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U:\Eurydice_Studies_Databases\015_Regular_Tasks_Databases\010_Salaries\2023\Webtool update\Datasets\"/>
    </mc:Choice>
  </mc:AlternateContent>
  <xr:revisionPtr revIDLastSave="0" documentId="13_ncr:1_{EC9F51BC-977D-47A5-8E29-D8A3519A6EA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ver" sheetId="63" r:id="rId1"/>
    <sheet name="EurostatData" sheetId="24" r:id="rId2"/>
    <sheet name="ind1" sheetId="57" r:id="rId3"/>
    <sheet name="ind2" sheetId="58" r:id="rId4"/>
    <sheet name="ind3" sheetId="28" r:id="rId5"/>
    <sheet name="ind4" sheetId="29" r:id="rId6"/>
    <sheet name="ind5" sheetId="30" r:id="rId7"/>
    <sheet name="ind6" sheetId="31" r:id="rId8"/>
    <sheet name="ind7" sheetId="32" r:id="rId9"/>
    <sheet name="ind8" sheetId="33" r:id="rId10"/>
    <sheet name="ind9" sheetId="34" r:id="rId11"/>
    <sheet name="ind10" sheetId="35" r:id="rId12"/>
    <sheet name="ind11" sheetId="36" r:id="rId13"/>
    <sheet name="ind12" sheetId="37" r:id="rId14"/>
    <sheet name="ind13" sheetId="38" r:id="rId15"/>
    <sheet name="ind14" sheetId="39" r:id="rId16"/>
    <sheet name="ind15" sheetId="40" r:id="rId17"/>
    <sheet name="ind16" sheetId="41" r:id="rId18"/>
    <sheet name="ind17" sheetId="42" r:id="rId19"/>
    <sheet name="ind18" sheetId="43" r:id="rId20"/>
    <sheet name="ind19_Year20_21" sheetId="54" r:id="rId21"/>
    <sheet name="ind19_Year21_22" sheetId="44" r:id="rId22"/>
    <sheet name="ind19_Year22_23" sheetId="61" r:id="rId23"/>
    <sheet name="ind20" sheetId="45" r:id="rId24"/>
    <sheet name="ind21" sheetId="46" r:id="rId25"/>
    <sheet name="ind22" sheetId="47" r:id="rId26"/>
    <sheet name="ind23_Year20_21" sheetId="48" r:id="rId27"/>
    <sheet name="ind23_Year21_22" sheetId="53" r:id="rId28"/>
    <sheet name="ind23_Year22_23" sheetId="62" r:id="rId29"/>
    <sheet name="ind24" sheetId="49" r:id="rId30"/>
    <sheet name="ind25" sheetId="50" r:id="rId31"/>
    <sheet name="ind26" sheetId="51" r:id="rId32"/>
  </sheets>
  <externalReferences>
    <externalReference r:id="rId33"/>
  </externalReferences>
  <definedNames>
    <definedName name="_xlnm._FilterDatabase" localSheetId="1" hidden="1">EurostatData!#REF!</definedName>
    <definedName name="_xlnm.Print_Area" localSheetId="1">EurostatData!$A$1:$H$52</definedName>
    <definedName name="_xlnm.Print_Titles" localSheetId="1">EurostatData!$4:$5</definedName>
    <definedName name="tablo01" localSheetId="1">EurostatData!#REF!</definedName>
    <definedName name="tablo02" localSheetId="1">EurostatData!#REF!</definedName>
    <definedName name="tablo03" localSheetId="1">EurostatData!#REF!</definedName>
    <definedName name="tabloHS01" localSheetId="1">EurostatData!#REF!</definedName>
    <definedName name="tabloHS01_1" localSheetId="1">EurostatData!#REF!</definedName>
    <definedName name="tabloHS01_2" localSheetId="1">EurostatData!#REF!</definedName>
    <definedName name="tabloHS02" localSheetId="1">EurostatData!#REF!</definedName>
    <definedName name="Teach_Annual_gross" localSheetId="1">EurostatData!#REF!</definedName>
    <definedName name="Z_0B135A70_C70B_4B27_AD5E_6F762DD139FF_.wvu.FilterData" localSheetId="1" hidden="1">EurostatData!#REF!</definedName>
    <definedName name="Z_0B135A70_C70B_4B27_AD5E_6F762DD139FF_.wvu.Rows" localSheetId="1" hidden="1">EurostatData!#REF!,EurostatData!#REF!,EurostatData!#REF!,EurostatData!#REF!,EurostatData!#REF!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8" i="45" l="1"/>
  <c r="P99" i="45"/>
  <c r="P98" i="45"/>
  <c r="P95" i="45"/>
  <c r="P94" i="45"/>
  <c r="P91" i="45"/>
  <c r="P90" i="45"/>
  <c r="P87" i="45"/>
  <c r="P86" i="45"/>
  <c r="AQ75" i="49"/>
  <c r="AP75" i="49"/>
  <c r="AO75" i="49"/>
  <c r="AN75" i="49"/>
  <c r="AM75" i="49"/>
  <c r="AK75" i="49"/>
  <c r="AJ75" i="49"/>
  <c r="AI75" i="49"/>
  <c r="AH75" i="49"/>
  <c r="AG75" i="49"/>
  <c r="AF75" i="49"/>
  <c r="AE75" i="49"/>
  <c r="AD75" i="49"/>
  <c r="AC75" i="49"/>
  <c r="AB75" i="49"/>
  <c r="AA75" i="49"/>
  <c r="Z75" i="49"/>
  <c r="Y75" i="49"/>
  <c r="X75" i="49"/>
  <c r="W75" i="49"/>
  <c r="V75" i="49"/>
  <c r="U75" i="49"/>
  <c r="T75" i="49"/>
  <c r="S75" i="49"/>
  <c r="R75" i="49"/>
  <c r="Q75" i="49"/>
  <c r="P75" i="49"/>
  <c r="O75" i="49"/>
  <c r="N75" i="49"/>
  <c r="M75" i="49"/>
  <c r="K75" i="49"/>
  <c r="J75" i="49"/>
  <c r="I75" i="49"/>
  <c r="H75" i="49"/>
  <c r="G75" i="49"/>
  <c r="F75" i="49"/>
  <c r="E75" i="49"/>
  <c r="AQ74" i="49"/>
  <c r="AP74" i="49"/>
  <c r="AO74" i="49"/>
  <c r="AN74" i="49"/>
  <c r="AM74" i="49"/>
  <c r="AK74" i="49"/>
  <c r="AJ74" i="49"/>
  <c r="AI74" i="49"/>
  <c r="AH74" i="49"/>
  <c r="AG74" i="49"/>
  <c r="AF74" i="49"/>
  <c r="AE74" i="49"/>
  <c r="AD74" i="49"/>
  <c r="AC74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P74" i="49"/>
  <c r="O74" i="49"/>
  <c r="N74" i="49"/>
  <c r="M74" i="49"/>
  <c r="K74" i="49"/>
  <c r="J74" i="49"/>
  <c r="I74" i="49"/>
  <c r="H74" i="49"/>
  <c r="G74" i="49"/>
  <c r="F74" i="49"/>
  <c r="E74" i="49"/>
  <c r="AQ73" i="49"/>
  <c r="AP73" i="49"/>
  <c r="AO73" i="49"/>
  <c r="AN73" i="49"/>
  <c r="AM73" i="49"/>
  <c r="AK73" i="49"/>
  <c r="AJ73" i="49"/>
  <c r="AI73" i="49"/>
  <c r="AH73" i="49"/>
  <c r="AG73" i="49"/>
  <c r="AF73" i="49"/>
  <c r="AE73" i="49"/>
  <c r="AD73" i="49"/>
  <c r="AC73" i="49"/>
  <c r="AB73" i="49"/>
  <c r="AA73" i="49"/>
  <c r="Z73" i="49"/>
  <c r="Y73" i="49"/>
  <c r="X73" i="49"/>
  <c r="W73" i="49"/>
  <c r="V73" i="49"/>
  <c r="U73" i="49"/>
  <c r="T73" i="49"/>
  <c r="S73" i="49"/>
  <c r="R73" i="49"/>
  <c r="Q73" i="49"/>
  <c r="P73" i="49"/>
  <c r="O73" i="49"/>
  <c r="N73" i="49"/>
  <c r="M73" i="49"/>
  <c r="K73" i="49"/>
  <c r="J73" i="49"/>
  <c r="I73" i="49"/>
  <c r="H73" i="49"/>
  <c r="G73" i="49"/>
  <c r="F73" i="49"/>
  <c r="E73" i="49"/>
  <c r="AQ72" i="49"/>
  <c r="AP72" i="49"/>
  <c r="AO72" i="49"/>
  <c r="AN72" i="49"/>
  <c r="AM72" i="49"/>
  <c r="AK72" i="49"/>
  <c r="AJ72" i="49"/>
  <c r="AI72" i="49"/>
  <c r="AH72" i="49"/>
  <c r="AG72" i="49"/>
  <c r="AF72" i="49"/>
  <c r="AE72" i="49"/>
  <c r="AD72" i="49"/>
  <c r="AC72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P72" i="49"/>
  <c r="O72" i="49"/>
  <c r="N72" i="49"/>
  <c r="M72" i="49"/>
  <c r="K72" i="49"/>
  <c r="J72" i="49"/>
  <c r="I72" i="49"/>
  <c r="H72" i="49"/>
  <c r="G72" i="49"/>
  <c r="F72" i="49"/>
  <c r="E72" i="49"/>
  <c r="AQ71" i="49"/>
  <c r="AP71" i="49"/>
  <c r="AO71" i="49"/>
  <c r="AN71" i="49"/>
  <c r="AM71" i="49"/>
  <c r="AK71" i="49"/>
  <c r="AJ71" i="49"/>
  <c r="AI71" i="49"/>
  <c r="AH71" i="49"/>
  <c r="AG71" i="49"/>
  <c r="AF71" i="49"/>
  <c r="AE71" i="49"/>
  <c r="AD71" i="49"/>
  <c r="AC71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P71" i="49"/>
  <c r="O71" i="49"/>
  <c r="N71" i="49"/>
  <c r="M71" i="49"/>
  <c r="K71" i="49"/>
  <c r="J71" i="49"/>
  <c r="I71" i="49"/>
  <c r="H71" i="49"/>
  <c r="G71" i="49"/>
  <c r="F71" i="49"/>
  <c r="E71" i="49"/>
  <c r="AQ70" i="49"/>
  <c r="AP70" i="49"/>
  <c r="AO70" i="49"/>
  <c r="AN70" i="49"/>
  <c r="AM70" i="49"/>
  <c r="AK70" i="49"/>
  <c r="AJ70" i="49"/>
  <c r="AI70" i="49"/>
  <c r="AH70" i="49"/>
  <c r="AG70" i="49"/>
  <c r="AF70" i="49"/>
  <c r="AE70" i="49"/>
  <c r="AD70" i="49"/>
  <c r="AC70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P70" i="49"/>
  <c r="O70" i="49"/>
  <c r="N70" i="49"/>
  <c r="M70" i="49"/>
  <c r="K70" i="49"/>
  <c r="J70" i="49"/>
  <c r="I70" i="49"/>
  <c r="H70" i="49"/>
  <c r="G70" i="49"/>
  <c r="F70" i="49"/>
  <c r="E70" i="49"/>
  <c r="AQ69" i="49"/>
  <c r="AP69" i="49"/>
  <c r="AO69" i="49"/>
  <c r="AN69" i="49"/>
  <c r="AM69" i="49"/>
  <c r="AK69" i="49"/>
  <c r="AJ69" i="49"/>
  <c r="AI69" i="49"/>
  <c r="AH69" i="49"/>
  <c r="AG69" i="49"/>
  <c r="AF69" i="49"/>
  <c r="AE69" i="49"/>
  <c r="AD69" i="49"/>
  <c r="AC69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P69" i="49"/>
  <c r="O69" i="49"/>
  <c r="N69" i="49"/>
  <c r="M69" i="49"/>
  <c r="K69" i="49"/>
  <c r="J69" i="49"/>
  <c r="I69" i="49"/>
  <c r="H69" i="49"/>
  <c r="G69" i="49"/>
  <c r="F69" i="49"/>
  <c r="E69" i="49"/>
  <c r="AQ68" i="49"/>
  <c r="AP68" i="49"/>
  <c r="AO68" i="49"/>
  <c r="AN68" i="49"/>
  <c r="AM68" i="49"/>
  <c r="AK68" i="49"/>
  <c r="AJ68" i="49"/>
  <c r="AI68" i="49"/>
  <c r="AH68" i="49"/>
  <c r="AG68" i="49"/>
  <c r="AF68" i="49"/>
  <c r="AE68" i="49"/>
  <c r="AD68" i="49"/>
  <c r="AC68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P68" i="49"/>
  <c r="O68" i="49"/>
  <c r="N68" i="49"/>
  <c r="M68" i="49"/>
  <c r="K68" i="49"/>
  <c r="J68" i="49"/>
  <c r="I68" i="49"/>
  <c r="H68" i="49"/>
  <c r="G68" i="49"/>
  <c r="F68" i="49"/>
  <c r="E68" i="49"/>
  <c r="AQ67" i="49"/>
  <c r="AP67" i="49"/>
  <c r="AO67" i="49"/>
  <c r="AN67" i="49"/>
  <c r="AM67" i="49"/>
  <c r="AK67" i="49"/>
  <c r="AJ67" i="49"/>
  <c r="AI67" i="49"/>
  <c r="AH67" i="49"/>
  <c r="AG67" i="49"/>
  <c r="AF67" i="49"/>
  <c r="AE67" i="49"/>
  <c r="AD67" i="49"/>
  <c r="AC67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P67" i="49"/>
  <c r="O67" i="49"/>
  <c r="N67" i="49"/>
  <c r="M67" i="49"/>
  <c r="K67" i="49"/>
  <c r="J67" i="49"/>
  <c r="I67" i="49"/>
  <c r="H67" i="49"/>
  <c r="G67" i="49"/>
  <c r="F67" i="49"/>
  <c r="E67" i="49"/>
  <c r="AQ66" i="49"/>
  <c r="AP66" i="49"/>
  <c r="AO66" i="49"/>
  <c r="AN66" i="49"/>
  <c r="AM66" i="49"/>
  <c r="AK66" i="49"/>
  <c r="AJ66" i="49"/>
  <c r="AI66" i="49"/>
  <c r="AH66" i="49"/>
  <c r="AG66" i="49"/>
  <c r="AF66" i="49"/>
  <c r="AE66" i="49"/>
  <c r="AD66" i="49"/>
  <c r="AC66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P66" i="49"/>
  <c r="O66" i="49"/>
  <c r="N66" i="49"/>
  <c r="M66" i="49"/>
  <c r="K66" i="49"/>
  <c r="J66" i="49"/>
  <c r="I66" i="49"/>
  <c r="H66" i="49"/>
  <c r="G66" i="49"/>
  <c r="F66" i="49"/>
  <c r="E66" i="49"/>
  <c r="AQ65" i="49"/>
  <c r="AP65" i="49"/>
  <c r="AO65" i="49"/>
  <c r="AN65" i="49"/>
  <c r="AM65" i="49"/>
  <c r="AK65" i="49"/>
  <c r="AJ65" i="49"/>
  <c r="AI65" i="49"/>
  <c r="AH65" i="49"/>
  <c r="AG65" i="49"/>
  <c r="AF65" i="49"/>
  <c r="AE65" i="49"/>
  <c r="AD65" i="49"/>
  <c r="AC65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P65" i="49"/>
  <c r="O65" i="49"/>
  <c r="N65" i="49"/>
  <c r="M65" i="49"/>
  <c r="K65" i="49"/>
  <c r="J65" i="49"/>
  <c r="I65" i="49"/>
  <c r="H65" i="49"/>
  <c r="G65" i="49"/>
  <c r="F65" i="49"/>
  <c r="E65" i="49"/>
  <c r="AQ64" i="49"/>
  <c r="AP64" i="49"/>
  <c r="AO64" i="49"/>
  <c r="AN64" i="49"/>
  <c r="AM64" i="49"/>
  <c r="AK64" i="49"/>
  <c r="AJ64" i="49"/>
  <c r="AI64" i="49"/>
  <c r="AH64" i="49"/>
  <c r="AG64" i="49"/>
  <c r="AF64" i="49"/>
  <c r="AE64" i="49"/>
  <c r="AD64" i="49"/>
  <c r="AC64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P64" i="49"/>
  <c r="O64" i="49"/>
  <c r="N64" i="49"/>
  <c r="M64" i="49"/>
  <c r="K64" i="49"/>
  <c r="J64" i="49"/>
  <c r="I64" i="49"/>
  <c r="H64" i="49"/>
  <c r="G64" i="49"/>
  <c r="F64" i="49"/>
  <c r="E64" i="49"/>
  <c r="L43" i="46" l="1"/>
  <c r="K43" i="46"/>
  <c r="X42" i="46"/>
  <c r="K42" i="46"/>
  <c r="X40" i="46"/>
  <c r="Q40" i="46"/>
  <c r="K40" i="46"/>
  <c r="L39" i="46"/>
  <c r="X38" i="46"/>
  <c r="K38" i="46"/>
  <c r="K37" i="46"/>
  <c r="X36" i="46"/>
  <c r="Q36" i="46"/>
  <c r="K36" i="46"/>
  <c r="L35" i="46"/>
  <c r="X34" i="46"/>
  <c r="K34" i="46"/>
  <c r="X32" i="46"/>
  <c r="Q32" i="46"/>
  <c r="K32" i="46"/>
  <c r="L31" i="46"/>
  <c r="K31" i="46"/>
  <c r="X30" i="46"/>
  <c r="X28" i="46"/>
  <c r="Q28" i="46"/>
  <c r="K28" i="46"/>
  <c r="T27" i="46"/>
  <c r="L27" i="46"/>
  <c r="AD26" i="46"/>
  <c r="X26" i="46"/>
  <c r="T26" i="46"/>
  <c r="T25" i="46"/>
  <c r="X24" i="46"/>
  <c r="Q24" i="46"/>
  <c r="AO23" i="46"/>
  <c r="AO43" i="46" s="1"/>
  <c r="AN23" i="46"/>
  <c r="AN43" i="46" s="1"/>
  <c r="AL23" i="46"/>
  <c r="AJ23" i="46"/>
  <c r="AJ43" i="46" s="1"/>
  <c r="AF23" i="46"/>
  <c r="AF43" i="46" s="1"/>
  <c r="AE23" i="46"/>
  <c r="AB23" i="46"/>
  <c r="AB43" i="46" s="1"/>
  <c r="AA23" i="46"/>
  <c r="Z23" i="46"/>
  <c r="Z43" i="46" s="1"/>
  <c r="Y23" i="46"/>
  <c r="X23" i="46"/>
  <c r="W23" i="46"/>
  <c r="V23" i="46"/>
  <c r="V43" i="46" s="1"/>
  <c r="S23" i="46"/>
  <c r="R23" i="46"/>
  <c r="Q23" i="46"/>
  <c r="M23" i="46"/>
  <c r="M43" i="46" s="1"/>
  <c r="L23" i="46"/>
  <c r="I23" i="46"/>
  <c r="I43" i="46" s="1"/>
  <c r="F23" i="46"/>
  <c r="E23" i="46"/>
  <c r="D23" i="46"/>
  <c r="AO22" i="46"/>
  <c r="AO42" i="46" s="1"/>
  <c r="AN22" i="46"/>
  <c r="AN42" i="46" s="1"/>
  <c r="AL22" i="46"/>
  <c r="AJ22" i="46"/>
  <c r="AJ42" i="46" s="1"/>
  <c r="AF22" i="46"/>
  <c r="AF42" i="46" s="1"/>
  <c r="AE22" i="46"/>
  <c r="AB22" i="46"/>
  <c r="AB42" i="46" s="1"/>
  <c r="AA22" i="46"/>
  <c r="Z22" i="46"/>
  <c r="Z42" i="46" s="1"/>
  <c r="Y22" i="46"/>
  <c r="X22" i="46"/>
  <c r="W22" i="46"/>
  <c r="V22" i="46"/>
  <c r="V42" i="46" s="1"/>
  <c r="S22" i="46"/>
  <c r="R22" i="46"/>
  <c r="Q22" i="46"/>
  <c r="M22" i="46"/>
  <c r="M42" i="46" s="1"/>
  <c r="L22" i="46"/>
  <c r="I22" i="46"/>
  <c r="I42" i="46" s="1"/>
  <c r="F22" i="46"/>
  <c r="E22" i="46"/>
  <c r="D22" i="46"/>
  <c r="AO21" i="46"/>
  <c r="AO41" i="46" s="1"/>
  <c r="AN21" i="46"/>
  <c r="AN41" i="46" s="1"/>
  <c r="AL21" i="46"/>
  <c r="AJ21" i="46"/>
  <c r="AJ41" i="46" s="1"/>
  <c r="AF21" i="46"/>
  <c r="AF41" i="46" s="1"/>
  <c r="AE21" i="46"/>
  <c r="AB21" i="46"/>
  <c r="AB41" i="46" s="1"/>
  <c r="AA21" i="46"/>
  <c r="Z21" i="46"/>
  <c r="Z41" i="46" s="1"/>
  <c r="Y21" i="46"/>
  <c r="X21" i="46"/>
  <c r="W21" i="46"/>
  <c r="V21" i="46"/>
  <c r="V41" i="46" s="1"/>
  <c r="S21" i="46"/>
  <c r="R21" i="46"/>
  <c r="Q21" i="46"/>
  <c r="M21" i="46"/>
  <c r="M41" i="46" s="1"/>
  <c r="L21" i="46"/>
  <c r="K41" i="46"/>
  <c r="I21" i="46"/>
  <c r="I41" i="46" s="1"/>
  <c r="F21" i="46"/>
  <c r="E21" i="46"/>
  <c r="D21" i="46"/>
  <c r="AN20" i="46"/>
  <c r="AN40" i="46" s="1"/>
  <c r="AL20" i="46"/>
  <c r="AJ20" i="46"/>
  <c r="AJ40" i="46" s="1"/>
  <c r="AF20" i="46"/>
  <c r="AF40" i="46" s="1"/>
  <c r="AE20" i="46"/>
  <c r="AB20" i="46"/>
  <c r="AB40" i="46" s="1"/>
  <c r="AA20" i="46"/>
  <c r="Z20" i="46"/>
  <c r="Z40" i="46" s="1"/>
  <c r="X20" i="46"/>
  <c r="W20" i="46"/>
  <c r="V20" i="46"/>
  <c r="V40" i="46" s="1"/>
  <c r="S20" i="46"/>
  <c r="R20" i="46"/>
  <c r="Q20" i="46"/>
  <c r="M20" i="46"/>
  <c r="M40" i="46" s="1"/>
  <c r="L20" i="46"/>
  <c r="I20" i="46"/>
  <c r="I40" i="46" s="1"/>
  <c r="F20" i="46"/>
  <c r="E20" i="46"/>
  <c r="D20" i="46"/>
  <c r="AO19" i="46"/>
  <c r="AO39" i="46" s="1"/>
  <c r="AN19" i="46"/>
  <c r="AN39" i="46" s="1"/>
  <c r="AL19" i="46"/>
  <c r="AJ19" i="46"/>
  <c r="AJ39" i="46" s="1"/>
  <c r="AF19" i="46"/>
  <c r="AF39" i="46" s="1"/>
  <c r="AE19" i="46"/>
  <c r="AB19" i="46"/>
  <c r="AB39" i="46" s="1"/>
  <c r="AA19" i="46"/>
  <c r="Z19" i="46"/>
  <c r="Z39" i="46" s="1"/>
  <c r="Y19" i="46"/>
  <c r="X19" i="46"/>
  <c r="W19" i="46"/>
  <c r="V19" i="46"/>
  <c r="V39" i="46" s="1"/>
  <c r="S19" i="46"/>
  <c r="R19" i="46"/>
  <c r="Q19" i="46"/>
  <c r="M19" i="46"/>
  <c r="M39" i="46" s="1"/>
  <c r="L19" i="46"/>
  <c r="K39" i="46"/>
  <c r="I19" i="46"/>
  <c r="I39" i="46" s="1"/>
  <c r="F19" i="46"/>
  <c r="E19" i="46"/>
  <c r="D19" i="46"/>
  <c r="AO18" i="46"/>
  <c r="AO38" i="46" s="1"/>
  <c r="AN18" i="46"/>
  <c r="AN38" i="46" s="1"/>
  <c r="AL18" i="46"/>
  <c r="AJ18" i="46"/>
  <c r="AJ38" i="46" s="1"/>
  <c r="AF18" i="46"/>
  <c r="AF38" i="46" s="1"/>
  <c r="AE18" i="46"/>
  <c r="AB18" i="46"/>
  <c r="AB38" i="46" s="1"/>
  <c r="AA18" i="46"/>
  <c r="Z18" i="46"/>
  <c r="Z38" i="46" s="1"/>
  <c r="Y18" i="46"/>
  <c r="X18" i="46"/>
  <c r="W18" i="46"/>
  <c r="V18" i="46"/>
  <c r="V38" i="46" s="1"/>
  <c r="S18" i="46"/>
  <c r="R18" i="46"/>
  <c r="Q18" i="46"/>
  <c r="M18" i="46"/>
  <c r="M38" i="46" s="1"/>
  <c r="L18" i="46"/>
  <c r="I18" i="46"/>
  <c r="I38" i="46" s="1"/>
  <c r="F18" i="46"/>
  <c r="E18" i="46"/>
  <c r="D18" i="46"/>
  <c r="AO17" i="46"/>
  <c r="AO37" i="46" s="1"/>
  <c r="AN17" i="46"/>
  <c r="AN37" i="46" s="1"/>
  <c r="AL17" i="46"/>
  <c r="AJ17" i="46"/>
  <c r="AJ37" i="46" s="1"/>
  <c r="AF17" i="46"/>
  <c r="AF37" i="46" s="1"/>
  <c r="AE17" i="46"/>
  <c r="AB17" i="46"/>
  <c r="AB37" i="46" s="1"/>
  <c r="AA17" i="46"/>
  <c r="Z17" i="46"/>
  <c r="Z37" i="46" s="1"/>
  <c r="Y17" i="46"/>
  <c r="X17" i="46"/>
  <c r="W17" i="46"/>
  <c r="V17" i="46"/>
  <c r="V37" i="46" s="1"/>
  <c r="S17" i="46"/>
  <c r="R17" i="46"/>
  <c r="Q17" i="46"/>
  <c r="M17" i="46"/>
  <c r="M37" i="46" s="1"/>
  <c r="L17" i="46"/>
  <c r="I17" i="46"/>
  <c r="I37" i="46" s="1"/>
  <c r="F17" i="46"/>
  <c r="E17" i="46"/>
  <c r="D17" i="46"/>
  <c r="AN16" i="46"/>
  <c r="AN36" i="46" s="1"/>
  <c r="AL16" i="46"/>
  <c r="AJ16" i="46"/>
  <c r="AJ36" i="46" s="1"/>
  <c r="AF16" i="46"/>
  <c r="AF36" i="46" s="1"/>
  <c r="AE16" i="46"/>
  <c r="AB16" i="46"/>
  <c r="AB36" i="46" s="1"/>
  <c r="AA16" i="46"/>
  <c r="Z16" i="46"/>
  <c r="Z36" i="46" s="1"/>
  <c r="X16" i="46"/>
  <c r="W16" i="46"/>
  <c r="V16" i="46"/>
  <c r="V36" i="46" s="1"/>
  <c r="S16" i="46"/>
  <c r="R16" i="46"/>
  <c r="Q16" i="46"/>
  <c r="M16" i="46"/>
  <c r="M36" i="46" s="1"/>
  <c r="L16" i="46"/>
  <c r="I16" i="46"/>
  <c r="I36" i="46" s="1"/>
  <c r="F16" i="46"/>
  <c r="E16" i="46"/>
  <c r="D16" i="46"/>
  <c r="AO15" i="46"/>
  <c r="AO35" i="46" s="1"/>
  <c r="AN15" i="46"/>
  <c r="AN35" i="46" s="1"/>
  <c r="AL15" i="46"/>
  <c r="AJ15" i="46"/>
  <c r="AJ35" i="46" s="1"/>
  <c r="AF15" i="46"/>
  <c r="AF35" i="46" s="1"/>
  <c r="AE15" i="46"/>
  <c r="AB15" i="46"/>
  <c r="AB35" i="46" s="1"/>
  <c r="AA15" i="46"/>
  <c r="Z15" i="46"/>
  <c r="Z35" i="46" s="1"/>
  <c r="Y15" i="46"/>
  <c r="X15" i="46"/>
  <c r="W15" i="46"/>
  <c r="V15" i="46"/>
  <c r="V35" i="46" s="1"/>
  <c r="S15" i="46"/>
  <c r="R15" i="46"/>
  <c r="Q15" i="46"/>
  <c r="M15" i="46"/>
  <c r="M35" i="46" s="1"/>
  <c r="L15" i="46"/>
  <c r="K35" i="46"/>
  <c r="I15" i="46"/>
  <c r="I35" i="46" s="1"/>
  <c r="F15" i="46"/>
  <c r="E15" i="46"/>
  <c r="D15" i="46"/>
  <c r="AO14" i="46"/>
  <c r="AO34" i="46" s="1"/>
  <c r="AN14" i="46"/>
  <c r="AN34" i="46" s="1"/>
  <c r="AL14" i="46"/>
  <c r="AJ14" i="46"/>
  <c r="AJ34" i="46" s="1"/>
  <c r="AF14" i="46"/>
  <c r="AF34" i="46" s="1"/>
  <c r="AE14" i="46"/>
  <c r="AB14" i="46"/>
  <c r="AB34" i="46" s="1"/>
  <c r="AA14" i="46"/>
  <c r="Z14" i="46"/>
  <c r="Z34" i="46" s="1"/>
  <c r="Y14" i="46"/>
  <c r="X14" i="46"/>
  <c r="W14" i="46"/>
  <c r="V14" i="46"/>
  <c r="V34" i="46" s="1"/>
  <c r="S14" i="46"/>
  <c r="R14" i="46"/>
  <c r="Q14" i="46"/>
  <c r="M14" i="46"/>
  <c r="M34" i="46" s="1"/>
  <c r="L14" i="46"/>
  <c r="I14" i="46"/>
  <c r="I34" i="46" s="1"/>
  <c r="F14" i="46"/>
  <c r="E14" i="46"/>
  <c r="D14" i="46"/>
  <c r="AO13" i="46"/>
  <c r="AO33" i="46" s="1"/>
  <c r="AN13" i="46"/>
  <c r="AN33" i="46" s="1"/>
  <c r="AL13" i="46"/>
  <c r="AJ13" i="46"/>
  <c r="AJ33" i="46" s="1"/>
  <c r="AF13" i="46"/>
  <c r="AF33" i="46" s="1"/>
  <c r="AE13" i="46"/>
  <c r="AB13" i="46"/>
  <c r="AB33" i="46" s="1"/>
  <c r="AA13" i="46"/>
  <c r="Z13" i="46"/>
  <c r="Z33" i="46" s="1"/>
  <c r="Y13" i="46"/>
  <c r="X13" i="46"/>
  <c r="W13" i="46"/>
  <c r="V13" i="46"/>
  <c r="V33" i="46" s="1"/>
  <c r="S13" i="46"/>
  <c r="R13" i="46"/>
  <c r="Q13" i="46"/>
  <c r="M13" i="46"/>
  <c r="M33" i="46" s="1"/>
  <c r="L13" i="46"/>
  <c r="K33" i="46"/>
  <c r="I13" i="46"/>
  <c r="I33" i="46" s="1"/>
  <c r="F13" i="46"/>
  <c r="E13" i="46"/>
  <c r="D13" i="46"/>
  <c r="AN12" i="46"/>
  <c r="AN32" i="46" s="1"/>
  <c r="AL12" i="46"/>
  <c r="AJ12" i="46"/>
  <c r="AJ32" i="46" s="1"/>
  <c r="AF12" i="46"/>
  <c r="AF32" i="46" s="1"/>
  <c r="AE12" i="46"/>
  <c r="AB12" i="46"/>
  <c r="AB32" i="46" s="1"/>
  <c r="AA12" i="46"/>
  <c r="Z12" i="46"/>
  <c r="Z32" i="46" s="1"/>
  <c r="X12" i="46"/>
  <c r="W12" i="46"/>
  <c r="V12" i="46"/>
  <c r="V32" i="46" s="1"/>
  <c r="S12" i="46"/>
  <c r="R12" i="46"/>
  <c r="Q12" i="46"/>
  <c r="M12" i="46"/>
  <c r="M32" i="46" s="1"/>
  <c r="L12" i="46"/>
  <c r="I12" i="46"/>
  <c r="I32" i="46" s="1"/>
  <c r="F12" i="46"/>
  <c r="E12" i="46"/>
  <c r="D12" i="46"/>
  <c r="AO11" i="46"/>
  <c r="AO31" i="46" s="1"/>
  <c r="AN11" i="46"/>
  <c r="AN31" i="46" s="1"/>
  <c r="AL11" i="46"/>
  <c r="AJ11" i="46"/>
  <c r="AJ31" i="46" s="1"/>
  <c r="AF11" i="46"/>
  <c r="AF31" i="46" s="1"/>
  <c r="AE11" i="46"/>
  <c r="AB11" i="46"/>
  <c r="AB31" i="46" s="1"/>
  <c r="AA11" i="46"/>
  <c r="Z11" i="46"/>
  <c r="Z31" i="46" s="1"/>
  <c r="Y11" i="46"/>
  <c r="X11" i="46"/>
  <c r="W11" i="46"/>
  <c r="V11" i="46"/>
  <c r="V31" i="46" s="1"/>
  <c r="S11" i="46"/>
  <c r="R11" i="46"/>
  <c r="Q11" i="46"/>
  <c r="M11" i="46"/>
  <c r="M31" i="46" s="1"/>
  <c r="L11" i="46"/>
  <c r="I11" i="46"/>
  <c r="I31" i="46" s="1"/>
  <c r="F11" i="46"/>
  <c r="E11" i="46"/>
  <c r="D11" i="46"/>
  <c r="AO10" i="46"/>
  <c r="AO30" i="46" s="1"/>
  <c r="AN10" i="46"/>
  <c r="AN30" i="46" s="1"/>
  <c r="AL10" i="46"/>
  <c r="AJ10" i="46"/>
  <c r="AJ30" i="46" s="1"/>
  <c r="AF10" i="46"/>
  <c r="AF30" i="46" s="1"/>
  <c r="AE10" i="46"/>
  <c r="AB10" i="46"/>
  <c r="AB30" i="46" s="1"/>
  <c r="AA10" i="46"/>
  <c r="Z10" i="46"/>
  <c r="Z30" i="46" s="1"/>
  <c r="Y10" i="46"/>
  <c r="X10" i="46"/>
  <c r="W10" i="46"/>
  <c r="V10" i="46"/>
  <c r="V30" i="46" s="1"/>
  <c r="S10" i="46"/>
  <c r="R10" i="46"/>
  <c r="Q10" i="46"/>
  <c r="M10" i="46"/>
  <c r="M30" i="46" s="1"/>
  <c r="L10" i="46"/>
  <c r="K30" i="46"/>
  <c r="I10" i="46"/>
  <c r="I30" i="46" s="1"/>
  <c r="F10" i="46"/>
  <c r="E10" i="46"/>
  <c r="D10" i="46"/>
  <c r="AO9" i="46"/>
  <c r="AO29" i="46" s="1"/>
  <c r="AN9" i="46"/>
  <c r="AN29" i="46" s="1"/>
  <c r="AL9" i="46"/>
  <c r="AJ9" i="46"/>
  <c r="AJ29" i="46" s="1"/>
  <c r="AF9" i="46"/>
  <c r="AF29" i="46" s="1"/>
  <c r="AE9" i="46"/>
  <c r="AB9" i="46"/>
  <c r="AB29" i="46" s="1"/>
  <c r="AA9" i="46"/>
  <c r="Z9" i="46"/>
  <c r="Z29" i="46" s="1"/>
  <c r="Y9" i="46"/>
  <c r="X9" i="46"/>
  <c r="W9" i="46"/>
  <c r="V9" i="46"/>
  <c r="V29" i="46" s="1"/>
  <c r="S9" i="46"/>
  <c r="R9" i="46"/>
  <c r="Q9" i="46"/>
  <c r="M9" i="46"/>
  <c r="M29" i="46" s="1"/>
  <c r="L9" i="46"/>
  <c r="K29" i="46"/>
  <c r="I9" i="46"/>
  <c r="I29" i="46" s="1"/>
  <c r="F9" i="46"/>
  <c r="E9" i="46"/>
  <c r="D9" i="46"/>
  <c r="AN8" i="46"/>
  <c r="AN28" i="46" s="1"/>
  <c r="AL8" i="46"/>
  <c r="AJ8" i="46"/>
  <c r="AJ28" i="46" s="1"/>
  <c r="AF8" i="46"/>
  <c r="AF28" i="46" s="1"/>
  <c r="AE8" i="46"/>
  <c r="AB8" i="46"/>
  <c r="AB28" i="46" s="1"/>
  <c r="AA8" i="46"/>
  <c r="Z8" i="46"/>
  <c r="Z28" i="46" s="1"/>
  <c r="X8" i="46"/>
  <c r="W8" i="46"/>
  <c r="V8" i="46"/>
  <c r="V28" i="46" s="1"/>
  <c r="S8" i="46"/>
  <c r="R8" i="46"/>
  <c r="Q8" i="46"/>
  <c r="M8" i="46"/>
  <c r="M28" i="46" s="1"/>
  <c r="L8" i="46"/>
  <c r="I8" i="46"/>
  <c r="I28" i="46" s="1"/>
  <c r="F8" i="46"/>
  <c r="E8" i="46"/>
  <c r="D8" i="46"/>
  <c r="AO7" i="46"/>
  <c r="AO27" i="46" s="1"/>
  <c r="AN7" i="46"/>
  <c r="AN27" i="46" s="1"/>
  <c r="AL7" i="46"/>
  <c r="AJ7" i="46"/>
  <c r="AJ27" i="46" s="1"/>
  <c r="AH7" i="46"/>
  <c r="AH27" i="46" s="1"/>
  <c r="AF7" i="46"/>
  <c r="AF27" i="46" s="1"/>
  <c r="AE7" i="46"/>
  <c r="AD7" i="46"/>
  <c r="AB7" i="46"/>
  <c r="AB27" i="46" s="1"/>
  <c r="AA7" i="46"/>
  <c r="Z7" i="46"/>
  <c r="Z27" i="46" s="1"/>
  <c r="Y7" i="46"/>
  <c r="X7" i="46"/>
  <c r="W7" i="46"/>
  <c r="V7" i="46"/>
  <c r="V27" i="46" s="1"/>
  <c r="T7" i="46"/>
  <c r="S7" i="46"/>
  <c r="R7" i="46"/>
  <c r="Q7" i="46"/>
  <c r="M7" i="46"/>
  <c r="M27" i="46" s="1"/>
  <c r="L7" i="46"/>
  <c r="K7" i="46"/>
  <c r="K27" i="46" s="1"/>
  <c r="J7" i="46"/>
  <c r="I7" i="46"/>
  <c r="I27" i="46" s="1"/>
  <c r="F7" i="46"/>
  <c r="E7" i="46"/>
  <c r="D7" i="46"/>
  <c r="AO6" i="46"/>
  <c r="AO26" i="46" s="1"/>
  <c r="AN6" i="46"/>
  <c r="AN26" i="46" s="1"/>
  <c r="AL6" i="46"/>
  <c r="AJ6" i="46"/>
  <c r="AJ26" i="46" s="1"/>
  <c r="AH6" i="46"/>
  <c r="AH26" i="46" s="1"/>
  <c r="AF6" i="46"/>
  <c r="AF26" i="46" s="1"/>
  <c r="AE6" i="46"/>
  <c r="AD6" i="46"/>
  <c r="AB6" i="46"/>
  <c r="AB26" i="46" s="1"/>
  <c r="AA6" i="46"/>
  <c r="Z6" i="46"/>
  <c r="Z26" i="46" s="1"/>
  <c r="Y6" i="46"/>
  <c r="X6" i="46"/>
  <c r="W6" i="46"/>
  <c r="V6" i="46"/>
  <c r="V26" i="46" s="1"/>
  <c r="T6" i="46"/>
  <c r="S6" i="46"/>
  <c r="R6" i="46"/>
  <c r="Q6" i="46"/>
  <c r="M6" i="46"/>
  <c r="M26" i="46" s="1"/>
  <c r="L6" i="46"/>
  <c r="K6" i="46"/>
  <c r="K26" i="46" s="1"/>
  <c r="J6" i="46"/>
  <c r="I6" i="46"/>
  <c r="I26" i="46" s="1"/>
  <c r="F6" i="46"/>
  <c r="E6" i="46"/>
  <c r="D6" i="46"/>
  <c r="AO5" i="46"/>
  <c r="AO25" i="46" s="1"/>
  <c r="AN5" i="46"/>
  <c r="AN25" i="46" s="1"/>
  <c r="AL5" i="46"/>
  <c r="AJ5" i="46"/>
  <c r="AJ25" i="46" s="1"/>
  <c r="AH5" i="46"/>
  <c r="AH25" i="46" s="1"/>
  <c r="AF5" i="46"/>
  <c r="AF25" i="46" s="1"/>
  <c r="AE5" i="46"/>
  <c r="AD5" i="46"/>
  <c r="AB5" i="46"/>
  <c r="AB25" i="46" s="1"/>
  <c r="AA5" i="46"/>
  <c r="Z5" i="46"/>
  <c r="Z25" i="46" s="1"/>
  <c r="Y5" i="46"/>
  <c r="X5" i="46"/>
  <c r="W5" i="46"/>
  <c r="V5" i="46"/>
  <c r="V25" i="46" s="1"/>
  <c r="T5" i="46"/>
  <c r="S5" i="46"/>
  <c r="R5" i="46"/>
  <c r="Q5" i="46"/>
  <c r="M5" i="46"/>
  <c r="M25" i="46" s="1"/>
  <c r="L5" i="46"/>
  <c r="K5" i="46"/>
  <c r="K25" i="46" s="1"/>
  <c r="J5" i="46"/>
  <c r="I5" i="46"/>
  <c r="I25" i="46" s="1"/>
  <c r="F5" i="46"/>
  <c r="E5" i="46"/>
  <c r="D5" i="46"/>
  <c r="AN4" i="46"/>
  <c r="AN24" i="46" s="1"/>
  <c r="AL4" i="46"/>
  <c r="AJ4" i="46"/>
  <c r="AJ24" i="46" s="1"/>
  <c r="AH4" i="46"/>
  <c r="AH24" i="46" s="1"/>
  <c r="AF4" i="46"/>
  <c r="AF24" i="46" s="1"/>
  <c r="AE4" i="46"/>
  <c r="AD4" i="46"/>
  <c r="AB4" i="46"/>
  <c r="AB24" i="46" s="1"/>
  <c r="AA4" i="46"/>
  <c r="Z4" i="46"/>
  <c r="Z24" i="46" s="1"/>
  <c r="X4" i="46"/>
  <c r="W4" i="46"/>
  <c r="V4" i="46"/>
  <c r="V24" i="46" s="1"/>
  <c r="T4" i="46"/>
  <c r="S4" i="46"/>
  <c r="R4" i="46"/>
  <c r="Q4" i="46"/>
  <c r="M4" i="46"/>
  <c r="M24" i="46" s="1"/>
  <c r="L4" i="46"/>
  <c r="K4" i="46"/>
  <c r="K24" i="46" s="1"/>
  <c r="I4" i="46"/>
  <c r="I24" i="46" s="1"/>
  <c r="F4" i="46"/>
  <c r="E4" i="46"/>
  <c r="D4" i="46"/>
  <c r="AN43" i="50" l="1"/>
  <c r="AN41" i="50"/>
  <c r="AN40" i="50"/>
  <c r="AN39" i="50"/>
  <c r="AN37" i="50"/>
  <c r="AN36" i="50"/>
  <c r="AN35" i="50"/>
  <c r="AN33" i="50"/>
  <c r="AN32" i="50"/>
  <c r="AN25" i="50"/>
  <c r="AN27" i="50"/>
  <c r="AN28" i="50"/>
  <c r="AN29" i="50"/>
  <c r="AN24" i="50"/>
  <c r="AM43" i="50"/>
  <c r="AM42" i="50"/>
  <c r="AM41" i="50"/>
  <c r="AM39" i="50"/>
  <c r="AM38" i="50"/>
  <c r="AM37" i="50"/>
  <c r="AM35" i="50"/>
  <c r="AM34" i="50"/>
  <c r="AM33" i="50"/>
  <c r="AM31" i="50"/>
  <c r="AM30" i="50"/>
  <c r="AM29" i="50"/>
  <c r="AM26" i="50"/>
  <c r="AM27" i="50"/>
  <c r="AM25" i="50"/>
  <c r="AJ41" i="50"/>
  <c r="AJ40" i="50"/>
  <c r="AJ37" i="50"/>
  <c r="AJ36" i="50"/>
  <c r="AJ33" i="50"/>
  <c r="AJ25" i="50"/>
  <c r="AJ27" i="50"/>
  <c r="AJ24" i="50"/>
  <c r="AH25" i="50"/>
  <c r="AH26" i="50"/>
  <c r="AH27" i="50"/>
  <c r="AH24" i="50"/>
  <c r="AF25" i="50"/>
  <c r="AF27" i="50"/>
  <c r="AF28" i="50"/>
  <c r="AF29" i="50"/>
  <c r="AF32" i="50"/>
  <c r="AF33" i="50"/>
  <c r="AF35" i="50"/>
  <c r="AF36" i="50"/>
  <c r="AF37" i="50"/>
  <c r="AF39" i="50"/>
  <c r="AF40" i="50"/>
  <c r="AF41" i="50"/>
  <c r="AF43" i="50"/>
  <c r="AF24" i="50"/>
  <c r="Z25" i="50"/>
  <c r="Z27" i="50"/>
  <c r="Z28" i="50"/>
  <c r="Z29" i="50"/>
  <c r="Z31" i="50"/>
  <c r="Z32" i="50"/>
  <c r="Z33" i="50"/>
  <c r="Z35" i="50"/>
  <c r="Z36" i="50"/>
  <c r="Z37" i="50"/>
  <c r="Z39" i="50"/>
  <c r="Z40" i="50"/>
  <c r="Z41" i="50"/>
  <c r="Z43" i="50"/>
  <c r="Z24" i="50"/>
  <c r="V25" i="50"/>
  <c r="V27" i="50"/>
  <c r="V28" i="50"/>
  <c r="V29" i="50"/>
  <c r="V31" i="50"/>
  <c r="V32" i="50"/>
  <c r="V33" i="50"/>
  <c r="V35" i="50"/>
  <c r="V36" i="50"/>
  <c r="V37" i="50"/>
  <c r="V39" i="50"/>
  <c r="V40" i="50"/>
  <c r="V41" i="50"/>
  <c r="V43" i="50"/>
  <c r="V24" i="50"/>
  <c r="I25" i="50"/>
  <c r="I26" i="50"/>
  <c r="I27" i="50"/>
  <c r="I28" i="50"/>
  <c r="I24" i="50"/>
  <c r="I40" i="57" l="1"/>
  <c r="J40" i="57"/>
  <c r="K40" i="57"/>
  <c r="X40" i="57"/>
  <c r="AG40" i="57"/>
  <c r="AI40" i="57"/>
  <c r="AJ40" i="57"/>
  <c r="AG41" i="57"/>
  <c r="AI41" i="57"/>
  <c r="AJ41" i="57"/>
  <c r="AG42" i="57"/>
  <c r="AI42" i="57"/>
  <c r="AJ42" i="57"/>
  <c r="AG43" i="57"/>
  <c r="AI43" i="57"/>
  <c r="AJ43" i="57"/>
  <c r="E40" i="57" l="1"/>
  <c r="F40" i="57"/>
  <c r="G40" i="57"/>
  <c r="H40" i="57"/>
  <c r="L40" i="57"/>
  <c r="M40" i="57"/>
  <c r="N40" i="57"/>
  <c r="O40" i="57"/>
  <c r="P40" i="57"/>
  <c r="Q40" i="57"/>
  <c r="R40" i="57"/>
  <c r="S40" i="57"/>
  <c r="T40" i="57"/>
  <c r="U40" i="57"/>
  <c r="V40" i="57"/>
  <c r="W40" i="57"/>
  <c r="Y40" i="57"/>
  <c r="Z40" i="57"/>
  <c r="AA40" i="57"/>
  <c r="AB40" i="57"/>
  <c r="AC40" i="57"/>
  <c r="AD40" i="57"/>
  <c r="AE40" i="57"/>
  <c r="AF40" i="57"/>
  <c r="AH40" i="57"/>
  <c r="AK40" i="57"/>
  <c r="AL40" i="57"/>
  <c r="AM40" i="57"/>
  <c r="AN40" i="57"/>
  <c r="AO40" i="57"/>
  <c r="E41" i="57"/>
  <c r="F41" i="57"/>
  <c r="G41" i="57"/>
  <c r="H41" i="57"/>
  <c r="I41" i="57"/>
  <c r="J41" i="57"/>
  <c r="K41" i="57"/>
  <c r="L41" i="57"/>
  <c r="M41" i="57"/>
  <c r="N41" i="57"/>
  <c r="O41" i="57"/>
  <c r="P41" i="57"/>
  <c r="Q41" i="57"/>
  <c r="R41" i="57"/>
  <c r="S41" i="57"/>
  <c r="T41" i="57"/>
  <c r="U41" i="57"/>
  <c r="V41" i="57"/>
  <c r="W41" i="57"/>
  <c r="X41" i="57"/>
  <c r="Y41" i="57"/>
  <c r="Z41" i="57"/>
  <c r="AA41" i="57"/>
  <c r="AB41" i="57"/>
  <c r="AC41" i="57"/>
  <c r="AD41" i="57"/>
  <c r="AE41" i="57"/>
  <c r="AF41" i="57"/>
  <c r="AH41" i="57"/>
  <c r="AK41" i="57"/>
  <c r="AL41" i="57"/>
  <c r="AM41" i="57"/>
  <c r="AN41" i="57"/>
  <c r="AO41" i="57"/>
  <c r="E42" i="57"/>
  <c r="F42" i="57"/>
  <c r="G42" i="57"/>
  <c r="H42" i="57"/>
  <c r="I42" i="57"/>
  <c r="J42" i="57"/>
  <c r="K42" i="57"/>
  <c r="L42" i="57"/>
  <c r="M42" i="57"/>
  <c r="N42" i="57"/>
  <c r="O42" i="57"/>
  <c r="P42" i="57"/>
  <c r="Q42" i="57"/>
  <c r="R42" i="57"/>
  <c r="S42" i="57"/>
  <c r="T42" i="57"/>
  <c r="U42" i="57"/>
  <c r="V42" i="57"/>
  <c r="W42" i="57"/>
  <c r="X42" i="57"/>
  <c r="Y42" i="57"/>
  <c r="Z42" i="57"/>
  <c r="AA42" i="57"/>
  <c r="AB42" i="57"/>
  <c r="AC42" i="57"/>
  <c r="AD42" i="57"/>
  <c r="AE42" i="57"/>
  <c r="AF42" i="57"/>
  <c r="AH42" i="57"/>
  <c r="AK42" i="57"/>
  <c r="AL42" i="57"/>
  <c r="AM42" i="57"/>
  <c r="AN42" i="57"/>
  <c r="AO42" i="57"/>
  <c r="E43" i="57"/>
  <c r="F43" i="57"/>
  <c r="G43" i="57"/>
  <c r="H43" i="57"/>
  <c r="I43" i="57"/>
  <c r="J43" i="57"/>
  <c r="K43" i="57"/>
  <c r="L43" i="57"/>
  <c r="M43" i="57"/>
  <c r="N43" i="57"/>
  <c r="O43" i="57"/>
  <c r="P43" i="57"/>
  <c r="Q43" i="57"/>
  <c r="R43" i="57"/>
  <c r="S43" i="57"/>
  <c r="T43" i="57"/>
  <c r="U43" i="57"/>
  <c r="V43" i="57"/>
  <c r="W43" i="57"/>
  <c r="X43" i="57"/>
  <c r="Y43" i="57"/>
  <c r="Z43" i="57"/>
  <c r="AA43" i="57"/>
  <c r="AB43" i="57"/>
  <c r="AC43" i="57"/>
  <c r="AD43" i="57"/>
  <c r="AE43" i="57"/>
  <c r="AF43" i="57"/>
  <c r="AH43" i="57"/>
  <c r="AK43" i="57"/>
  <c r="AL43" i="57"/>
  <c r="AM43" i="57"/>
  <c r="AN43" i="57"/>
  <c r="AO43" i="57"/>
  <c r="D40" i="57"/>
  <c r="D41" i="57"/>
  <c r="D42" i="57"/>
  <c r="D43" i="57"/>
  <c r="C41" i="57"/>
  <c r="C42" i="57"/>
  <c r="C43" i="57"/>
  <c r="C40" i="57"/>
  <c r="AA29" i="50" l="1"/>
  <c r="AA30" i="50"/>
  <c r="AA31" i="50"/>
  <c r="AA33" i="50"/>
  <c r="AA34" i="50"/>
  <c r="AA35" i="50"/>
  <c r="AA37" i="50"/>
  <c r="AA38" i="50"/>
  <c r="AA39" i="50"/>
  <c r="AA41" i="50"/>
  <c r="AA42" i="50"/>
  <c r="AA43" i="50"/>
  <c r="K24" i="50" l="1"/>
  <c r="L24" i="50"/>
  <c r="Q24" i="50"/>
  <c r="K25" i="50"/>
  <c r="L25" i="50"/>
  <c r="K26" i="50"/>
  <c r="K27" i="50"/>
  <c r="K28" i="50"/>
  <c r="L28" i="50"/>
  <c r="Q28" i="50"/>
  <c r="AA28" i="50"/>
  <c r="K29" i="50"/>
  <c r="L29" i="50"/>
  <c r="K30" i="50"/>
  <c r="K31" i="50"/>
  <c r="K32" i="50"/>
  <c r="L32" i="50"/>
  <c r="Q32" i="50"/>
  <c r="AA32" i="50"/>
  <c r="K33" i="50"/>
  <c r="L33" i="50"/>
  <c r="K34" i="50"/>
  <c r="K35" i="50"/>
  <c r="K36" i="50"/>
  <c r="L36" i="50"/>
  <c r="Q36" i="50"/>
  <c r="AA36" i="50"/>
  <c r="K37" i="50"/>
  <c r="L37" i="50"/>
  <c r="K38" i="50"/>
  <c r="K39" i="50"/>
  <c r="K40" i="50"/>
  <c r="L40" i="50"/>
  <c r="Q40" i="50"/>
  <c r="AA40" i="50"/>
  <c r="K41" i="50"/>
  <c r="L41" i="50"/>
  <c r="K42" i="50"/>
  <c r="K43" i="50"/>
  <c r="L38" i="50" l="1"/>
  <c r="L19" i="50"/>
  <c r="L39" i="50" s="1"/>
  <c r="L15" i="50"/>
  <c r="L35" i="50" s="1"/>
  <c r="L34" i="50"/>
  <c r="L11" i="50"/>
  <c r="L31" i="50" s="1"/>
  <c r="L30" i="50"/>
  <c r="AF22" i="50"/>
  <c r="AF42" i="50" s="1"/>
  <c r="AF18" i="50"/>
  <c r="AF38" i="50" s="1"/>
  <c r="AF14" i="50"/>
  <c r="AF34" i="50" s="1"/>
  <c r="AF10" i="50"/>
  <c r="AF30" i="50" s="1"/>
  <c r="AF6" i="50"/>
  <c r="AF26" i="50" s="1"/>
  <c r="AA24" i="50"/>
  <c r="AA5" i="50"/>
  <c r="Q37" i="50"/>
  <c r="Q19" i="50"/>
  <c r="Q39" i="50" s="1"/>
  <c r="Q18" i="50"/>
  <c r="Q38" i="50" s="1"/>
  <c r="Q33" i="50"/>
  <c r="Q15" i="50"/>
  <c r="Q35" i="50" s="1"/>
  <c r="Q14" i="50"/>
  <c r="Q34" i="50" s="1"/>
  <c r="AN22" i="50"/>
  <c r="AN42" i="50" s="1"/>
  <c r="V22" i="50"/>
  <c r="V42" i="50" s="1"/>
  <c r="M20" i="50"/>
  <c r="M40" i="50" s="1"/>
  <c r="M41" i="50"/>
  <c r="AN18" i="50"/>
  <c r="AN38" i="50" s="1"/>
  <c r="V18" i="50"/>
  <c r="V38" i="50" s="1"/>
  <c r="M37" i="50"/>
  <c r="M16" i="50"/>
  <c r="M36" i="50" s="1"/>
  <c r="AN14" i="50"/>
  <c r="AN34" i="50" s="1"/>
  <c r="V14" i="50"/>
  <c r="V34" i="50" s="1"/>
  <c r="M33" i="50"/>
  <c r="M12" i="50"/>
  <c r="M32" i="50" s="1"/>
  <c r="AN10" i="50"/>
  <c r="AN30" i="50" s="1"/>
  <c r="V10" i="50"/>
  <c r="V30" i="50" s="1"/>
  <c r="M29" i="50"/>
  <c r="M8" i="50"/>
  <c r="M28" i="50" s="1"/>
  <c r="AN6" i="50"/>
  <c r="AN26" i="50" s="1"/>
  <c r="V6" i="50"/>
  <c r="V26" i="50" s="1"/>
  <c r="M4" i="50"/>
  <c r="M24" i="50" s="1"/>
  <c r="M25" i="50"/>
  <c r="Q29" i="50"/>
  <c r="Q11" i="50"/>
  <c r="Q31" i="50" s="1"/>
  <c r="Q10" i="50"/>
  <c r="Q30" i="50" s="1"/>
  <c r="Q7" i="50"/>
  <c r="Q27" i="50" s="1"/>
  <c r="Q6" i="50"/>
  <c r="Q26" i="50" s="1"/>
  <c r="Q25" i="50"/>
  <c r="X8" i="50"/>
  <c r="X28" i="50" s="1"/>
  <c r="X29" i="50"/>
  <c r="X37" i="50"/>
  <c r="X16" i="50"/>
  <c r="X36" i="50" s="1"/>
  <c r="Q23" i="50"/>
  <c r="Q43" i="50" s="1"/>
  <c r="Q22" i="50"/>
  <c r="Q42" i="50" s="1"/>
  <c r="Q41" i="50"/>
  <c r="L42" i="50"/>
  <c r="L23" i="50"/>
  <c r="L43" i="50" s="1"/>
  <c r="X20" i="50"/>
  <c r="X40" i="50" s="1"/>
  <c r="X41" i="50"/>
  <c r="X33" i="50"/>
  <c r="X12" i="50"/>
  <c r="X32" i="50" s="1"/>
  <c r="L7" i="50"/>
  <c r="L27" i="50" s="1"/>
  <c r="L26" i="50"/>
  <c r="X4" i="50"/>
  <c r="X24" i="50" s="1"/>
  <c r="X25" i="50"/>
  <c r="X22" i="50"/>
  <c r="X42" i="50" s="1"/>
  <c r="X43" i="50"/>
  <c r="X39" i="50"/>
  <c r="X18" i="50"/>
  <c r="X38" i="50" s="1"/>
  <c r="X14" i="50"/>
  <c r="X34" i="50" s="1"/>
  <c r="X35" i="50"/>
  <c r="X31" i="50"/>
  <c r="X10" i="50"/>
  <c r="X30" i="50" s="1"/>
  <c r="X6" i="50"/>
  <c r="X26" i="50" s="1"/>
  <c r="X27" i="50"/>
  <c r="M22" i="50"/>
  <c r="M42" i="50" s="1"/>
  <c r="M43" i="50"/>
  <c r="AJ22" i="50"/>
  <c r="AJ42" i="50" s="1"/>
  <c r="Z22" i="50"/>
  <c r="Z42" i="50" s="1"/>
  <c r="M39" i="50"/>
  <c r="M18" i="50"/>
  <c r="M38" i="50" s="1"/>
  <c r="AJ18" i="50"/>
  <c r="AJ38" i="50" s="1"/>
  <c r="Z18" i="50"/>
  <c r="Z38" i="50" s="1"/>
  <c r="M14" i="50"/>
  <c r="M34" i="50" s="1"/>
  <c r="M35" i="50"/>
  <c r="AJ14" i="50"/>
  <c r="AJ34" i="50" s="1"/>
  <c r="Z14" i="50"/>
  <c r="Z34" i="50" s="1"/>
  <c r="M31" i="50"/>
  <c r="M10" i="50"/>
  <c r="M30" i="50" s="1"/>
  <c r="Z10" i="50"/>
  <c r="Z30" i="50" s="1"/>
  <c r="M6" i="50"/>
  <c r="M26" i="50" s="1"/>
  <c r="M27" i="50"/>
  <c r="AJ6" i="50"/>
  <c r="AJ26" i="50" s="1"/>
  <c r="Z6" i="50"/>
  <c r="Z26" i="50" s="1"/>
  <c r="AA7" i="50" l="1"/>
  <c r="AA27" i="50" s="1"/>
  <c r="AA6" i="50"/>
  <c r="AA26" i="50" s="1"/>
  <c r="AA25" i="50"/>
  <c r="I15" i="57" l="1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Z15" i="57"/>
  <c r="AA15" i="57"/>
  <c r="AB15" i="57"/>
  <c r="AC15" i="57"/>
  <c r="AD15" i="57"/>
  <c r="AE15" i="57"/>
  <c r="AF15" i="57"/>
  <c r="AG15" i="57"/>
  <c r="AH15" i="57"/>
  <c r="AI15" i="57"/>
  <c r="AJ15" i="57"/>
  <c r="AK15" i="57"/>
  <c r="AL15" i="57"/>
  <c r="AM15" i="57"/>
  <c r="AN15" i="57"/>
  <c r="AO15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Z16" i="57"/>
  <c r="AA16" i="57"/>
  <c r="AB16" i="57"/>
  <c r="AC16" i="57"/>
  <c r="AD16" i="57"/>
  <c r="AE16" i="57"/>
  <c r="AF16" i="57"/>
  <c r="AG16" i="57"/>
  <c r="AH16" i="57"/>
  <c r="AI16" i="57"/>
  <c r="AJ16" i="57"/>
  <c r="AK16" i="57"/>
  <c r="AL16" i="57"/>
  <c r="AM16" i="57"/>
  <c r="AN16" i="57"/>
  <c r="AO16" i="57"/>
  <c r="I17" i="57"/>
  <c r="J17" i="57"/>
  <c r="K17" i="57"/>
  <c r="L17" i="57"/>
  <c r="M17" i="57"/>
  <c r="N17" i="57"/>
  <c r="O17" i="57"/>
  <c r="P17" i="57"/>
  <c r="Q17" i="57"/>
  <c r="R17" i="57"/>
  <c r="S17" i="57"/>
  <c r="T17" i="57"/>
  <c r="U17" i="57"/>
  <c r="V17" i="57"/>
  <c r="W17" i="57"/>
  <c r="X17" i="57"/>
  <c r="Y17" i="57"/>
  <c r="Z17" i="57"/>
  <c r="AA17" i="57"/>
  <c r="AB17" i="57"/>
  <c r="AC17" i="57"/>
  <c r="AD17" i="57"/>
  <c r="AE17" i="57"/>
  <c r="AF17" i="57"/>
  <c r="AG17" i="57"/>
  <c r="AH17" i="57"/>
  <c r="AI17" i="57"/>
  <c r="AJ17" i="57"/>
  <c r="AK17" i="57"/>
  <c r="AL17" i="57"/>
  <c r="AM17" i="57"/>
  <c r="AN17" i="57"/>
  <c r="AO17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W18" i="57"/>
  <c r="X18" i="57"/>
  <c r="Y18" i="57"/>
  <c r="Z18" i="57"/>
  <c r="AA18" i="57"/>
  <c r="AB18" i="57"/>
  <c r="AC18" i="57"/>
  <c r="AD18" i="57"/>
  <c r="AE18" i="57"/>
  <c r="AF18" i="57"/>
  <c r="AG18" i="57"/>
  <c r="AH18" i="57"/>
  <c r="AI18" i="57"/>
  <c r="AJ18" i="57"/>
  <c r="AK18" i="57"/>
  <c r="AL18" i="57"/>
  <c r="AM18" i="57"/>
  <c r="AN18" i="57"/>
  <c r="AO18" i="57"/>
  <c r="H16" i="57"/>
  <c r="H17" i="57"/>
  <c r="H18" i="57"/>
  <c r="G16" i="57"/>
  <c r="G17" i="57"/>
  <c r="G18" i="57"/>
  <c r="F16" i="57"/>
  <c r="F17" i="57"/>
  <c r="F18" i="57"/>
  <c r="E16" i="57"/>
  <c r="E17" i="57"/>
  <c r="E18" i="57"/>
  <c r="D16" i="57"/>
  <c r="D17" i="57"/>
  <c r="D18" i="57"/>
  <c r="C16" i="57"/>
  <c r="C17" i="57"/>
  <c r="C18" i="57"/>
  <c r="D15" i="57"/>
  <c r="E15" i="57"/>
  <c r="F15" i="57"/>
  <c r="G15" i="57"/>
  <c r="H15" i="57"/>
  <c r="C15" i="57"/>
  <c r="J25" i="57"/>
  <c r="K25" i="57"/>
  <c r="L25" i="57"/>
  <c r="M25" i="57"/>
  <c r="N25" i="57"/>
  <c r="O25" i="57"/>
  <c r="P25" i="57"/>
  <c r="Q25" i="57"/>
  <c r="R25" i="57"/>
  <c r="S25" i="57"/>
  <c r="T25" i="57"/>
  <c r="U25" i="57"/>
  <c r="V25" i="57"/>
  <c r="W25" i="57"/>
  <c r="X25" i="57"/>
  <c r="Y25" i="57"/>
  <c r="Z25" i="57"/>
  <c r="AA25" i="57"/>
  <c r="AB25" i="57"/>
  <c r="AC25" i="57"/>
  <c r="AD25" i="57"/>
  <c r="AE25" i="57"/>
  <c r="AG25" i="57"/>
  <c r="AH25" i="57"/>
  <c r="AI25" i="57"/>
  <c r="AJ25" i="57"/>
  <c r="AK25" i="57"/>
  <c r="AL25" i="57"/>
  <c r="AM25" i="57"/>
  <c r="AN25" i="57"/>
  <c r="AO25" i="57"/>
  <c r="J24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Y24" i="57"/>
  <c r="Z24" i="57"/>
  <c r="AA24" i="57"/>
  <c r="AB24" i="57"/>
  <c r="AC24" i="57"/>
  <c r="AD24" i="57"/>
  <c r="AE24" i="57"/>
  <c r="AG24" i="57"/>
  <c r="AH24" i="57"/>
  <c r="AI24" i="57"/>
  <c r="AJ24" i="57"/>
  <c r="AK24" i="57"/>
  <c r="AL24" i="57"/>
  <c r="AM24" i="57"/>
  <c r="AN24" i="57"/>
  <c r="AO24" i="57"/>
  <c r="J23" i="57"/>
  <c r="K23" i="57"/>
  <c r="L23" i="57"/>
  <c r="M23" i="57"/>
  <c r="N23" i="57"/>
  <c r="O23" i="57"/>
  <c r="P23" i="57"/>
  <c r="Q23" i="57"/>
  <c r="R23" i="57"/>
  <c r="S23" i="57"/>
  <c r="T23" i="57"/>
  <c r="U23" i="57"/>
  <c r="V23" i="57"/>
  <c r="W23" i="57"/>
  <c r="X23" i="57"/>
  <c r="Y23" i="57"/>
  <c r="Z23" i="57"/>
  <c r="AA23" i="57"/>
  <c r="AB23" i="57"/>
  <c r="AC23" i="57"/>
  <c r="AD23" i="57"/>
  <c r="AE23" i="57"/>
  <c r="AG23" i="57"/>
  <c r="AH23" i="57"/>
  <c r="AI23" i="57"/>
  <c r="AJ23" i="57"/>
  <c r="AK23" i="57"/>
  <c r="AL23" i="57"/>
  <c r="AM23" i="57"/>
  <c r="AN23" i="57"/>
  <c r="AO23" i="57"/>
  <c r="J22" i="57"/>
  <c r="K22" i="57"/>
  <c r="L22" i="57"/>
  <c r="M22" i="57"/>
  <c r="N22" i="57"/>
  <c r="O22" i="57"/>
  <c r="P22" i="57"/>
  <c r="Q22" i="57"/>
  <c r="R22" i="57"/>
  <c r="S22" i="57"/>
  <c r="T22" i="57"/>
  <c r="U22" i="57"/>
  <c r="V22" i="57"/>
  <c r="W22" i="57"/>
  <c r="X22" i="57"/>
  <c r="Y22" i="57"/>
  <c r="Z22" i="57"/>
  <c r="AA22" i="57"/>
  <c r="AB22" i="57"/>
  <c r="AC22" i="57"/>
  <c r="AD22" i="57"/>
  <c r="AE22" i="57"/>
  <c r="AG22" i="57"/>
  <c r="AH22" i="57"/>
  <c r="AI22" i="57"/>
  <c r="AJ22" i="57"/>
  <c r="AM22" i="57"/>
  <c r="I23" i="57"/>
  <c r="I24" i="57"/>
  <c r="I25" i="57"/>
  <c r="I22" i="57"/>
  <c r="H23" i="57"/>
  <c r="H24" i="57"/>
  <c r="H25" i="57"/>
  <c r="H22" i="57"/>
  <c r="G23" i="57"/>
  <c r="G24" i="57"/>
  <c r="G25" i="57"/>
  <c r="G22" i="57"/>
  <c r="F23" i="57"/>
  <c r="F24" i="57"/>
  <c r="F25" i="57"/>
  <c r="F22" i="57"/>
  <c r="E23" i="57"/>
  <c r="E24" i="57"/>
  <c r="E25" i="57"/>
  <c r="E22" i="57"/>
  <c r="D23" i="57"/>
  <c r="D24" i="57"/>
  <c r="D25" i="57"/>
  <c r="D22" i="57"/>
  <c r="C23" i="57"/>
  <c r="C24" i="57"/>
  <c r="C25" i="57"/>
  <c r="C22" i="57"/>
  <c r="I30" i="57"/>
  <c r="J30" i="57"/>
  <c r="K30" i="57"/>
  <c r="O30" i="57"/>
  <c r="X30" i="57"/>
  <c r="AG30" i="57"/>
  <c r="AJ30" i="57"/>
  <c r="D31" i="57"/>
  <c r="E31" i="57"/>
  <c r="M31" i="57"/>
  <c r="P31" i="57"/>
  <c r="S31" i="57"/>
  <c r="U31" i="57"/>
  <c r="Y31" i="57"/>
  <c r="Z31" i="57"/>
  <c r="AA31" i="57"/>
  <c r="AB31" i="57"/>
  <c r="AG31" i="57"/>
  <c r="AI31" i="57"/>
  <c r="AJ31" i="57"/>
  <c r="D32" i="57"/>
  <c r="E32" i="57"/>
  <c r="S32" i="57"/>
  <c r="U32" i="57"/>
  <c r="V32" i="57"/>
  <c r="X32" i="57"/>
  <c r="Y32" i="57"/>
  <c r="Z32" i="57"/>
  <c r="AA32" i="57"/>
  <c r="AB32" i="57"/>
  <c r="AC32" i="57"/>
  <c r="AG32" i="57"/>
  <c r="AI32" i="57"/>
  <c r="AJ32" i="57"/>
  <c r="AK32" i="57"/>
  <c r="AN32" i="57"/>
  <c r="E33" i="57"/>
  <c r="M33" i="57"/>
  <c r="N33" i="57"/>
  <c r="S33" i="57"/>
  <c r="U33" i="57"/>
  <c r="V33" i="57"/>
  <c r="X33" i="57"/>
  <c r="Z33" i="57"/>
  <c r="AA33" i="57"/>
  <c r="AB33" i="57"/>
  <c r="AC33" i="57"/>
  <c r="AG33" i="57"/>
  <c r="AJ33" i="57"/>
  <c r="AK33" i="57"/>
  <c r="AN33" i="57"/>
  <c r="C31" i="57"/>
  <c r="C32" i="57"/>
  <c r="F31" i="57" l="1"/>
  <c r="O32" i="57"/>
  <c r="L30" i="57"/>
  <c r="AL32" i="57"/>
  <c r="AI33" i="57"/>
  <c r="R33" i="57"/>
  <c r="Z30" i="57"/>
  <c r="I33" i="57"/>
  <c r="Y30" i="57"/>
  <c r="V31" i="57"/>
  <c r="AK31" i="57"/>
  <c r="AH32" i="57"/>
  <c r="J32" i="57"/>
  <c r="AM33" i="57"/>
  <c r="AE33" i="57"/>
  <c r="AO32" i="57"/>
  <c r="P33" i="57"/>
  <c r="AD33" i="57"/>
  <c r="AF32" i="57"/>
  <c r="P32" i="57"/>
  <c r="D33" i="57"/>
  <c r="AF33" i="57"/>
  <c r="I32" i="57"/>
  <c r="AL33" i="57"/>
  <c r="V30" i="57"/>
  <c r="AC30" i="57"/>
  <c r="U30" i="57"/>
  <c r="D30" i="57"/>
  <c r="J31" i="57"/>
  <c r="AM32" i="57"/>
  <c r="AE32" i="57"/>
  <c r="W32" i="57"/>
  <c r="T33" i="57"/>
  <c r="AD32" i="57"/>
  <c r="K32" i="57"/>
  <c r="K33" i="57"/>
  <c r="AA30" i="57"/>
  <c r="S30" i="57"/>
  <c r="X31" i="57"/>
  <c r="AF22" i="57"/>
  <c r="AN30" i="57"/>
  <c r="H33" i="57"/>
  <c r="AO22" i="57"/>
  <c r="AF23" i="57"/>
  <c r="H32" i="57"/>
  <c r="AF24" i="57"/>
  <c r="AN22" i="57"/>
  <c r="AF25" i="57"/>
  <c r="AK22" i="57"/>
  <c r="C30" i="57"/>
  <c r="AL22" i="57"/>
  <c r="C33" i="57"/>
  <c r="H31" i="57"/>
  <c r="AE30" i="57"/>
  <c r="H30" i="57"/>
  <c r="K31" i="57" l="1"/>
  <c r="F30" i="57"/>
  <c r="T32" i="57"/>
  <c r="AE31" i="57"/>
  <c r="AO33" i="57"/>
  <c r="AO31" i="57"/>
  <c r="Q33" i="57"/>
  <c r="G32" i="57"/>
  <c r="L33" i="57"/>
  <c r="L32" i="57"/>
  <c r="J33" i="57"/>
  <c r="Q32" i="57"/>
  <c r="F33" i="57"/>
  <c r="G31" i="57"/>
  <c r="F32" i="57"/>
  <c r="L31" i="57"/>
  <c r="G33" i="57"/>
  <c r="Q31" i="57"/>
  <c r="O33" i="57"/>
  <c r="W33" i="57"/>
  <c r="Y33" i="57"/>
  <c r="AM31" i="57"/>
  <c r="AL30" i="57"/>
  <c r="E30" i="57"/>
  <c r="AF30" i="57"/>
  <c r="AC31" i="57"/>
  <c r="AN31" i="57"/>
  <c r="T31" i="57"/>
  <c r="AF31" i="57"/>
  <c r="AH33" i="57"/>
  <c r="T30" i="57"/>
  <c r="AD31" i="57"/>
  <c r="Q30" i="57"/>
  <c r="AH31" i="57"/>
  <c r="AB30" i="57"/>
  <c r="I31" i="57"/>
  <c r="AO30" i="57"/>
  <c r="W31" i="57"/>
  <c r="M32" i="57"/>
  <c r="G30" i="57"/>
  <c r="R31" i="57"/>
  <c r="AM30" i="57"/>
  <c r="R30" i="57"/>
  <c r="AK30" i="57"/>
  <c r="R32" i="57"/>
  <c r="AH30" i="57"/>
  <c r="AI30" i="57"/>
  <c r="AD30" i="57"/>
  <c r="P30" i="57"/>
  <c r="AL31" i="57"/>
  <c r="M30" i="57"/>
  <c r="W30" i="57"/>
  <c r="O31" i="57"/>
  <c r="N31" i="57" l="1"/>
  <c r="N30" i="57"/>
  <c r="N32" i="57"/>
</calcChain>
</file>

<file path=xl/sharedStrings.xml><?xml version="1.0" encoding="utf-8"?>
<sst xmlns="http://schemas.openxmlformats.org/spreadsheetml/2006/main" count="27402" uniqueCount="380">
  <si>
    <t>BE fr</t>
  </si>
  <si>
    <t>BE de</t>
  </si>
  <si>
    <t>BE nl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</si>
  <si>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</si>
  <si>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</si>
  <si>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</si>
  <si>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</si>
  <si>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</si>
  <si>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</si>
  <si>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</si>
  <si>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</si>
  <si>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</si>
  <si>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</si>
  <si>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</si>
  <si>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</si>
  <si>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</si>
  <si>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</si>
  <si>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</si>
  <si>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</si>
  <si>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</si>
  <si>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</si>
  <si>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</si>
  <si>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</si>
  <si>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</si>
  <si>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</si>
  <si>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</si>
  <si>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</si>
  <si>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</si>
  <si>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</si>
  <si>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AL</t>
  </si>
  <si>
    <t>BA</t>
  </si>
  <si>
    <t>IS</t>
  </si>
  <si>
    <t>LI</t>
  </si>
  <si>
    <t>ME</t>
  </si>
  <si>
    <t>MK</t>
  </si>
  <si>
    <t>NO</t>
  </si>
  <si>
    <t>RS</t>
  </si>
  <si>
    <t>TR</t>
  </si>
  <si>
    <t>CH</t>
  </si>
  <si>
    <t>not available</t>
  </si>
  <si>
    <t>:</t>
  </si>
  <si>
    <t>Code</t>
  </si>
  <si>
    <t>Euro/ECU exchange rates</t>
  </si>
  <si>
    <t>Eurostat source</t>
  </si>
  <si>
    <t>Source: Eurostat</t>
  </si>
  <si>
    <t>PPP</t>
  </si>
  <si>
    <t>HICP 
2015=100</t>
  </si>
  <si>
    <t>Eurostat data used for the web</t>
  </si>
  <si>
    <t>ISCED level</t>
  </si>
  <si>
    <t>BE-FR</t>
  </si>
  <si>
    <t>BE-DE</t>
  </si>
  <si>
    <t>BE-NL</t>
  </si>
  <si>
    <t>ISCED 02</t>
  </si>
  <si>
    <t>ISCED 1</t>
  </si>
  <si>
    <t>ISCED 24</t>
  </si>
  <si>
    <t>ISCED 34</t>
  </si>
  <si>
    <t>School year</t>
  </si>
  <si>
    <t>2021/2022</t>
  </si>
  <si>
    <t>a</t>
  </si>
  <si>
    <t>m</t>
  </si>
  <si>
    <t>Indicator 19</t>
  </si>
  <si>
    <t>Currency</t>
  </si>
  <si>
    <t>Career stage</t>
  </si>
  <si>
    <t>EUR</t>
  </si>
  <si>
    <t>Starting</t>
  </si>
  <si>
    <t>At the top of the range</t>
  </si>
  <si>
    <t>National</t>
  </si>
  <si>
    <t xml:space="preserve">m </t>
  </si>
  <si>
    <t>Indicator 1</t>
  </si>
  <si>
    <t>Indicator 2</t>
  </si>
  <si>
    <t>Indicator 3</t>
  </si>
  <si>
    <t>Adjustment to the cost of living</t>
  </si>
  <si>
    <t>Collective agreement</t>
  </si>
  <si>
    <t>Not applicable</t>
  </si>
  <si>
    <t>No change</t>
  </si>
  <si>
    <t>Indicator 4</t>
  </si>
  <si>
    <t>Starting salary</t>
  </si>
  <si>
    <t>After 10 years</t>
  </si>
  <si>
    <t>After 15 years</t>
  </si>
  <si>
    <t>Indicator 5</t>
  </si>
  <si>
    <t>Indicator 6</t>
  </si>
  <si>
    <t>Information not available</t>
  </si>
  <si>
    <t>Indicator 7</t>
  </si>
  <si>
    <t>Top-level authority</t>
  </si>
  <si>
    <t>Local authorities</t>
  </si>
  <si>
    <t>Provincial/regional authorities</t>
  </si>
  <si>
    <t>Indicator 8</t>
  </si>
  <si>
    <t>Age range</t>
  </si>
  <si>
    <t>25-64 years</t>
  </si>
  <si>
    <t>25-34 years</t>
  </si>
  <si>
    <t>35-44 years</t>
  </si>
  <si>
    <t>45-54 years</t>
  </si>
  <si>
    <t>55-64 years</t>
  </si>
  <si>
    <t>Indicator 9</t>
  </si>
  <si>
    <t>Management tasks</t>
  </si>
  <si>
    <t>Additional classes/hours</t>
  </si>
  <si>
    <t>Student counselling</t>
  </si>
  <si>
    <t>Extracurricular activities</t>
  </si>
  <si>
    <t>Special tasks</t>
  </si>
  <si>
    <t>Indicator 10</t>
  </si>
  <si>
    <t>School size</t>
  </si>
  <si>
    <t>Biggest</t>
  </si>
  <si>
    <t>Indicator 11</t>
  </si>
  <si>
    <t>Indicator 12</t>
  </si>
  <si>
    <t>Indicator 13</t>
  </si>
  <si>
    <t>Salary</t>
  </si>
  <si>
    <t>Minimum</t>
  </si>
  <si>
    <t>Maximum</t>
  </si>
  <si>
    <t>Indicator 14</t>
  </si>
  <si>
    <t>Indicator 15</t>
  </si>
  <si>
    <t>Both requirements</t>
  </si>
  <si>
    <t>Professional experience in education</t>
  </si>
  <si>
    <t xml:space="preserve">Completion of training or exam in school leadership </t>
  </si>
  <si>
    <t>Indicator 16</t>
  </si>
  <si>
    <t>More than 1 authority level</t>
  </si>
  <si>
    <t>Indicator 17</t>
  </si>
  <si>
    <t>Other management tasks</t>
  </si>
  <si>
    <t>Working overtime</t>
  </si>
  <si>
    <t>Support/training for teachers</t>
  </si>
  <si>
    <t>Tutor responsibilities</t>
  </si>
  <si>
    <t>Mentoring</t>
  </si>
  <si>
    <t>Further qualifications</t>
  </si>
  <si>
    <t>Continuing professional development</t>
  </si>
  <si>
    <t>Performance</t>
  </si>
  <si>
    <t>Students with special educational needs</t>
  </si>
  <si>
    <t>Disadavantaged/remote/high cost areas</t>
  </si>
  <si>
    <t>Residence</t>
  </si>
  <si>
    <t>Family status</t>
  </si>
  <si>
    <t>2020/2021</t>
  </si>
  <si>
    <t>1 059 108</t>
  </si>
  <si>
    <t>Indicator 20</t>
  </si>
  <si>
    <t>Indicator 21</t>
  </si>
  <si>
    <t>Indicator 23</t>
  </si>
  <si>
    <t>Indicator 24</t>
  </si>
  <si>
    <t>Indicator 25</t>
  </si>
  <si>
    <t>Indicator 18</t>
  </si>
  <si>
    <t>Indicator 22</t>
  </si>
  <si>
    <t>Indicator 26</t>
  </si>
  <si>
    <t>Class/Form teacher</t>
  </si>
  <si>
    <t>No</t>
  </si>
  <si>
    <t>Bulgarian lev</t>
  </si>
  <si>
    <t>Czech koruna</t>
  </si>
  <si>
    <t>Danish krone</t>
  </si>
  <si>
    <t>Hungarian forint</t>
  </si>
  <si>
    <t>Polish zloty</t>
  </si>
  <si>
    <t>Swedish krona</t>
  </si>
  <si>
    <t>Swiss franc</t>
  </si>
  <si>
    <t>Icelandic króna</t>
  </si>
  <si>
    <t>Norwegian krone</t>
  </si>
  <si>
    <t>Pound sterling</t>
  </si>
  <si>
    <t>Albanian lek</t>
  </si>
  <si>
    <t>Serbian dinar</t>
  </si>
  <si>
    <t>Turkish lira</t>
  </si>
  <si>
    <t>Ukraine hryvnia</t>
  </si>
  <si>
    <t>Afghan afghani</t>
  </si>
  <si>
    <t>Netherlands Antillean guilder</t>
  </si>
  <si>
    <t>Angolan kwanza</t>
  </si>
  <si>
    <t>Argentine peso</t>
  </si>
  <si>
    <t>Australian dollar</t>
  </si>
  <si>
    <t>Aruban guilder</t>
  </si>
  <si>
    <t>Barbados dollar</t>
  </si>
  <si>
    <t>Bangladeshi taka</t>
  </si>
  <si>
    <t>Bahraini dinar</t>
  </si>
  <si>
    <t>Burundi franc</t>
  </si>
  <si>
    <t>Brunei dollar</t>
  </si>
  <si>
    <t>Bolivian boliviano</t>
  </si>
  <si>
    <t>Brazilian real</t>
  </si>
  <si>
    <t>Botswana pula</t>
  </si>
  <si>
    <t>Belarusian rouble</t>
  </si>
  <si>
    <t>Belize dollar</t>
  </si>
  <si>
    <t>Canadian dollar</t>
  </si>
  <si>
    <t>Congolese franc</t>
  </si>
  <si>
    <t>Chilean peso</t>
  </si>
  <si>
    <t>Costa Rican colón</t>
  </si>
  <si>
    <t>Cuban peso</t>
  </si>
  <si>
    <t>Cabo Verde escudo</t>
  </si>
  <si>
    <t>Djibouti franc</t>
  </si>
  <si>
    <t>Algerian dinar</t>
  </si>
  <si>
    <t>Egyptian pound</t>
  </si>
  <si>
    <t>Eritrean nakfa</t>
  </si>
  <si>
    <t>Ethiopian birr</t>
  </si>
  <si>
    <t>Fiji dollar</t>
  </si>
  <si>
    <t>Falkland Islands pound</t>
  </si>
  <si>
    <t>Georgian lari</t>
  </si>
  <si>
    <t>Ghana cedi</t>
  </si>
  <si>
    <t>Gibraltar pound</t>
  </si>
  <si>
    <t>Guinean franc</t>
  </si>
  <si>
    <t>Guyana dollar</t>
  </si>
  <si>
    <t>Hong Kong dollar</t>
  </si>
  <si>
    <t>Haitian gourde</t>
  </si>
  <si>
    <t>Indonesian rupiah</t>
  </si>
  <si>
    <t>Israeli shekel</t>
  </si>
  <si>
    <t>Indian rupee</t>
  </si>
  <si>
    <t>Iraqi dinar</t>
  </si>
  <si>
    <t>Iranian rial</t>
  </si>
  <si>
    <t>Jordanian dinar</t>
  </si>
  <si>
    <t>Japanese yen</t>
  </si>
  <si>
    <t>Kenyan shilling</t>
  </si>
  <si>
    <t>South Korean won</t>
  </si>
  <si>
    <t>Kuwaiti dinar</t>
  </si>
  <si>
    <t>Kazakhstan tenge</t>
  </si>
  <si>
    <t>Lao kip</t>
  </si>
  <si>
    <t>Lebanese pound</t>
  </si>
  <si>
    <t>Sri Lankan rupee</t>
  </si>
  <si>
    <t>Liberian dollar</t>
  </si>
  <si>
    <t>Lesotho loti</t>
  </si>
  <si>
    <t>Libyan dinar</t>
  </si>
  <si>
    <t>Nigerian naira</t>
  </si>
  <si>
    <t>Nicaraguan córdoba oro</t>
  </si>
  <si>
    <t>Nepalese rupee</t>
  </si>
  <si>
    <t>New Zealand dollar</t>
  </si>
  <si>
    <t>Peruvian sol</t>
  </si>
  <si>
    <t>Papua New Guinea kina</t>
  </si>
  <si>
    <t>Philippine peso</t>
  </si>
  <si>
    <t>Pakistani rupee</t>
  </si>
  <si>
    <t>Paraguay guaraní</t>
  </si>
  <si>
    <t>Qatari riyal</t>
  </si>
  <si>
    <t>Russian rouble</t>
  </si>
  <si>
    <t>Rwandese franc</t>
  </si>
  <si>
    <t>Saudi riyal</t>
  </si>
  <si>
    <t>Seychelles rupee</t>
  </si>
  <si>
    <t>Sudanese pound</t>
  </si>
  <si>
    <t>Singapore dollar</t>
  </si>
  <si>
    <t>Saint Helena pound</t>
  </si>
  <si>
    <t>Sierra Leonean leone</t>
  </si>
  <si>
    <t>South Sudanese pound</t>
  </si>
  <si>
    <t>Salvadorian colón</t>
  </si>
  <si>
    <t>Syrian pound</t>
  </si>
  <si>
    <t>Swaziland lilangeni (Eswatini)</t>
  </si>
  <si>
    <t>Thai baht</t>
  </si>
  <si>
    <t>Tunisian dinar</t>
  </si>
  <si>
    <t>Tonga pa'anga</t>
  </si>
  <si>
    <t>Trinidad and Tobago dollar</t>
  </si>
  <si>
    <t>New Taiwan dollar</t>
  </si>
  <si>
    <t>Tanzanian shilling</t>
  </si>
  <si>
    <t>Uganda shilling</t>
  </si>
  <si>
    <t>US dollar</t>
  </si>
  <si>
    <t>Uruguayan peso</t>
  </si>
  <si>
    <t>Venezuelan Bolívar soberano</t>
  </si>
  <si>
    <t>Vanuatu vatu</t>
  </si>
  <si>
    <t>CFA franc (BEAC)</t>
  </si>
  <si>
    <t>East Caribbean dollar</t>
  </si>
  <si>
    <t>CFA franc (BCEAO)</t>
  </si>
  <si>
    <t>CFP franc (French Polynesia, New Caledonia, Wallis and Futuna)</t>
  </si>
  <si>
    <t>South African rand</t>
  </si>
  <si>
    <t>2022
(actual salaries)</t>
  </si>
  <si>
    <t>2022/2023</t>
  </si>
  <si>
    <t>2022/2024</t>
  </si>
  <si>
    <t>2022/2025</t>
  </si>
  <si>
    <t>2022/2026</t>
  </si>
  <si>
    <t>% change 2020/2021 to 2014/2015</t>
  </si>
  <si>
    <t>% change 2021/2022 to 2014/2015</t>
  </si>
  <si>
    <t>% change 2022/2023 to 2015</t>
  </si>
  <si>
    <t>Qualification</t>
  </si>
  <si>
    <t>%difference between 2021/2022 and 2020/2021 in constant price</t>
  </si>
  <si>
    <t>No additional requirements</t>
  </si>
  <si>
    <t>More than one authority level</t>
  </si>
  <si>
    <r>
      <t xml:space="preserve">Data for this indicator are the same as for </t>
    </r>
    <r>
      <rPr>
        <b/>
        <sz val="12"/>
        <color rgb="FF000000"/>
        <rFont val="Arial"/>
        <family val="2"/>
      </rPr>
      <t>indicator 9 (allowances)</t>
    </r>
    <r>
      <rPr>
        <sz val="12"/>
        <color rgb="FF000000"/>
        <rFont val="Arial"/>
        <family val="2"/>
      </rPr>
      <t xml:space="preserve"> in the comparative section. </t>
    </r>
  </si>
  <si>
    <r>
      <t xml:space="preserve">Data for this indicator are the same as for </t>
    </r>
    <r>
      <rPr>
        <b/>
        <sz val="12"/>
        <color rgb="FF000000"/>
        <rFont val="Arial"/>
        <family val="2"/>
      </rPr>
      <t>indicator 18 (allowances)</t>
    </r>
    <r>
      <rPr>
        <sz val="12"/>
        <color rgb="FF000000"/>
        <rFont val="Arial"/>
        <family val="2"/>
      </rPr>
      <t xml:space="preserve"> in the comparative section. </t>
    </r>
  </si>
  <si>
    <t xml:space="preserve">Teachers' and School Heads' Salaries and Allowances </t>
  </si>
  <si>
    <t>- All Eurostat data used for the calculation of the salaries in the different data sets (conversion rates, PPP and HICP) are also available in worksheet EurostatData (red tab)</t>
  </si>
  <si>
    <t xml:space="preserve">Euro/ECU exchange rates - annual data [ert_bil_eur_a], last update: 13/06/2024 (STATINFO: Average; UNIT: National Currency).
</t>
  </si>
  <si>
    <t>HICP - annual data (average index and rate of change) [prc_hicp_aind], last update: 13/06/2024 (UNIT: Annual average index; COICOP: All-items HICP; 2015=100).</t>
  </si>
  <si>
    <t>PPS 2023 not yet available on 19/06</t>
  </si>
  <si>
    <t>Below ISCED 6</t>
  </si>
  <si>
    <t>ISCED 7</t>
  </si>
  <si>
    <t>Salary progression</t>
  </si>
  <si>
    <t>Most common (or other)</t>
  </si>
  <si>
    <t>Most common (other)</t>
  </si>
  <si>
    <t>Qualification level</t>
  </si>
  <si>
    <t>Other (if different from minimum and most common)</t>
  </si>
  <si>
    <t>Higher (if most common)</t>
  </si>
  <si>
    <t>Structural adjustment</t>
  </si>
  <si>
    <t>Structural adjustment and adjustment to the cost of living</t>
  </si>
  <si>
    <t>Smallest or all</t>
  </si>
  <si>
    <t>ISCED 6</t>
  </si>
  <si>
    <t>ISCED 8</t>
  </si>
  <si>
    <t>Allowances related to:</t>
  </si>
  <si>
    <t>Existing allowance</t>
  </si>
  <si>
    <t>Non existing allowance</t>
  </si>
  <si>
    <t>Not applicable at this ISCED level</t>
  </si>
  <si>
    <t>Allowance related to:</t>
  </si>
  <si>
    <t>65 715</t>
  </si>
  <si>
    <t xml:space="preserve">97 473  </t>
  </si>
  <si>
    <t>96 037</t>
  </si>
  <si>
    <t>Percentage change in teachers’ annual gross statutory starting salaries at constant price, by ISCED level</t>
  </si>
  <si>
    <t>Percentage change in teachers’ annual gross statutory salaries at the top of the career at constant price, by ISCED level</t>
  </si>
  <si>
    <t>Percentage change in school heads’ minimum annual gross statutory salaries at constant price, by ISCED level</t>
  </si>
  <si>
    <t>11.54%</t>
  </si>
  <si>
    <t>46.29%</t>
  </si>
  <si>
    <r>
      <t xml:space="preserve">Purchasing power parities (PPPs), price level indices and real expenditures for ESA 2010 aggregates [prc_ppp_ind], last update: </t>
    </r>
    <r>
      <rPr>
        <sz val="9"/>
        <color rgb="FFFF0000"/>
        <rFont val="Arial Narrow"/>
        <family val="2"/>
      </rPr>
      <t>21/06/2024</t>
    </r>
    <r>
      <rPr>
        <sz val="9"/>
        <color rgb="FF002060"/>
        <rFont val="Arial Narrow"/>
        <family val="2"/>
      </rPr>
      <t xml:space="preserve"> (NA_ITEM: Purchasing power parities (EU27_2020=1); PPP_CAT: Actual individual consumption).
</t>
    </r>
  </si>
  <si>
    <t>Average number of years to reach the top</t>
  </si>
  <si>
    <t>25</t>
  </si>
  <si>
    <t>32</t>
  </si>
  <si>
    <t>20</t>
  </si>
  <si>
    <t>40</t>
  </si>
  <si>
    <t>16</t>
  </si>
  <si>
    <t>This file is the integral version of all data presented in the tool.
Data is organised per indicator, education level, qualification, decision-making level, school size and age groups.</t>
  </si>
  <si>
    <t xml:space="preserve">     Tabs in blue correspond to the national section. </t>
  </si>
  <si>
    <t xml:space="preserve">    Tabs in yellow correspond to the comparative section.</t>
  </si>
  <si>
    <t>not applicable</t>
  </si>
  <si>
    <t>Proportion of teachers (%)</t>
  </si>
  <si>
    <t>Percentage change in school heads’ maximum annual gross statutory salaries (at constant price), by ISCED level</t>
  </si>
  <si>
    <t>Changes in teachers’ statutory salaries compared to the previous school year, by ISCED level, 2022/2023</t>
  </si>
  <si>
    <r>
      <t xml:space="preserve">Teachers’ annual gross statutory salaries (in </t>
    </r>
    <r>
      <rPr>
        <b/>
        <sz val="14"/>
        <color rgb="FFFF0000"/>
        <rFont val="Arial Narrow"/>
        <family val="2"/>
      </rPr>
      <t>PPS</t>
    </r>
    <r>
      <rPr>
        <b/>
        <sz val="14"/>
        <color rgb="FF000000"/>
        <rFont val="Arial Narrow"/>
        <family val="2"/>
      </rPr>
      <t>) at different stages of the career, by ISCED level and qualification, 2022/2023</t>
    </r>
  </si>
  <si>
    <t>Percentage difference between the annual gross statutory starting salaries of teachers and their salaries at different stages of the career, by ISCED level and qualification, 2022/2023</t>
  </si>
  <si>
    <t>Minimum qualification level (ISCED) to enter the teaching profession, by ISCED level, 2022/2023</t>
  </si>
  <si>
    <t>Authority defining statutory salaries, by ISCED level, 2022/2023</t>
  </si>
  <si>
    <t>Average annual gross actual salaries of teachers (in PPS), by ISCED level, 2022/2023</t>
  </si>
  <si>
    <t>Allowances related to roles and responsibilities for teachers, by ISCED level, 2022/2023</t>
  </si>
  <si>
    <t>Changes in school heads’ statutory salaries compared to the previous school year, by ISCED level, 2022/2023</t>
  </si>
  <si>
    <t>Proportion of school heads (%)</t>
  </si>
  <si>
    <t>Minimum qualification level (ISCED) to become school head, by ISCED level, 2022/2023</t>
  </si>
  <si>
    <t>Other top-level requirements to become school head, by ISCED level, 2022/2023</t>
  </si>
  <si>
    <r>
      <t>Average annual gross actual salaries of school heads (</t>
    </r>
    <r>
      <rPr>
        <b/>
        <sz val="12"/>
        <color rgb="FFFF0000"/>
        <rFont val="Arial Narrow"/>
        <family val="2"/>
      </rPr>
      <t>in PPS</t>
    </r>
    <r>
      <rPr>
        <b/>
        <sz val="12"/>
        <color rgb="FF000000"/>
        <rFont val="Arial Narrow"/>
        <family val="2"/>
      </rPr>
      <t>), by ISCED level, 2022/2023</t>
    </r>
  </si>
  <si>
    <t>Allowances relating to roles and responsibilities for school heads, by ISCED level, 2022/2023</t>
  </si>
  <si>
    <t>:T</t>
  </si>
  <si>
    <t>:E</t>
  </si>
  <si>
    <t>:K</t>
  </si>
  <si>
    <t xml:space="preserve">: </t>
  </si>
  <si>
    <t>Ro:anian leu</t>
  </si>
  <si>
    <t>:oldovan leu</t>
  </si>
  <si>
    <t>North :acedonian denar</t>
  </si>
  <si>
    <t>UAE dirha:</t>
  </si>
  <si>
    <t>Ar:enian dra:</t>
  </si>
  <si>
    <t>Azerbaijan :anat</t>
  </si>
  <si>
    <t>Bosnia and Herzegovina convertible :ark</t>
  </si>
  <si>
    <t>Ber:uda dollar</t>
  </si>
  <si>
    <t>Baha:ian dollar</t>
  </si>
  <si>
    <t>Bhutan ngultru:</t>
  </si>
  <si>
    <t>Chinese ren:inbi-yuan</t>
  </si>
  <si>
    <t>Colo:bian peso</t>
  </si>
  <si>
    <t>Do:inican peso</t>
  </si>
  <si>
    <t>Ga:bian dalasi</t>
  </si>
  <si>
    <t>Guate:alan quetzal</t>
  </si>
  <si>
    <t>Honduran le:pira</t>
  </si>
  <si>
    <t>Ja:aica dollar</t>
  </si>
  <si>
    <t>Kyrgyzstanian so:</t>
  </si>
  <si>
    <t>Ca:bodian riel</t>
  </si>
  <si>
    <t>Co:orian franc</t>
  </si>
  <si>
    <t>Cay:an Islands dollar</t>
  </si>
  <si>
    <t>:oroccan dirha:</t>
  </si>
  <si>
    <t>:alagasy ariary</t>
  </si>
  <si>
    <t>:yan:ar kyat</t>
  </si>
  <si>
    <t>:ongolian tugrik</t>
  </si>
  <si>
    <t>:acau pataca</t>
  </si>
  <si>
    <t>:auritanian ouguiya</t>
  </si>
  <si>
    <t>:auritian rupee</t>
  </si>
  <si>
    <t>:aldive rufiyaa</t>
  </si>
  <si>
    <t>:alawian kwacha</t>
  </si>
  <si>
    <t>:exican peso</t>
  </si>
  <si>
    <t>:alaysian ringgit</t>
  </si>
  <si>
    <t>:oza:bique :etical</t>
  </si>
  <si>
    <t>Na:ibian dollar</t>
  </si>
  <si>
    <t>O:ani rial</t>
  </si>
  <si>
    <t>Pana:anian balboa</t>
  </si>
  <si>
    <t>Solo:on Islands dollar</t>
  </si>
  <si>
    <t>Surina:ese dollar</t>
  </si>
  <si>
    <t>Sao To:é and Principe dobra</t>
  </si>
  <si>
    <t>Tajikistani so:oni</t>
  </si>
  <si>
    <t>Turk:en :anat</t>
  </si>
  <si>
    <t>Uzbekistan su:</t>
  </si>
  <si>
    <t>Vietna:ese dong</t>
  </si>
  <si>
    <t>Sa:oan tala</t>
  </si>
  <si>
    <t>Ye:eni rial</t>
  </si>
  <si>
    <t>Za:bian kwacha</t>
  </si>
  <si>
    <t>Zi:babwe dollar</t>
  </si>
  <si>
    <t>Teachers’ annual gross statutory salaries at different stages of the career, by ISCED level, 2022/2023</t>
  </si>
  <si>
    <t>Average annual gross actual salaries of teachers by ISCED level and age group, 2022/2023</t>
  </si>
  <si>
    <t>Trends in school heads’ annual gross statutory starting salaries, by ISCED level and school size, 2020/2021</t>
  </si>
  <si>
    <t>Trends in school heads’ annual gross statutory starting salaries, by ISCED levels and school size, 2021/2022</t>
  </si>
  <si>
    <t>Trends in teachers’ annual gross statutory starting salaries, by ISCED level and qualification, 2020/2021</t>
  </si>
  <si>
    <t>Trends in teachers’ annual gross statutory starting salaries, by ISCED level and qualification, 2021/2022</t>
  </si>
  <si>
    <t>Trends in teachers’ annual gross statutory starting salaries, by ISCED level adn qualification, 2022/2023</t>
  </si>
  <si>
    <t>Trends in school heads’ annual gross statutory starting salaries, by ISCED levels and school size, 2022/2023</t>
  </si>
  <si>
    <t>Average annual gross actual salaries of school heads by ISCED levels and age group, 2022/2023</t>
  </si>
  <si>
    <t>School heads’ minimum and maximum annual gross statutory salaries, by ISCED level and school size, 2022/2023</t>
  </si>
  <si>
    <t>School heads’ minimum and maximum annual gross statutory salaries (in PPS), by ISCED level and school size, 2022/2023</t>
  </si>
  <si>
    <t>Allowances available to teachers, 2022/2023</t>
  </si>
  <si>
    <t>Allowances available to school heads,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</si>
</sst>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"/>
    <numFmt numFmtId="165" formatCode="#,##0.0000"/>
    <numFmt numFmtId="166" formatCode="#,##0.00000"/>
    <numFmt numFmtId="167" formatCode="_ * #,##0_ ;_ * \-#,##0_ ;_ * &quot;-&quot;_ ;_ @_ "/>
    <numFmt numFmtId="168" formatCode="_ * #,##0.00_ ;_ * \-#,##0.00_ ;_ * &quot;-&quot;??_ ;_ @_ "/>
    <numFmt numFmtId="169" formatCode="_-* #,##0\ _€_-;\-* #,##0\ _€_-;_-* &quot;-&quot;\ _€_-;_-@_-"/>
    <numFmt numFmtId="170" formatCode="_ &quot;\&quot;* #,##0_ ;_ &quot;\&quot;* \-#,##0_ ;_ &quot;\&quot;* &quot;-&quot;_ ;_ @_ "/>
    <numFmt numFmtId="171" formatCode="_ &quot;\&quot;* #,##0.00_ ;_ &quot;\&quot;* \-#,##0.00_ ;_ &quot;\&quot;* &quot;-&quot;??_ ;_ @_ "/>
    <numFmt numFmtId="172" formatCode="&quot;\&quot;#,##0;&quot;\&quot;\-#,##0"/>
    <numFmt numFmtId="173" formatCode="_-&quot;$&quot;* #,##0.00_-;\-&quot;$&quot;* #,##0.00_-;_-&quot;$&quot;* &quot;-&quot;??_-;_-@_-"/>
    <numFmt numFmtId="174" formatCode="#,##0.00_ ;\-#,##0.00\ "/>
  </numFmts>
  <fonts count="76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00000"/>
      <name val="Arial Narrow"/>
      <family val="2"/>
    </font>
    <font>
      <sz val="9"/>
      <color rgb="FF002060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0"/>
      <color rgb="FF002060"/>
      <name val="Arial Narrow"/>
      <family val="2"/>
    </font>
    <font>
      <sz val="10"/>
      <color theme="0"/>
      <name val="Arial Narrow"/>
      <family val="2"/>
    </font>
    <font>
      <b/>
      <sz val="16"/>
      <color theme="3"/>
      <name val="Arial Narrow"/>
      <family val="2"/>
    </font>
    <font>
      <b/>
      <sz val="14"/>
      <color rgb="FF00B050"/>
      <name val="Arial Narrow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color theme="0"/>
      <name val="Arial Narrow"/>
      <family val="2"/>
    </font>
    <font>
      <b/>
      <sz val="10"/>
      <color rgb="FF002060"/>
      <name val="Arial Narrow"/>
      <family val="2"/>
    </font>
    <font>
      <b/>
      <sz val="9"/>
      <color rgb="FF002060"/>
      <name val="Arial Narrow"/>
      <family val="2"/>
    </font>
    <font>
      <b/>
      <i/>
      <sz val="12"/>
      <color theme="8" tint="-0.24994659260841701"/>
      <name val="Arial Narrow"/>
      <family val="2"/>
    </font>
    <font>
      <sz val="8"/>
      <color rgb="FF002060"/>
      <name val="Arial Narrow"/>
      <family val="2"/>
    </font>
    <font>
      <sz val="16"/>
      <color theme="0"/>
      <name val="Arial"/>
      <family val="2"/>
    </font>
    <font>
      <b/>
      <sz val="12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62626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Arial Narrow"/>
      <family val="2"/>
    </font>
    <font>
      <sz val="10"/>
      <color rgb="FF000000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MS Sans Serif"/>
    </font>
    <font>
      <b/>
      <u/>
      <sz val="8.5"/>
      <color indexed="8"/>
      <name val="MS Sans Serif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8.5"/>
      <color indexed="12"/>
      <name val="MS Sans Serif"/>
      <family val="2"/>
    </font>
    <font>
      <sz val="8.5"/>
      <color indexed="8"/>
      <name val="MS Sans Serif"/>
      <family val="2"/>
    </font>
    <font>
      <b/>
      <sz val="12"/>
      <name val="Arial"/>
      <family val="2"/>
    </font>
    <font>
      <b/>
      <sz val="8.5"/>
      <color indexed="8"/>
      <name val="MS Sans Serif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sz val="10"/>
      <color indexed="24"/>
      <name val="MS Sans Serif"/>
      <family val="2"/>
    </font>
    <font>
      <sz val="12"/>
      <name val="돋움체"/>
      <family val="3"/>
      <charset val="129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2"/>
      <color rgb="FFFF0000"/>
      <name val="Arial Narrow"/>
      <family val="2"/>
    </font>
    <font>
      <b/>
      <sz val="24"/>
      <color rgb="FFC00000"/>
      <name val="Calibri"/>
      <family val="2"/>
    </font>
    <font>
      <sz val="20"/>
      <color theme="1"/>
      <name val="Arial Narrow"/>
      <family val="2"/>
    </font>
    <font>
      <b/>
      <sz val="26"/>
      <color theme="1"/>
      <name val="Arial Narrow"/>
      <family val="2"/>
    </font>
    <font>
      <sz val="9"/>
      <color rgb="FFFF0000"/>
      <name val="Arial Narrow"/>
      <family val="2"/>
    </font>
    <font>
      <sz val="12"/>
      <color rgb="FF000000"/>
      <name val="Arial Narrow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Arial Narrow"/>
      <family val="2"/>
    </font>
    <font>
      <sz val="10"/>
      <color theme="1"/>
      <name val="Calibri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b/>
      <sz val="14"/>
      <color rgb="FF000000"/>
      <name val="Arial Narrow"/>
      <family val="2"/>
    </font>
    <font>
      <b/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  <charset val="1"/>
    </font>
    <font>
      <b/>
      <sz val="10"/>
      <name val="Calibri"/>
      <family val="2"/>
    </font>
    <font>
      <b/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5" fillId="0" borderId="0">
      <alignment vertical="center" wrapText="1"/>
    </xf>
    <xf numFmtId="0" fontId="6" fillId="0" borderId="2">
      <alignment vertical="top" wrapText="1"/>
    </xf>
    <xf numFmtId="164" fontId="12" fillId="3" borderId="3" applyBorder="0">
      <alignment horizontal="left" vertical="center"/>
    </xf>
    <xf numFmtId="0" fontId="13" fillId="0" borderId="1" applyFill="0" applyProtection="0">
      <alignment vertical="center" wrapText="1"/>
    </xf>
    <xf numFmtId="0" fontId="14" fillId="0" borderId="0" applyNumberFormat="0" applyFill="0" applyBorder="0">
      <alignment horizontal="left" vertical="top"/>
    </xf>
    <xf numFmtId="0" fontId="15" fillId="0" borderId="0"/>
    <xf numFmtId="0" fontId="16" fillId="0" borderId="0"/>
    <xf numFmtId="0" fontId="17" fillId="4" borderId="4" applyNumberFormat="0">
      <alignment horizontal="center" vertical="center" wrapText="1"/>
    </xf>
    <xf numFmtId="0" fontId="18" fillId="0" borderId="4">
      <alignment horizontal="left" vertical="top" wrapText="1"/>
    </xf>
    <xf numFmtId="0" fontId="11" fillId="0" borderId="5" applyNumberFormat="0" applyFill="0" applyBorder="0">
      <alignment horizontal="center" vertical="center" wrapText="1"/>
    </xf>
    <xf numFmtId="0" fontId="20" fillId="0" borderId="0" applyNumberFormat="0" applyFill="0" applyBorder="0">
      <alignment horizontal="left" vertical="center"/>
    </xf>
    <xf numFmtId="0" fontId="11" fillId="0" borderId="6" applyBorder="0">
      <alignment horizontal="left" vertical="top" wrapText="1"/>
    </xf>
    <xf numFmtId="0" fontId="21" fillId="0" borderId="6" applyBorder="0">
      <alignment horizontal="left" vertical="center" wrapText="1"/>
    </xf>
    <xf numFmtId="3" fontId="11" fillId="0" borderId="6" applyFill="0" applyBorder="0">
      <alignment horizontal="right" vertical="center" wrapText="1" indent="1"/>
    </xf>
    <xf numFmtId="1" fontId="22" fillId="6" borderId="1">
      <alignment vertical="center" wrapText="1"/>
    </xf>
    <xf numFmtId="43" fontId="10" fillId="0" borderId="0" applyFont="0" applyFill="0" applyBorder="0" applyAlignment="0" applyProtection="0"/>
    <xf numFmtId="0" fontId="4" fillId="0" borderId="0"/>
    <xf numFmtId="0" fontId="35" fillId="0" borderId="0"/>
    <xf numFmtId="0" fontId="34" fillId="13" borderId="9"/>
    <xf numFmtId="0" fontId="41" fillId="14" borderId="10">
      <alignment horizontal="right" vertical="top" wrapText="1"/>
    </xf>
    <xf numFmtId="0" fontId="41" fillId="14" borderId="10">
      <alignment horizontal="right" vertical="top" wrapText="1"/>
    </xf>
    <xf numFmtId="0" fontId="34" fillId="0" borderId="4"/>
    <xf numFmtId="0" fontId="34" fillId="0" borderId="4"/>
    <xf numFmtId="0" fontId="36" fillId="15" borderId="0">
      <alignment horizontal="center"/>
    </xf>
    <xf numFmtId="0" fontId="45" fillId="15" borderId="0">
      <alignment horizontal="center" vertical="center"/>
    </xf>
    <xf numFmtId="0" fontId="38" fillId="16" borderId="0">
      <alignment horizontal="center" wrapText="1"/>
    </xf>
    <xf numFmtId="0" fontId="38" fillId="16" borderId="0">
      <alignment horizontal="center" wrapText="1"/>
    </xf>
    <xf numFmtId="0" fontId="37" fillId="15" borderId="0">
      <alignment horizontal="center"/>
    </xf>
    <xf numFmtId="169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0" fontId="39" fillId="17" borderId="9" applyBorder="0">
      <protection locked="0"/>
    </xf>
    <xf numFmtId="0" fontId="46" fillId="17" borderId="9">
      <protection locked="0"/>
    </xf>
    <xf numFmtId="0" fontId="38" fillId="17" borderId="4"/>
    <xf numFmtId="0" fontId="38" fillId="17" borderId="4"/>
    <xf numFmtId="0" fontId="38" fillId="15" borderId="0"/>
    <xf numFmtId="0" fontId="38" fillId="15" borderId="0"/>
    <xf numFmtId="0" fontId="43" fillId="15" borderId="4">
      <alignment horizontal="left"/>
    </xf>
    <xf numFmtId="0" fontId="40" fillId="15" borderId="0">
      <alignment horizontal="left"/>
    </xf>
    <xf numFmtId="0" fontId="41" fillId="18" borderId="0">
      <alignment horizontal="right" vertical="top" wrapText="1"/>
    </xf>
    <xf numFmtId="0" fontId="41" fillId="18" borderId="0">
      <alignment horizontal="right" vertical="top" wrapText="1"/>
    </xf>
    <xf numFmtId="0" fontId="41" fillId="18" borderId="0">
      <alignment horizontal="right" vertical="top" wrapText="1"/>
    </xf>
    <xf numFmtId="0" fontId="41" fillId="18" borderId="0">
      <alignment horizontal="right" vertical="top" wrapText="1"/>
    </xf>
    <xf numFmtId="0" fontId="41" fillId="18" borderId="0">
      <alignment horizontal="right" vertical="top" wrapText="1"/>
    </xf>
    <xf numFmtId="0" fontId="41" fillId="18" borderId="0">
      <alignment horizontal="right" vertical="top" textRotation="90" wrapText="1"/>
    </xf>
    <xf numFmtId="0" fontId="47" fillId="0" borderId="11" applyNumberFormat="0" applyAlignment="0" applyProtection="0">
      <alignment horizontal="left" vertical="center"/>
    </xf>
    <xf numFmtId="0" fontId="47" fillId="0" borderId="5">
      <alignment horizontal="left" vertical="center"/>
    </xf>
    <xf numFmtId="0" fontId="44" fillId="16" borderId="0">
      <alignment horizontal="center"/>
    </xf>
    <xf numFmtId="0" fontId="38" fillId="15" borderId="4">
      <alignment horizontal="centerContinuous" wrapText="1"/>
    </xf>
    <xf numFmtId="0" fontId="38" fillId="15" borderId="4">
      <alignment horizontal="centerContinuous" wrapText="1"/>
    </xf>
    <xf numFmtId="0" fontId="48" fillId="19" borderId="0">
      <alignment horizontal="center" wrapText="1"/>
    </xf>
    <xf numFmtId="0" fontId="38" fillId="15" borderId="4">
      <alignment horizontal="centerContinuous" wrapText="1"/>
    </xf>
    <xf numFmtId="0" fontId="34" fillId="15" borderId="5">
      <alignment wrapText="1"/>
    </xf>
    <xf numFmtId="0" fontId="34" fillId="15" borderId="5">
      <alignment wrapText="1"/>
    </xf>
    <xf numFmtId="0" fontId="34" fillId="15" borderId="12"/>
    <xf numFmtId="0" fontId="34" fillId="15" borderId="3"/>
    <xf numFmtId="0" fontId="34" fillId="15" borderId="13">
      <alignment horizontal="center" wrapText="1"/>
    </xf>
    <xf numFmtId="0" fontId="34" fillId="15" borderId="13">
      <alignment horizontal="center" wrapText="1"/>
    </xf>
    <xf numFmtId="0" fontId="9" fillId="0" borderId="0"/>
    <xf numFmtId="0" fontId="38" fillId="0" borderId="0"/>
    <xf numFmtId="0" fontId="38" fillId="0" borderId="0"/>
    <xf numFmtId="0" fontId="38" fillId="0" borderId="0"/>
    <xf numFmtId="0" fontId="16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4" fillId="15" borderId="4"/>
    <xf numFmtId="0" fontId="34" fillId="15" borderId="4"/>
    <xf numFmtId="0" fontId="45" fillId="15" borderId="0">
      <alignment horizontal="right"/>
    </xf>
    <xf numFmtId="0" fontId="49" fillId="19" borderId="0">
      <alignment horizontal="center"/>
    </xf>
    <xf numFmtId="0" fontId="50" fillId="18" borderId="4">
      <alignment horizontal="left" vertical="top" wrapText="1"/>
    </xf>
    <xf numFmtId="0" fontId="51" fillId="18" borderId="6">
      <alignment horizontal="left" vertical="top" wrapText="1"/>
    </xf>
    <xf numFmtId="0" fontId="50" fillId="18" borderId="7">
      <alignment horizontal="left" vertical="top" wrapText="1"/>
    </xf>
    <xf numFmtId="0" fontId="50" fillId="18" borderId="6">
      <alignment horizontal="left" vertical="top"/>
    </xf>
    <xf numFmtId="0" fontId="36" fillId="15" borderId="0">
      <alignment horizontal="center"/>
    </xf>
    <xf numFmtId="0" fontId="42" fillId="15" borderId="0"/>
    <xf numFmtId="4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167" fontId="53" fillId="0" borderId="0" applyFont="0" applyFill="0" applyBorder="0" applyAlignment="0" applyProtection="0"/>
    <xf numFmtId="168" fontId="53" fillId="0" borderId="0" applyFont="0" applyFill="0" applyBorder="0" applyAlignment="0" applyProtection="0"/>
    <xf numFmtId="170" fontId="53" fillId="0" borderId="0" applyFont="0" applyFill="0" applyBorder="0" applyAlignment="0" applyProtection="0"/>
    <xf numFmtId="171" fontId="53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38" fillId="0" borderId="0"/>
    <xf numFmtId="0" fontId="38" fillId="0" borderId="0"/>
    <xf numFmtId="0" fontId="52" fillId="0" borderId="0"/>
    <xf numFmtId="172" fontId="52" fillId="0" borderId="0" applyFont="0" applyFill="0" applyBorder="0" applyAlignment="0" applyProtection="0"/>
    <xf numFmtId="172" fontId="52" fillId="0" borderId="0" applyFont="0" applyFill="0" applyBorder="0" applyAlignment="0" applyProtection="0"/>
    <xf numFmtId="0" fontId="16" fillId="0" borderId="0"/>
    <xf numFmtId="9" fontId="35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9" fillId="0" borderId="0"/>
    <xf numFmtId="0" fontId="54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" fillId="0" borderId="0"/>
  </cellStyleXfs>
  <cellXfs count="219">
    <xf numFmtId="0" fontId="0" fillId="0" borderId="0" xfId="0"/>
    <xf numFmtId="0" fontId="6" fillId="0" borderId="0" xfId="2" applyFill="1" applyBorder="1" applyAlignment="1"/>
    <xf numFmtId="0" fontId="6" fillId="2" borderId="0" xfId="2" applyFill="1" applyBorder="1" applyAlignment="1"/>
    <xf numFmtId="0" fontId="7" fillId="2" borderId="0" xfId="2" applyFont="1" applyFill="1" applyBorder="1" applyAlignment="1" applyProtection="1">
      <protection locked="0"/>
    </xf>
    <xf numFmtId="0" fontId="8" fillId="2" borderId="0" xfId="2" applyFont="1" applyFill="1" applyBorder="1" applyAlignment="1" applyProtection="1">
      <alignment horizontal="left" vertical="center"/>
      <protection locked="0"/>
    </xf>
    <xf numFmtId="0" fontId="10" fillId="0" borderId="2" xfId="0" applyFont="1" applyBorder="1" applyAlignment="1">
      <alignment horizontal="left" vertical="center"/>
    </xf>
    <xf numFmtId="0" fontId="9" fillId="2" borderId="0" xfId="2" applyFont="1" applyFill="1" applyBorder="1" applyAlignment="1">
      <alignment horizontal="left" vertical="center"/>
    </xf>
    <xf numFmtId="0" fontId="8" fillId="2" borderId="0" xfId="2" applyFont="1" applyFill="1" applyBorder="1" applyAlignment="1" applyProtection="1">
      <protection locked="0"/>
    </xf>
    <xf numFmtId="0" fontId="9" fillId="2" borderId="0" xfId="2" applyFont="1" applyFill="1" applyBorder="1" applyAlignment="1"/>
    <xf numFmtId="0" fontId="7" fillId="0" borderId="0" xfId="6" applyFont="1" applyProtection="1">
      <protection locked="0"/>
    </xf>
    <xf numFmtId="0" fontId="19" fillId="5" borderId="4" xfId="9" applyFont="1" applyFill="1" applyBorder="1" applyAlignment="1">
      <alignment horizontal="left" vertical="top" wrapText="1"/>
    </xf>
    <xf numFmtId="3" fontId="6" fillId="2" borderId="0" xfId="2" applyNumberFormat="1" applyFill="1" applyBorder="1" applyAlignment="1"/>
    <xf numFmtId="0" fontId="5" fillId="0" borderId="3" xfId="1" applyBorder="1" applyAlignment="1">
      <alignment horizontal="centerContinuous" vertical="center" wrapText="1"/>
    </xf>
    <xf numFmtId="0" fontId="0" fillId="0" borderId="3" xfId="0" applyBorder="1" applyAlignment="1">
      <alignment horizontal="centerContinuous" vertical="center" wrapText="1"/>
    </xf>
    <xf numFmtId="0" fontId="6" fillId="0" borderId="2" xfId="2" applyAlignment="1">
      <alignment horizontal="center" vertical="center"/>
    </xf>
    <xf numFmtId="0" fontId="6" fillId="0" borderId="2" xfId="2" applyAlignment="1">
      <alignment horizontal="left" vertical="center"/>
    </xf>
    <xf numFmtId="0" fontId="6" fillId="0" borderId="8" xfId="2" applyFont="1" applyBorder="1" applyAlignment="1">
      <alignment horizontal="left" vertical="top" wrapText="1"/>
    </xf>
    <xf numFmtId="0" fontId="19" fillId="0" borderId="8" xfId="2" applyFont="1" applyFill="1" applyBorder="1" applyAlignment="1">
      <alignment horizontal="left" vertical="top"/>
    </xf>
    <xf numFmtId="0" fontId="19" fillId="0" borderId="3" xfId="2" applyFont="1" applyFill="1" applyBorder="1" applyAlignment="1">
      <alignment horizontal="left" vertical="top"/>
    </xf>
    <xf numFmtId="0" fontId="19" fillId="2" borderId="0" xfId="2" applyFont="1" applyFill="1" applyBorder="1" applyAlignment="1"/>
    <xf numFmtId="0" fontId="6" fillId="0" borderId="8" xfId="2" applyFont="1" applyBorder="1" applyAlignment="1">
      <alignment horizontal="left" vertical="top"/>
    </xf>
    <xf numFmtId="0" fontId="19" fillId="0" borderId="0" xfId="2" applyFont="1" applyFill="1" applyBorder="1" applyAlignment="1">
      <alignment horizontal="left" vertical="top"/>
    </xf>
    <xf numFmtId="0" fontId="19" fillId="0" borderId="3" xfId="9" applyFont="1" applyFill="1" applyBorder="1" applyAlignment="1">
      <alignment horizontal="right" wrapText="1"/>
    </xf>
    <xf numFmtId="0" fontId="17" fillId="4" borderId="4" xfId="8" applyNumberFormat="1" applyBorder="1" applyAlignment="1">
      <alignment horizontal="center" vertical="center" wrapText="1"/>
    </xf>
    <xf numFmtId="0" fontId="19" fillId="7" borderId="6" xfId="2" applyFont="1" applyFill="1" applyBorder="1" applyAlignment="1">
      <alignment wrapText="1"/>
    </xf>
    <xf numFmtId="0" fontId="19" fillId="7" borderId="5" xfId="2" applyFont="1" applyFill="1" applyBorder="1" applyAlignment="1"/>
    <xf numFmtId="165" fontId="19" fillId="7" borderId="4" xfId="0" applyNumberFormat="1" applyFont="1" applyFill="1" applyBorder="1" applyAlignment="1">
      <alignment horizontal="right" vertical="center" wrapText="1" indent="1"/>
    </xf>
    <xf numFmtId="166" fontId="19" fillId="8" borderId="4" xfId="0" applyNumberFormat="1" applyFont="1" applyFill="1" applyBorder="1" applyAlignment="1">
      <alignment horizontal="right" vertical="center" wrapText="1" indent="1"/>
    </xf>
    <xf numFmtId="4" fontId="19" fillId="9" borderId="4" xfId="0" applyNumberFormat="1" applyFont="1" applyFill="1" applyBorder="1" applyAlignment="1">
      <alignment horizontal="right" vertical="center" wrapText="1" indent="1"/>
    </xf>
    <xf numFmtId="0" fontId="19" fillId="8" borderId="6" xfId="2" applyFont="1" applyFill="1" applyBorder="1" applyAlignment="1"/>
    <xf numFmtId="0" fontId="19" fillId="8" borderId="7" xfId="2" applyFont="1" applyFill="1" applyBorder="1" applyAlignment="1"/>
    <xf numFmtId="0" fontId="19" fillId="10" borderId="7" xfId="2" applyFont="1" applyFill="1" applyBorder="1" applyAlignment="1">
      <alignment wrapText="1"/>
    </xf>
    <xf numFmtId="0" fontId="19" fillId="10" borderId="6" xfId="2" applyFont="1" applyFill="1" applyBorder="1" applyAlignment="1">
      <alignment wrapText="1"/>
    </xf>
    <xf numFmtId="4" fontId="19" fillId="10" borderId="4" xfId="0" applyNumberFormat="1" applyFont="1" applyFill="1" applyBorder="1" applyAlignment="1">
      <alignment horizontal="right" vertical="center" wrapText="1" indent="1"/>
    </xf>
    <xf numFmtId="0" fontId="9" fillId="2" borderId="3" xfId="2" applyFont="1" applyFill="1" applyBorder="1" applyAlignment="1"/>
    <xf numFmtId="0" fontId="24" fillId="0" borderId="0" xfId="0" applyFont="1"/>
    <xf numFmtId="0" fontId="25" fillId="0" borderId="0" xfId="0" applyFont="1"/>
    <xf numFmtId="0" fontId="25" fillId="0" borderId="4" xfId="0" applyFont="1" applyBorder="1" applyAlignment="1">
      <alignment vertical="top"/>
    </xf>
    <xf numFmtId="0" fontId="23" fillId="0" borderId="8" xfId="0" applyFont="1" applyBorder="1" applyAlignment="1">
      <alignment horizontal="right" vertical="top"/>
    </xf>
    <xf numFmtId="0" fontId="23" fillId="0" borderId="8" xfId="0" applyFont="1" applyBorder="1" applyAlignment="1">
      <alignment horizontal="left" vertical="top"/>
    </xf>
    <xf numFmtId="0" fontId="25" fillId="0" borderId="4" xfId="0" applyFont="1" applyBorder="1"/>
    <xf numFmtId="0" fontId="25" fillId="0" borderId="4" xfId="0" applyFont="1" applyFill="1" applyBorder="1"/>
    <xf numFmtId="0" fontId="23" fillId="0" borderId="0" xfId="0" applyFont="1" applyAlignment="1">
      <alignment horizontal="left" vertical="top"/>
    </xf>
    <xf numFmtId="0" fontId="0" fillId="0" borderId="0" xfId="0" applyFill="1"/>
    <xf numFmtId="0" fontId="28" fillId="0" borderId="0" xfId="0" applyFont="1"/>
    <xf numFmtId="0" fontId="0" fillId="11" borderId="0" xfId="0" applyFill="1"/>
    <xf numFmtId="0" fontId="25" fillId="0" borderId="0" xfId="0" applyFont="1" applyFill="1" applyBorder="1"/>
    <xf numFmtId="0" fontId="17" fillId="12" borderId="4" xfId="8" applyNumberFormat="1" applyFill="1" applyBorder="1" applyAlignment="1">
      <alignment horizontal="center" vertical="center" wrapText="1"/>
    </xf>
    <xf numFmtId="0" fontId="4" fillId="0" borderId="0" xfId="17"/>
    <xf numFmtId="0" fontId="8" fillId="0" borderId="0" xfId="0" applyFont="1"/>
    <xf numFmtId="174" fontId="6" fillId="2" borderId="0" xfId="16" applyNumberFormat="1" applyFont="1" applyFill="1" applyBorder="1" applyAlignment="1"/>
    <xf numFmtId="9" fontId="0" fillId="0" borderId="0" xfId="0" applyNumberFormat="1"/>
    <xf numFmtId="0" fontId="8" fillId="20" borderId="0" xfId="0" applyFont="1" applyFill="1"/>
    <xf numFmtId="0" fontId="0" fillId="2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7" fillId="0" borderId="0" xfId="0" applyFont="1"/>
    <xf numFmtId="0" fontId="59" fillId="0" borderId="0" xfId="0" applyFont="1"/>
    <xf numFmtId="0" fontId="19" fillId="0" borderId="0" xfId="2" applyFont="1" applyFill="1" applyBorder="1" applyAlignment="1"/>
    <xf numFmtId="0" fontId="19" fillId="0" borderId="0" xfId="2" applyFont="1" applyFill="1" applyBorder="1" applyAlignment="1">
      <alignment wrapText="1"/>
    </xf>
    <xf numFmtId="0" fontId="0" fillId="0" borderId="4" xfId="0" applyBorder="1"/>
    <xf numFmtId="0" fontId="4" fillId="0" borderId="4" xfId="17" applyBorder="1"/>
    <xf numFmtId="0" fontId="8" fillId="0" borderId="0" xfId="0" applyFont="1" applyFill="1"/>
    <xf numFmtId="0" fontId="25" fillId="0" borderId="0" xfId="0" applyFont="1" applyFill="1"/>
    <xf numFmtId="0" fontId="26" fillId="0" borderId="0" xfId="0" applyFont="1"/>
    <xf numFmtId="0" fontId="0" fillId="21" borderId="0" xfId="0" applyFill="1"/>
    <xf numFmtId="0" fontId="0" fillId="22" borderId="0" xfId="0" applyFill="1"/>
    <xf numFmtId="0" fontId="33" fillId="0" borderId="0" xfId="17" applyFont="1" applyFill="1"/>
    <xf numFmtId="0" fontId="23" fillId="0" borderId="0" xfId="0" applyFont="1" applyBorder="1" applyAlignment="1">
      <alignment horizontal="right" vertical="top"/>
    </xf>
    <xf numFmtId="0" fontId="23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vertical="top"/>
    </xf>
    <xf numFmtId="0" fontId="55" fillId="0" borderId="4" xfId="0" applyFont="1" applyFill="1" applyBorder="1"/>
    <xf numFmtId="0" fontId="65" fillId="0" borderId="0" xfId="0" applyFont="1"/>
    <xf numFmtId="0" fontId="0" fillId="0" borderId="0" xfId="0" applyFill="1" applyAlignment="1">
      <alignment wrapText="1"/>
    </xf>
    <xf numFmtId="0" fontId="23" fillId="0" borderId="3" xfId="0" applyFont="1" applyBorder="1" applyAlignment="1">
      <alignment horizontal="left" vertical="top"/>
    </xf>
    <xf numFmtId="0" fontId="0" fillId="0" borderId="0" xfId="0" applyBorder="1"/>
    <xf numFmtId="3" fontId="0" fillId="0" borderId="0" xfId="0" applyNumberFormat="1" applyFill="1"/>
    <xf numFmtId="9" fontId="0" fillId="0" borderId="4" xfId="0" applyNumberFormat="1" applyBorder="1"/>
    <xf numFmtId="0" fontId="0" fillId="0" borderId="4" xfId="0" applyFill="1" applyBorder="1"/>
    <xf numFmtId="0" fontId="55" fillId="0" borderId="4" xfId="0" applyFont="1" applyBorder="1" applyAlignment="1">
      <alignment vertical="top"/>
    </xf>
    <xf numFmtId="0" fontId="64" fillId="0" borderId="0" xfId="0" applyFont="1"/>
    <xf numFmtId="0" fontId="68" fillId="0" borderId="0" xfId="0" applyFont="1"/>
    <xf numFmtId="0" fontId="68" fillId="0" borderId="0" xfId="0" applyFont="1" applyFill="1"/>
    <xf numFmtId="0" fontId="67" fillId="0" borderId="0" xfId="0" applyFont="1" applyAlignment="1">
      <alignment horizontal="left" vertical="top"/>
    </xf>
    <xf numFmtId="0" fontId="55" fillId="0" borderId="0" xfId="0" applyFont="1"/>
    <xf numFmtId="0" fontId="68" fillId="11" borderId="0" xfId="0" applyFont="1" applyFill="1"/>
    <xf numFmtId="0" fontId="0" fillId="0" borderId="11" xfId="0" applyBorder="1"/>
    <xf numFmtId="0" fontId="0" fillId="0" borderId="15" xfId="0" applyBorder="1"/>
    <xf numFmtId="0" fontId="0" fillId="0" borderId="0" xfId="0" applyAlignment="1">
      <alignment vertical="center"/>
    </xf>
    <xf numFmtId="0" fontId="24" fillId="0" borderId="11" xfId="0" applyFont="1" applyBorder="1"/>
    <xf numFmtId="0" fontId="24" fillId="0" borderId="15" xfId="0" applyFont="1" applyBorder="1"/>
    <xf numFmtId="0" fontId="23" fillId="0" borderId="14" xfId="0" applyFont="1" applyBorder="1" applyAlignment="1">
      <alignment horizontal="right" vertical="center"/>
    </xf>
    <xf numFmtId="0" fontId="23" fillId="0" borderId="11" xfId="0" applyFont="1" applyBorder="1" applyAlignment="1">
      <alignment horizontal="left" vertical="center"/>
    </xf>
    <xf numFmtId="0" fontId="24" fillId="0" borderId="11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70" fillId="0" borderId="14" xfId="0" applyFont="1" applyBorder="1" applyAlignment="1">
      <alignment horizontal="right" vertical="center"/>
    </xf>
    <xf numFmtId="0" fontId="70" fillId="0" borderId="11" xfId="0" applyFont="1" applyBorder="1" applyAlignment="1">
      <alignment horizontal="left" vertical="center"/>
    </xf>
    <xf numFmtId="0" fontId="72" fillId="0" borderId="11" xfId="0" applyFont="1" applyBorder="1" applyAlignment="1">
      <alignment vertical="center"/>
    </xf>
    <xf numFmtId="0" fontId="72" fillId="0" borderId="15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23" fillId="0" borderId="15" xfId="0" applyFont="1" applyBorder="1" applyAlignment="1">
      <alignment horizontal="left" vertical="center"/>
    </xf>
    <xf numFmtId="0" fontId="23" fillId="0" borderId="0" xfId="0" applyFont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25" fillId="0" borderId="20" xfId="0" applyFont="1" applyBorder="1"/>
    <xf numFmtId="0" fontId="25" fillId="0" borderId="22" xfId="0" applyFont="1" applyBorder="1"/>
    <xf numFmtId="0" fontId="25" fillId="0" borderId="23" xfId="0" applyFont="1" applyBorder="1"/>
    <xf numFmtId="0" fontId="32" fillId="0" borderId="16" xfId="0" applyFont="1" applyFill="1" applyBorder="1"/>
    <xf numFmtId="0" fontId="25" fillId="0" borderId="17" xfId="0" applyFont="1" applyFill="1" applyBorder="1"/>
    <xf numFmtId="0" fontId="25" fillId="0" borderId="18" xfId="0" applyFont="1" applyFill="1" applyBorder="1"/>
    <xf numFmtId="0" fontId="25" fillId="0" borderId="19" xfId="0" applyFont="1" applyFill="1" applyBorder="1"/>
    <xf numFmtId="0" fontId="25" fillId="0" borderId="20" xfId="0" applyFont="1" applyFill="1" applyBorder="1"/>
    <xf numFmtId="0" fontId="25" fillId="0" borderId="21" xfId="0" applyFont="1" applyFill="1" applyBorder="1"/>
    <xf numFmtId="0" fontId="25" fillId="0" borderId="22" xfId="0" applyFont="1" applyFill="1" applyBorder="1"/>
    <xf numFmtId="0" fontId="25" fillId="0" borderId="23" xfId="0" applyFont="1" applyFill="1" applyBorder="1"/>
    <xf numFmtId="0" fontId="25" fillId="0" borderId="24" xfId="0" applyFont="1" applyFill="1" applyBorder="1"/>
    <xf numFmtId="1" fontId="0" fillId="0" borderId="4" xfId="0" applyNumberFormat="1" applyBorder="1"/>
    <xf numFmtId="0" fontId="23" fillId="0" borderId="3" xfId="0" applyFont="1" applyBorder="1" applyAlignment="1">
      <alignment horizontal="right" vertical="top"/>
    </xf>
    <xf numFmtId="0" fontId="25" fillId="0" borderId="0" xfId="0" applyFont="1" applyBorder="1" applyAlignment="1">
      <alignment vertical="top"/>
    </xf>
    <xf numFmtId="0" fontId="25" fillId="0" borderId="17" xfId="0" applyFont="1" applyBorder="1" applyAlignment="1">
      <alignment vertical="top"/>
    </xf>
    <xf numFmtId="0" fontId="25" fillId="0" borderId="18" xfId="0" applyFont="1" applyBorder="1" applyAlignment="1">
      <alignment vertical="top"/>
    </xf>
    <xf numFmtId="0" fontId="25" fillId="0" borderId="19" xfId="0" applyFont="1" applyBorder="1" applyAlignment="1">
      <alignment vertical="top"/>
    </xf>
    <xf numFmtId="0" fontId="25" fillId="0" borderId="20" xfId="0" applyFont="1" applyBorder="1" applyAlignment="1">
      <alignment vertical="top"/>
    </xf>
    <xf numFmtId="0" fontId="25" fillId="0" borderId="21" xfId="0" applyFont="1" applyBorder="1" applyAlignment="1">
      <alignment vertical="top"/>
    </xf>
    <xf numFmtId="0" fontId="25" fillId="0" borderId="22" xfId="0" applyFont="1" applyBorder="1" applyAlignment="1">
      <alignment vertical="top"/>
    </xf>
    <xf numFmtId="0" fontId="25" fillId="0" borderId="23" xfId="0" applyFont="1" applyBorder="1" applyAlignment="1">
      <alignment vertical="top"/>
    </xf>
    <xf numFmtId="0" fontId="25" fillId="0" borderId="24" xfId="0" applyFont="1" applyBorder="1" applyAlignment="1">
      <alignment vertical="top"/>
    </xf>
    <xf numFmtId="0" fontId="25" fillId="0" borderId="11" xfId="0" applyFont="1" applyBorder="1" applyAlignment="1">
      <alignment vertical="center" wrapText="1"/>
    </xf>
    <xf numFmtId="0" fontId="55" fillId="0" borderId="17" xfId="0" applyFont="1" applyBorder="1" applyAlignment="1">
      <alignment vertical="top"/>
    </xf>
    <xf numFmtId="0" fontId="55" fillId="0" borderId="18" xfId="0" applyFont="1" applyBorder="1" applyAlignment="1">
      <alignment vertical="top"/>
    </xf>
    <xf numFmtId="0" fontId="55" fillId="0" borderId="19" xfId="0" applyFont="1" applyBorder="1" applyAlignment="1">
      <alignment vertical="top"/>
    </xf>
    <xf numFmtId="0" fontId="55" fillId="0" borderId="20" xfId="0" applyFont="1" applyBorder="1" applyAlignment="1">
      <alignment vertical="top"/>
    </xf>
    <xf numFmtId="0" fontId="55" fillId="0" borderId="21" xfId="0" applyFont="1" applyBorder="1" applyAlignment="1">
      <alignment vertical="top"/>
    </xf>
    <xf numFmtId="0" fontId="55" fillId="0" borderId="22" xfId="0" applyFont="1" applyBorder="1" applyAlignment="1">
      <alignment vertical="top"/>
    </xf>
    <xf numFmtId="0" fontId="55" fillId="0" borderId="23" xfId="0" applyFont="1" applyBorder="1" applyAlignment="1">
      <alignment vertical="top"/>
    </xf>
    <xf numFmtId="0" fontId="55" fillId="0" borderId="24" xfId="0" applyFont="1" applyBorder="1" applyAlignment="1">
      <alignment vertical="top"/>
    </xf>
    <xf numFmtId="0" fontId="25" fillId="0" borderId="29" xfId="0" applyFont="1" applyBorder="1"/>
    <xf numFmtId="0" fontId="25" fillId="0" borderId="13" xfId="0" applyFont="1" applyBorder="1"/>
    <xf numFmtId="0" fontId="8" fillId="0" borderId="11" xfId="0" applyFont="1" applyBorder="1"/>
    <xf numFmtId="0" fontId="55" fillId="0" borderId="18" xfId="0" applyFont="1" applyFill="1" applyBorder="1"/>
    <xf numFmtId="0" fontId="55" fillId="0" borderId="23" xfId="0" applyFont="1" applyFill="1" applyBorder="1"/>
    <xf numFmtId="0" fontId="67" fillId="0" borderId="14" xfId="0" applyFont="1" applyBorder="1" applyAlignment="1">
      <alignment horizontal="right" vertical="center"/>
    </xf>
    <xf numFmtId="0" fontId="67" fillId="0" borderId="15" xfId="0" applyFont="1" applyBorder="1" applyAlignment="1">
      <alignment horizontal="left" vertical="center"/>
    </xf>
    <xf numFmtId="0" fontId="55" fillId="0" borderId="11" xfId="0" applyFont="1" applyBorder="1" applyAlignment="1">
      <alignment vertical="center"/>
    </xf>
    <xf numFmtId="0" fontId="55" fillId="0" borderId="15" xfId="0" applyFont="1" applyBorder="1" applyAlignment="1">
      <alignment vertical="center"/>
    </xf>
    <xf numFmtId="0" fontId="67" fillId="0" borderId="0" xfId="0" applyFont="1" applyBorder="1" applyAlignment="1">
      <alignment horizontal="right" vertical="top"/>
    </xf>
    <xf numFmtId="0" fontId="67" fillId="0" borderId="0" xfId="0" applyFont="1" applyBorder="1" applyAlignment="1">
      <alignment horizontal="left" vertical="top"/>
    </xf>
    <xf numFmtId="0" fontId="67" fillId="0" borderId="3" xfId="0" applyFont="1" applyBorder="1" applyAlignment="1">
      <alignment horizontal="right" vertical="top"/>
    </xf>
    <xf numFmtId="0" fontId="67" fillId="0" borderId="3" xfId="0" applyFont="1" applyBorder="1" applyAlignment="1">
      <alignment horizontal="left" vertical="top"/>
    </xf>
    <xf numFmtId="0" fontId="23" fillId="0" borderId="11" xfId="0" applyFont="1" applyBorder="1" applyAlignment="1">
      <alignment horizontal="right" vertical="center"/>
    </xf>
    <xf numFmtId="0" fontId="67" fillId="0" borderId="11" xfId="0" applyFont="1" applyBorder="1" applyAlignment="1">
      <alignment horizontal="left" vertical="center"/>
    </xf>
    <xf numFmtId="0" fontId="64" fillId="0" borderId="11" xfId="0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65" fillId="0" borderId="0" xfId="0" applyFont="1" applyFill="1"/>
    <xf numFmtId="0" fontId="32" fillId="0" borderId="0" xfId="0" applyFont="1" applyBorder="1" applyAlignment="1">
      <alignment vertical="center"/>
    </xf>
    <xf numFmtId="0" fontId="25" fillId="0" borderId="0" xfId="0" applyFont="1" applyBorder="1"/>
    <xf numFmtId="0" fontId="25" fillId="0" borderId="14" xfId="0" applyFont="1" applyBorder="1" applyAlignment="1">
      <alignment vertical="center"/>
    </xf>
    <xf numFmtId="0" fontId="23" fillId="0" borderId="14" xfId="0" applyFont="1" applyBorder="1" applyAlignment="1">
      <alignment horizontal="left" vertical="center"/>
    </xf>
    <xf numFmtId="0" fontId="8" fillId="23" borderId="4" xfId="0" applyFont="1" applyFill="1" applyBorder="1"/>
    <xf numFmtId="0" fontId="33" fillId="23" borderId="16" xfId="17" applyFont="1" applyFill="1" applyBorder="1"/>
    <xf numFmtId="0" fontId="2" fillId="0" borderId="4" xfId="17" applyFont="1" applyBorder="1"/>
    <xf numFmtId="0" fontId="4" fillId="0" borderId="4" xfId="17" applyBorder="1" applyAlignment="1"/>
    <xf numFmtId="0" fontId="6" fillId="0" borderId="0" xfId="2" applyFill="1" applyBorder="1" applyAlignment="1">
      <alignment horizontal="center"/>
    </xf>
    <xf numFmtId="0" fontId="32" fillId="23" borderId="16" xfId="0" applyFont="1" applyFill="1" applyBorder="1"/>
    <xf numFmtId="0" fontId="27" fillId="0" borderId="4" xfId="0" applyFont="1" applyFill="1" applyBorder="1"/>
    <xf numFmtId="0" fontId="27" fillId="0" borderId="23" xfId="0" applyFont="1" applyFill="1" applyBorder="1"/>
    <xf numFmtId="0" fontId="27" fillId="0" borderId="18" xfId="0" applyFont="1" applyFill="1" applyBorder="1" applyAlignment="1">
      <alignment horizontal="justify" vertical="center"/>
    </xf>
    <xf numFmtId="0" fontId="27" fillId="0" borderId="4" xfId="0" applyFont="1" applyFill="1" applyBorder="1" applyAlignment="1">
      <alignment horizontal="justify" vertical="center"/>
    </xf>
    <xf numFmtId="0" fontId="33" fillId="24" borderId="4" xfId="17" applyFont="1" applyFill="1" applyBorder="1"/>
    <xf numFmtId="0" fontId="8" fillId="24" borderId="4" xfId="0" applyFont="1" applyFill="1" applyBorder="1"/>
    <xf numFmtId="0" fontId="1" fillId="0" borderId="4" xfId="17" applyFont="1" applyFill="1" applyBorder="1"/>
    <xf numFmtId="0" fontId="61" fillId="0" borderId="4" xfId="0" applyFont="1" applyBorder="1" applyAlignment="1">
      <alignment horizontal="left" vertical="top"/>
    </xf>
    <xf numFmtId="1" fontId="62" fillId="0" borderId="4" xfId="0" applyNumberFormat="1" applyFont="1" applyBorder="1"/>
    <xf numFmtId="0" fontId="23" fillId="24" borderId="4" xfId="0" applyFont="1" applyFill="1" applyBorder="1" applyAlignment="1">
      <alignment horizontal="left" vertical="top"/>
    </xf>
    <xf numFmtId="0" fontId="24" fillId="24" borderId="4" xfId="0" applyFont="1" applyFill="1" applyBorder="1"/>
    <xf numFmtId="1" fontId="0" fillId="0" borderId="4" xfId="0" applyNumberFormat="1" applyFill="1" applyBorder="1"/>
    <xf numFmtId="0" fontId="32" fillId="24" borderId="26" xfId="0" applyFont="1" applyFill="1" applyBorder="1" applyAlignment="1">
      <alignment vertical="top"/>
    </xf>
    <xf numFmtId="0" fontId="32" fillId="24" borderId="27" xfId="0" applyFont="1" applyFill="1" applyBorder="1" applyAlignment="1">
      <alignment vertical="top"/>
    </xf>
    <xf numFmtId="0" fontId="32" fillId="24" borderId="28" xfId="0" applyFont="1" applyFill="1" applyBorder="1" applyAlignment="1">
      <alignment vertical="top"/>
    </xf>
    <xf numFmtId="0" fontId="64" fillId="24" borderId="16" xfId="0" applyFont="1" applyFill="1" applyBorder="1" applyAlignment="1">
      <alignment vertical="top"/>
    </xf>
    <xf numFmtId="0" fontId="64" fillId="24" borderId="16" xfId="0" applyFont="1" applyFill="1" applyBorder="1" applyAlignment="1">
      <alignment vertical="top" wrapText="1"/>
    </xf>
    <xf numFmtId="0" fontId="64" fillId="24" borderId="16" xfId="0" applyFont="1" applyFill="1" applyBorder="1"/>
    <xf numFmtId="0" fontId="55" fillId="0" borderId="17" xfId="0" applyFont="1" applyFill="1" applyBorder="1"/>
    <xf numFmtId="0" fontId="55" fillId="0" borderId="19" xfId="0" applyFont="1" applyFill="1" applyBorder="1"/>
    <xf numFmtId="0" fontId="55" fillId="0" borderId="20" xfId="0" applyFont="1" applyFill="1" applyBorder="1"/>
    <xf numFmtId="0" fontId="55" fillId="0" borderId="21" xfId="0" applyFont="1" applyFill="1" applyBorder="1"/>
    <xf numFmtId="0" fontId="55" fillId="0" borderId="22" xfId="0" applyFont="1" applyFill="1" applyBorder="1"/>
    <xf numFmtId="0" fontId="55" fillId="0" borderId="24" xfId="0" applyFont="1" applyFill="1" applyBorder="1"/>
    <xf numFmtId="0" fontId="55" fillId="0" borderId="18" xfId="0" applyFont="1" applyFill="1" applyBorder="1" applyAlignment="1">
      <alignment horizontal="justify" vertical="center"/>
    </xf>
    <xf numFmtId="0" fontId="55" fillId="0" borderId="4" xfId="0" applyFont="1" applyFill="1" applyBorder="1" applyAlignment="1">
      <alignment horizontal="justify" vertical="center"/>
    </xf>
    <xf numFmtId="0" fontId="73" fillId="23" borderId="4" xfId="0" applyFont="1" applyFill="1" applyBorder="1"/>
    <xf numFmtId="0" fontId="31" fillId="0" borderId="4" xfId="0" applyFont="1" applyFill="1" applyBorder="1"/>
    <xf numFmtId="0" fontId="66" fillId="0" borderId="4" xfId="0" applyFont="1" applyFill="1" applyBorder="1"/>
    <xf numFmtId="0" fontId="63" fillId="0" borderId="4" xfId="0" applyFont="1" applyFill="1" applyBorder="1"/>
    <xf numFmtId="0" fontId="74" fillId="23" borderId="4" xfId="0" applyFont="1" applyFill="1" applyBorder="1"/>
    <xf numFmtId="0" fontId="32" fillId="23" borderId="4" xfId="0" applyFont="1" applyFill="1" applyBorder="1"/>
    <xf numFmtId="0" fontId="64" fillId="23" borderId="4" xfId="0" applyFont="1" applyFill="1" applyBorder="1"/>
    <xf numFmtId="0" fontId="75" fillId="23" borderId="4" xfId="0" applyFont="1" applyFill="1" applyBorder="1"/>
    <xf numFmtId="0" fontId="64" fillId="23" borderId="16" xfId="0" applyFont="1" applyFill="1" applyBorder="1"/>
    <xf numFmtId="1" fontId="65" fillId="23" borderId="16" xfId="0" applyNumberFormat="1" applyFont="1" applyFill="1" applyBorder="1"/>
    <xf numFmtId="1" fontId="55" fillId="0" borderId="4" xfId="0" applyNumberFormat="1" applyFont="1" applyFill="1" applyBorder="1"/>
    <xf numFmtId="1" fontId="66" fillId="0" borderId="4" xfId="0" applyNumberFormat="1" applyFont="1" applyFill="1" applyBorder="1" applyAlignment="1">
      <alignment horizontal="right"/>
    </xf>
    <xf numFmtId="0" fontId="32" fillId="23" borderId="30" xfId="0" applyFont="1" applyFill="1" applyBorder="1"/>
    <xf numFmtId="0" fontId="32" fillId="23" borderId="25" xfId="0" applyFont="1" applyFill="1" applyBorder="1"/>
    <xf numFmtId="0" fontId="8" fillId="0" borderId="0" xfId="0" applyFont="1" applyBorder="1"/>
    <xf numFmtId="0" fontId="25" fillId="0" borderId="0" xfId="0" applyFont="1" applyBorder="1" applyAlignment="1">
      <alignment vertical="center"/>
    </xf>
    <xf numFmtId="0" fontId="23" fillId="0" borderId="31" xfId="0" applyFont="1" applyBorder="1" applyAlignment="1">
      <alignment horizontal="left" vertical="center"/>
    </xf>
    <xf numFmtId="0" fontId="25" fillId="0" borderId="31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1" fontId="0" fillId="0" borderId="0" xfId="0" applyNumberFormat="1" applyBorder="1"/>
    <xf numFmtId="0" fontId="0" fillId="0" borderId="3" xfId="0" applyBorder="1"/>
    <xf numFmtId="0" fontId="58" fillId="0" borderId="0" xfId="0" applyFont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02">
    <cellStyle name="_A6_Columns_Title" xfId="8" xr:uid="{00000000-0005-0000-0000-000000000000}"/>
    <cellStyle name="_A6_Euro_pps" xfId="13" xr:uid="{00000000-0005-0000-0000-000001000000}"/>
    <cellStyle name="_A6_H4" xfId="11" xr:uid="{00000000-0005-0000-0000-000002000000}"/>
    <cellStyle name="_A6_Heading_3" xfId="5" xr:uid="{00000000-0005-0000-0000-000003000000}"/>
    <cellStyle name="_A6_rates" xfId="3" xr:uid="{00000000-0005-0000-0000-000004000000}"/>
    <cellStyle name="_A6_Text_comments" xfId="2" xr:uid="{00000000-0005-0000-0000-000005000000}"/>
    <cellStyle name="_A6_text_tablo_centre" xfId="10" xr:uid="{00000000-0005-0000-0000-000006000000}"/>
    <cellStyle name="_A6_text_tablo_left" xfId="12" xr:uid="{00000000-0005-0000-0000-000007000000}"/>
    <cellStyle name="_A6_text_tablo_number_right" xfId="14" xr:uid="{00000000-0005-0000-0000-000008000000}"/>
    <cellStyle name="_A6_title_1stCol" xfId="9" xr:uid="{00000000-0005-0000-0000-000009000000}"/>
    <cellStyle name="_A7_Heading_1" xfId="1" xr:uid="{00000000-0005-0000-0000-00000A000000}"/>
    <cellStyle name="_A7_Heading_2" xfId="4" xr:uid="{00000000-0005-0000-0000-00000B000000}"/>
    <cellStyle name="bin" xfId="19" xr:uid="{51794748-0042-4525-916A-20F1353E8872}"/>
    <cellStyle name="blue" xfId="20" xr:uid="{CB5F2894-E969-4E04-866C-9F4769A8DC8B}"/>
    <cellStyle name="blue 2" xfId="21" xr:uid="{798C0143-0250-49BA-BC5B-D33CBFAD0295}"/>
    <cellStyle name="cell" xfId="22" xr:uid="{EF8BC3CE-8DD4-4061-AD24-CB95CDA424C6}"/>
    <cellStyle name="cell 2" xfId="23" xr:uid="{7A37B250-17CC-4D4C-BED7-8F88DF5F2780}"/>
    <cellStyle name="Col&amp;RowHeadings" xfId="24" xr:uid="{93CD79A3-7B02-4B00-B535-D31137990E6D}"/>
    <cellStyle name="ColCodes" xfId="25" xr:uid="{99257B54-4EFD-45F3-AC26-052C8C20D112}"/>
    <cellStyle name="ColTitles" xfId="26" xr:uid="{EFA6198F-DDCE-4341-A6CD-61F341DEE461}"/>
    <cellStyle name="ColTitles 2" xfId="27" xr:uid="{0E9F40AB-8285-4D45-947C-EED7D9D4F310}"/>
    <cellStyle name="column" xfId="28" xr:uid="{9D5A7026-A7E9-493D-A2E1-4200D73C1CFC}"/>
    <cellStyle name="Comma" xfId="16" builtinId="3"/>
    <cellStyle name="Comma [0] 2" xfId="29" xr:uid="{EA724377-7FB9-4543-ABB5-10E5608AB7B4}"/>
    <cellStyle name="Comma [0] 2 2" xfId="94" xr:uid="{9D8B5832-117D-4B50-A569-C9AA082973BA}"/>
    <cellStyle name="Comma 2" xfId="30" xr:uid="{B9661B28-3AEC-4271-8537-6610739A6885}"/>
    <cellStyle name="Comma 2 2" xfId="31" xr:uid="{6DE19DD7-8F0F-4752-9D0C-D68C9D3720DB}"/>
    <cellStyle name="Comma 2 2 2" xfId="96" xr:uid="{69A7AA79-0B6B-454D-899D-CBCFB1BBCCE4}"/>
    <cellStyle name="Comma 2 2 3" xfId="100" xr:uid="{080E57F5-86BD-44B5-8745-8A906FC063B6}"/>
    <cellStyle name="Comma 2 3" xfId="95" xr:uid="{4D97FF4F-7F13-450D-9A56-725302CA2D7F}"/>
    <cellStyle name="Comma 2 4" xfId="99" xr:uid="{934BBA6F-1759-48B2-9197-0E3C837E230F}"/>
    <cellStyle name="Currency 2" xfId="32" xr:uid="{9581F2B5-3E44-4201-B2B7-D2BC1E891F53}"/>
    <cellStyle name="Currency 3" xfId="33" xr:uid="{D96BDA04-00B0-4427-AE0D-740FA2A2C6AA}"/>
    <cellStyle name="DataEntryCells" xfId="34" xr:uid="{93CE6BDC-3351-4E23-ABD4-41215D1AA969}"/>
    <cellStyle name="ErrRpt_DataEntryCells" xfId="35" xr:uid="{03FA24D7-EFD5-42DF-8B34-BD336DBFF48A}"/>
    <cellStyle name="ErrRpt-DataEntryCells" xfId="36" xr:uid="{619427C5-CF18-4C97-86CB-71B34762A9F1}"/>
    <cellStyle name="ErrRpt-DataEntryCells 2" xfId="37" xr:uid="{7CFF1E25-EB0C-4144-B6D6-30A332FB8C8B}"/>
    <cellStyle name="ErrRpt-GreyBackground" xfId="38" xr:uid="{099C95E9-1541-4B2F-A818-56655131538B}"/>
    <cellStyle name="ErrRpt-GreyBackground 2" xfId="39" xr:uid="{D3178F6A-D667-4513-B673-6120318B2984}"/>
    <cellStyle name="formula" xfId="40" xr:uid="{1A228274-4119-4A40-B0E2-5C394D541514}"/>
    <cellStyle name="gap" xfId="41" xr:uid="{25D5FBD7-11A5-4185-A8D2-3BB8260B23D0}"/>
    <cellStyle name="GreyBackground" xfId="42" xr:uid="{F49AC065-7652-41C1-B38E-6E0B8F2E568F}"/>
    <cellStyle name="GreyBackground 2" xfId="43" xr:uid="{1881F150-9B6B-45A1-8828-FCB87E8125C0}"/>
    <cellStyle name="GreyBackground 2 2" xfId="44" xr:uid="{9837B26F-5811-46B6-B882-05A892B3D15E}"/>
    <cellStyle name="GreyBackground 3" xfId="45" xr:uid="{D052A38F-2264-4507-9B5E-CD5CD3258B0E}"/>
    <cellStyle name="GreyBackground 3 2" xfId="46" xr:uid="{A1FDF5B9-E740-4BB8-B94A-0140FDAE3A0D}"/>
    <cellStyle name="GreyBackground_00enrl" xfId="47" xr:uid="{3D7192C7-41AE-47C8-8762-F51F5D3F71DD}"/>
    <cellStyle name="Header1" xfId="48" xr:uid="{FB5BC891-0C7C-4E74-84E9-AFD04189C25F}"/>
    <cellStyle name="Header2" xfId="49" xr:uid="{C3A074B7-9299-4E6B-A0F9-9841BD32E800}"/>
    <cellStyle name="ISC" xfId="50" xr:uid="{6B338114-5A8F-4295-9E68-1AA0E5ECA661}"/>
    <cellStyle name="isced" xfId="51" xr:uid="{28F0497E-A250-4F54-B096-DB97E126EE3C}"/>
    <cellStyle name="isced 2" xfId="52" xr:uid="{15ECFC96-341D-4B63-995A-35ECA76B10F5}"/>
    <cellStyle name="ISCED Titles" xfId="53" xr:uid="{71131A38-97D6-42D2-9257-2695BF229F58}"/>
    <cellStyle name="isced_05enrl_REVISED_2" xfId="54" xr:uid="{E6614647-921B-41B2-AEF9-FD5C56C688B4}"/>
    <cellStyle name="level1a" xfId="55" xr:uid="{62F93046-24B4-4A0E-AE2F-A5438CD52A6F}"/>
    <cellStyle name="level1a 2" xfId="56" xr:uid="{8A2C2898-8271-427F-A774-D9E01DA8F527}"/>
    <cellStyle name="level2" xfId="57" xr:uid="{EF9C2C80-2E5E-49FB-9A94-48EAD4185FCE}"/>
    <cellStyle name="level2a" xfId="58" xr:uid="{6B655F05-5C30-4B4C-A562-7DC29E36BD55}"/>
    <cellStyle name="level3" xfId="59" xr:uid="{EDE574B1-24B3-444D-8C18-9CC517314A95}"/>
    <cellStyle name="level3 2" xfId="60" xr:uid="{62AACEFD-D92B-4A47-9787-7C5935060D35}"/>
    <cellStyle name="Normal" xfId="0" builtinId="0"/>
    <cellStyle name="Normal 2" xfId="61" xr:uid="{67B4FF8C-BC53-493F-8164-298E95C80E1D}"/>
    <cellStyle name="Normal 2 2" xfId="62" xr:uid="{7775D537-80FF-487F-9455-815D727843B4}"/>
    <cellStyle name="Normal 2 2 2" xfId="63" xr:uid="{6AAF26D5-1B99-4723-8556-8B0033907520}"/>
    <cellStyle name="Normal 2 3" xfId="7" xr:uid="{00000000-0005-0000-0000-00000D000000}"/>
    <cellStyle name="Normal 2 4" xfId="92" xr:uid="{CB02B3D5-2A08-465A-8FBA-ACBE653318E3}"/>
    <cellStyle name="Normal 2 5" xfId="97" xr:uid="{8C2F4FFD-81B1-4E4D-B32D-1F4BDD6DF60B}"/>
    <cellStyle name="Normal 3" xfId="64" xr:uid="{97483149-3683-41E6-B5E8-3CD6BE950249}"/>
    <cellStyle name="Normal 3 3" xfId="6" xr:uid="{00000000-0005-0000-0000-00000E000000}"/>
    <cellStyle name="Normal 4" xfId="65" xr:uid="{8FE8717D-C376-4FC9-AF73-0F60F15BA392}"/>
    <cellStyle name="Normal 5" xfId="18" xr:uid="{6888D732-DC86-4E9E-A883-B37F9D646591}"/>
    <cellStyle name="Normal 6" xfId="98" xr:uid="{B163F8F7-08E1-412C-B363-1A94E0EC8DF7}"/>
    <cellStyle name="Normal 7" xfId="17" xr:uid="{C5E73ED2-D99E-4D8F-9E97-0D921582D638}"/>
    <cellStyle name="Normal 8" xfId="101" xr:uid="{CC095B8A-E6AC-46BF-99AB-53D963A018CD}"/>
    <cellStyle name="Percent 2" xfId="66" xr:uid="{20E7B87B-0611-421D-9FAC-9B0EEBFAF13E}"/>
    <cellStyle name="Percent 2 2" xfId="67" xr:uid="{CAB001CF-E7F1-4A67-AE50-ECC908F85518}"/>
    <cellStyle name="Percent 2 3" xfId="68" xr:uid="{EA6EAB2D-5CA2-4E45-8BEC-C13F9C766F9A}"/>
    <cellStyle name="Percent 3" xfId="69" xr:uid="{D1C6987C-9536-4990-9E0C-4FB104A9837F}"/>
    <cellStyle name="Percent 4" xfId="93" xr:uid="{529BB8B6-700B-4527-9E13-3E342E3F1D18}"/>
    <cellStyle name="row" xfId="70" xr:uid="{0F499BE3-3E8C-463E-B0E7-5365A158E533}"/>
    <cellStyle name="row 2" xfId="71" xr:uid="{8FAD041D-FD71-45A8-BD73-E2F05E799D31}"/>
    <cellStyle name="RowCodes" xfId="72" xr:uid="{91C41605-E0FE-48FC-B948-1C7DB5A8C392}"/>
    <cellStyle name="Row-Col Headings" xfId="73" xr:uid="{135B682A-6CBD-452D-8633-5E2990534647}"/>
    <cellStyle name="RowTitles" xfId="74" xr:uid="{A2F9B169-B851-4E76-BE02-4CE749A54EBC}"/>
    <cellStyle name="RowTitles1-Detail" xfId="75" xr:uid="{B13A05E9-87D9-4771-AE73-A50A171F79AC}"/>
    <cellStyle name="RowTitles-Col2" xfId="76" xr:uid="{2DA6B1F3-071E-4A78-BA9E-4267FA1FE795}"/>
    <cellStyle name="RowTitles-Detail" xfId="77" xr:uid="{C1743685-E420-4A4C-83F7-D3AA3F75D3E8}"/>
    <cellStyle name="Style 1" xfId="15" xr:uid="{00000000-0005-0000-0000-00000F000000}"/>
    <cellStyle name="temp" xfId="78" xr:uid="{8EA80B37-CE5C-4529-99A1-213E484BD46C}"/>
    <cellStyle name="title1" xfId="79" xr:uid="{57AD0BAD-C7EE-4F66-9319-DC2FF57D14BE}"/>
    <cellStyle name="자리수" xfId="80" xr:uid="{261416D2-0057-4537-80FA-C7CB19046AF8}"/>
    <cellStyle name="자리수0" xfId="81" xr:uid="{8079D804-3C37-4A82-90DD-64ADCAA2EA08}"/>
    <cellStyle name="콤마 [0]_ACCOUNT" xfId="82" xr:uid="{4FE37572-B6D0-42A9-A5F9-39B1A0E3C088}"/>
    <cellStyle name="콤마_ACCOUNT" xfId="83" xr:uid="{44BAC176-6CC0-41B7-B556-5247D052AF33}"/>
    <cellStyle name="통화 [0]_ACCOUNT" xfId="84" xr:uid="{39151027-0B32-4145-A602-073455759D96}"/>
    <cellStyle name="통화_ACCOUNT" xfId="85" xr:uid="{85B84B93-00E0-4727-87FE-C16BB463969F}"/>
    <cellStyle name="퍼센트" xfId="86" xr:uid="{60143220-0E9F-48DC-BE94-671555BD8EAC}"/>
    <cellStyle name="표준 5" xfId="87" xr:uid="{084AF6B7-C0E2-4E86-A2D3-288466BC06B1}"/>
    <cellStyle name="표준 5 2" xfId="88" xr:uid="{EF8C68C6-8C0F-4444-9E05-49EB321233A3}"/>
    <cellStyle name="표준_9511REV" xfId="89" xr:uid="{A41F57ED-A751-44BE-9AC1-59A3DF64D748}"/>
    <cellStyle name="화폐기호" xfId="90" xr:uid="{789A90A3-909C-4644-B921-D8C225A96E30}"/>
    <cellStyle name="화폐기호0" xfId="91" xr:uid="{ADE507A7-A508-4FDD-AA93-253608C67181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DFCB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Eurydice_Studies_Databases\015_Regular_Tasks_Databases\010_Salaries\2023\Webtool%20update\Datasets\Salaries_datasets_2022-2023_validation%20wuth%20NUs.xlsx" TargetMode="External"/><Relationship Id="rId1" Type="http://schemas.openxmlformats.org/officeDocument/2006/relationships/externalLinkPath" Target="Salaries_datasets_2022-2023_validation%20wuth%20N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EurostatData"/>
      <sheetName val="ind1"/>
      <sheetName val="ind2"/>
      <sheetName val="ind3"/>
      <sheetName val="ind4"/>
      <sheetName val="ind5"/>
      <sheetName val="ind6"/>
      <sheetName val="ind7"/>
      <sheetName val="ind8"/>
      <sheetName val="ind9"/>
      <sheetName val="ind10"/>
      <sheetName val="ind11"/>
      <sheetName val="ind12"/>
      <sheetName val="ind13"/>
      <sheetName val="ind14"/>
      <sheetName val="ind15"/>
      <sheetName val="ind16"/>
      <sheetName val="ind17"/>
      <sheetName val="ind18"/>
      <sheetName val="ind19_Year20_21"/>
      <sheetName val="ind19_Year21_22"/>
      <sheetName val="ind19_Year22_23"/>
      <sheetName val="ind20"/>
      <sheetName val="ind21"/>
      <sheetName val="ind22"/>
      <sheetName val="ind23_Year20_21"/>
      <sheetName val="ind23_Year21_22"/>
      <sheetName val="ind23_Year22_23"/>
      <sheetName val="ind24"/>
      <sheetName val="ind25"/>
      <sheetName val="ind26"/>
      <sheetName val="H actuals note 20212022"/>
    </sheetNames>
    <sheetDataSet>
      <sheetData sheetId="0"/>
      <sheetData sheetId="1">
        <row r="11">
          <cell r="D11">
            <v>7.4508999999999999</v>
          </cell>
        </row>
        <row r="24">
          <cell r="D24">
            <v>381.85</v>
          </cell>
        </row>
        <row r="28">
          <cell r="D28">
            <v>4.5419999999999998</v>
          </cell>
        </row>
        <row r="30">
          <cell r="D30">
            <v>4.9466999999999999</v>
          </cell>
        </row>
        <row r="34">
          <cell r="D34">
            <v>11.4788</v>
          </cell>
        </row>
        <row r="36">
          <cell r="D36">
            <v>1.95583</v>
          </cell>
        </row>
        <row r="38">
          <cell r="D38">
            <v>149.13</v>
          </cell>
        </row>
        <row r="42">
          <cell r="D42">
            <v>11.424799999999999</v>
          </cell>
        </row>
        <row r="43">
          <cell r="D43">
            <v>117.2513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C7">
            <v>54713.775227565107</v>
          </cell>
          <cell r="D7">
            <v>51663.3</v>
          </cell>
          <cell r="E7">
            <v>55425.729780418507</v>
          </cell>
          <cell r="H7">
            <v>417679</v>
          </cell>
          <cell r="J7">
            <v>18918.829809453429</v>
          </cell>
          <cell r="K7" t="str">
            <v>a</v>
          </cell>
          <cell r="L7">
            <v>17879</v>
          </cell>
          <cell r="P7">
            <v>30141</v>
          </cell>
          <cell r="Q7">
            <v>50080</v>
          </cell>
          <cell r="R7">
            <v>15224</v>
          </cell>
          <cell r="S7">
            <v>26616</v>
          </cell>
          <cell r="U7">
            <v>5323513</v>
          </cell>
          <cell r="V7">
            <v>28180.905758468372</v>
          </cell>
          <cell r="W7">
            <v>66044</v>
          </cell>
          <cell r="Y7">
            <v>72571.229285243506</v>
          </cell>
          <cell r="Z7">
            <v>35887</v>
          </cell>
          <cell r="AA7">
            <v>85037</v>
          </cell>
          <cell r="AC7">
            <v>15747</v>
          </cell>
          <cell r="AD7">
            <v>37040</v>
          </cell>
          <cell r="AE7">
            <v>421594</v>
          </cell>
          <cell r="AG7">
            <v>16604</v>
          </cell>
          <cell r="AI7">
            <v>8620000</v>
          </cell>
          <cell r="AK7">
            <v>14542</v>
          </cell>
          <cell r="AM7">
            <v>559221</v>
          </cell>
        </row>
        <row r="8">
          <cell r="C8">
            <v>53105.771859036555</v>
          </cell>
          <cell r="D8">
            <v>53096.25</v>
          </cell>
          <cell r="E8">
            <v>54649.848798295207</v>
          </cell>
          <cell r="H8">
            <v>507023</v>
          </cell>
          <cell r="I8">
            <v>65658.902603409733</v>
          </cell>
          <cell r="J8">
            <v>24404.978800246081</v>
          </cell>
          <cell r="K8">
            <v>64159</v>
          </cell>
          <cell r="L8">
            <v>17879</v>
          </cell>
          <cell r="P8">
            <v>30141.239678224425</v>
          </cell>
          <cell r="Q8">
            <v>50080</v>
          </cell>
          <cell r="R8">
            <v>18027</v>
          </cell>
          <cell r="S8">
            <v>26616</v>
          </cell>
          <cell r="U8">
            <v>5546415</v>
          </cell>
          <cell r="V8">
            <v>34917.931931097031</v>
          </cell>
          <cell r="W8">
            <v>66043.775847705983</v>
          </cell>
          <cell r="X8">
            <v>57778.965832604321</v>
          </cell>
          <cell r="Y8">
            <v>86490.056980212132</v>
          </cell>
          <cell r="Z8">
            <v>32930</v>
          </cell>
          <cell r="AA8">
            <v>88019</v>
          </cell>
          <cell r="AC8">
            <v>19954</v>
          </cell>
          <cell r="AD8">
            <v>47896</v>
          </cell>
          <cell r="AE8">
            <v>478189</v>
          </cell>
          <cell r="AG8">
            <v>18839</v>
          </cell>
          <cell r="AI8">
            <v>9075000</v>
          </cell>
          <cell r="AK8">
            <v>14542</v>
          </cell>
          <cell r="AM8">
            <v>618270</v>
          </cell>
          <cell r="AN8">
            <v>1243145</v>
          </cell>
        </row>
        <row r="9">
          <cell r="C9">
            <v>52070.882999999296</v>
          </cell>
          <cell r="D9">
            <v>54255.31</v>
          </cell>
          <cell r="E9">
            <v>54490.061183057209</v>
          </cell>
          <cell r="H9">
            <v>509967</v>
          </cell>
          <cell r="I9">
            <v>72214.105621557654</v>
          </cell>
          <cell r="J9">
            <v>24404.978800246081</v>
          </cell>
          <cell r="K9">
            <v>67860</v>
          </cell>
          <cell r="L9">
            <v>18961</v>
          </cell>
          <cell r="P9">
            <v>32079.128590960667</v>
          </cell>
          <cell r="Q9">
            <v>50080</v>
          </cell>
          <cell r="R9">
            <v>19485</v>
          </cell>
          <cell r="S9">
            <v>26616</v>
          </cell>
          <cell r="U9">
            <v>5546415</v>
          </cell>
          <cell r="V9">
            <v>34050.099094964964</v>
          </cell>
          <cell r="W9">
            <v>72152</v>
          </cell>
          <cell r="X9">
            <v>63782.270641728617</v>
          </cell>
          <cell r="Y9">
            <v>87498.096507461451</v>
          </cell>
          <cell r="Z9">
            <v>32332</v>
          </cell>
          <cell r="AA9">
            <v>88795</v>
          </cell>
          <cell r="AC9">
            <v>19954</v>
          </cell>
          <cell r="AD9">
            <v>52833</v>
          </cell>
          <cell r="AE9">
            <v>497679</v>
          </cell>
          <cell r="AG9">
            <v>18839</v>
          </cell>
          <cell r="AI9">
            <v>9075000</v>
          </cell>
          <cell r="AK9">
            <v>14542</v>
          </cell>
          <cell r="AM9">
            <v>618270</v>
          </cell>
          <cell r="AN9">
            <v>1243145</v>
          </cell>
        </row>
        <row r="10">
          <cell r="C10">
            <v>65042.389289971776</v>
          </cell>
          <cell r="D10">
            <v>60727.62</v>
          </cell>
          <cell r="E10">
            <v>65434.420783073299</v>
          </cell>
          <cell r="H10">
            <v>593905</v>
          </cell>
          <cell r="I10">
            <v>75564.324763160184</v>
          </cell>
          <cell r="J10">
            <v>24404.978800246081</v>
          </cell>
          <cell r="K10">
            <v>67860</v>
          </cell>
          <cell r="L10">
            <v>18961</v>
          </cell>
          <cell r="P10">
            <v>34027.3906660992</v>
          </cell>
          <cell r="Q10">
            <v>50080</v>
          </cell>
          <cell r="R10">
            <v>21370</v>
          </cell>
          <cell r="S10">
            <v>26616</v>
          </cell>
          <cell r="U10">
            <v>5939241</v>
          </cell>
          <cell r="V10">
            <v>34050.099094964964</v>
          </cell>
          <cell r="W10">
            <v>72151.890480490052</v>
          </cell>
          <cell r="X10">
            <v>68695.804720151034</v>
          </cell>
          <cell r="Y10">
            <v>89535.334826428298</v>
          </cell>
          <cell r="Z10">
            <v>34962</v>
          </cell>
          <cell r="AA10">
            <v>90411</v>
          </cell>
          <cell r="AC10">
            <v>20969</v>
          </cell>
          <cell r="AD10">
            <v>59215</v>
          </cell>
          <cell r="AE10">
            <v>505091</v>
          </cell>
          <cell r="AG10">
            <v>19631</v>
          </cell>
          <cell r="AI10">
            <v>11726000</v>
          </cell>
          <cell r="AK10">
            <v>14542</v>
          </cell>
          <cell r="AM10">
            <v>670167</v>
          </cell>
          <cell r="AN10">
            <v>1244053</v>
          </cell>
        </row>
        <row r="11">
          <cell r="C11">
            <v>43376.9</v>
          </cell>
          <cell r="D11">
            <v>43338.45</v>
          </cell>
          <cell r="E11">
            <v>45047.518656018496</v>
          </cell>
          <cell r="H11">
            <v>385557</v>
          </cell>
          <cell r="K11" t="str">
            <v>a</v>
          </cell>
          <cell r="L11">
            <v>12964</v>
          </cell>
          <cell r="P11">
            <v>25768</v>
          </cell>
          <cell r="Q11">
            <v>33206</v>
          </cell>
          <cell r="R11">
            <v>15263</v>
          </cell>
          <cell r="U11">
            <v>4693090</v>
          </cell>
          <cell r="V11">
            <v>27775.6411627907</v>
          </cell>
          <cell r="W11">
            <v>55050</v>
          </cell>
          <cell r="Y11">
            <v>58738.486862706835</v>
          </cell>
          <cell r="Z11">
            <v>22898</v>
          </cell>
          <cell r="AA11">
            <v>67880</v>
          </cell>
          <cell r="AD11">
            <v>34596</v>
          </cell>
          <cell r="AE11">
            <v>399078</v>
          </cell>
          <cell r="AI11">
            <v>7887000</v>
          </cell>
          <cell r="AK11">
            <v>13008</v>
          </cell>
          <cell r="AM11">
            <v>518013</v>
          </cell>
        </row>
        <row r="12">
          <cell r="C12">
            <v>43746.75</v>
          </cell>
          <cell r="D12">
            <v>44059.86</v>
          </cell>
          <cell r="E12">
            <v>44904.527555628374</v>
          </cell>
          <cell r="H12">
            <v>466046</v>
          </cell>
          <cell r="K12">
            <v>51815</v>
          </cell>
          <cell r="L12">
            <v>12964</v>
          </cell>
          <cell r="P12">
            <v>25768.303137853556</v>
          </cell>
          <cell r="Q12">
            <v>33206</v>
          </cell>
          <cell r="R12">
            <v>17648</v>
          </cell>
          <cell r="U12">
            <v>4701363</v>
          </cell>
          <cell r="V12">
            <v>32230.268669833709</v>
          </cell>
          <cell r="W12">
            <v>55050.39982788208</v>
          </cell>
          <cell r="X12">
            <v>45257.80768638209</v>
          </cell>
          <cell r="Y12">
            <v>65330.024934545443</v>
          </cell>
          <cell r="Z12">
            <v>22750</v>
          </cell>
          <cell r="AA12">
            <v>68695</v>
          </cell>
          <cell r="AD12">
            <v>40925</v>
          </cell>
          <cell r="AE12">
            <v>436792</v>
          </cell>
          <cell r="AI12">
            <v>8161000</v>
          </cell>
          <cell r="AK12">
            <v>13008</v>
          </cell>
          <cell r="AM12">
            <v>578103</v>
          </cell>
          <cell r="AN12">
            <v>1161062</v>
          </cell>
        </row>
        <row r="13">
          <cell r="C13">
            <v>43872.14</v>
          </cell>
          <cell r="D13">
            <v>47605.99</v>
          </cell>
          <cell r="E13">
            <v>44837.565355274106</v>
          </cell>
          <cell r="H13">
            <v>467854</v>
          </cell>
          <cell r="K13">
            <v>51964</v>
          </cell>
          <cell r="L13">
            <v>12770</v>
          </cell>
          <cell r="P13">
            <v>28184.869454722539</v>
          </cell>
          <cell r="Q13">
            <v>33206</v>
          </cell>
          <cell r="R13">
            <v>19894</v>
          </cell>
          <cell r="U13">
            <v>4701363</v>
          </cell>
          <cell r="V13">
            <v>31113.261123595534</v>
          </cell>
          <cell r="W13">
            <v>57525</v>
          </cell>
          <cell r="X13">
            <v>48645.689085175785</v>
          </cell>
          <cell r="Y13">
            <v>66061.223269508089</v>
          </cell>
          <cell r="Z13">
            <v>22387</v>
          </cell>
          <cell r="AA13">
            <v>70786</v>
          </cell>
          <cell r="AD13">
            <v>44717</v>
          </cell>
          <cell r="AE13">
            <v>452913</v>
          </cell>
          <cell r="AI13">
            <v>8161000</v>
          </cell>
          <cell r="AK13">
            <v>13008</v>
          </cell>
          <cell r="AM13">
            <v>578103</v>
          </cell>
          <cell r="AN13">
            <v>1161062</v>
          </cell>
        </row>
        <row r="14">
          <cell r="C14">
            <v>51884.09</v>
          </cell>
          <cell r="D14">
            <v>49958.45</v>
          </cell>
          <cell r="E14">
            <v>51173.885116182042</v>
          </cell>
          <cell r="H14">
            <v>487581</v>
          </cell>
          <cell r="K14">
            <v>57964</v>
          </cell>
          <cell r="L14">
            <v>12770</v>
          </cell>
          <cell r="P14">
            <v>28468.20028800306</v>
          </cell>
          <cell r="Q14">
            <v>33206</v>
          </cell>
          <cell r="R14">
            <v>21216</v>
          </cell>
          <cell r="U14">
            <v>4668246</v>
          </cell>
          <cell r="V14">
            <v>31113.261123595534</v>
          </cell>
          <cell r="W14">
            <v>57524.646712701811</v>
          </cell>
          <cell r="X14">
            <v>51170.968606987139</v>
          </cell>
          <cell r="Y14">
            <v>65648.903668373881</v>
          </cell>
          <cell r="Z14">
            <v>22199</v>
          </cell>
          <cell r="AA14">
            <v>72312</v>
          </cell>
          <cell r="AD14">
            <v>48942</v>
          </cell>
          <cell r="AE14">
            <v>454917</v>
          </cell>
          <cell r="AI14">
            <v>10281000</v>
          </cell>
          <cell r="AK14">
            <v>13008</v>
          </cell>
          <cell r="AM14">
            <v>613192</v>
          </cell>
          <cell r="AN14">
            <v>1162775</v>
          </cell>
        </row>
        <row r="15">
          <cell r="C15">
            <v>51021.25</v>
          </cell>
          <cell r="D15">
            <v>48889.04</v>
          </cell>
          <cell r="E15">
            <v>53636.656889228594</v>
          </cell>
          <cell r="H15">
            <v>417861</v>
          </cell>
          <cell r="K15" t="str">
            <v>a</v>
          </cell>
          <cell r="L15">
            <v>16840</v>
          </cell>
          <cell r="P15">
            <v>26912</v>
          </cell>
          <cell r="Q15">
            <v>48110</v>
          </cell>
          <cell r="R15">
            <v>15259</v>
          </cell>
          <cell r="U15">
            <v>4807088</v>
          </cell>
          <cell r="V15">
            <v>28473.451645569621</v>
          </cell>
          <cell r="W15">
            <v>63143</v>
          </cell>
          <cell r="Y15">
            <v>70840.262412593205</v>
          </cell>
          <cell r="Z15">
            <v>23981</v>
          </cell>
          <cell r="AA15">
            <v>86020</v>
          </cell>
          <cell r="AD15">
            <v>36648</v>
          </cell>
          <cell r="AE15">
            <v>415936</v>
          </cell>
          <cell r="AI15">
            <v>8472000</v>
          </cell>
          <cell r="AK15">
            <v>14009</v>
          </cell>
          <cell r="AM15">
            <v>569771</v>
          </cell>
        </row>
        <row r="16">
          <cell r="C16">
            <v>51841.23</v>
          </cell>
          <cell r="D16">
            <v>52241.63</v>
          </cell>
          <cell r="E16">
            <v>54054.474685413668</v>
          </cell>
          <cell r="H16">
            <v>506255</v>
          </cell>
          <cell r="K16">
            <v>66750</v>
          </cell>
          <cell r="L16">
            <v>16840</v>
          </cell>
          <cell r="P16">
            <v>26911.969036891984</v>
          </cell>
          <cell r="Q16">
            <v>48110</v>
          </cell>
          <cell r="R16">
            <v>18184</v>
          </cell>
          <cell r="U16">
            <v>4968267</v>
          </cell>
          <cell r="V16">
            <v>35390.756062500004</v>
          </cell>
          <cell r="W16">
            <v>69143.484233234049</v>
          </cell>
          <cell r="X16">
            <v>51015.941332309005</v>
          </cell>
          <cell r="Y16">
            <v>79977.095801278512</v>
          </cell>
          <cell r="Z16">
            <v>25497</v>
          </cell>
          <cell r="AA16">
            <v>87478</v>
          </cell>
          <cell r="AD16">
            <v>46004</v>
          </cell>
          <cell r="AE16">
            <v>470154</v>
          </cell>
          <cell r="AI16">
            <v>8905000</v>
          </cell>
          <cell r="AK16">
            <v>14009</v>
          </cell>
          <cell r="AM16">
            <v>618195</v>
          </cell>
          <cell r="AN16">
            <v>1214544</v>
          </cell>
        </row>
        <row r="17">
          <cell r="C17">
            <v>51958.42</v>
          </cell>
          <cell r="D17">
            <v>55162.63</v>
          </cell>
          <cell r="E17">
            <v>54433.277865681819</v>
          </cell>
          <cell r="H17">
            <v>510363</v>
          </cell>
          <cell r="K17">
            <v>68156</v>
          </cell>
          <cell r="L17">
            <v>15710</v>
          </cell>
          <cell r="P17">
            <v>28968.831277848145</v>
          </cell>
          <cell r="Q17">
            <v>48110</v>
          </cell>
          <cell r="R17">
            <v>19893</v>
          </cell>
          <cell r="U17">
            <v>4968267</v>
          </cell>
          <cell r="V17">
            <v>34027.284056939548</v>
          </cell>
          <cell r="W17">
            <v>75067</v>
          </cell>
          <cell r="X17">
            <v>55452.645224367123</v>
          </cell>
          <cell r="Y17">
            <v>84369.279065500232</v>
          </cell>
          <cell r="Z17">
            <v>24795</v>
          </cell>
          <cell r="AA17">
            <v>88035</v>
          </cell>
          <cell r="AD17">
            <v>50505</v>
          </cell>
          <cell r="AE17">
            <v>489021</v>
          </cell>
          <cell r="AI17">
            <v>8905000</v>
          </cell>
          <cell r="AK17">
            <v>14009</v>
          </cell>
          <cell r="AM17">
            <v>618195</v>
          </cell>
          <cell r="AN17">
            <v>1214544</v>
          </cell>
        </row>
        <row r="18">
          <cell r="C18">
            <v>61405.69</v>
          </cell>
          <cell r="D18">
            <v>58222.12</v>
          </cell>
          <cell r="E18">
            <v>63567.887944084207</v>
          </cell>
          <cell r="H18">
            <v>586573</v>
          </cell>
          <cell r="K18">
            <v>68156</v>
          </cell>
          <cell r="L18">
            <v>15710</v>
          </cell>
          <cell r="P18">
            <v>29190.35784172457</v>
          </cell>
          <cell r="Q18">
            <v>48110</v>
          </cell>
          <cell r="R18">
            <v>22004</v>
          </cell>
          <cell r="U18">
            <v>5156630</v>
          </cell>
          <cell r="V18">
            <v>34027.284056939548</v>
          </cell>
          <cell r="W18">
            <v>75067.118007806494</v>
          </cell>
          <cell r="X18">
            <v>59128.216192873471</v>
          </cell>
          <cell r="Y18">
            <v>86110.819403990856</v>
          </cell>
          <cell r="Z18">
            <v>24812</v>
          </cell>
          <cell r="AA18">
            <v>91094</v>
          </cell>
          <cell r="AD18">
            <v>55791</v>
          </cell>
          <cell r="AE18">
            <v>494633</v>
          </cell>
          <cell r="AI18">
            <v>11296000</v>
          </cell>
          <cell r="AK18">
            <v>14009</v>
          </cell>
          <cell r="AM18">
            <v>658895</v>
          </cell>
          <cell r="AN18">
            <v>1218922</v>
          </cell>
        </row>
        <row r="19">
          <cell r="C19">
            <v>59847.14</v>
          </cell>
          <cell r="D19">
            <v>60380.83</v>
          </cell>
          <cell r="E19">
            <v>63341.764733902171</v>
          </cell>
          <cell r="H19">
            <v>436703</v>
          </cell>
          <cell r="K19" t="str">
            <v>a</v>
          </cell>
          <cell r="L19">
            <v>19193</v>
          </cell>
          <cell r="P19">
            <v>29519</v>
          </cell>
          <cell r="Q19">
            <v>59412</v>
          </cell>
          <cell r="R19">
            <v>15255</v>
          </cell>
          <cell r="U19">
            <v>5457313</v>
          </cell>
          <cell r="V19">
            <v>28098.034615384615</v>
          </cell>
          <cell r="W19">
            <v>71740</v>
          </cell>
          <cell r="Y19">
            <v>81772.854657348173</v>
          </cell>
          <cell r="Z19">
            <v>28778</v>
          </cell>
          <cell r="AA19">
            <v>92059</v>
          </cell>
          <cell r="AD19">
            <v>37902</v>
          </cell>
          <cell r="AE19">
            <v>430611</v>
          </cell>
          <cell r="AI19">
            <v>8939000</v>
          </cell>
          <cell r="AK19">
            <v>14988</v>
          </cell>
          <cell r="AM19">
            <v>584081</v>
          </cell>
        </row>
        <row r="20">
          <cell r="C20">
            <v>60357.4</v>
          </cell>
          <cell r="D20">
            <v>60019.48</v>
          </cell>
          <cell r="E20">
            <v>62517.481752898238</v>
          </cell>
          <cell r="H20">
            <v>521065</v>
          </cell>
          <cell r="K20">
            <v>73460</v>
          </cell>
          <cell r="L20">
            <v>19193</v>
          </cell>
          <cell r="P20">
            <v>29518.95983704396</v>
          </cell>
          <cell r="Q20">
            <v>59412</v>
          </cell>
          <cell r="R20">
            <v>18270</v>
          </cell>
          <cell r="U20">
            <v>5586794</v>
          </cell>
          <cell r="V20">
            <v>37727.250341296967</v>
          </cell>
          <cell r="W20">
            <v>71740.31274256602</v>
          </cell>
          <cell r="X20">
            <v>63869.632907131083</v>
          </cell>
          <cell r="Y20">
            <v>91334.547635433148</v>
          </cell>
          <cell r="Z20">
            <v>30073</v>
          </cell>
          <cell r="AA20">
            <v>96366</v>
          </cell>
          <cell r="AD20">
            <v>50782</v>
          </cell>
          <cell r="AE20">
            <v>493743</v>
          </cell>
          <cell r="AI20">
            <v>9282000</v>
          </cell>
          <cell r="AK20">
            <v>14988</v>
          </cell>
          <cell r="AM20">
            <v>647196</v>
          </cell>
          <cell r="AN20">
            <v>1271973</v>
          </cell>
        </row>
        <row r="21">
          <cell r="C21">
            <v>58852.21</v>
          </cell>
          <cell r="D21">
            <v>60108.1</v>
          </cell>
          <cell r="E21">
            <v>61937.585037955447</v>
          </cell>
          <cell r="H21">
            <v>525639</v>
          </cell>
          <cell r="K21">
            <v>76956</v>
          </cell>
          <cell r="L21">
            <v>19097</v>
          </cell>
          <cell r="P21">
            <v>31716.804107845808</v>
          </cell>
          <cell r="Q21">
            <v>59412</v>
          </cell>
          <cell r="R21">
            <v>19639</v>
          </cell>
          <cell r="U21">
            <v>5586794</v>
          </cell>
          <cell r="V21">
            <v>36366.557021276698</v>
          </cell>
          <cell r="W21">
            <v>78020</v>
          </cell>
          <cell r="X21">
            <v>69064.670406369769</v>
          </cell>
          <cell r="Y21">
            <v>92177.984765659756</v>
          </cell>
          <cell r="Z21">
            <v>30148</v>
          </cell>
          <cell r="AA21">
            <v>96802</v>
          </cell>
          <cell r="AD21">
            <v>55336</v>
          </cell>
          <cell r="AE21">
            <v>510396</v>
          </cell>
          <cell r="AI21">
            <v>9282000</v>
          </cell>
          <cell r="AK21">
            <v>14988</v>
          </cell>
          <cell r="AM21">
            <v>647196</v>
          </cell>
          <cell r="AN21">
            <v>1271973</v>
          </cell>
        </row>
        <row r="22">
          <cell r="C22">
            <v>70235.72</v>
          </cell>
          <cell r="D22">
            <v>67332.990000000005</v>
          </cell>
          <cell r="E22">
            <v>73479.857489698901</v>
          </cell>
          <cell r="H22">
            <v>621201</v>
          </cell>
          <cell r="K22">
            <v>76956</v>
          </cell>
          <cell r="L22">
            <v>19097</v>
          </cell>
          <cell r="P22">
            <v>32589.226091508004</v>
          </cell>
          <cell r="Q22">
            <v>59412</v>
          </cell>
          <cell r="R22">
            <v>21664</v>
          </cell>
          <cell r="U22">
            <v>6015514</v>
          </cell>
          <cell r="V22">
            <v>36366.557021276698</v>
          </cell>
          <cell r="W22">
            <v>78020.157459354421</v>
          </cell>
          <cell r="X22">
            <v>72671.974430466842</v>
          </cell>
          <cell r="Y22">
            <v>93763.412604101919</v>
          </cell>
          <cell r="Z22">
            <v>30413</v>
          </cell>
          <cell r="AA22">
            <v>98219</v>
          </cell>
          <cell r="AD22">
            <v>61578</v>
          </cell>
          <cell r="AE22">
            <v>514441</v>
          </cell>
          <cell r="AI22">
            <v>11916000</v>
          </cell>
          <cell r="AK22">
            <v>14988</v>
          </cell>
          <cell r="AM22">
            <v>694934</v>
          </cell>
          <cell r="AN22">
            <v>1270792</v>
          </cell>
        </row>
        <row r="23">
          <cell r="C23">
            <v>64652.47</v>
          </cell>
          <cell r="D23">
            <v>64249.29</v>
          </cell>
          <cell r="E23">
            <v>66781.577114746819</v>
          </cell>
          <cell r="H23">
            <v>444731</v>
          </cell>
          <cell r="K23" t="str">
            <v>a</v>
          </cell>
          <cell r="L23">
            <v>22193</v>
          </cell>
          <cell r="P23">
            <v>32887</v>
          </cell>
          <cell r="Q23">
            <v>59594</v>
          </cell>
          <cell r="R23">
            <v>15103</v>
          </cell>
          <cell r="U23">
            <v>6096192</v>
          </cell>
          <cell r="V23">
            <v>29352.185348837196</v>
          </cell>
          <cell r="W23">
            <v>72572</v>
          </cell>
          <cell r="Y23">
            <v>83760.134214563528</v>
          </cell>
          <cell r="Z23">
            <v>40714</v>
          </cell>
          <cell r="AA23">
            <v>94189</v>
          </cell>
          <cell r="AD23">
            <v>38592</v>
          </cell>
          <cell r="AE23">
            <v>437106</v>
          </cell>
          <cell r="AI23">
            <v>8981000</v>
          </cell>
          <cell r="AK23">
            <v>16078</v>
          </cell>
          <cell r="AM23">
            <v>590938</v>
          </cell>
        </row>
        <row r="24">
          <cell r="C24">
            <v>63950.58</v>
          </cell>
          <cell r="D24">
            <v>62310.7</v>
          </cell>
          <cell r="E24">
            <v>66342.725407269463</v>
          </cell>
          <cell r="H24">
            <v>528504</v>
          </cell>
          <cell r="K24">
            <v>78921</v>
          </cell>
          <cell r="L24">
            <v>22193</v>
          </cell>
          <cell r="P24">
            <v>32886.788138855416</v>
          </cell>
          <cell r="Q24">
            <v>59594</v>
          </cell>
          <cell r="R24">
            <v>17785</v>
          </cell>
          <cell r="U24">
            <v>6152880</v>
          </cell>
          <cell r="V24">
            <v>37194.340869565181</v>
          </cell>
          <cell r="W24">
            <v>72571.591201053263</v>
          </cell>
          <cell r="X24">
            <v>74393.289649405328</v>
          </cell>
          <cell r="Y24">
            <v>93096.845406549794</v>
          </cell>
          <cell r="Z24">
            <v>40168</v>
          </cell>
          <cell r="AA24">
            <v>99540</v>
          </cell>
          <cell r="AD24">
            <v>51549</v>
          </cell>
          <cell r="AE24">
            <v>496007</v>
          </cell>
          <cell r="AI24">
            <v>9542000</v>
          </cell>
          <cell r="AK24">
            <v>16078</v>
          </cell>
          <cell r="AM24">
            <v>642390</v>
          </cell>
          <cell r="AN24">
            <v>1324722</v>
          </cell>
        </row>
        <row r="25">
          <cell r="C25">
            <v>62343.86</v>
          </cell>
          <cell r="D25">
            <v>60637</v>
          </cell>
          <cell r="E25">
            <v>65449.150470529916</v>
          </cell>
          <cell r="H25">
            <v>533874</v>
          </cell>
          <cell r="K25">
            <v>80916</v>
          </cell>
          <cell r="L25">
            <v>21413</v>
          </cell>
          <cell r="P25">
            <v>35516.742703944641</v>
          </cell>
          <cell r="Q25">
            <v>59594</v>
          </cell>
          <cell r="R25">
            <v>18907</v>
          </cell>
          <cell r="U25">
            <v>6152880</v>
          </cell>
          <cell r="V25">
            <v>36495.086474820127</v>
          </cell>
          <cell r="W25">
            <v>80411</v>
          </cell>
          <cell r="X25">
            <v>83761.246979409945</v>
          </cell>
          <cell r="Y25">
            <v>91735.257786526141</v>
          </cell>
          <cell r="Z25">
            <v>38473</v>
          </cell>
          <cell r="AA25">
            <v>99555</v>
          </cell>
          <cell r="AD25">
            <v>55663</v>
          </cell>
          <cell r="AE25">
            <v>509761</v>
          </cell>
          <cell r="AI25">
            <v>9542000</v>
          </cell>
          <cell r="AK25">
            <v>16078</v>
          </cell>
          <cell r="AM25">
            <v>642390</v>
          </cell>
          <cell r="AN25">
            <v>1324722</v>
          </cell>
        </row>
        <row r="26">
          <cell r="C26">
            <v>76262.95</v>
          </cell>
          <cell r="D26">
            <v>69956.649999999994</v>
          </cell>
          <cell r="E26">
            <v>78121.539110541038</v>
          </cell>
          <cell r="H26">
            <v>643702</v>
          </cell>
          <cell r="K26">
            <v>80916</v>
          </cell>
          <cell r="L26">
            <v>21413</v>
          </cell>
          <cell r="P26">
            <v>38100.478809319517</v>
          </cell>
          <cell r="Q26">
            <v>59594</v>
          </cell>
          <cell r="R26">
            <v>20894</v>
          </cell>
          <cell r="U26">
            <v>6713985</v>
          </cell>
          <cell r="V26">
            <v>36495.086474820127</v>
          </cell>
          <cell r="W26">
            <v>80411.409282253939</v>
          </cell>
          <cell r="X26">
            <v>91205.426166492703</v>
          </cell>
          <cell r="Y26">
            <v>92678.83506362568</v>
          </cell>
          <cell r="Z26">
            <v>41081</v>
          </cell>
          <cell r="AA26">
            <v>100018</v>
          </cell>
          <cell r="AD26">
            <v>61859</v>
          </cell>
          <cell r="AE26">
            <v>522901</v>
          </cell>
          <cell r="AI26">
            <v>12085000</v>
          </cell>
          <cell r="AK26">
            <v>16078</v>
          </cell>
          <cell r="AM26">
            <v>686927</v>
          </cell>
          <cell r="AN26">
            <v>1329166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0D7E-DD87-4B92-9983-81286F5B4ED3}">
  <dimension ref="B2:I10"/>
  <sheetViews>
    <sheetView showGridLines="0" workbookViewId="0">
      <selection activeCell="M8" sqref="M8"/>
    </sheetView>
  </sheetViews>
  <sheetFormatPr defaultRowHeight="12.75" x14ac:dyDescent="0.2"/>
  <cols>
    <col min="9" max="9" width="40.6640625" customWidth="1"/>
  </cols>
  <sheetData>
    <row r="2" spans="2:9" ht="33.75" x14ac:dyDescent="0.5">
      <c r="B2" s="57" t="s">
        <v>259</v>
      </c>
    </row>
    <row r="3" spans="2:9" x14ac:dyDescent="0.2">
      <c r="B3" s="49"/>
    </row>
    <row r="4" spans="2:9" ht="31.5" x14ac:dyDescent="0.5">
      <c r="B4" s="56"/>
    </row>
    <row r="5" spans="2:9" ht="114.75" customHeight="1" x14ac:dyDescent="0.2">
      <c r="B5" s="214" t="s">
        <v>297</v>
      </c>
      <c r="C5" s="214"/>
      <c r="D5" s="214"/>
      <c r="E5" s="214"/>
      <c r="F5" s="214"/>
      <c r="G5" s="214"/>
      <c r="H5" s="214"/>
      <c r="I5" s="214"/>
    </row>
    <row r="7" spans="2:9" ht="43.5" customHeight="1" x14ac:dyDescent="0.2">
      <c r="B7" s="214" t="s">
        <v>299</v>
      </c>
      <c r="C7" s="214"/>
      <c r="D7" s="214"/>
      <c r="E7" s="214"/>
      <c r="F7" s="214"/>
      <c r="G7" s="214"/>
      <c r="H7" s="214"/>
      <c r="I7" s="214"/>
    </row>
    <row r="8" spans="2:9" ht="76.5" customHeight="1" x14ac:dyDescent="0.2">
      <c r="B8" s="214" t="s">
        <v>298</v>
      </c>
      <c r="C8" s="214"/>
      <c r="D8" s="214"/>
      <c r="E8" s="214"/>
      <c r="F8" s="214"/>
      <c r="G8" s="214"/>
      <c r="H8" s="214"/>
      <c r="I8" s="214"/>
    </row>
    <row r="9" spans="2:9" x14ac:dyDescent="0.2">
      <c r="B9" s="54"/>
    </row>
    <row r="10" spans="2:9" ht="87.75" customHeight="1" x14ac:dyDescent="0.2">
      <c r="B10" s="214" t="s">
        <v>260</v>
      </c>
      <c r="C10" s="214"/>
      <c r="D10" s="214"/>
      <c r="E10" s="214"/>
      <c r="F10" s="214"/>
      <c r="G10" s="214"/>
      <c r="H10" s="214"/>
      <c r="I10" s="214"/>
    </row>
  </sheetData>
  <mergeCells count="4">
    <mergeCell ref="B10:I10"/>
    <mergeCell ref="B5:I5"/>
    <mergeCell ref="B7:I7"/>
    <mergeCell ref="B8:I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AB45-ACE6-47C8-BA8C-3C7ADFF14522}">
  <sheetPr>
    <tabColor rgb="FFFFFF00"/>
  </sheetPr>
  <dimension ref="A1:AO1430"/>
  <sheetViews>
    <sheetView showGridLines="0" workbookViewId="0">
      <selection activeCell="A14" sqref="A14"/>
    </sheetView>
  </sheetViews>
  <sheetFormatPr defaultRowHeight="12.75" x14ac:dyDescent="0.2"/>
  <cols>
    <col min="1" max="1" width="12.6640625" bestFit="1" customWidth="1"/>
    <col min="2" max="2" width="13" customWidth="1"/>
    <col min="3" max="5" width="7.5" bestFit="1" customWidth="1"/>
    <col min="6" max="6" width="6.83203125" customWidth="1"/>
    <col min="7" max="12" width="7.5" bestFit="1" customWidth="1"/>
    <col min="13" max="13" width="6.33203125" customWidth="1"/>
    <col min="14" max="14" width="7.5" style="45" bestFit="1" customWidth="1"/>
    <col min="15" max="15" width="6.5" customWidth="1"/>
    <col min="16" max="19" width="7.5" bestFit="1" customWidth="1"/>
    <col min="20" max="20" width="6.1640625" customWidth="1"/>
    <col min="21" max="21" width="9" customWidth="1"/>
    <col min="22" max="30" width="7.5" bestFit="1" customWidth="1"/>
    <col min="31" max="31" width="7.5" style="45" bestFit="1" customWidth="1"/>
    <col min="32" max="32" width="6.33203125" customWidth="1"/>
    <col min="33" max="33" width="7.5" bestFit="1" customWidth="1"/>
    <col min="34" max="35" width="9.1640625" customWidth="1"/>
    <col min="36" max="36" width="6.83203125" customWidth="1"/>
    <col min="37" max="37" width="7.5" bestFit="1" customWidth="1"/>
    <col min="38" max="38" width="7.6640625" customWidth="1"/>
    <col min="39" max="39" width="7.5" bestFit="1" customWidth="1"/>
    <col min="40" max="40" width="9" customWidth="1"/>
    <col min="41" max="41" width="10.1640625" customWidth="1"/>
  </cols>
  <sheetData>
    <row r="1" spans="1:41" ht="30" customHeight="1" thickBot="1" x14ac:dyDescent="0.3">
      <c r="A1" s="91" t="s">
        <v>86</v>
      </c>
      <c r="B1" s="92" t="s">
        <v>308</v>
      </c>
      <c r="C1" s="99"/>
      <c r="D1" s="99"/>
      <c r="E1" s="99"/>
      <c r="F1" s="99"/>
      <c r="G1" s="99"/>
      <c r="H1" s="99"/>
      <c r="I1" s="99"/>
      <c r="J1" s="99"/>
      <c r="K1" s="100"/>
      <c r="L1" s="36"/>
      <c r="M1" s="36"/>
      <c r="N1" s="43"/>
      <c r="AE1" s="43"/>
    </row>
    <row r="2" spans="1:41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43"/>
      <c r="AE2" s="43"/>
    </row>
    <row r="3" spans="1:41" x14ac:dyDescent="0.2">
      <c r="N3" s="43"/>
      <c r="AE3" s="43"/>
      <c r="AF3" s="43"/>
      <c r="AG3" s="43"/>
    </row>
    <row r="4" spans="1:41" x14ac:dyDescent="0.2">
      <c r="A4" s="161" t="s">
        <v>48</v>
      </c>
      <c r="B4" s="161" t="s">
        <v>87</v>
      </c>
      <c r="C4" s="161" t="s">
        <v>49</v>
      </c>
      <c r="D4" s="161" t="s">
        <v>50</v>
      </c>
      <c r="E4" s="161" t="s">
        <v>51</v>
      </c>
      <c r="F4" s="161" t="s">
        <v>3</v>
      </c>
      <c r="G4" s="161" t="s">
        <v>4</v>
      </c>
      <c r="H4" s="161" t="s">
        <v>5</v>
      </c>
      <c r="I4" s="161" t="s">
        <v>6</v>
      </c>
      <c r="J4" s="161" t="s">
        <v>7</v>
      </c>
      <c r="K4" s="161" t="s">
        <v>8</v>
      </c>
      <c r="L4" s="161" t="s">
        <v>9</v>
      </c>
      <c r="M4" s="161" t="s">
        <v>10</v>
      </c>
      <c r="N4" s="161" t="s">
        <v>11</v>
      </c>
      <c r="O4" s="161" t="s">
        <v>12</v>
      </c>
      <c r="P4" s="161" t="s">
        <v>13</v>
      </c>
      <c r="Q4" s="161" t="s">
        <v>14</v>
      </c>
      <c r="R4" s="161" t="s">
        <v>15</v>
      </c>
      <c r="S4" s="161" t="s">
        <v>16</v>
      </c>
      <c r="T4" s="161" t="s">
        <v>17</v>
      </c>
      <c r="U4" s="161" t="s">
        <v>18</v>
      </c>
      <c r="V4" s="161" t="s">
        <v>19</v>
      </c>
      <c r="W4" s="161" t="s">
        <v>20</v>
      </c>
      <c r="X4" s="161" t="s">
        <v>21</v>
      </c>
      <c r="Y4" s="161" t="s">
        <v>22</v>
      </c>
      <c r="Z4" s="161" t="s">
        <v>23</v>
      </c>
      <c r="AA4" s="161" t="s">
        <v>24</v>
      </c>
      <c r="AB4" s="161" t="s">
        <v>25</v>
      </c>
      <c r="AC4" s="161" t="s">
        <v>26</v>
      </c>
      <c r="AD4" s="161" t="s">
        <v>27</v>
      </c>
      <c r="AE4" s="161" t="s">
        <v>28</v>
      </c>
      <c r="AF4" s="161" t="s">
        <v>29</v>
      </c>
      <c r="AG4" s="161" t="s">
        <v>30</v>
      </c>
      <c r="AH4" s="161" t="s">
        <v>38</v>
      </c>
      <c r="AI4" s="161" t="s">
        <v>31</v>
      </c>
      <c r="AJ4" s="161" t="s">
        <v>32</v>
      </c>
      <c r="AK4" s="161" t="s">
        <v>33</v>
      </c>
      <c r="AL4" s="161" t="s">
        <v>34</v>
      </c>
      <c r="AM4" s="161" t="s">
        <v>35</v>
      </c>
      <c r="AN4" s="161" t="s">
        <v>36</v>
      </c>
      <c r="AO4" s="161" t="s">
        <v>37</v>
      </c>
    </row>
    <row r="5" spans="1:41" x14ac:dyDescent="0.2">
      <c r="A5" s="60" t="s">
        <v>52</v>
      </c>
      <c r="B5" s="60" t="s">
        <v>88</v>
      </c>
      <c r="C5" s="60">
        <v>46227.357024928693</v>
      </c>
      <c r="D5" s="60">
        <v>43650.027881512025</v>
      </c>
      <c r="E5" s="60">
        <v>46828.883371143907</v>
      </c>
      <c r="F5" s="60" t="s">
        <v>40</v>
      </c>
      <c r="G5" s="60" t="s">
        <v>40</v>
      </c>
      <c r="H5" s="60">
        <v>39134.903680383781</v>
      </c>
      <c r="I5" s="60" t="s">
        <v>40</v>
      </c>
      <c r="J5" s="60">
        <v>20107.483708905373</v>
      </c>
      <c r="K5" s="60" t="s">
        <v>58</v>
      </c>
      <c r="L5" s="60">
        <v>21222.851214506416</v>
      </c>
      <c r="M5" s="60" t="s">
        <v>40</v>
      </c>
      <c r="N5" s="78" t="s">
        <v>40</v>
      </c>
      <c r="O5" s="60" t="s">
        <v>40</v>
      </c>
      <c r="P5" s="60">
        <v>30354.024544251555</v>
      </c>
      <c r="Q5" s="60">
        <v>53567.054550044224</v>
      </c>
      <c r="R5" s="60">
        <v>18459.464112929629</v>
      </c>
      <c r="S5" s="60">
        <v>34416.588650904894</v>
      </c>
      <c r="T5" s="60" t="s">
        <v>40</v>
      </c>
      <c r="U5" s="60">
        <v>20093.201882683315</v>
      </c>
      <c r="V5" s="60">
        <v>30946.263900628539</v>
      </c>
      <c r="W5" s="60">
        <v>54056.885614896666</v>
      </c>
      <c r="X5" s="60" t="s">
        <v>40</v>
      </c>
      <c r="Y5" s="60">
        <v>25166.623070658683</v>
      </c>
      <c r="Z5" s="60">
        <v>41932.491108026377</v>
      </c>
      <c r="AA5" s="60">
        <v>31755.699535074782</v>
      </c>
      <c r="AB5" s="60" t="s">
        <v>40</v>
      </c>
      <c r="AC5" s="60">
        <v>19111.225463186587</v>
      </c>
      <c r="AD5" s="60">
        <v>28983.692760336788</v>
      </c>
      <c r="AE5" s="78">
        <v>30228.943047459255</v>
      </c>
      <c r="AF5" s="78" t="s">
        <v>40</v>
      </c>
      <c r="AG5" s="78">
        <v>15384.900485526852</v>
      </c>
      <c r="AH5" s="60" t="s">
        <v>40</v>
      </c>
      <c r="AI5" s="60">
        <v>34237.597807522739</v>
      </c>
      <c r="AJ5" s="60" t="s">
        <v>40</v>
      </c>
      <c r="AK5" s="60">
        <v>25001.76226147146</v>
      </c>
      <c r="AL5" s="60" t="s">
        <v>40</v>
      </c>
      <c r="AM5" s="60">
        <v>36183.589882951259</v>
      </c>
      <c r="AN5" s="60" t="s">
        <v>40</v>
      </c>
      <c r="AO5" s="60" t="s">
        <v>40</v>
      </c>
    </row>
    <row r="6" spans="1:41" x14ac:dyDescent="0.2">
      <c r="A6" s="60" t="s">
        <v>53</v>
      </c>
      <c r="B6" s="60" t="s">
        <v>88</v>
      </c>
      <c r="C6" s="60">
        <v>44868.764138492159</v>
      </c>
      <c r="D6" s="60">
        <v>44860.719174031328</v>
      </c>
      <c r="E6" s="60">
        <v>46173.34594898123</v>
      </c>
      <c r="F6" s="60" t="s">
        <v>40</v>
      </c>
      <c r="G6" s="60" t="s">
        <v>40</v>
      </c>
      <c r="H6" s="60">
        <v>47506.090248107335</v>
      </c>
      <c r="I6" s="60">
        <v>59828.059886838455</v>
      </c>
      <c r="J6" s="60">
        <v>25938.322749587976</v>
      </c>
      <c r="K6" s="60">
        <v>44124.342354114371</v>
      </c>
      <c r="L6" s="60">
        <v>21222.851214506416</v>
      </c>
      <c r="M6" s="60" t="s">
        <v>40</v>
      </c>
      <c r="N6" s="78" t="s">
        <v>40</v>
      </c>
      <c r="O6" s="60" t="s">
        <v>40</v>
      </c>
      <c r="P6" s="60">
        <v>30354.265916425902</v>
      </c>
      <c r="Q6" s="60">
        <v>53567.054550044224</v>
      </c>
      <c r="R6" s="60">
        <v>21858.168652376669</v>
      </c>
      <c r="S6" s="60">
        <v>34416.588650904894</v>
      </c>
      <c r="T6" s="60" t="s">
        <v>40</v>
      </c>
      <c r="U6" s="60">
        <v>20934.528819623993</v>
      </c>
      <c r="V6" s="60">
        <v>38344.386289968628</v>
      </c>
      <c r="W6" s="60">
        <v>54056.702146679752</v>
      </c>
      <c r="X6" s="60">
        <v>48908.44175203731</v>
      </c>
      <c r="Y6" s="60">
        <v>29993.465520962163</v>
      </c>
      <c r="Z6" s="60">
        <v>38477.357599891562</v>
      </c>
      <c r="AA6" s="60">
        <v>32869.279459267695</v>
      </c>
      <c r="AB6" s="60" t="s">
        <v>40</v>
      </c>
      <c r="AC6" s="60">
        <v>24217.018663391453</v>
      </c>
      <c r="AD6" s="60">
        <v>37478.481329619084</v>
      </c>
      <c r="AE6" s="78">
        <v>34286.892239741304</v>
      </c>
      <c r="AF6" s="78" t="s">
        <v>40</v>
      </c>
      <c r="AG6" s="78">
        <v>17455.802231199734</v>
      </c>
      <c r="AH6" s="60" t="s">
        <v>40</v>
      </c>
      <c r="AI6" s="60">
        <v>36044.802796202879</v>
      </c>
      <c r="AJ6" s="60" t="s">
        <v>40</v>
      </c>
      <c r="AK6" s="60">
        <v>25001.76226147146</v>
      </c>
      <c r="AL6" s="60" t="s">
        <v>40</v>
      </c>
      <c r="AM6" s="60">
        <v>40004.270435002036</v>
      </c>
      <c r="AN6" s="60">
        <v>17456.371183356176</v>
      </c>
      <c r="AO6" s="60" t="s">
        <v>40</v>
      </c>
    </row>
    <row r="7" spans="1:41" x14ac:dyDescent="0.2">
      <c r="A7" s="60" t="s">
        <v>54</v>
      </c>
      <c r="B7" s="60" t="s">
        <v>88</v>
      </c>
      <c r="C7" s="60">
        <v>43994.392436505594</v>
      </c>
      <c r="D7" s="60">
        <v>45840.002365704044</v>
      </c>
      <c r="E7" s="60">
        <v>46038.342303061225</v>
      </c>
      <c r="F7" s="60" t="s">
        <v>40</v>
      </c>
      <c r="G7" s="60" t="s">
        <v>40</v>
      </c>
      <c r="H7" s="60">
        <v>47781.931639307397</v>
      </c>
      <c r="I7" s="60">
        <v>65801.127714502261</v>
      </c>
      <c r="J7" s="60">
        <v>25938.322749587976</v>
      </c>
      <c r="K7" s="60">
        <v>46669.646848457756</v>
      </c>
      <c r="L7" s="60">
        <v>22507.214155056558</v>
      </c>
      <c r="M7" s="60" t="s">
        <v>40</v>
      </c>
      <c r="N7" s="78" t="s">
        <v>40</v>
      </c>
      <c r="O7" s="60" t="s">
        <v>40</v>
      </c>
      <c r="P7" s="60">
        <v>32305.851053655217</v>
      </c>
      <c r="Q7" s="60">
        <v>53567.054550044224</v>
      </c>
      <c r="R7" s="60">
        <v>23626.028523412624</v>
      </c>
      <c r="S7" s="60">
        <v>34416.588650904894</v>
      </c>
      <c r="T7" s="60" t="s">
        <v>40</v>
      </c>
      <c r="U7" s="60">
        <v>20934.528819623993</v>
      </c>
      <c r="V7" s="60">
        <v>37391.394068967937</v>
      </c>
      <c r="W7" s="60">
        <v>59056.27174135462</v>
      </c>
      <c r="X7" s="60">
        <v>53990.088322649652</v>
      </c>
      <c r="Y7" s="60">
        <v>30343.038637918682</v>
      </c>
      <c r="Z7" s="60">
        <v>37778.619068317465</v>
      </c>
      <c r="AA7" s="60">
        <v>33159.064174617699</v>
      </c>
      <c r="AB7" s="60" t="s">
        <v>40</v>
      </c>
      <c r="AC7" s="60">
        <v>24217.018663391453</v>
      </c>
      <c r="AD7" s="60">
        <v>41341.669535822715</v>
      </c>
      <c r="AE7" s="78">
        <v>35684.355438921033</v>
      </c>
      <c r="AF7" s="78" t="s">
        <v>40</v>
      </c>
      <c r="AG7" s="78">
        <v>17455.802231199734</v>
      </c>
      <c r="AH7" s="60" t="s">
        <v>40</v>
      </c>
      <c r="AI7" s="60">
        <v>36044.802796202879</v>
      </c>
      <c r="AJ7" s="60" t="s">
        <v>40</v>
      </c>
      <c r="AK7" s="60">
        <v>25001.76226147146</v>
      </c>
      <c r="AL7" s="60" t="s">
        <v>40</v>
      </c>
      <c r="AM7" s="60">
        <v>40004.270435002036</v>
      </c>
      <c r="AN7" s="60">
        <v>17456.371183356176</v>
      </c>
      <c r="AO7" s="60" t="s">
        <v>40</v>
      </c>
    </row>
    <row r="8" spans="1:41" x14ac:dyDescent="0.2">
      <c r="A8" s="60" t="s">
        <v>55</v>
      </c>
      <c r="B8" s="60" t="s">
        <v>88</v>
      </c>
      <c r="C8" s="60">
        <v>54953.944211605274</v>
      </c>
      <c r="D8" s="60">
        <v>51308.420216630897</v>
      </c>
      <c r="E8" s="60">
        <v>55285.169387006623</v>
      </c>
      <c r="F8" s="60" t="s">
        <v>40</v>
      </c>
      <c r="G8" s="60" t="s">
        <v>40</v>
      </c>
      <c r="H8" s="60">
        <v>55646.596956749869</v>
      </c>
      <c r="I8" s="60">
        <v>68853.830447724904</v>
      </c>
      <c r="J8" s="60">
        <v>25938.322749587976</v>
      </c>
      <c r="K8" s="60">
        <v>46669.646848457756</v>
      </c>
      <c r="L8" s="60">
        <v>22507.214155056558</v>
      </c>
      <c r="M8" s="60" t="s">
        <v>40</v>
      </c>
      <c r="N8" s="78" t="s">
        <v>40</v>
      </c>
      <c r="O8" s="60" t="s">
        <v>40</v>
      </c>
      <c r="P8" s="60">
        <v>34267.882666653772</v>
      </c>
      <c r="Q8" s="60">
        <v>53567.054550044224</v>
      </c>
      <c r="R8" s="60">
        <v>25911.636107022212</v>
      </c>
      <c r="S8" s="60">
        <v>34416.588650904894</v>
      </c>
      <c r="T8" s="60" t="s">
        <v>40</v>
      </c>
      <c r="U8" s="60">
        <v>22417.221192642894</v>
      </c>
      <c r="V8" s="60">
        <v>37391.394068967937</v>
      </c>
      <c r="W8" s="60">
        <v>59056.182099848629</v>
      </c>
      <c r="X8" s="60">
        <v>58149.27137150176</v>
      </c>
      <c r="Y8" s="60">
        <v>31049.522590078581</v>
      </c>
      <c r="Z8" s="60">
        <v>40851.666456344028</v>
      </c>
      <c r="AA8" s="60">
        <v>33762.533375655847</v>
      </c>
      <c r="AB8" s="60" t="s">
        <v>40</v>
      </c>
      <c r="AC8" s="60">
        <v>25448.865608532393</v>
      </c>
      <c r="AD8" s="60">
        <v>46335.566058405588</v>
      </c>
      <c r="AE8" s="78">
        <v>36215.807323596266</v>
      </c>
      <c r="AF8" s="78" t="s">
        <v>40</v>
      </c>
      <c r="AG8" s="78">
        <v>18189.651977317371</v>
      </c>
      <c r="AH8" s="60" t="s">
        <v>40</v>
      </c>
      <c r="AI8" s="60">
        <v>46574.254279699722</v>
      </c>
      <c r="AJ8" s="60" t="s">
        <v>40</v>
      </c>
      <c r="AK8" s="60">
        <v>25001.76226147146</v>
      </c>
      <c r="AL8" s="60" t="s">
        <v>40</v>
      </c>
      <c r="AM8" s="60">
        <v>43362.191121377407</v>
      </c>
      <c r="AN8" s="60">
        <v>17469.121413646677</v>
      </c>
      <c r="AO8" s="60" t="s">
        <v>40</v>
      </c>
    </row>
    <row r="9" spans="1:41" x14ac:dyDescent="0.2">
      <c r="A9" s="60" t="s">
        <v>52</v>
      </c>
      <c r="B9" s="60" t="s">
        <v>89</v>
      </c>
      <c r="C9" s="60">
        <v>36648.895723145033</v>
      </c>
      <c r="D9" s="60">
        <v>36616.409537166895</v>
      </c>
      <c r="E9" s="60">
        <v>38060.391909307771</v>
      </c>
      <c r="F9" s="60" t="s">
        <v>40</v>
      </c>
      <c r="G9" s="60" t="s">
        <v>40</v>
      </c>
      <c r="H9" s="60">
        <v>36125.196761861931</v>
      </c>
      <c r="I9" s="60" t="s">
        <v>40</v>
      </c>
      <c r="J9" s="60" t="s">
        <v>40</v>
      </c>
      <c r="K9" s="60" t="s">
        <v>58</v>
      </c>
      <c r="L9" s="60">
        <v>15388.6147516562</v>
      </c>
      <c r="M9" s="60" t="s">
        <v>40</v>
      </c>
      <c r="N9" s="78" t="s">
        <v>40</v>
      </c>
      <c r="O9" s="60" t="s">
        <v>40</v>
      </c>
      <c r="P9" s="60">
        <v>25950.117927616007</v>
      </c>
      <c r="Q9" s="60">
        <v>35518.123270542506</v>
      </c>
      <c r="R9" s="60">
        <v>18506.752545693966</v>
      </c>
      <c r="S9" s="60" t="s">
        <v>40</v>
      </c>
      <c r="T9" s="60" t="s">
        <v>40</v>
      </c>
      <c r="U9" s="60">
        <v>17713.717393683877</v>
      </c>
      <c r="V9" s="60">
        <v>30501.231181137111</v>
      </c>
      <c r="W9" s="60">
        <v>45058.317986494789</v>
      </c>
      <c r="X9" s="60" t="s">
        <v>40</v>
      </c>
      <c r="Y9" s="60">
        <v>20369.633712614599</v>
      </c>
      <c r="Z9" s="60">
        <v>26755.376080240421</v>
      </c>
      <c r="AA9" s="60">
        <v>25348.693914894415</v>
      </c>
      <c r="AB9" s="60" t="s">
        <v>40</v>
      </c>
      <c r="AC9" s="60" t="s">
        <v>40</v>
      </c>
      <c r="AD9" s="60">
        <v>27071.269836301606</v>
      </c>
      <c r="AE9" s="78">
        <v>28614.510959581836</v>
      </c>
      <c r="AF9" s="78" t="s">
        <v>40</v>
      </c>
      <c r="AG9" s="78" t="s">
        <v>40</v>
      </c>
      <c r="AH9" s="60" t="s">
        <v>40</v>
      </c>
      <c r="AI9" s="60">
        <v>31326.210430154504</v>
      </c>
      <c r="AJ9" s="60" t="s">
        <v>40</v>
      </c>
      <c r="AK9" s="60">
        <v>22364.387532472891</v>
      </c>
      <c r="AL9" s="60" t="s">
        <v>40</v>
      </c>
      <c r="AM9" s="60">
        <v>33517.28555622416</v>
      </c>
      <c r="AN9" s="60" t="s">
        <v>40</v>
      </c>
      <c r="AO9" s="60" t="s">
        <v>40</v>
      </c>
    </row>
    <row r="10" spans="1:41" x14ac:dyDescent="0.2">
      <c r="A10" s="60" t="s">
        <v>53</v>
      </c>
      <c r="B10" s="60" t="s">
        <v>89</v>
      </c>
      <c r="C10" s="60">
        <v>36961.379881376837</v>
      </c>
      <c r="D10" s="60">
        <v>37225.924736815425</v>
      </c>
      <c r="E10" s="60">
        <v>37939.57954310513</v>
      </c>
      <c r="F10" s="60" t="s">
        <v>40</v>
      </c>
      <c r="G10" s="60" t="s">
        <v>40</v>
      </c>
      <c r="H10" s="60">
        <v>43666.704145116557</v>
      </c>
      <c r="I10" s="60" t="s">
        <v>40</v>
      </c>
      <c r="J10" s="60" t="s">
        <v>40</v>
      </c>
      <c r="K10" s="60">
        <v>35634.950655066881</v>
      </c>
      <c r="L10" s="60">
        <v>15388.6147516562</v>
      </c>
      <c r="M10" s="60" t="s">
        <v>40</v>
      </c>
      <c r="N10" s="78" t="s">
        <v>40</v>
      </c>
      <c r="O10" s="60" t="s">
        <v>40</v>
      </c>
      <c r="P10" s="60">
        <v>25950.423207926786</v>
      </c>
      <c r="Q10" s="60">
        <v>35518.123270542506</v>
      </c>
      <c r="R10" s="60">
        <v>21398.622087820684</v>
      </c>
      <c r="S10" s="60" t="s">
        <v>40</v>
      </c>
      <c r="T10" s="60" t="s">
        <v>40</v>
      </c>
      <c r="U10" s="60">
        <v>17744.943213772123</v>
      </c>
      <c r="V10" s="60">
        <v>35392.985888862459</v>
      </c>
      <c r="W10" s="60">
        <v>45058.645244839026</v>
      </c>
      <c r="X10" s="60">
        <v>38309.596219966726</v>
      </c>
      <c r="Y10" s="60">
        <v>22655.481089649311</v>
      </c>
      <c r="Z10" s="60">
        <v>26582.444135971247</v>
      </c>
      <c r="AA10" s="60">
        <v>25653.042552794221</v>
      </c>
      <c r="AB10" s="60" t="s">
        <v>40</v>
      </c>
      <c r="AC10" s="60" t="s">
        <v>40</v>
      </c>
      <c r="AD10" s="60">
        <v>32023.694012332155</v>
      </c>
      <c r="AE10" s="78">
        <v>31318.663196311674</v>
      </c>
      <c r="AF10" s="78" t="s">
        <v>40</v>
      </c>
      <c r="AG10" s="78" t="s">
        <v>40</v>
      </c>
      <c r="AH10" s="60" t="s">
        <v>40</v>
      </c>
      <c r="AI10" s="60">
        <v>32414.50530245859</v>
      </c>
      <c r="AJ10" s="60" t="s">
        <v>40</v>
      </c>
      <c r="AK10" s="60">
        <v>22364.387532472891</v>
      </c>
      <c r="AL10" s="60" t="s">
        <v>40</v>
      </c>
      <c r="AM10" s="60">
        <v>37405.322514897998</v>
      </c>
      <c r="AN10" s="60">
        <v>16303.75317351547</v>
      </c>
      <c r="AO10" s="60" t="s">
        <v>40</v>
      </c>
    </row>
    <row r="11" spans="1:41" x14ac:dyDescent="0.2">
      <c r="A11" s="60" t="s">
        <v>54</v>
      </c>
      <c r="B11" s="60" t="s">
        <v>89</v>
      </c>
      <c r="C11" s="60">
        <v>37067.321178120612</v>
      </c>
      <c r="D11" s="60">
        <v>40222.029774075258</v>
      </c>
      <c r="E11" s="60">
        <v>37883.003561461075</v>
      </c>
      <c r="F11" s="60" t="s">
        <v>40</v>
      </c>
      <c r="G11" s="60" t="s">
        <v>40</v>
      </c>
      <c r="H11" s="60">
        <v>43836.106738625291</v>
      </c>
      <c r="I11" s="60" t="s">
        <v>40</v>
      </c>
      <c r="J11" s="60" t="s">
        <v>40</v>
      </c>
      <c r="K11" s="60">
        <v>35737.423059729721</v>
      </c>
      <c r="L11" s="60">
        <v>15158.331562685102</v>
      </c>
      <c r="M11" s="60" t="s">
        <v>40</v>
      </c>
      <c r="N11" s="78" t="s">
        <v>40</v>
      </c>
      <c r="O11" s="60" t="s">
        <v>40</v>
      </c>
      <c r="P11" s="60">
        <v>28384.068849911215</v>
      </c>
      <c r="Q11" s="60">
        <v>35518.123270542506</v>
      </c>
      <c r="R11" s="60">
        <v>24121.950805479639</v>
      </c>
      <c r="S11" s="60" t="s">
        <v>40</v>
      </c>
      <c r="T11" s="60" t="s">
        <v>40</v>
      </c>
      <c r="U11" s="60">
        <v>17744.943213772123</v>
      </c>
      <c r="V11" s="60">
        <v>34166.367745317068</v>
      </c>
      <c r="W11" s="60">
        <v>47084.100675260903</v>
      </c>
      <c r="X11" s="60">
        <v>41177.35263734121</v>
      </c>
      <c r="Y11" s="60">
        <v>22909.049798173859</v>
      </c>
      <c r="Z11" s="60">
        <v>26158.293488878604</v>
      </c>
      <c r="AA11" s="60">
        <v>26433.892861810782</v>
      </c>
      <c r="AB11" s="60" t="s">
        <v>40</v>
      </c>
      <c r="AC11" s="60" t="s">
        <v>40</v>
      </c>
      <c r="AD11" s="60">
        <v>34990.923033584775</v>
      </c>
      <c r="AE11" s="78">
        <v>32474.563875325344</v>
      </c>
      <c r="AF11" s="78" t="s">
        <v>40</v>
      </c>
      <c r="AG11" s="78" t="s">
        <v>40</v>
      </c>
      <c r="AH11" s="60" t="s">
        <v>40</v>
      </c>
      <c r="AI11" s="60">
        <v>32414.50530245859</v>
      </c>
      <c r="AJ11" s="60" t="s">
        <v>40</v>
      </c>
      <c r="AK11" s="60">
        <v>22364.387532472891</v>
      </c>
      <c r="AL11" s="60" t="s">
        <v>40</v>
      </c>
      <c r="AM11" s="60">
        <v>37405.322514897998</v>
      </c>
      <c r="AN11" s="60">
        <v>16303.75317351547</v>
      </c>
      <c r="AO11" s="60" t="s">
        <v>40</v>
      </c>
    </row>
    <row r="12" spans="1:41" x14ac:dyDescent="0.2">
      <c r="A12" s="60" t="s">
        <v>55</v>
      </c>
      <c r="B12" s="60" t="s">
        <v>89</v>
      </c>
      <c r="C12" s="60">
        <v>43836.572094830932</v>
      </c>
      <c r="D12" s="60">
        <v>42209.609827810535</v>
      </c>
      <c r="E12" s="60">
        <v>43236.524034017166</v>
      </c>
      <c r="F12" s="60" t="s">
        <v>40</v>
      </c>
      <c r="G12" s="60" t="s">
        <v>40</v>
      </c>
      <c r="H12" s="60">
        <v>45684.450191140095</v>
      </c>
      <c r="I12" s="60" t="s">
        <v>40</v>
      </c>
      <c r="J12" s="60" t="s">
        <v>40</v>
      </c>
      <c r="K12" s="60">
        <v>39863.828616622537</v>
      </c>
      <c r="L12" s="60">
        <v>15158.331562685102</v>
      </c>
      <c r="M12" s="60" t="s">
        <v>40</v>
      </c>
      <c r="N12" s="78" t="s">
        <v>40</v>
      </c>
      <c r="O12" s="60" t="s">
        <v>40</v>
      </c>
      <c r="P12" s="60">
        <v>28669.402152307957</v>
      </c>
      <c r="Q12" s="60">
        <v>35518.123270542506</v>
      </c>
      <c r="R12" s="60">
        <v>25724.907423798937</v>
      </c>
      <c r="S12" s="60" t="s">
        <v>40</v>
      </c>
      <c r="T12" s="60" t="s">
        <v>40</v>
      </c>
      <c r="U12" s="60">
        <v>17619.945572787907</v>
      </c>
      <c r="V12" s="60">
        <v>34166.367745317068</v>
      </c>
      <c r="W12" s="60">
        <v>47083.811510294101</v>
      </c>
      <c r="X12" s="60">
        <v>43314.938255573732</v>
      </c>
      <c r="Y12" s="60">
        <v>22766.063492325255</v>
      </c>
      <c r="Z12" s="60">
        <v>25938.623181293435</v>
      </c>
      <c r="AA12" s="60">
        <v>27003.753010810913</v>
      </c>
      <c r="AB12" s="60" t="s">
        <v>40</v>
      </c>
      <c r="AC12" s="60" t="s">
        <v>40</v>
      </c>
      <c r="AD12" s="60">
        <v>38296.973301198785</v>
      </c>
      <c r="AE12" s="78">
        <v>32618.253780464198</v>
      </c>
      <c r="AF12" s="78" t="s">
        <v>40</v>
      </c>
      <c r="AG12" s="78" t="s">
        <v>40</v>
      </c>
      <c r="AH12" s="60" t="s">
        <v>40</v>
      </c>
      <c r="AI12" s="60">
        <v>40834.888985979262</v>
      </c>
      <c r="AJ12" s="60" t="s">
        <v>40</v>
      </c>
      <c r="AK12" s="60">
        <v>22364.387532472891</v>
      </c>
      <c r="AL12" s="60" t="s">
        <v>40</v>
      </c>
      <c r="AM12" s="60">
        <v>39675.705754087649</v>
      </c>
      <c r="AN12" s="60">
        <v>16327.807297400526</v>
      </c>
      <c r="AO12" s="60" t="s">
        <v>40</v>
      </c>
    </row>
    <row r="13" spans="1:41" x14ac:dyDescent="0.2">
      <c r="A13" s="60" t="s">
        <v>52</v>
      </c>
      <c r="B13" s="60" t="s">
        <v>90</v>
      </c>
      <c r="C13" s="60">
        <v>43107.56349380692</v>
      </c>
      <c r="D13" s="60">
        <v>41306.071410466546</v>
      </c>
      <c r="E13" s="60">
        <v>45317.30587643302</v>
      </c>
      <c r="F13" s="60" t="s">
        <v>40</v>
      </c>
      <c r="G13" s="60" t="s">
        <v>40</v>
      </c>
      <c r="H13" s="60">
        <v>39151.956375084323</v>
      </c>
      <c r="I13" s="60" t="s">
        <v>40</v>
      </c>
      <c r="J13" s="60" t="s">
        <v>40</v>
      </c>
      <c r="K13" s="60" t="s">
        <v>58</v>
      </c>
      <c r="L13" s="60">
        <v>19989.530424089047</v>
      </c>
      <c r="M13" s="60" t="s">
        <v>40</v>
      </c>
      <c r="N13" s="78" t="s">
        <v>40</v>
      </c>
      <c r="O13" s="60" t="s">
        <v>40</v>
      </c>
      <c r="P13" s="60">
        <v>27102.203262496198</v>
      </c>
      <c r="Q13" s="60">
        <v>51459.8840735349</v>
      </c>
      <c r="R13" s="60">
        <v>18501.902450025827</v>
      </c>
      <c r="S13" s="60" t="s">
        <v>40</v>
      </c>
      <c r="T13" s="60" t="s">
        <v>40</v>
      </c>
      <c r="U13" s="60">
        <v>18143.994323264425</v>
      </c>
      <c r="V13" s="60">
        <v>31267.516961224657</v>
      </c>
      <c r="W13" s="60">
        <v>51682.422754245963</v>
      </c>
      <c r="X13" s="60" t="s">
        <v>40</v>
      </c>
      <c r="Y13" s="60">
        <v>24566.349501355307</v>
      </c>
      <c r="Z13" s="60">
        <v>28020.817267020942</v>
      </c>
      <c r="AA13" s="60">
        <v>32122.785070112219</v>
      </c>
      <c r="AB13" s="60" t="s">
        <v>40</v>
      </c>
      <c r="AC13" s="60" t="s">
        <v>40</v>
      </c>
      <c r="AD13" s="60">
        <v>28676.953895270588</v>
      </c>
      <c r="AE13" s="78">
        <v>29823.255680555256</v>
      </c>
      <c r="AF13" s="78" t="s">
        <v>40</v>
      </c>
      <c r="AG13" s="78" t="s">
        <v>40</v>
      </c>
      <c r="AH13" s="60" t="s">
        <v>40</v>
      </c>
      <c r="AI13" s="60">
        <v>33649.759701314688</v>
      </c>
      <c r="AJ13" s="60" t="s">
        <v>40</v>
      </c>
      <c r="AK13" s="60">
        <v>24085.386296310942</v>
      </c>
      <c r="AL13" s="60" t="s">
        <v>40</v>
      </c>
      <c r="AM13" s="60">
        <v>36866.212447670994</v>
      </c>
      <c r="AN13" s="60" t="s">
        <v>40</v>
      </c>
      <c r="AO13" s="60" t="s">
        <v>40</v>
      </c>
    </row>
    <row r="14" spans="1:41" x14ac:dyDescent="0.2">
      <c r="A14" s="60" t="s">
        <v>53</v>
      </c>
      <c r="B14" s="60" t="s">
        <v>90</v>
      </c>
      <c r="C14" s="60">
        <v>43800.359924973389</v>
      </c>
      <c r="D14" s="60">
        <v>44138.655604183914</v>
      </c>
      <c r="E14" s="60">
        <v>45670.317752423718</v>
      </c>
      <c r="F14" s="60" t="s">
        <v>40</v>
      </c>
      <c r="G14" s="60" t="s">
        <v>40</v>
      </c>
      <c r="H14" s="60">
        <v>47434.131624316018</v>
      </c>
      <c r="I14" s="60" t="s">
        <v>40</v>
      </c>
      <c r="J14" s="60" t="s">
        <v>40</v>
      </c>
      <c r="K14" s="60">
        <v>45906.261820432584</v>
      </c>
      <c r="L14" s="60">
        <v>19989.530424089047</v>
      </c>
      <c r="M14" s="60" t="s">
        <v>40</v>
      </c>
      <c r="N14" s="78" t="s">
        <v>40</v>
      </c>
      <c r="O14" s="60" t="s">
        <v>40</v>
      </c>
      <c r="P14" s="60">
        <v>27102.172080553308</v>
      </c>
      <c r="Q14" s="60">
        <v>51459.8840735349</v>
      </c>
      <c r="R14" s="60">
        <v>22048.534907351048</v>
      </c>
      <c r="S14" s="60" t="s">
        <v>40</v>
      </c>
      <c r="T14" s="60" t="s">
        <v>40</v>
      </c>
      <c r="U14" s="60">
        <v>18752.352410536689</v>
      </c>
      <c r="V14" s="60">
        <v>38863.608080580692</v>
      </c>
      <c r="W14" s="60">
        <v>56593.807434609414</v>
      </c>
      <c r="X14" s="60">
        <v>43183.711565647514</v>
      </c>
      <c r="Y14" s="60">
        <v>27734.86744182801</v>
      </c>
      <c r="Z14" s="60">
        <v>29792.201236697092</v>
      </c>
      <c r="AA14" s="60">
        <v>32667.251713128073</v>
      </c>
      <c r="AB14" s="60" t="s">
        <v>40</v>
      </c>
      <c r="AC14" s="60" t="s">
        <v>40</v>
      </c>
      <c r="AD14" s="60">
        <v>35997.996807411815</v>
      </c>
      <c r="AE14" s="78">
        <v>33710.77028974596</v>
      </c>
      <c r="AF14" s="78" t="s">
        <v>40</v>
      </c>
      <c r="AG14" s="78" t="s">
        <v>40</v>
      </c>
      <c r="AH14" s="60" t="s">
        <v>40</v>
      </c>
      <c r="AI14" s="60">
        <v>35369.583349882829</v>
      </c>
      <c r="AJ14" s="60" t="s">
        <v>40</v>
      </c>
      <c r="AK14" s="60">
        <v>24085.386296310942</v>
      </c>
      <c r="AL14" s="60" t="s">
        <v>40</v>
      </c>
      <c r="AM14" s="60">
        <v>39999.417667954265</v>
      </c>
      <c r="AN14" s="60">
        <v>17054.752971309175</v>
      </c>
      <c r="AO14" s="60" t="s">
        <v>40</v>
      </c>
    </row>
    <row r="15" spans="1:41" x14ac:dyDescent="0.2">
      <c r="A15" s="60" t="s">
        <v>54</v>
      </c>
      <c r="B15" s="60" t="s">
        <v>90</v>
      </c>
      <c r="C15" s="60">
        <v>43899.373088426633</v>
      </c>
      <c r="D15" s="60">
        <v>46606.591865357637</v>
      </c>
      <c r="E15" s="60">
        <v>45990.366401664287</v>
      </c>
      <c r="F15" s="60" t="s">
        <v>40</v>
      </c>
      <c r="G15" s="60" t="s">
        <v>40</v>
      </c>
      <c r="H15" s="60">
        <v>47819.035304699799</v>
      </c>
      <c r="I15" s="60" t="s">
        <v>40</v>
      </c>
      <c r="J15" s="60" t="s">
        <v>40</v>
      </c>
      <c r="K15" s="60">
        <v>46873.216189264465</v>
      </c>
      <c r="L15" s="60">
        <v>18648.190199669771</v>
      </c>
      <c r="M15" s="60" t="s">
        <v>40</v>
      </c>
      <c r="N15" s="78" t="s">
        <v>40</v>
      </c>
      <c r="O15" s="60" t="s">
        <v>40</v>
      </c>
      <c r="P15" s="60">
        <v>29173.571401947007</v>
      </c>
      <c r="Q15" s="60">
        <v>51459.8840735349</v>
      </c>
      <c r="R15" s="60">
        <v>24120.738281562604</v>
      </c>
      <c r="S15" s="60" t="s">
        <v>40</v>
      </c>
      <c r="T15" s="60" t="s">
        <v>40</v>
      </c>
      <c r="U15" s="60">
        <v>18752.352410536689</v>
      </c>
      <c r="V15" s="60">
        <v>37366.340218900499</v>
      </c>
      <c r="W15" s="60">
        <v>61442.193574790268</v>
      </c>
      <c r="X15" s="60">
        <v>46939.269851415833</v>
      </c>
      <c r="Y15" s="60">
        <v>29258.011279359776</v>
      </c>
      <c r="Z15" s="60">
        <v>28971.942960501408</v>
      </c>
      <c r="AA15" s="60">
        <v>32875.254401852231</v>
      </c>
      <c r="AB15" s="60" t="s">
        <v>40</v>
      </c>
      <c r="AC15" s="60" t="s">
        <v>40</v>
      </c>
      <c r="AD15" s="60">
        <v>39520.016275939779</v>
      </c>
      <c r="AE15" s="78">
        <v>35063.563423605585</v>
      </c>
      <c r="AF15" s="78" t="s">
        <v>40</v>
      </c>
      <c r="AG15" s="78" t="s">
        <v>40</v>
      </c>
      <c r="AH15" s="60" t="s">
        <v>40</v>
      </c>
      <c r="AI15" s="60">
        <v>35369.583349882829</v>
      </c>
      <c r="AJ15" s="60" t="s">
        <v>40</v>
      </c>
      <c r="AK15" s="60">
        <v>24085.386296310942</v>
      </c>
      <c r="AL15" s="60" t="s">
        <v>40</v>
      </c>
      <c r="AM15" s="60">
        <v>39999.417667954265</v>
      </c>
      <c r="AN15" s="60">
        <v>17054.752971309175</v>
      </c>
      <c r="AO15" s="60" t="s">
        <v>40</v>
      </c>
    </row>
    <row r="16" spans="1:41" x14ac:dyDescent="0.2">
      <c r="A16" s="60" t="s">
        <v>55</v>
      </c>
      <c r="B16" s="60" t="s">
        <v>90</v>
      </c>
      <c r="C16" s="60">
        <v>51881.317697156082</v>
      </c>
      <c r="D16" s="60">
        <v>49191.537538653916</v>
      </c>
      <c r="E16" s="60">
        <v>53708.146423633552</v>
      </c>
      <c r="F16" s="60" t="s">
        <v>40</v>
      </c>
      <c r="G16" s="60" t="s">
        <v>40</v>
      </c>
      <c r="H16" s="60">
        <v>54959.61697024211</v>
      </c>
      <c r="I16" s="60" t="s">
        <v>40</v>
      </c>
      <c r="J16" s="60" t="s">
        <v>40</v>
      </c>
      <c r="K16" s="60">
        <v>46873.216189264465</v>
      </c>
      <c r="L16" s="60">
        <v>18648.190199669771</v>
      </c>
      <c r="M16" s="60" t="s">
        <v>40</v>
      </c>
      <c r="N16" s="78" t="s">
        <v>40</v>
      </c>
      <c r="O16" s="60" t="s">
        <v>40</v>
      </c>
      <c r="P16" s="60">
        <v>29396.663627059272</v>
      </c>
      <c r="Q16" s="60">
        <v>51459.8840735349</v>
      </c>
      <c r="R16" s="60">
        <v>26680.376270421937</v>
      </c>
      <c r="S16" s="60" t="s">
        <v>40</v>
      </c>
      <c r="T16" s="60" t="s">
        <v>40</v>
      </c>
      <c r="U16" s="60">
        <v>19463.314473788505</v>
      </c>
      <c r="V16" s="60">
        <v>37366.340218900499</v>
      </c>
      <c r="W16" s="60">
        <v>61442.290163950478</v>
      </c>
      <c r="X16" s="60">
        <v>50050.548255731454</v>
      </c>
      <c r="Y16" s="60">
        <v>29861.951569372926</v>
      </c>
      <c r="Z16" s="60">
        <v>28991.806764910707</v>
      </c>
      <c r="AA16" s="60">
        <v>34017.588737233229</v>
      </c>
      <c r="AB16" s="60" t="s">
        <v>40</v>
      </c>
      <c r="AC16" s="60" t="s">
        <v>40</v>
      </c>
      <c r="AD16" s="60">
        <v>43656.295971704902</v>
      </c>
      <c r="AE16" s="78">
        <v>35465.952519233942</v>
      </c>
      <c r="AF16" s="78" t="s">
        <v>40</v>
      </c>
      <c r="AG16" s="78" t="s">
        <v>40</v>
      </c>
      <c r="AH16" s="60" t="s">
        <v>40</v>
      </c>
      <c r="AI16" s="60">
        <v>44866.346268419591</v>
      </c>
      <c r="AJ16" s="60" t="s">
        <v>40</v>
      </c>
      <c r="AK16" s="60">
        <v>24085.386296310942</v>
      </c>
      <c r="AL16" s="60" t="s">
        <v>40</v>
      </c>
      <c r="AM16" s="60">
        <v>42632.852585877801</v>
      </c>
      <c r="AN16" s="60">
        <v>17116.229301938933</v>
      </c>
      <c r="AO16" s="60" t="s">
        <v>40</v>
      </c>
    </row>
    <row r="17" spans="1:41" x14ac:dyDescent="0.2">
      <c r="A17" s="60" t="s">
        <v>52</v>
      </c>
      <c r="B17" s="60" t="s">
        <v>91</v>
      </c>
      <c r="C17" s="60">
        <v>50564.50768008922</v>
      </c>
      <c r="D17" s="60">
        <v>51015.419321042937</v>
      </c>
      <c r="E17" s="60">
        <v>53517.096211411284</v>
      </c>
      <c r="F17" s="60" t="s">
        <v>40</v>
      </c>
      <c r="G17" s="60" t="s">
        <v>40</v>
      </c>
      <c r="H17" s="60">
        <v>40917.378757214603</v>
      </c>
      <c r="I17" s="60" t="s">
        <v>40</v>
      </c>
      <c r="J17" s="60" t="s">
        <v>40</v>
      </c>
      <c r="K17" s="60" t="s">
        <v>58</v>
      </c>
      <c r="L17" s="60">
        <v>22782.604360424055</v>
      </c>
      <c r="M17" s="60" t="s">
        <v>40</v>
      </c>
      <c r="N17" s="78" t="s">
        <v>40</v>
      </c>
      <c r="O17" s="60" t="s">
        <v>40</v>
      </c>
      <c r="P17" s="60">
        <v>29727.628496790476</v>
      </c>
      <c r="Q17" s="60">
        <v>63548.838756534096</v>
      </c>
      <c r="R17" s="60">
        <v>18497.052354357689</v>
      </c>
      <c r="S17" s="60" t="s">
        <v>40</v>
      </c>
      <c r="T17" s="60" t="s">
        <v>40</v>
      </c>
      <c r="U17" s="60">
        <v>20598.219981052389</v>
      </c>
      <c r="V17" s="60">
        <v>30855.260712668689</v>
      </c>
      <c r="W17" s="60">
        <v>58719.050542254969</v>
      </c>
      <c r="X17" s="60" t="s">
        <v>40</v>
      </c>
      <c r="Y17" s="60">
        <v>28357.609907425074</v>
      </c>
      <c r="Z17" s="60">
        <v>33625.915487691447</v>
      </c>
      <c r="AA17" s="60">
        <v>34377.95246186306</v>
      </c>
      <c r="AB17" s="60" t="s">
        <v>40</v>
      </c>
      <c r="AC17" s="60" t="s">
        <v>40</v>
      </c>
      <c r="AD17" s="60">
        <v>29658.205264640521</v>
      </c>
      <c r="AE17" s="78">
        <v>30875.475919034612</v>
      </c>
      <c r="AF17" s="78" t="s">
        <v>40</v>
      </c>
      <c r="AG17" s="78" t="s">
        <v>40</v>
      </c>
      <c r="AH17" s="60" t="s">
        <v>40</v>
      </c>
      <c r="AI17" s="60">
        <v>35504.627239146837</v>
      </c>
      <c r="AJ17" s="60" t="s">
        <v>40</v>
      </c>
      <c r="AK17" s="60">
        <v>25768.560911493212</v>
      </c>
      <c r="AL17" s="60" t="s">
        <v>40</v>
      </c>
      <c r="AM17" s="60">
        <v>37792.120400385633</v>
      </c>
      <c r="AN17" s="60" t="s">
        <v>40</v>
      </c>
      <c r="AO17" s="60" t="s">
        <v>40</v>
      </c>
    </row>
    <row r="18" spans="1:41" x14ac:dyDescent="0.2">
      <c r="A18" s="60" t="s">
        <v>53</v>
      </c>
      <c r="B18" s="60" t="s">
        <v>91</v>
      </c>
      <c r="C18" s="60">
        <v>50995.623447506718</v>
      </c>
      <c r="D18" s="60">
        <v>50710.116764392777</v>
      </c>
      <c r="E18" s="60">
        <v>52820.664216105572</v>
      </c>
      <c r="F18" s="60" t="s">
        <v>40</v>
      </c>
      <c r="G18" s="60" t="s">
        <v>40</v>
      </c>
      <c r="H18" s="60">
        <v>48821.771231541861</v>
      </c>
      <c r="I18" s="60" t="s">
        <v>40</v>
      </c>
      <c r="J18" s="60" t="s">
        <v>40</v>
      </c>
      <c r="K18" s="60">
        <v>50520.958701557713</v>
      </c>
      <c r="L18" s="60">
        <v>22782.604360424055</v>
      </c>
      <c r="M18" s="60" t="s">
        <v>40</v>
      </c>
      <c r="N18" s="78" t="s">
        <v>40</v>
      </c>
      <c r="O18" s="60" t="s">
        <v>40</v>
      </c>
      <c r="P18" s="60">
        <v>29727.588049978709</v>
      </c>
      <c r="Q18" s="60">
        <v>63548.838756534096</v>
      </c>
      <c r="R18" s="60">
        <v>22152.811964215995</v>
      </c>
      <c r="S18" s="60" t="s">
        <v>40</v>
      </c>
      <c r="T18" s="60" t="s">
        <v>40</v>
      </c>
      <c r="U18" s="60">
        <v>21086.936336769322</v>
      </c>
      <c r="V18" s="60">
        <v>41429.379712396738</v>
      </c>
      <c r="W18" s="60">
        <v>58719.306521437305</v>
      </c>
      <c r="X18" s="60">
        <v>54064.038283629248</v>
      </c>
      <c r="Y18" s="60">
        <v>31673.462835187991</v>
      </c>
      <c r="Z18" s="60">
        <v>35139.07000004674</v>
      </c>
      <c r="AA18" s="60">
        <v>35986.332318837878</v>
      </c>
      <c r="AB18" s="60" t="s">
        <v>40</v>
      </c>
      <c r="AC18" s="60" t="s">
        <v>40</v>
      </c>
      <c r="AD18" s="60">
        <v>39736.7679739585</v>
      </c>
      <c r="AE18" s="78">
        <v>35402.138140205207</v>
      </c>
      <c r="AF18" s="78" t="s">
        <v>40</v>
      </c>
      <c r="AG18" s="78" t="s">
        <v>40</v>
      </c>
      <c r="AH18" s="60" t="s">
        <v>40</v>
      </c>
      <c r="AI18" s="60">
        <v>36866.981769074948</v>
      </c>
      <c r="AJ18" s="60" t="s">
        <v>40</v>
      </c>
      <c r="AK18" s="60">
        <v>25768.560911493212</v>
      </c>
      <c r="AL18" s="60" t="s">
        <v>40</v>
      </c>
      <c r="AM18" s="60">
        <v>41875.885629986216</v>
      </c>
      <c r="AN18" s="60">
        <v>17861.176952975802</v>
      </c>
      <c r="AO18" s="60" t="s">
        <v>40</v>
      </c>
    </row>
    <row r="19" spans="1:41" x14ac:dyDescent="0.2">
      <c r="A19" s="60" t="s">
        <v>54</v>
      </c>
      <c r="B19" s="60" t="s">
        <v>91</v>
      </c>
      <c r="C19" s="60">
        <v>49723.896990486486</v>
      </c>
      <c r="D19" s="60">
        <v>50784.991297588669</v>
      </c>
      <c r="E19" s="60">
        <v>52330.712784902957</v>
      </c>
      <c r="F19" s="60" t="s">
        <v>40</v>
      </c>
      <c r="G19" s="60" t="s">
        <v>40</v>
      </c>
      <c r="H19" s="60">
        <v>49250.337306049019</v>
      </c>
      <c r="I19" s="60" t="s">
        <v>40</v>
      </c>
      <c r="J19" s="60" t="s">
        <v>40</v>
      </c>
      <c r="K19" s="60">
        <v>52925.277672707263</v>
      </c>
      <c r="L19" s="60">
        <v>22668.649792685777</v>
      </c>
      <c r="M19" s="60" t="s">
        <v>40</v>
      </c>
      <c r="N19" s="78" t="s">
        <v>40</v>
      </c>
      <c r="O19" s="60" t="s">
        <v>40</v>
      </c>
      <c r="P19" s="60">
        <v>31940.965805871412</v>
      </c>
      <c r="Q19" s="60">
        <v>63548.838756534096</v>
      </c>
      <c r="R19" s="60">
        <v>23812.757206635903</v>
      </c>
      <c r="S19" s="60" t="s">
        <v>40</v>
      </c>
      <c r="T19" s="60" t="s">
        <v>40</v>
      </c>
      <c r="U19" s="60">
        <v>21086.936336769322</v>
      </c>
      <c r="V19" s="60">
        <v>39935.163205302531</v>
      </c>
      <c r="W19" s="60">
        <v>63859.218334356461</v>
      </c>
      <c r="X19" s="60">
        <v>58461.506899929547</v>
      </c>
      <c r="Y19" s="60">
        <v>31965.954288747082</v>
      </c>
      <c r="Z19" s="60">
        <v>35226.704431264225</v>
      </c>
      <c r="AA19" s="60">
        <v>36149.149504266483</v>
      </c>
      <c r="AB19" s="60" t="s">
        <v>40</v>
      </c>
      <c r="AC19" s="60" t="s">
        <v>40</v>
      </c>
      <c r="AD19" s="60">
        <v>43300.259789038784</v>
      </c>
      <c r="AE19" s="78">
        <v>36596.184043537178</v>
      </c>
      <c r="AF19" s="78" t="s">
        <v>40</v>
      </c>
      <c r="AG19" s="78" t="s">
        <v>40</v>
      </c>
      <c r="AH19" s="60" t="s">
        <v>40</v>
      </c>
      <c r="AI19" s="60">
        <v>36866.981769074948</v>
      </c>
      <c r="AJ19" s="60" t="s">
        <v>40</v>
      </c>
      <c r="AK19" s="60">
        <v>25768.560911493212</v>
      </c>
      <c r="AL19" s="60" t="s">
        <v>40</v>
      </c>
      <c r="AM19" s="60">
        <v>41875.885629986216</v>
      </c>
      <c r="AN19" s="60">
        <v>17861.176952975802</v>
      </c>
      <c r="AO19" s="60" t="s">
        <v>40</v>
      </c>
    </row>
    <row r="20" spans="1:41" x14ac:dyDescent="0.2">
      <c r="A20" s="60" t="s">
        <v>55</v>
      </c>
      <c r="B20" s="60" t="s">
        <v>91</v>
      </c>
      <c r="C20" s="60">
        <v>59341.759745855794</v>
      </c>
      <c r="D20" s="60">
        <v>56889.259703611082</v>
      </c>
      <c r="E20" s="60">
        <v>62082.713031395338</v>
      </c>
      <c r="F20" s="60" t="s">
        <v>40</v>
      </c>
      <c r="G20" s="60" t="s">
        <v>40</v>
      </c>
      <c r="H20" s="60">
        <v>58204.126377333028</v>
      </c>
      <c r="I20" s="60" t="s">
        <v>40</v>
      </c>
      <c r="J20" s="60" t="s">
        <v>40</v>
      </c>
      <c r="K20" s="60">
        <v>52925.277672707263</v>
      </c>
      <c r="L20" s="60">
        <v>22668.649792685777</v>
      </c>
      <c r="M20" s="60" t="s">
        <v>40</v>
      </c>
      <c r="N20" s="78" t="s">
        <v>40</v>
      </c>
      <c r="O20" s="60" t="s">
        <v>40</v>
      </c>
      <c r="P20" s="60">
        <v>32819.553719511532</v>
      </c>
      <c r="Q20" s="60">
        <v>63548.838756534096</v>
      </c>
      <c r="R20" s="60">
        <v>26268.118138630285</v>
      </c>
      <c r="S20" s="60" t="s">
        <v>40</v>
      </c>
      <c r="T20" s="60" t="s">
        <v>40</v>
      </c>
      <c r="U20" s="60">
        <v>22705.10792969001</v>
      </c>
      <c r="V20" s="60">
        <v>39935.163205302531</v>
      </c>
      <c r="W20" s="60">
        <v>63859.347214531968</v>
      </c>
      <c r="X20" s="60">
        <v>61514.99905234333</v>
      </c>
      <c r="Y20" s="60">
        <v>32515.757085375695</v>
      </c>
      <c r="Z20" s="60">
        <v>35536.346088232684</v>
      </c>
      <c r="AA20" s="60">
        <v>36678.305356909463</v>
      </c>
      <c r="AB20" s="60" t="s">
        <v>40</v>
      </c>
      <c r="AC20" s="60" t="s">
        <v>40</v>
      </c>
      <c r="AD20" s="60">
        <v>48184.606716955146</v>
      </c>
      <c r="AE20" s="78">
        <v>36886.216811145292</v>
      </c>
      <c r="AF20" s="78" t="s">
        <v>40</v>
      </c>
      <c r="AG20" s="78" t="s">
        <v>40</v>
      </c>
      <c r="AH20" s="60" t="s">
        <v>40</v>
      </c>
      <c r="AI20" s="60">
        <v>47328.911307939787</v>
      </c>
      <c r="AJ20" s="60" t="s">
        <v>40</v>
      </c>
      <c r="AK20" s="60">
        <v>25768.560911493212</v>
      </c>
      <c r="AL20" s="60" t="s">
        <v>40</v>
      </c>
      <c r="AM20" s="60">
        <v>44964.704207672548</v>
      </c>
      <c r="AN20" s="60">
        <v>17844.593228335842</v>
      </c>
      <c r="AO20" s="60" t="s">
        <v>40</v>
      </c>
    </row>
    <row r="21" spans="1:41" x14ac:dyDescent="0.2">
      <c r="A21" s="60" t="s">
        <v>52</v>
      </c>
      <c r="B21" s="60" t="s">
        <v>92</v>
      </c>
      <c r="C21" s="60">
        <v>54624.50362459656</v>
      </c>
      <c r="D21" s="60">
        <v>54283.859139221684</v>
      </c>
      <c r="E21" s="60">
        <v>56423.374097861415</v>
      </c>
      <c r="F21" s="60" t="s">
        <v>40</v>
      </c>
      <c r="G21" s="60" t="s">
        <v>40</v>
      </c>
      <c r="H21" s="60">
        <v>41669.57124653324</v>
      </c>
      <c r="I21" s="60" t="s">
        <v>40</v>
      </c>
      <c r="J21" s="60" t="s">
        <v>40</v>
      </c>
      <c r="K21" s="60" t="s">
        <v>58</v>
      </c>
      <c r="L21" s="60">
        <v>26343.684602245143</v>
      </c>
      <c r="M21" s="60" t="s">
        <v>40</v>
      </c>
      <c r="N21" s="78" t="s">
        <v>40</v>
      </c>
      <c r="O21" s="60" t="s">
        <v>40</v>
      </c>
      <c r="P21" s="60">
        <v>33119.432175004178</v>
      </c>
      <c r="Q21" s="60">
        <v>63743.511358932425</v>
      </c>
      <c r="R21" s="60">
        <v>18312.748718968483</v>
      </c>
      <c r="S21" s="60" t="s">
        <v>40</v>
      </c>
      <c r="T21" s="60" t="s">
        <v>40</v>
      </c>
      <c r="U21" s="60">
        <v>23009.621009960709</v>
      </c>
      <c r="V21" s="60">
        <v>32232.479738246944</v>
      </c>
      <c r="W21" s="60">
        <v>59400.040924902809</v>
      </c>
      <c r="X21" s="60" t="s">
        <v>40</v>
      </c>
      <c r="Y21" s="60">
        <v>29046.768903972952</v>
      </c>
      <c r="Z21" s="60">
        <v>47572.643101183879</v>
      </c>
      <c r="AA21" s="60">
        <v>35173.366693429431</v>
      </c>
      <c r="AB21" s="60" t="s">
        <v>40</v>
      </c>
      <c r="AC21" s="60" t="s">
        <v>40</v>
      </c>
      <c r="AD21" s="60">
        <v>30198.128266925414</v>
      </c>
      <c r="AE21" s="78">
        <v>31341.177482845404</v>
      </c>
      <c r="AF21" s="78" t="s">
        <v>40</v>
      </c>
      <c r="AG21" s="78" t="s">
        <v>40</v>
      </c>
      <c r="AH21" s="60" t="s">
        <v>40</v>
      </c>
      <c r="AI21" s="60">
        <v>35671.44616117885</v>
      </c>
      <c r="AJ21" s="60" t="s">
        <v>40</v>
      </c>
      <c r="AK21" s="60">
        <v>27642.575549438741</v>
      </c>
      <c r="AL21" s="60" t="s">
        <v>40</v>
      </c>
      <c r="AM21" s="60">
        <v>38235.792715673146</v>
      </c>
      <c r="AN21" s="60" t="s">
        <v>40</v>
      </c>
      <c r="AO21" s="60" t="s">
        <v>40</v>
      </c>
    </row>
    <row r="22" spans="1:41" x14ac:dyDescent="0.2">
      <c r="A22" s="60" t="s">
        <v>53</v>
      </c>
      <c r="B22" s="60" t="s">
        <v>92</v>
      </c>
      <c r="C22" s="60">
        <v>54031.480761756706</v>
      </c>
      <c r="D22" s="60">
        <v>52645.955490968074</v>
      </c>
      <c r="E22" s="60">
        <v>56052.590790034861</v>
      </c>
      <c r="F22" s="60" t="s">
        <v>40</v>
      </c>
      <c r="G22" s="60" t="s">
        <v>40</v>
      </c>
      <c r="H22" s="60">
        <v>49518.776703395546</v>
      </c>
      <c r="I22" s="60" t="s">
        <v>40</v>
      </c>
      <c r="J22" s="60" t="s">
        <v>40</v>
      </c>
      <c r="K22" s="60">
        <v>54276.67549258966</v>
      </c>
      <c r="L22" s="60">
        <v>26343.684602245143</v>
      </c>
      <c r="M22" s="60" t="s">
        <v>40</v>
      </c>
      <c r="N22" s="78" t="s">
        <v>40</v>
      </c>
      <c r="O22" s="60" t="s">
        <v>40</v>
      </c>
      <c r="P22" s="60">
        <v>33119.218816509681</v>
      </c>
      <c r="Q22" s="60">
        <v>63743.511358932425</v>
      </c>
      <c r="R22" s="60">
        <v>21564.737864454379</v>
      </c>
      <c r="S22" s="60" t="s">
        <v>40</v>
      </c>
      <c r="T22" s="60" t="s">
        <v>40</v>
      </c>
      <c r="U22" s="60">
        <v>23223.585628498422</v>
      </c>
      <c r="V22" s="60">
        <v>40844.176479800117</v>
      </c>
      <c r="W22" s="60">
        <v>59399.706323759579</v>
      </c>
      <c r="X22" s="60">
        <v>62972.049103502992</v>
      </c>
      <c r="Y22" s="60">
        <v>32284.601494140992</v>
      </c>
      <c r="Z22" s="60">
        <v>46934.66444192057</v>
      </c>
      <c r="AA22" s="60">
        <v>37171.611554045223</v>
      </c>
      <c r="AB22" s="60" t="s">
        <v>40</v>
      </c>
      <c r="AC22" s="60" t="s">
        <v>40</v>
      </c>
      <c r="AD22" s="60">
        <v>40336.943253309961</v>
      </c>
      <c r="AE22" s="78">
        <v>35564.470448206383</v>
      </c>
      <c r="AF22" s="78" t="s">
        <v>40</v>
      </c>
      <c r="AG22" s="78" t="s">
        <v>40</v>
      </c>
      <c r="AH22" s="60" t="s">
        <v>40</v>
      </c>
      <c r="AI22" s="60">
        <v>37899.670334035029</v>
      </c>
      <c r="AJ22" s="60" t="s">
        <v>40</v>
      </c>
      <c r="AK22" s="60">
        <v>27642.575549438741</v>
      </c>
      <c r="AL22" s="60" t="s">
        <v>40</v>
      </c>
      <c r="AM22" s="60">
        <v>41564.920317565076</v>
      </c>
      <c r="AN22" s="60">
        <v>18601.883888651733</v>
      </c>
      <c r="AO22" s="60" t="s">
        <v>40</v>
      </c>
    </row>
    <row r="23" spans="1:41" x14ac:dyDescent="0.2">
      <c r="A23" s="60" t="s">
        <v>54</v>
      </c>
      <c r="B23" s="60" t="s">
        <v>92</v>
      </c>
      <c r="C23" s="60">
        <v>52673.972186079518</v>
      </c>
      <c r="D23" s="60">
        <v>51231.855894827553</v>
      </c>
      <c r="E23" s="60">
        <v>55297.614416034332</v>
      </c>
      <c r="F23" s="60" t="s">
        <v>40</v>
      </c>
      <c r="G23" s="60" t="s">
        <v>40</v>
      </c>
      <c r="H23" s="60">
        <v>50021.924893186413</v>
      </c>
      <c r="I23" s="60" t="s">
        <v>40</v>
      </c>
      <c r="J23" s="60" t="s">
        <v>40</v>
      </c>
      <c r="K23" s="60">
        <v>55648.705340256522</v>
      </c>
      <c r="L23" s="60">
        <v>25417.803739371659</v>
      </c>
      <c r="M23" s="60" t="s">
        <v>40</v>
      </c>
      <c r="N23" s="78" t="s">
        <v>40</v>
      </c>
      <c r="O23" s="60" t="s">
        <v>40</v>
      </c>
      <c r="P23" s="60">
        <v>35767.760849587045</v>
      </c>
      <c r="Q23" s="60">
        <v>63743.511358932425</v>
      </c>
      <c r="R23" s="60">
        <v>22925.18969936682</v>
      </c>
      <c r="S23" s="60" t="s">
        <v>40</v>
      </c>
      <c r="T23" s="60" t="s">
        <v>40</v>
      </c>
      <c r="U23" s="60">
        <v>23223.585628498422</v>
      </c>
      <c r="V23" s="60">
        <v>40076.305098414443</v>
      </c>
      <c r="W23" s="60">
        <v>65816.247186412933</v>
      </c>
      <c r="X23" s="60">
        <v>70901.789430415491</v>
      </c>
      <c r="Y23" s="60">
        <v>31812.423156412624</v>
      </c>
      <c r="Z23" s="60">
        <v>44954.126296405353</v>
      </c>
      <c r="AA23" s="60">
        <v>37177.213062718227</v>
      </c>
      <c r="AB23" s="60" t="s">
        <v>40</v>
      </c>
      <c r="AC23" s="60" t="s">
        <v>40</v>
      </c>
      <c r="AD23" s="60">
        <v>43556.136342295533</v>
      </c>
      <c r="AE23" s="78">
        <v>36550.653559623424</v>
      </c>
      <c r="AF23" s="78" t="s">
        <v>40</v>
      </c>
      <c r="AG23" s="78" t="s">
        <v>40</v>
      </c>
      <c r="AH23" s="60" t="s">
        <v>40</v>
      </c>
      <c r="AI23" s="60">
        <v>37899.670334035029</v>
      </c>
      <c r="AJ23" s="60" t="s">
        <v>40</v>
      </c>
      <c r="AK23" s="60">
        <v>27642.575549438741</v>
      </c>
      <c r="AL23" s="60" t="s">
        <v>40</v>
      </c>
      <c r="AM23" s="60">
        <v>41564.920317565076</v>
      </c>
      <c r="AN23" s="60">
        <v>18601.883888651733</v>
      </c>
      <c r="AO23" s="60" t="s">
        <v>40</v>
      </c>
    </row>
    <row r="24" spans="1:41" x14ac:dyDescent="0.2">
      <c r="A24" s="60" t="s">
        <v>55</v>
      </c>
      <c r="B24" s="60" t="s">
        <v>92</v>
      </c>
      <c r="C24" s="60">
        <v>64434.132040081779</v>
      </c>
      <c r="D24" s="60">
        <v>59105.975092515917</v>
      </c>
      <c r="E24" s="60">
        <v>66004.443392538771</v>
      </c>
      <c r="F24" s="60" t="s">
        <v>40</v>
      </c>
      <c r="G24" s="60" t="s">
        <v>40</v>
      </c>
      <c r="H24" s="60">
        <v>60312.382879844088</v>
      </c>
      <c r="I24" s="60" t="s">
        <v>40</v>
      </c>
      <c r="J24" s="60" t="s">
        <v>40</v>
      </c>
      <c r="K24" s="60">
        <v>55648.705340256522</v>
      </c>
      <c r="L24" s="60">
        <v>25417.803739371659</v>
      </c>
      <c r="M24" s="60" t="s">
        <v>40</v>
      </c>
      <c r="N24" s="78" t="s">
        <v>40</v>
      </c>
      <c r="O24" s="60" t="s">
        <v>40</v>
      </c>
      <c r="P24" s="60">
        <v>38369.757769344775</v>
      </c>
      <c r="Q24" s="60">
        <v>63743.511358932425</v>
      </c>
      <c r="R24" s="60">
        <v>25334.474722513904</v>
      </c>
      <c r="S24" s="60" t="s">
        <v>40</v>
      </c>
      <c r="T24" s="60" t="s">
        <v>40</v>
      </c>
      <c r="U24" s="60">
        <v>25341.434508060287</v>
      </c>
      <c r="V24" s="60">
        <v>40076.305098414443</v>
      </c>
      <c r="W24" s="60">
        <v>65816.582183142164</v>
      </c>
      <c r="X24" s="60">
        <v>77203.099931852601</v>
      </c>
      <c r="Y24" s="60">
        <v>32139.641723669705</v>
      </c>
      <c r="Z24" s="60">
        <v>48001.467584608123</v>
      </c>
      <c r="AA24" s="60">
        <v>37350.112963758242</v>
      </c>
      <c r="AB24" s="60" t="s">
        <v>40</v>
      </c>
      <c r="AC24" s="60" t="s">
        <v>40</v>
      </c>
      <c r="AD24" s="60">
        <v>48404.488403392905</v>
      </c>
      <c r="AE24" s="78">
        <v>37492.811919665583</v>
      </c>
      <c r="AF24" s="78" t="s">
        <v>40</v>
      </c>
      <c r="AG24" s="78" t="s">
        <v>40</v>
      </c>
      <c r="AH24" s="60" t="s">
        <v>40</v>
      </c>
      <c r="AI24" s="60">
        <v>48000.158875163841</v>
      </c>
      <c r="AJ24" s="60" t="s">
        <v>40</v>
      </c>
      <c r="AK24" s="60">
        <v>27642.575549438741</v>
      </c>
      <c r="AL24" s="60" t="s">
        <v>40</v>
      </c>
      <c r="AM24" s="60">
        <v>44446.622797652555</v>
      </c>
      <c r="AN24" s="60">
        <v>18664.286998135209</v>
      </c>
      <c r="AO24" s="60" t="s">
        <v>40</v>
      </c>
    </row>
    <row r="25" spans="1:41" x14ac:dyDescent="0.2">
      <c r="N25" s="43"/>
      <c r="AE25" s="43"/>
      <c r="AF25" s="43"/>
      <c r="AG25" s="43"/>
    </row>
    <row r="26" spans="1:41" x14ac:dyDescent="0.2">
      <c r="N26" s="43"/>
      <c r="AE26" s="43"/>
      <c r="AF26" s="43"/>
      <c r="AG26" s="43"/>
    </row>
    <row r="27" spans="1:41" x14ac:dyDescent="0.2">
      <c r="N27" s="43"/>
      <c r="AE27" s="43"/>
      <c r="AF27" s="43"/>
      <c r="AG27" s="43"/>
    </row>
    <row r="28" spans="1:41" x14ac:dyDescent="0.2">
      <c r="N28" s="43"/>
      <c r="AE28" s="43"/>
      <c r="AF28" s="43"/>
      <c r="AG28" s="43"/>
    </row>
    <row r="29" spans="1:41" x14ac:dyDescent="0.2">
      <c r="N29" s="43"/>
      <c r="AE29" s="43"/>
      <c r="AF29" s="43"/>
      <c r="AG29" s="43"/>
    </row>
    <row r="30" spans="1:41" x14ac:dyDescent="0.2">
      <c r="N30" s="43"/>
      <c r="AE30" s="43"/>
      <c r="AF30" s="43"/>
      <c r="AG30" s="43"/>
    </row>
    <row r="31" spans="1:41" x14ac:dyDescent="0.2">
      <c r="N31" s="43"/>
      <c r="AE31" s="43"/>
      <c r="AF31" s="43"/>
      <c r="AG31" s="43"/>
    </row>
    <row r="32" spans="1:41" x14ac:dyDescent="0.2">
      <c r="N32" s="43"/>
      <c r="AE32" s="43"/>
      <c r="AF32" s="43"/>
      <c r="AG32" s="43"/>
    </row>
    <row r="33" spans="14:33" x14ac:dyDescent="0.2">
      <c r="N33" s="43"/>
      <c r="AE33" s="43"/>
      <c r="AF33" s="43"/>
      <c r="AG33" s="43"/>
    </row>
    <row r="34" spans="14:33" x14ac:dyDescent="0.2">
      <c r="N34" s="43"/>
      <c r="AE34" s="43"/>
      <c r="AF34" s="43"/>
      <c r="AG34" s="43"/>
    </row>
    <row r="35" spans="14:33" x14ac:dyDescent="0.2">
      <c r="N35" s="43"/>
      <c r="AE35" s="43"/>
      <c r="AF35" s="43"/>
      <c r="AG35" s="43"/>
    </row>
    <row r="36" spans="14:33" x14ac:dyDescent="0.2">
      <c r="N36" s="43"/>
      <c r="AE36" s="43"/>
      <c r="AF36" s="43"/>
      <c r="AG36" s="43"/>
    </row>
    <row r="37" spans="14:33" x14ac:dyDescent="0.2">
      <c r="N37" s="43"/>
      <c r="AE37" s="43"/>
      <c r="AF37" s="43"/>
      <c r="AG37" s="43"/>
    </row>
    <row r="38" spans="14:33" x14ac:dyDescent="0.2">
      <c r="N38" s="43"/>
      <c r="AE38" s="43"/>
      <c r="AF38" s="43"/>
      <c r="AG38" s="43"/>
    </row>
    <row r="39" spans="14:33" x14ac:dyDescent="0.2">
      <c r="N39" s="43"/>
      <c r="AE39" s="43"/>
      <c r="AF39" s="43"/>
      <c r="AG39" s="43"/>
    </row>
    <row r="40" spans="14:33" x14ac:dyDescent="0.2">
      <c r="N40" s="43"/>
      <c r="AE40" s="43"/>
      <c r="AF40" s="43"/>
      <c r="AG40" s="43"/>
    </row>
    <row r="41" spans="14:33" x14ac:dyDescent="0.2">
      <c r="N41" s="43"/>
      <c r="AE41" s="43"/>
      <c r="AF41" s="43"/>
      <c r="AG41" s="43"/>
    </row>
    <row r="42" spans="14:33" x14ac:dyDescent="0.2">
      <c r="N42" s="43"/>
      <c r="AE42" s="43"/>
      <c r="AF42" s="43"/>
      <c r="AG42" s="43"/>
    </row>
    <row r="43" spans="14:33" x14ac:dyDescent="0.2">
      <c r="N43" s="43"/>
      <c r="AE43" s="43"/>
      <c r="AF43" s="43"/>
      <c r="AG43" s="43"/>
    </row>
    <row r="44" spans="14:33" x14ac:dyDescent="0.2">
      <c r="N44" s="43"/>
      <c r="AE44" s="43"/>
      <c r="AF44" s="43"/>
      <c r="AG44" s="43"/>
    </row>
    <row r="45" spans="14:33" x14ac:dyDescent="0.2">
      <c r="N45" s="43"/>
      <c r="AE45" s="43"/>
      <c r="AF45" s="43"/>
      <c r="AG45" s="43"/>
    </row>
    <row r="46" spans="14:33" x14ac:dyDescent="0.2">
      <c r="N46" s="43"/>
      <c r="AE46" s="43"/>
      <c r="AF46" s="43"/>
      <c r="AG46" s="43"/>
    </row>
    <row r="47" spans="14:33" x14ac:dyDescent="0.2">
      <c r="N47" s="43"/>
      <c r="AE47" s="43"/>
      <c r="AF47" s="43"/>
      <c r="AG47" s="43"/>
    </row>
    <row r="48" spans="14:33" x14ac:dyDescent="0.2">
      <c r="N48" s="43"/>
      <c r="AE48" s="43"/>
      <c r="AF48" s="43"/>
      <c r="AG48" s="43"/>
    </row>
    <row r="49" spans="14:33" x14ac:dyDescent="0.2">
      <c r="N49" s="43"/>
      <c r="AE49" s="43"/>
      <c r="AF49" s="43"/>
      <c r="AG49" s="43"/>
    </row>
    <row r="50" spans="14:33" x14ac:dyDescent="0.2">
      <c r="N50" s="43"/>
      <c r="AE50" s="43"/>
      <c r="AF50" s="43"/>
      <c r="AG50" s="43"/>
    </row>
    <row r="51" spans="14:33" x14ac:dyDescent="0.2">
      <c r="N51" s="43"/>
      <c r="AE51" s="43"/>
      <c r="AF51" s="43"/>
      <c r="AG51" s="43"/>
    </row>
    <row r="52" spans="14:33" x14ac:dyDescent="0.2">
      <c r="N52" s="43"/>
      <c r="AE52" s="43"/>
      <c r="AF52" s="43"/>
      <c r="AG52" s="43"/>
    </row>
    <row r="53" spans="14:33" x14ac:dyDescent="0.2">
      <c r="N53" s="43"/>
      <c r="AE53" s="43"/>
      <c r="AF53" s="43"/>
      <c r="AG53" s="43"/>
    </row>
    <row r="54" spans="14:33" x14ac:dyDescent="0.2">
      <c r="N54" s="43"/>
      <c r="AE54" s="43"/>
      <c r="AF54" s="43"/>
      <c r="AG54" s="43"/>
    </row>
    <row r="55" spans="14:33" x14ac:dyDescent="0.2">
      <c r="N55" s="43"/>
      <c r="AE55" s="43"/>
      <c r="AF55" s="43"/>
      <c r="AG55" s="43"/>
    </row>
    <row r="56" spans="14:33" x14ac:dyDescent="0.2">
      <c r="N56" s="43"/>
      <c r="AE56" s="43"/>
      <c r="AF56" s="43"/>
      <c r="AG56" s="43"/>
    </row>
    <row r="57" spans="14:33" x14ac:dyDescent="0.2">
      <c r="N57" s="43"/>
      <c r="AE57" s="43"/>
      <c r="AF57" s="43"/>
      <c r="AG57" s="43"/>
    </row>
    <row r="58" spans="14:33" x14ac:dyDescent="0.2">
      <c r="N58" s="43"/>
      <c r="AE58" s="43"/>
      <c r="AF58" s="43"/>
      <c r="AG58" s="43"/>
    </row>
    <row r="59" spans="14:33" x14ac:dyDescent="0.2">
      <c r="N59" s="43"/>
      <c r="AE59" s="43"/>
      <c r="AF59" s="43"/>
      <c r="AG59" s="43"/>
    </row>
    <row r="60" spans="14:33" x14ac:dyDescent="0.2">
      <c r="N60" s="43"/>
      <c r="AE60" s="43"/>
      <c r="AF60" s="43"/>
      <c r="AG60" s="43"/>
    </row>
    <row r="61" spans="14:33" x14ac:dyDescent="0.2">
      <c r="N61" s="43"/>
      <c r="AE61" s="43"/>
      <c r="AF61" s="43"/>
      <c r="AG61" s="43"/>
    </row>
    <row r="62" spans="14:33" x14ac:dyDescent="0.2">
      <c r="N62" s="43"/>
      <c r="AE62" s="43"/>
      <c r="AF62" s="43"/>
      <c r="AG62" s="43"/>
    </row>
    <row r="63" spans="14:33" x14ac:dyDescent="0.2">
      <c r="N63" s="43"/>
      <c r="AE63" s="43"/>
      <c r="AF63" s="43"/>
      <c r="AG63" s="43"/>
    </row>
    <row r="64" spans="14:33" x14ac:dyDescent="0.2">
      <c r="N64" s="43"/>
      <c r="AE64" s="43"/>
      <c r="AF64" s="43"/>
      <c r="AG64" s="43"/>
    </row>
    <row r="65" spans="14:33" x14ac:dyDescent="0.2">
      <c r="N65" s="43"/>
      <c r="AE65" s="43"/>
      <c r="AF65" s="43"/>
      <c r="AG65" s="43"/>
    </row>
    <row r="66" spans="14:33" x14ac:dyDescent="0.2">
      <c r="N66" s="43"/>
      <c r="AE66" s="43"/>
      <c r="AF66" s="43"/>
      <c r="AG66" s="43"/>
    </row>
    <row r="67" spans="14:33" x14ac:dyDescent="0.2">
      <c r="N67" s="43"/>
      <c r="AE67" s="43"/>
      <c r="AF67" s="43"/>
      <c r="AG67" s="43"/>
    </row>
    <row r="68" spans="14:33" x14ac:dyDescent="0.2">
      <c r="N68" s="43"/>
      <c r="AE68" s="43"/>
      <c r="AF68" s="43"/>
      <c r="AG68" s="43"/>
    </row>
    <row r="69" spans="14:33" x14ac:dyDescent="0.2">
      <c r="N69" s="43"/>
      <c r="AE69" s="43"/>
      <c r="AF69" s="43"/>
      <c r="AG69" s="43"/>
    </row>
    <row r="70" spans="14:33" x14ac:dyDescent="0.2">
      <c r="N70" s="43"/>
      <c r="AE70" s="43"/>
      <c r="AF70" s="43"/>
      <c r="AG70" s="43"/>
    </row>
    <row r="71" spans="14:33" x14ac:dyDescent="0.2">
      <c r="N71" s="43"/>
      <c r="AE71" s="43"/>
      <c r="AF71" s="43"/>
      <c r="AG71" s="43"/>
    </row>
    <row r="72" spans="14:33" x14ac:dyDescent="0.2">
      <c r="N72" s="43"/>
      <c r="AE72" s="43"/>
      <c r="AF72" s="43"/>
      <c r="AG72" s="43"/>
    </row>
    <row r="73" spans="14:33" x14ac:dyDescent="0.2">
      <c r="N73" s="43"/>
      <c r="AE73" s="43"/>
      <c r="AF73" s="43"/>
      <c r="AG73" s="43"/>
    </row>
    <row r="74" spans="14:33" x14ac:dyDescent="0.2">
      <c r="N74" s="43"/>
      <c r="AE74" s="43"/>
      <c r="AF74" s="43"/>
      <c r="AG74" s="43"/>
    </row>
    <row r="75" spans="14:33" x14ac:dyDescent="0.2">
      <c r="N75" s="43"/>
      <c r="AE75" s="43"/>
      <c r="AF75" s="43"/>
      <c r="AG75" s="43"/>
    </row>
    <row r="76" spans="14:33" x14ac:dyDescent="0.2">
      <c r="N76" s="43"/>
      <c r="AE76" s="43"/>
      <c r="AF76" s="43"/>
      <c r="AG76" s="43"/>
    </row>
    <row r="77" spans="14:33" x14ac:dyDescent="0.2">
      <c r="N77" s="43"/>
      <c r="AE77" s="43"/>
      <c r="AF77" s="43"/>
      <c r="AG77" s="43"/>
    </row>
    <row r="78" spans="14:33" x14ac:dyDescent="0.2">
      <c r="N78" s="43"/>
      <c r="AE78" s="43"/>
      <c r="AF78" s="43"/>
      <c r="AG78" s="43"/>
    </row>
    <row r="79" spans="14:33" x14ac:dyDescent="0.2">
      <c r="N79" s="43"/>
      <c r="AE79" s="43"/>
      <c r="AF79" s="43"/>
      <c r="AG79" s="43"/>
    </row>
    <row r="80" spans="14:33" x14ac:dyDescent="0.2">
      <c r="N80" s="43"/>
      <c r="AE80" s="43"/>
      <c r="AF80" s="43"/>
      <c r="AG80" s="43"/>
    </row>
    <row r="81" spans="14:33" x14ac:dyDescent="0.2">
      <c r="N81" s="43"/>
      <c r="AE81" s="43"/>
      <c r="AF81" s="43"/>
      <c r="AG81" s="43"/>
    </row>
    <row r="82" spans="14:33" x14ac:dyDescent="0.2">
      <c r="N82" s="43"/>
      <c r="AE82" s="43"/>
      <c r="AF82" s="43"/>
      <c r="AG82" s="43"/>
    </row>
    <row r="83" spans="14:33" x14ac:dyDescent="0.2">
      <c r="N83" s="43"/>
      <c r="AE83" s="43"/>
      <c r="AF83" s="43"/>
      <c r="AG83" s="43"/>
    </row>
    <row r="84" spans="14:33" x14ac:dyDescent="0.2">
      <c r="N84" s="43"/>
      <c r="AE84" s="43"/>
      <c r="AF84" s="43"/>
      <c r="AG84" s="43"/>
    </row>
    <row r="85" spans="14:33" x14ac:dyDescent="0.2">
      <c r="N85" s="43"/>
      <c r="AE85" s="43"/>
      <c r="AF85" s="43"/>
      <c r="AG85" s="43"/>
    </row>
    <row r="86" spans="14:33" x14ac:dyDescent="0.2">
      <c r="N86" s="43"/>
      <c r="AE86" s="43"/>
      <c r="AF86" s="43"/>
      <c r="AG86" s="43"/>
    </row>
    <row r="87" spans="14:33" x14ac:dyDescent="0.2">
      <c r="N87" s="43"/>
      <c r="AE87" s="43"/>
      <c r="AF87" s="43"/>
      <c r="AG87" s="43"/>
    </row>
    <row r="88" spans="14:33" x14ac:dyDescent="0.2">
      <c r="N88" s="43"/>
      <c r="AE88" s="43"/>
      <c r="AF88" s="43"/>
      <c r="AG88" s="43"/>
    </row>
    <row r="89" spans="14:33" x14ac:dyDescent="0.2">
      <c r="N89" s="43"/>
      <c r="AE89" s="43"/>
      <c r="AF89" s="43"/>
      <c r="AG89" s="43"/>
    </row>
    <row r="90" spans="14:33" x14ac:dyDescent="0.2">
      <c r="N90" s="43"/>
      <c r="AE90" s="43"/>
      <c r="AF90" s="43"/>
      <c r="AG90" s="43"/>
    </row>
    <row r="91" spans="14:33" x14ac:dyDescent="0.2">
      <c r="N91" s="43"/>
      <c r="AE91" s="43"/>
      <c r="AF91" s="43"/>
      <c r="AG91" s="43"/>
    </row>
    <row r="92" spans="14:33" x14ac:dyDescent="0.2">
      <c r="N92" s="43"/>
      <c r="AE92" s="43"/>
      <c r="AF92" s="43"/>
      <c r="AG92" s="43"/>
    </row>
    <row r="93" spans="14:33" x14ac:dyDescent="0.2">
      <c r="N93" s="43"/>
      <c r="AE93" s="43"/>
      <c r="AF93" s="43"/>
      <c r="AG93" s="43"/>
    </row>
    <row r="94" spans="14:33" x14ac:dyDescent="0.2">
      <c r="N94" s="43"/>
      <c r="AE94" s="43"/>
      <c r="AF94" s="43"/>
      <c r="AG94" s="43"/>
    </row>
    <row r="95" spans="14:33" x14ac:dyDescent="0.2">
      <c r="N95" s="43"/>
      <c r="AE95" s="43"/>
      <c r="AF95" s="43"/>
      <c r="AG95" s="43"/>
    </row>
    <row r="96" spans="14:33" x14ac:dyDescent="0.2">
      <c r="N96" s="43"/>
      <c r="AE96" s="43"/>
      <c r="AF96" s="43"/>
      <c r="AG96" s="43"/>
    </row>
    <row r="97" spans="14:33" x14ac:dyDescent="0.2">
      <c r="N97" s="43"/>
      <c r="AE97" s="43"/>
      <c r="AF97" s="43"/>
      <c r="AG97" s="43"/>
    </row>
    <row r="98" spans="14:33" x14ac:dyDescent="0.2">
      <c r="N98" s="43"/>
      <c r="AE98" s="43"/>
      <c r="AF98" s="43"/>
      <c r="AG98" s="43"/>
    </row>
    <row r="99" spans="14:33" x14ac:dyDescent="0.2">
      <c r="N99" s="43"/>
      <c r="AE99" s="43"/>
      <c r="AF99" s="43"/>
      <c r="AG99" s="43"/>
    </row>
    <row r="100" spans="14:33" x14ac:dyDescent="0.2">
      <c r="N100" s="43"/>
      <c r="AE100" s="43"/>
      <c r="AF100" s="43"/>
      <c r="AG100" s="43"/>
    </row>
    <row r="101" spans="14:33" x14ac:dyDescent="0.2">
      <c r="N101" s="43"/>
      <c r="AE101" s="43"/>
      <c r="AF101" s="43"/>
      <c r="AG101" s="43"/>
    </row>
    <row r="102" spans="14:33" x14ac:dyDescent="0.2">
      <c r="N102" s="43"/>
      <c r="AE102" s="43"/>
      <c r="AF102" s="43"/>
      <c r="AG102" s="43"/>
    </row>
    <row r="103" spans="14:33" x14ac:dyDescent="0.2">
      <c r="N103" s="43"/>
      <c r="AE103" s="43"/>
      <c r="AF103" s="43"/>
      <c r="AG103" s="43"/>
    </row>
    <row r="104" spans="14:33" x14ac:dyDescent="0.2">
      <c r="N104" s="43"/>
      <c r="AE104" s="43"/>
      <c r="AF104" s="43"/>
      <c r="AG104" s="43"/>
    </row>
    <row r="105" spans="14:33" x14ac:dyDescent="0.2">
      <c r="N105" s="43"/>
      <c r="AE105" s="43"/>
      <c r="AF105" s="43"/>
      <c r="AG105" s="43"/>
    </row>
    <row r="106" spans="14:33" x14ac:dyDescent="0.2">
      <c r="N106" s="43"/>
      <c r="AE106" s="43"/>
      <c r="AF106" s="43"/>
      <c r="AG106" s="43"/>
    </row>
    <row r="107" spans="14:33" x14ac:dyDescent="0.2">
      <c r="N107" s="43"/>
      <c r="AE107" s="43"/>
      <c r="AF107" s="43"/>
      <c r="AG107" s="43"/>
    </row>
    <row r="108" spans="14:33" x14ac:dyDescent="0.2">
      <c r="N108" s="43"/>
      <c r="AE108" s="43"/>
      <c r="AF108" s="43"/>
      <c r="AG108" s="43"/>
    </row>
    <row r="109" spans="14:33" x14ac:dyDescent="0.2">
      <c r="N109" s="43"/>
      <c r="AE109" s="43"/>
      <c r="AF109" s="43"/>
      <c r="AG109" s="43"/>
    </row>
    <row r="110" spans="14:33" x14ac:dyDescent="0.2">
      <c r="N110" s="43"/>
      <c r="AE110" s="43"/>
      <c r="AF110" s="43"/>
      <c r="AG110" s="43"/>
    </row>
    <row r="111" spans="14:33" x14ac:dyDescent="0.2">
      <c r="N111" s="43"/>
      <c r="AE111" s="43"/>
      <c r="AF111" s="43"/>
      <c r="AG111" s="43"/>
    </row>
    <row r="112" spans="14:33" x14ac:dyDescent="0.2">
      <c r="N112" s="43"/>
      <c r="AE112" s="43"/>
      <c r="AF112" s="43"/>
      <c r="AG112" s="43"/>
    </row>
    <row r="113" spans="14:33" x14ac:dyDescent="0.2">
      <c r="N113" s="43"/>
      <c r="AE113" s="43"/>
      <c r="AF113" s="43"/>
      <c r="AG113" s="43"/>
    </row>
    <row r="114" spans="14:33" x14ac:dyDescent="0.2">
      <c r="N114" s="43"/>
      <c r="AE114" s="43"/>
      <c r="AF114" s="43"/>
      <c r="AG114" s="43"/>
    </row>
    <row r="115" spans="14:33" x14ac:dyDescent="0.2">
      <c r="N115" s="43"/>
      <c r="AE115" s="43"/>
      <c r="AF115" s="43"/>
      <c r="AG115" s="43"/>
    </row>
    <row r="116" spans="14:33" x14ac:dyDescent="0.2">
      <c r="N116" s="43"/>
      <c r="AE116" s="43"/>
      <c r="AF116" s="43"/>
      <c r="AG116" s="43"/>
    </row>
    <row r="117" spans="14:33" x14ac:dyDescent="0.2">
      <c r="N117" s="43"/>
      <c r="AE117" s="43"/>
      <c r="AF117" s="43"/>
      <c r="AG117" s="43"/>
    </row>
    <row r="118" spans="14:33" x14ac:dyDescent="0.2">
      <c r="N118" s="43"/>
      <c r="AE118" s="43"/>
      <c r="AF118" s="43"/>
      <c r="AG118" s="43"/>
    </row>
    <row r="119" spans="14:33" x14ac:dyDescent="0.2">
      <c r="N119" s="43"/>
      <c r="AE119" s="43"/>
      <c r="AF119" s="43"/>
      <c r="AG119" s="43"/>
    </row>
    <row r="120" spans="14:33" x14ac:dyDescent="0.2">
      <c r="N120" s="43"/>
      <c r="AE120" s="43"/>
      <c r="AF120" s="43"/>
      <c r="AG120" s="43"/>
    </row>
    <row r="121" spans="14:33" x14ac:dyDescent="0.2">
      <c r="N121" s="43"/>
      <c r="AE121" s="43"/>
      <c r="AF121" s="43"/>
      <c r="AG121" s="43"/>
    </row>
    <row r="122" spans="14:33" x14ac:dyDescent="0.2">
      <c r="N122" s="43"/>
      <c r="AE122" s="43"/>
      <c r="AF122" s="43"/>
      <c r="AG122" s="43"/>
    </row>
    <row r="123" spans="14:33" x14ac:dyDescent="0.2">
      <c r="N123" s="43"/>
      <c r="AE123" s="43"/>
      <c r="AF123" s="43"/>
      <c r="AG123" s="43"/>
    </row>
    <row r="124" spans="14:33" x14ac:dyDescent="0.2">
      <c r="N124" s="43"/>
      <c r="AE124" s="43"/>
      <c r="AF124" s="43"/>
      <c r="AG124" s="43"/>
    </row>
    <row r="125" spans="14:33" x14ac:dyDescent="0.2">
      <c r="N125" s="43"/>
      <c r="AE125" s="43"/>
      <c r="AF125" s="43"/>
      <c r="AG125" s="43"/>
    </row>
    <row r="126" spans="14:33" x14ac:dyDescent="0.2">
      <c r="N126" s="43"/>
      <c r="AE126" s="43"/>
      <c r="AF126" s="43"/>
      <c r="AG126" s="43"/>
    </row>
    <row r="127" spans="14:33" x14ac:dyDescent="0.2">
      <c r="N127" s="43"/>
      <c r="AE127" s="43"/>
      <c r="AF127" s="43"/>
      <c r="AG127" s="43"/>
    </row>
    <row r="128" spans="14:33" x14ac:dyDescent="0.2">
      <c r="N128" s="43"/>
      <c r="AE128" s="43"/>
      <c r="AF128" s="43"/>
      <c r="AG128" s="43"/>
    </row>
    <row r="129" spans="14:33" x14ac:dyDescent="0.2">
      <c r="N129" s="43"/>
      <c r="AE129" s="43"/>
      <c r="AF129" s="43"/>
      <c r="AG129" s="43"/>
    </row>
    <row r="130" spans="14:33" x14ac:dyDescent="0.2">
      <c r="N130" s="43"/>
      <c r="AE130" s="43"/>
      <c r="AF130" s="43"/>
      <c r="AG130" s="43"/>
    </row>
    <row r="131" spans="14:33" x14ac:dyDescent="0.2">
      <c r="N131" s="43"/>
      <c r="AE131" s="43"/>
      <c r="AF131" s="43"/>
      <c r="AG131" s="43"/>
    </row>
    <row r="132" spans="14:33" x14ac:dyDescent="0.2">
      <c r="N132" s="43"/>
      <c r="AE132" s="43"/>
      <c r="AF132" s="43"/>
      <c r="AG132" s="43"/>
    </row>
    <row r="133" spans="14:33" x14ac:dyDescent="0.2">
      <c r="N133" s="43"/>
      <c r="AE133" s="43"/>
      <c r="AF133" s="43"/>
      <c r="AG133" s="43"/>
    </row>
    <row r="134" spans="14:33" x14ac:dyDescent="0.2">
      <c r="N134" s="43"/>
      <c r="AE134" s="43"/>
      <c r="AF134" s="43"/>
      <c r="AG134" s="43"/>
    </row>
    <row r="135" spans="14:33" x14ac:dyDescent="0.2">
      <c r="N135" s="43"/>
      <c r="AE135" s="43"/>
      <c r="AF135" s="43"/>
      <c r="AG135" s="43"/>
    </row>
    <row r="136" spans="14:33" x14ac:dyDescent="0.2">
      <c r="N136" s="43"/>
      <c r="AE136" s="43"/>
      <c r="AF136" s="43"/>
      <c r="AG136" s="43"/>
    </row>
    <row r="137" spans="14:33" x14ac:dyDescent="0.2">
      <c r="N137" s="43"/>
      <c r="AE137" s="43"/>
      <c r="AF137" s="43"/>
      <c r="AG137" s="43"/>
    </row>
    <row r="138" spans="14:33" x14ac:dyDescent="0.2">
      <c r="N138" s="43"/>
      <c r="AE138" s="43"/>
      <c r="AF138" s="43"/>
      <c r="AG138" s="43"/>
    </row>
    <row r="139" spans="14:33" x14ac:dyDescent="0.2">
      <c r="N139" s="43"/>
      <c r="AE139" s="43"/>
      <c r="AF139" s="43"/>
      <c r="AG139" s="43"/>
    </row>
    <row r="140" spans="14:33" x14ac:dyDescent="0.2">
      <c r="N140" s="43"/>
      <c r="AE140" s="43"/>
      <c r="AF140" s="43"/>
      <c r="AG140" s="43"/>
    </row>
    <row r="141" spans="14:33" x14ac:dyDescent="0.2">
      <c r="N141" s="43"/>
      <c r="AE141" s="43"/>
      <c r="AF141" s="43"/>
      <c r="AG141" s="43"/>
    </row>
    <row r="142" spans="14:33" x14ac:dyDescent="0.2">
      <c r="N142" s="43"/>
      <c r="AE142" s="43"/>
      <c r="AF142" s="43"/>
      <c r="AG142" s="43"/>
    </row>
    <row r="143" spans="14:33" x14ac:dyDescent="0.2">
      <c r="N143" s="43"/>
      <c r="AE143" s="43"/>
      <c r="AF143" s="43"/>
      <c r="AG143" s="43"/>
    </row>
    <row r="144" spans="14:33" x14ac:dyDescent="0.2">
      <c r="N144" s="43"/>
      <c r="AE144" s="43"/>
      <c r="AF144" s="43"/>
      <c r="AG144" s="43"/>
    </row>
    <row r="145" spans="14:33" x14ac:dyDescent="0.2">
      <c r="N145" s="43"/>
      <c r="AE145" s="43"/>
      <c r="AF145" s="43"/>
      <c r="AG145" s="43"/>
    </row>
    <row r="146" spans="14:33" x14ac:dyDescent="0.2">
      <c r="N146" s="43"/>
      <c r="AE146" s="43"/>
      <c r="AF146" s="43"/>
      <c r="AG146" s="43"/>
    </row>
    <row r="147" spans="14:33" x14ac:dyDescent="0.2">
      <c r="N147" s="43"/>
      <c r="AE147" s="43"/>
      <c r="AF147" s="43"/>
      <c r="AG147" s="43"/>
    </row>
    <row r="148" spans="14:33" x14ac:dyDescent="0.2">
      <c r="N148" s="43"/>
      <c r="AE148" s="43"/>
      <c r="AF148" s="43"/>
      <c r="AG148" s="43"/>
    </row>
    <row r="149" spans="14:33" x14ac:dyDescent="0.2">
      <c r="N149" s="43"/>
      <c r="AE149" s="43"/>
      <c r="AF149" s="43"/>
      <c r="AG149" s="43"/>
    </row>
    <row r="150" spans="14:33" x14ac:dyDescent="0.2">
      <c r="N150" s="43"/>
      <c r="AE150" s="43"/>
      <c r="AF150" s="43"/>
      <c r="AG150" s="43"/>
    </row>
    <row r="151" spans="14:33" x14ac:dyDescent="0.2">
      <c r="N151" s="43"/>
      <c r="AE151" s="43"/>
      <c r="AF151" s="43"/>
      <c r="AG151" s="43"/>
    </row>
    <row r="152" spans="14:33" x14ac:dyDescent="0.2">
      <c r="N152" s="43"/>
      <c r="AE152" s="43"/>
      <c r="AF152" s="43"/>
      <c r="AG152" s="43"/>
    </row>
    <row r="153" spans="14:33" x14ac:dyDescent="0.2">
      <c r="N153" s="43"/>
      <c r="AE153" s="43"/>
      <c r="AF153" s="43"/>
      <c r="AG153" s="43"/>
    </row>
    <row r="154" spans="14:33" x14ac:dyDescent="0.2">
      <c r="N154" s="43"/>
      <c r="AE154" s="43"/>
      <c r="AF154" s="43"/>
      <c r="AG154" s="43"/>
    </row>
    <row r="155" spans="14:33" x14ac:dyDescent="0.2">
      <c r="N155" s="43"/>
      <c r="AE155" s="43"/>
      <c r="AF155" s="43"/>
      <c r="AG155" s="43"/>
    </row>
    <row r="156" spans="14:33" x14ac:dyDescent="0.2">
      <c r="N156" s="43"/>
      <c r="AE156" s="43"/>
      <c r="AF156" s="43"/>
      <c r="AG156" s="43"/>
    </row>
    <row r="157" spans="14:33" x14ac:dyDescent="0.2">
      <c r="N157" s="43"/>
      <c r="AE157" s="43"/>
      <c r="AF157" s="43"/>
      <c r="AG157" s="43"/>
    </row>
    <row r="158" spans="14:33" x14ac:dyDescent="0.2">
      <c r="N158" s="43"/>
      <c r="AE158" s="43"/>
      <c r="AF158" s="43"/>
      <c r="AG158" s="43"/>
    </row>
    <row r="159" spans="14:33" x14ac:dyDescent="0.2">
      <c r="N159" s="43"/>
      <c r="AE159" s="43"/>
      <c r="AF159" s="43"/>
      <c r="AG159" s="43"/>
    </row>
    <row r="160" spans="14:33" x14ac:dyDescent="0.2">
      <c r="N160" s="43"/>
      <c r="AE160" s="43"/>
      <c r="AF160" s="43"/>
      <c r="AG160" s="43"/>
    </row>
    <row r="161" spans="14:33" x14ac:dyDescent="0.2">
      <c r="N161" s="43"/>
      <c r="AE161" s="43"/>
      <c r="AF161" s="43"/>
      <c r="AG161" s="43"/>
    </row>
    <row r="162" spans="14:33" x14ac:dyDescent="0.2">
      <c r="N162" s="43"/>
      <c r="AE162" s="43"/>
      <c r="AF162" s="43"/>
      <c r="AG162" s="43"/>
    </row>
    <row r="163" spans="14:33" x14ac:dyDescent="0.2">
      <c r="N163" s="43"/>
      <c r="AE163" s="43"/>
      <c r="AF163" s="43"/>
      <c r="AG163" s="43"/>
    </row>
    <row r="164" spans="14:33" x14ac:dyDescent="0.2">
      <c r="N164" s="43"/>
      <c r="AE164" s="43"/>
      <c r="AF164" s="43"/>
      <c r="AG164" s="43"/>
    </row>
    <row r="165" spans="14:33" x14ac:dyDescent="0.2">
      <c r="N165" s="43"/>
      <c r="AE165" s="43"/>
      <c r="AF165" s="43"/>
      <c r="AG165" s="43"/>
    </row>
    <row r="166" spans="14:33" x14ac:dyDescent="0.2">
      <c r="N166" s="43"/>
      <c r="AE166" s="43"/>
      <c r="AF166" s="43"/>
      <c r="AG166" s="43"/>
    </row>
    <row r="167" spans="14:33" x14ac:dyDescent="0.2">
      <c r="N167" s="43"/>
      <c r="AE167" s="43"/>
      <c r="AF167" s="43"/>
      <c r="AG167" s="43"/>
    </row>
    <row r="168" spans="14:33" x14ac:dyDescent="0.2">
      <c r="N168" s="43"/>
      <c r="AE168" s="43"/>
      <c r="AF168" s="43"/>
      <c r="AG168" s="43"/>
    </row>
    <row r="169" spans="14:33" x14ac:dyDescent="0.2">
      <c r="N169" s="43"/>
      <c r="AE169" s="43"/>
      <c r="AF169" s="43"/>
      <c r="AG169" s="43"/>
    </row>
    <row r="170" spans="14:33" x14ac:dyDescent="0.2">
      <c r="N170" s="43"/>
      <c r="AE170" s="43"/>
      <c r="AF170" s="43"/>
      <c r="AG170" s="43"/>
    </row>
    <row r="171" spans="14:33" x14ac:dyDescent="0.2">
      <c r="N171" s="43"/>
      <c r="AE171" s="43"/>
      <c r="AF171" s="43"/>
      <c r="AG171" s="43"/>
    </row>
    <row r="172" spans="14:33" x14ac:dyDescent="0.2">
      <c r="N172" s="43"/>
      <c r="AE172" s="43"/>
      <c r="AF172" s="43"/>
      <c r="AG172" s="43"/>
    </row>
    <row r="173" spans="14:33" x14ac:dyDescent="0.2">
      <c r="N173" s="43"/>
      <c r="AE173" s="43"/>
      <c r="AF173" s="43"/>
      <c r="AG173" s="43"/>
    </row>
    <row r="174" spans="14:33" x14ac:dyDescent="0.2">
      <c r="N174" s="43"/>
      <c r="AE174" s="43"/>
      <c r="AF174" s="43"/>
      <c r="AG174" s="43"/>
    </row>
    <row r="175" spans="14:33" x14ac:dyDescent="0.2">
      <c r="N175" s="43"/>
      <c r="AE175" s="43"/>
      <c r="AF175" s="43"/>
      <c r="AG175" s="43"/>
    </row>
    <row r="176" spans="14:33" x14ac:dyDescent="0.2">
      <c r="N176" s="43"/>
      <c r="AE176" s="43"/>
      <c r="AF176" s="43"/>
      <c r="AG176" s="43"/>
    </row>
    <row r="177" spans="14:33" x14ac:dyDescent="0.2">
      <c r="N177" s="43"/>
      <c r="AE177" s="43"/>
      <c r="AF177" s="43"/>
      <c r="AG177" s="43"/>
    </row>
    <row r="178" spans="14:33" x14ac:dyDescent="0.2">
      <c r="N178" s="43"/>
      <c r="AE178" s="43"/>
      <c r="AF178" s="43"/>
      <c r="AG178" s="43"/>
    </row>
    <row r="179" spans="14:33" x14ac:dyDescent="0.2">
      <c r="N179" s="43"/>
      <c r="AE179" s="43"/>
      <c r="AF179" s="43"/>
      <c r="AG179" s="43"/>
    </row>
    <row r="180" spans="14:33" x14ac:dyDescent="0.2">
      <c r="N180" s="43"/>
      <c r="AE180" s="43"/>
      <c r="AF180" s="43"/>
      <c r="AG180" s="43"/>
    </row>
    <row r="181" spans="14:33" x14ac:dyDescent="0.2">
      <c r="N181" s="43"/>
      <c r="AE181" s="43"/>
      <c r="AF181" s="43"/>
      <c r="AG181" s="43"/>
    </row>
    <row r="182" spans="14:33" x14ac:dyDescent="0.2">
      <c r="N182" s="43"/>
      <c r="AE182" s="43"/>
      <c r="AF182" s="43"/>
      <c r="AG182" s="43"/>
    </row>
    <row r="183" spans="14:33" x14ac:dyDescent="0.2">
      <c r="N183" s="43"/>
      <c r="AE183" s="43"/>
      <c r="AF183" s="43"/>
      <c r="AG183" s="43"/>
    </row>
    <row r="184" spans="14:33" x14ac:dyDescent="0.2">
      <c r="N184" s="43"/>
      <c r="AE184" s="43"/>
      <c r="AF184" s="43"/>
      <c r="AG184" s="43"/>
    </row>
    <row r="185" spans="14:33" x14ac:dyDescent="0.2">
      <c r="N185" s="43"/>
      <c r="AE185" s="43"/>
      <c r="AF185" s="43"/>
      <c r="AG185" s="43"/>
    </row>
    <row r="186" spans="14:33" x14ac:dyDescent="0.2">
      <c r="N186" s="43"/>
      <c r="AE186" s="43"/>
      <c r="AF186" s="43"/>
      <c r="AG186" s="43"/>
    </row>
    <row r="187" spans="14:33" x14ac:dyDescent="0.2">
      <c r="N187" s="43"/>
      <c r="AE187" s="43"/>
      <c r="AF187" s="43"/>
      <c r="AG187" s="43"/>
    </row>
    <row r="188" spans="14:33" x14ac:dyDescent="0.2">
      <c r="N188" s="43"/>
      <c r="AE188" s="43"/>
      <c r="AF188" s="43"/>
      <c r="AG188" s="43"/>
    </row>
    <row r="189" spans="14:33" x14ac:dyDescent="0.2">
      <c r="N189" s="43"/>
      <c r="AE189" s="43"/>
      <c r="AF189" s="43"/>
      <c r="AG189" s="43"/>
    </row>
    <row r="190" spans="14:33" x14ac:dyDescent="0.2">
      <c r="N190" s="43"/>
      <c r="AE190" s="43"/>
      <c r="AF190" s="43"/>
      <c r="AG190" s="43"/>
    </row>
    <row r="191" spans="14:33" x14ac:dyDescent="0.2">
      <c r="N191" s="43"/>
      <c r="AE191" s="43"/>
      <c r="AF191" s="43"/>
      <c r="AG191" s="43"/>
    </row>
    <row r="192" spans="14:33" x14ac:dyDescent="0.2">
      <c r="N192" s="43"/>
      <c r="AE192" s="43"/>
      <c r="AF192" s="43"/>
      <c r="AG192" s="43"/>
    </row>
    <row r="193" spans="14:33" x14ac:dyDescent="0.2">
      <c r="N193" s="43"/>
      <c r="AE193" s="43"/>
      <c r="AF193" s="43"/>
      <c r="AG193" s="43"/>
    </row>
    <row r="194" spans="14:33" x14ac:dyDescent="0.2">
      <c r="N194" s="43"/>
      <c r="AE194" s="43"/>
      <c r="AF194" s="43"/>
      <c r="AG194" s="43"/>
    </row>
    <row r="195" spans="14:33" x14ac:dyDescent="0.2">
      <c r="N195" s="43"/>
      <c r="AE195" s="43"/>
      <c r="AF195" s="43"/>
      <c r="AG195" s="43"/>
    </row>
    <row r="196" spans="14:33" x14ac:dyDescent="0.2">
      <c r="N196" s="43"/>
      <c r="AE196" s="43"/>
      <c r="AF196" s="43"/>
      <c r="AG196" s="43"/>
    </row>
    <row r="197" spans="14:33" x14ac:dyDescent="0.2">
      <c r="N197" s="43"/>
      <c r="AE197" s="43"/>
      <c r="AF197" s="43"/>
      <c r="AG197" s="43"/>
    </row>
    <row r="198" spans="14:33" x14ac:dyDescent="0.2">
      <c r="N198" s="43"/>
      <c r="AE198" s="43"/>
      <c r="AF198" s="43"/>
      <c r="AG198" s="43"/>
    </row>
    <row r="199" spans="14:33" x14ac:dyDescent="0.2">
      <c r="N199" s="43"/>
      <c r="AE199" s="43"/>
      <c r="AF199" s="43"/>
      <c r="AG199" s="43"/>
    </row>
    <row r="200" spans="14:33" x14ac:dyDescent="0.2">
      <c r="N200" s="43"/>
      <c r="AE200" s="43"/>
      <c r="AF200" s="43"/>
      <c r="AG200" s="43"/>
    </row>
    <row r="201" spans="14:33" x14ac:dyDescent="0.2">
      <c r="N201" s="43"/>
      <c r="AE201" s="43"/>
      <c r="AF201" s="43"/>
      <c r="AG201" s="43"/>
    </row>
    <row r="202" spans="14:33" x14ac:dyDescent="0.2">
      <c r="N202" s="43"/>
      <c r="AE202" s="43"/>
      <c r="AF202" s="43"/>
      <c r="AG202" s="43"/>
    </row>
    <row r="203" spans="14:33" x14ac:dyDescent="0.2">
      <c r="N203" s="43"/>
      <c r="AE203" s="43"/>
      <c r="AF203" s="43"/>
      <c r="AG203" s="43"/>
    </row>
    <row r="204" spans="14:33" x14ac:dyDescent="0.2">
      <c r="N204" s="43"/>
      <c r="AE204" s="43"/>
      <c r="AF204" s="43"/>
      <c r="AG204" s="43"/>
    </row>
    <row r="205" spans="14:33" x14ac:dyDescent="0.2">
      <c r="N205" s="43"/>
      <c r="AE205" s="43"/>
      <c r="AF205" s="43"/>
      <c r="AG205" s="43"/>
    </row>
    <row r="206" spans="14:33" x14ac:dyDescent="0.2">
      <c r="N206" s="43"/>
      <c r="AE206" s="43"/>
      <c r="AF206" s="43"/>
      <c r="AG206" s="43"/>
    </row>
    <row r="207" spans="14:33" x14ac:dyDescent="0.2">
      <c r="N207" s="43"/>
      <c r="AE207" s="43"/>
      <c r="AF207" s="43"/>
      <c r="AG207" s="43"/>
    </row>
    <row r="208" spans="14:33" x14ac:dyDescent="0.2">
      <c r="N208" s="43"/>
      <c r="AE208" s="43"/>
      <c r="AF208" s="43"/>
      <c r="AG208" s="43"/>
    </row>
    <row r="209" spans="14:33" x14ac:dyDescent="0.2">
      <c r="N209" s="43"/>
      <c r="AE209" s="43"/>
      <c r="AF209" s="43"/>
      <c r="AG209" s="43"/>
    </row>
    <row r="210" spans="14:33" x14ac:dyDescent="0.2">
      <c r="N210" s="43"/>
      <c r="AE210" s="43"/>
      <c r="AF210" s="43"/>
      <c r="AG210" s="43"/>
    </row>
    <row r="211" spans="14:33" x14ac:dyDescent="0.2">
      <c r="N211" s="43"/>
      <c r="AE211" s="43"/>
      <c r="AF211" s="43"/>
      <c r="AG211" s="43"/>
    </row>
    <row r="212" spans="14:33" x14ac:dyDescent="0.2">
      <c r="N212" s="43"/>
      <c r="AE212" s="43"/>
      <c r="AF212" s="43"/>
      <c r="AG212" s="43"/>
    </row>
    <row r="213" spans="14:33" x14ac:dyDescent="0.2">
      <c r="N213" s="43"/>
      <c r="AE213" s="43"/>
      <c r="AF213" s="43"/>
      <c r="AG213" s="43"/>
    </row>
    <row r="214" spans="14:33" x14ac:dyDescent="0.2">
      <c r="N214" s="43"/>
      <c r="AE214" s="43"/>
      <c r="AF214" s="43"/>
      <c r="AG214" s="43"/>
    </row>
    <row r="215" spans="14:33" x14ac:dyDescent="0.2">
      <c r="N215" s="43"/>
      <c r="AE215" s="43"/>
      <c r="AF215" s="43"/>
      <c r="AG215" s="43"/>
    </row>
    <row r="216" spans="14:33" x14ac:dyDescent="0.2">
      <c r="N216" s="43"/>
      <c r="AE216" s="43"/>
      <c r="AF216" s="43"/>
      <c r="AG216" s="43"/>
    </row>
    <row r="217" spans="14:33" x14ac:dyDescent="0.2">
      <c r="N217" s="43"/>
      <c r="AE217" s="43"/>
      <c r="AF217" s="43"/>
      <c r="AG217" s="43"/>
    </row>
    <row r="218" spans="14:33" x14ac:dyDescent="0.2">
      <c r="N218" s="43"/>
      <c r="AE218" s="43"/>
      <c r="AF218" s="43"/>
      <c r="AG218" s="43"/>
    </row>
    <row r="219" spans="14:33" x14ac:dyDescent="0.2">
      <c r="N219" s="43"/>
      <c r="AE219" s="43"/>
      <c r="AF219" s="43"/>
      <c r="AG219" s="43"/>
    </row>
    <row r="220" spans="14:33" x14ac:dyDescent="0.2">
      <c r="N220" s="43"/>
      <c r="AE220" s="43"/>
      <c r="AF220" s="43"/>
      <c r="AG220" s="43"/>
    </row>
    <row r="221" spans="14:33" x14ac:dyDescent="0.2">
      <c r="N221" s="43"/>
      <c r="AE221" s="43"/>
      <c r="AF221" s="43"/>
      <c r="AG221" s="43"/>
    </row>
    <row r="222" spans="14:33" x14ac:dyDescent="0.2">
      <c r="N222" s="43"/>
      <c r="AE222" s="43"/>
      <c r="AF222" s="43"/>
      <c r="AG222" s="43"/>
    </row>
    <row r="223" spans="14:33" x14ac:dyDescent="0.2">
      <c r="N223" s="43"/>
      <c r="AE223" s="43"/>
      <c r="AF223" s="43"/>
      <c r="AG223" s="43"/>
    </row>
    <row r="224" spans="14:33" x14ac:dyDescent="0.2">
      <c r="N224" s="43"/>
      <c r="AE224" s="43"/>
      <c r="AF224" s="43"/>
      <c r="AG224" s="43"/>
    </row>
    <row r="225" spans="14:33" x14ac:dyDescent="0.2">
      <c r="N225" s="43"/>
      <c r="AE225" s="43"/>
      <c r="AF225" s="43"/>
      <c r="AG225" s="43"/>
    </row>
    <row r="226" spans="14:33" x14ac:dyDescent="0.2">
      <c r="N226" s="43"/>
      <c r="AE226" s="43"/>
      <c r="AF226" s="43"/>
      <c r="AG226" s="43"/>
    </row>
    <row r="227" spans="14:33" x14ac:dyDescent="0.2">
      <c r="N227" s="43"/>
      <c r="AE227" s="43"/>
      <c r="AF227" s="43"/>
      <c r="AG227" s="43"/>
    </row>
    <row r="228" spans="14:33" x14ac:dyDescent="0.2">
      <c r="N228" s="43"/>
      <c r="AE228" s="43"/>
      <c r="AF228" s="43"/>
      <c r="AG228" s="43"/>
    </row>
    <row r="229" spans="14:33" x14ac:dyDescent="0.2">
      <c r="N229" s="43"/>
      <c r="AE229" s="43"/>
      <c r="AF229" s="43"/>
      <c r="AG229" s="43"/>
    </row>
    <row r="230" spans="14:33" x14ac:dyDescent="0.2">
      <c r="N230" s="43"/>
      <c r="AE230" s="43"/>
      <c r="AF230" s="43"/>
      <c r="AG230" s="43"/>
    </row>
    <row r="231" spans="14:33" x14ac:dyDescent="0.2">
      <c r="N231" s="43"/>
      <c r="AE231" s="43"/>
      <c r="AF231" s="43"/>
      <c r="AG231" s="43"/>
    </row>
    <row r="232" spans="14:33" x14ac:dyDescent="0.2">
      <c r="N232" s="43"/>
      <c r="AE232" s="43"/>
      <c r="AF232" s="43"/>
      <c r="AG232" s="43"/>
    </row>
    <row r="233" spans="14:33" x14ac:dyDescent="0.2">
      <c r="N233" s="43"/>
      <c r="AE233" s="43"/>
      <c r="AF233" s="43"/>
      <c r="AG233" s="43"/>
    </row>
    <row r="234" spans="14:33" x14ac:dyDescent="0.2">
      <c r="N234" s="43"/>
      <c r="AE234" s="43"/>
      <c r="AF234" s="43"/>
      <c r="AG234" s="43"/>
    </row>
    <row r="235" spans="14:33" x14ac:dyDescent="0.2">
      <c r="N235" s="43"/>
      <c r="AE235" s="43"/>
      <c r="AF235" s="43"/>
      <c r="AG235" s="43"/>
    </row>
    <row r="236" spans="14:33" x14ac:dyDescent="0.2">
      <c r="N236" s="43"/>
      <c r="AE236" s="43"/>
      <c r="AF236" s="43"/>
      <c r="AG236" s="43"/>
    </row>
    <row r="237" spans="14:33" x14ac:dyDescent="0.2">
      <c r="N237" s="43"/>
      <c r="AE237" s="43"/>
      <c r="AF237" s="43"/>
      <c r="AG237" s="43"/>
    </row>
    <row r="238" spans="14:33" x14ac:dyDescent="0.2">
      <c r="N238" s="43"/>
      <c r="AE238" s="43"/>
      <c r="AF238" s="43"/>
      <c r="AG238" s="43"/>
    </row>
    <row r="239" spans="14:33" x14ac:dyDescent="0.2">
      <c r="N239" s="43"/>
      <c r="AE239" s="43"/>
      <c r="AF239" s="43"/>
      <c r="AG239" s="43"/>
    </row>
    <row r="240" spans="14:33" x14ac:dyDescent="0.2">
      <c r="N240" s="43"/>
      <c r="AE240" s="43"/>
      <c r="AF240" s="43"/>
      <c r="AG240" s="43"/>
    </row>
    <row r="241" spans="14:33" x14ac:dyDescent="0.2">
      <c r="N241" s="43"/>
      <c r="AE241" s="43"/>
      <c r="AF241" s="43"/>
      <c r="AG241" s="43"/>
    </row>
    <row r="242" spans="14:33" x14ac:dyDescent="0.2">
      <c r="N242" s="43"/>
      <c r="AE242" s="43"/>
      <c r="AF242" s="43"/>
      <c r="AG242" s="43"/>
    </row>
    <row r="243" spans="14:33" x14ac:dyDescent="0.2">
      <c r="N243" s="43"/>
      <c r="AE243" s="43"/>
      <c r="AF243" s="43"/>
      <c r="AG243" s="43"/>
    </row>
    <row r="244" spans="14:33" x14ac:dyDescent="0.2">
      <c r="N244" s="43"/>
      <c r="AE244" s="43"/>
      <c r="AF244" s="43"/>
      <c r="AG244" s="43"/>
    </row>
    <row r="245" spans="14:33" x14ac:dyDescent="0.2">
      <c r="N245" s="43"/>
      <c r="AE245" s="43"/>
      <c r="AF245" s="43"/>
      <c r="AG245" s="43"/>
    </row>
    <row r="246" spans="14:33" x14ac:dyDescent="0.2">
      <c r="N246" s="43"/>
      <c r="AE246" s="43"/>
      <c r="AF246" s="43"/>
      <c r="AG246" s="43"/>
    </row>
    <row r="247" spans="14:33" x14ac:dyDescent="0.2">
      <c r="N247" s="43"/>
      <c r="AE247" s="43"/>
      <c r="AF247" s="43"/>
      <c r="AG247" s="43"/>
    </row>
    <row r="248" spans="14:33" x14ac:dyDescent="0.2">
      <c r="N248" s="43"/>
      <c r="AE248" s="43"/>
      <c r="AF248" s="43"/>
      <c r="AG248" s="43"/>
    </row>
    <row r="249" spans="14:33" x14ac:dyDescent="0.2">
      <c r="N249" s="43"/>
      <c r="AE249" s="43"/>
      <c r="AF249" s="43"/>
      <c r="AG249" s="43"/>
    </row>
    <row r="250" spans="14:33" x14ac:dyDescent="0.2">
      <c r="N250" s="43"/>
      <c r="AE250" s="43"/>
      <c r="AF250" s="43"/>
      <c r="AG250" s="43"/>
    </row>
    <row r="251" spans="14:33" x14ac:dyDescent="0.2">
      <c r="N251" s="43"/>
      <c r="AE251" s="43"/>
      <c r="AF251" s="43"/>
      <c r="AG251" s="43"/>
    </row>
    <row r="252" spans="14:33" x14ac:dyDescent="0.2">
      <c r="N252" s="43"/>
      <c r="AE252" s="43"/>
      <c r="AF252" s="43"/>
      <c r="AG252" s="43"/>
    </row>
    <row r="253" spans="14:33" x14ac:dyDescent="0.2">
      <c r="N253" s="43"/>
      <c r="AE253" s="43"/>
      <c r="AF253" s="43"/>
      <c r="AG253" s="43"/>
    </row>
    <row r="254" spans="14:33" x14ac:dyDescent="0.2">
      <c r="N254" s="43"/>
      <c r="AE254" s="43"/>
      <c r="AF254" s="43"/>
      <c r="AG254" s="43"/>
    </row>
    <row r="255" spans="14:33" x14ac:dyDescent="0.2">
      <c r="N255" s="43"/>
      <c r="AE255" s="43"/>
      <c r="AF255" s="43"/>
      <c r="AG255" s="43"/>
    </row>
    <row r="256" spans="14:33" x14ac:dyDescent="0.2">
      <c r="N256" s="43"/>
      <c r="AE256" s="43"/>
      <c r="AF256" s="43"/>
      <c r="AG256" s="43"/>
    </row>
    <row r="257" spans="14:33" x14ac:dyDescent="0.2">
      <c r="N257" s="43"/>
      <c r="AE257" s="43"/>
      <c r="AF257" s="43"/>
      <c r="AG257" s="43"/>
    </row>
    <row r="258" spans="14:33" x14ac:dyDescent="0.2">
      <c r="N258" s="43"/>
      <c r="AE258" s="43"/>
      <c r="AF258" s="43"/>
      <c r="AG258" s="43"/>
    </row>
    <row r="259" spans="14:33" x14ac:dyDescent="0.2">
      <c r="N259" s="43"/>
      <c r="AE259" s="43"/>
      <c r="AF259" s="43"/>
      <c r="AG259" s="43"/>
    </row>
    <row r="260" spans="14:33" x14ac:dyDescent="0.2">
      <c r="N260" s="43"/>
      <c r="AE260" s="43"/>
      <c r="AF260" s="43"/>
      <c r="AG260" s="43"/>
    </row>
    <row r="261" spans="14:33" x14ac:dyDescent="0.2">
      <c r="N261" s="43"/>
      <c r="AE261" s="43"/>
      <c r="AF261" s="43"/>
      <c r="AG261" s="43"/>
    </row>
    <row r="262" spans="14:33" x14ac:dyDescent="0.2">
      <c r="N262" s="43"/>
      <c r="AE262" s="43"/>
      <c r="AF262" s="43"/>
      <c r="AG262" s="43"/>
    </row>
    <row r="263" spans="14:33" x14ac:dyDescent="0.2">
      <c r="N263" s="43"/>
      <c r="AE263" s="43"/>
      <c r="AF263" s="43"/>
      <c r="AG263" s="43"/>
    </row>
    <row r="264" spans="14:33" x14ac:dyDescent="0.2">
      <c r="N264" s="43"/>
      <c r="AE264" s="43"/>
      <c r="AF264" s="43"/>
      <c r="AG264" s="43"/>
    </row>
    <row r="265" spans="14:33" x14ac:dyDescent="0.2">
      <c r="N265" s="43"/>
      <c r="AE265" s="43"/>
      <c r="AF265" s="43"/>
      <c r="AG265" s="43"/>
    </row>
    <row r="266" spans="14:33" x14ac:dyDescent="0.2">
      <c r="N266" s="43"/>
      <c r="AE266" s="43"/>
      <c r="AF266" s="43"/>
      <c r="AG266" s="43"/>
    </row>
    <row r="267" spans="14:33" x14ac:dyDescent="0.2">
      <c r="N267" s="43"/>
      <c r="AE267" s="43"/>
      <c r="AF267" s="43"/>
      <c r="AG267" s="43"/>
    </row>
    <row r="268" spans="14:33" x14ac:dyDescent="0.2">
      <c r="N268" s="43"/>
      <c r="AE268" s="43"/>
      <c r="AF268" s="43"/>
      <c r="AG268" s="43"/>
    </row>
    <row r="269" spans="14:33" x14ac:dyDescent="0.2">
      <c r="N269" s="43"/>
      <c r="AE269" s="43"/>
      <c r="AF269" s="43"/>
      <c r="AG269" s="43"/>
    </row>
    <row r="270" spans="14:33" x14ac:dyDescent="0.2">
      <c r="N270" s="43"/>
      <c r="AE270" s="43"/>
      <c r="AF270" s="43"/>
      <c r="AG270" s="43"/>
    </row>
    <row r="271" spans="14:33" x14ac:dyDescent="0.2">
      <c r="N271" s="43"/>
      <c r="AE271" s="43"/>
      <c r="AF271" s="43"/>
      <c r="AG271" s="43"/>
    </row>
    <row r="272" spans="14:33" x14ac:dyDescent="0.2">
      <c r="N272" s="43"/>
      <c r="AE272" s="43"/>
      <c r="AF272" s="43"/>
      <c r="AG272" s="43"/>
    </row>
    <row r="273" spans="14:33" x14ac:dyDescent="0.2">
      <c r="N273" s="43"/>
      <c r="AE273" s="43"/>
      <c r="AF273" s="43"/>
      <c r="AG273" s="43"/>
    </row>
    <row r="274" spans="14:33" x14ac:dyDescent="0.2">
      <c r="N274" s="43"/>
      <c r="AE274" s="43"/>
      <c r="AF274" s="43"/>
      <c r="AG274" s="43"/>
    </row>
    <row r="275" spans="14:33" x14ac:dyDescent="0.2">
      <c r="N275" s="43"/>
      <c r="AE275" s="43"/>
      <c r="AF275" s="43"/>
      <c r="AG275" s="43"/>
    </row>
    <row r="276" spans="14:33" x14ac:dyDescent="0.2">
      <c r="N276" s="43"/>
      <c r="AE276" s="43"/>
      <c r="AF276" s="43"/>
      <c r="AG276" s="43"/>
    </row>
    <row r="277" spans="14:33" x14ac:dyDescent="0.2">
      <c r="N277" s="43"/>
      <c r="AE277" s="43"/>
      <c r="AF277" s="43"/>
      <c r="AG277" s="43"/>
    </row>
    <row r="278" spans="14:33" x14ac:dyDescent="0.2">
      <c r="N278" s="43"/>
      <c r="AE278" s="43"/>
      <c r="AF278" s="43"/>
      <c r="AG278" s="43"/>
    </row>
    <row r="279" spans="14:33" x14ac:dyDescent="0.2">
      <c r="N279" s="43"/>
      <c r="AE279" s="43"/>
      <c r="AF279" s="43"/>
      <c r="AG279" s="43"/>
    </row>
    <row r="280" spans="14:33" x14ac:dyDescent="0.2">
      <c r="N280" s="43"/>
      <c r="AE280" s="43"/>
      <c r="AF280" s="43"/>
      <c r="AG280" s="43"/>
    </row>
    <row r="281" spans="14:33" x14ac:dyDescent="0.2">
      <c r="N281" s="43"/>
      <c r="AE281" s="43"/>
      <c r="AF281" s="43"/>
      <c r="AG281" s="43"/>
    </row>
    <row r="282" spans="14:33" x14ac:dyDescent="0.2">
      <c r="N282" s="43"/>
      <c r="AE282" s="43"/>
      <c r="AF282" s="43"/>
      <c r="AG282" s="43"/>
    </row>
    <row r="283" spans="14:33" x14ac:dyDescent="0.2">
      <c r="N283" s="43"/>
      <c r="AE283" s="43"/>
      <c r="AF283" s="43"/>
      <c r="AG283" s="43"/>
    </row>
    <row r="284" spans="14:33" x14ac:dyDescent="0.2">
      <c r="N284" s="43"/>
      <c r="AE284" s="43"/>
      <c r="AF284" s="43"/>
      <c r="AG284" s="43"/>
    </row>
    <row r="285" spans="14:33" x14ac:dyDescent="0.2">
      <c r="N285" s="43"/>
      <c r="AE285" s="43"/>
      <c r="AF285" s="43"/>
      <c r="AG285" s="43"/>
    </row>
    <row r="286" spans="14:33" x14ac:dyDescent="0.2">
      <c r="N286" s="43"/>
      <c r="AE286" s="43"/>
      <c r="AF286" s="43"/>
      <c r="AG286" s="43"/>
    </row>
    <row r="287" spans="14:33" x14ac:dyDescent="0.2">
      <c r="N287" s="43"/>
      <c r="AE287" s="43"/>
      <c r="AF287" s="43"/>
      <c r="AG287" s="43"/>
    </row>
    <row r="288" spans="14:33" x14ac:dyDescent="0.2">
      <c r="N288" s="43"/>
      <c r="AE288" s="43"/>
      <c r="AF288" s="43"/>
      <c r="AG288" s="43"/>
    </row>
    <row r="289" spans="14:33" x14ac:dyDescent="0.2">
      <c r="N289" s="43"/>
      <c r="AE289" s="43"/>
      <c r="AF289" s="43"/>
      <c r="AG289" s="43"/>
    </row>
    <row r="290" spans="14:33" x14ac:dyDescent="0.2">
      <c r="N290" s="43"/>
      <c r="AE290" s="43"/>
      <c r="AF290" s="43"/>
      <c r="AG290" s="43"/>
    </row>
    <row r="291" spans="14:33" x14ac:dyDescent="0.2">
      <c r="N291" s="43"/>
      <c r="AE291" s="43"/>
      <c r="AF291" s="43"/>
      <c r="AG291" s="43"/>
    </row>
    <row r="292" spans="14:33" x14ac:dyDescent="0.2">
      <c r="N292" s="43"/>
      <c r="AE292" s="43"/>
      <c r="AF292" s="43"/>
      <c r="AG292" s="43"/>
    </row>
    <row r="293" spans="14:33" x14ac:dyDescent="0.2">
      <c r="N293" s="43"/>
      <c r="AE293" s="43"/>
      <c r="AF293" s="43"/>
      <c r="AG293" s="43"/>
    </row>
    <row r="294" spans="14:33" x14ac:dyDescent="0.2">
      <c r="N294" s="43"/>
      <c r="AE294" s="43"/>
      <c r="AF294" s="43"/>
      <c r="AG294" s="43"/>
    </row>
    <row r="295" spans="14:33" x14ac:dyDescent="0.2">
      <c r="N295" s="43"/>
      <c r="AE295" s="43"/>
      <c r="AF295" s="43"/>
      <c r="AG295" s="43"/>
    </row>
    <row r="296" spans="14:33" x14ac:dyDescent="0.2">
      <c r="N296" s="43"/>
      <c r="AE296" s="43"/>
      <c r="AF296" s="43"/>
      <c r="AG296" s="43"/>
    </row>
    <row r="297" spans="14:33" x14ac:dyDescent="0.2">
      <c r="N297" s="43"/>
      <c r="AE297" s="43"/>
      <c r="AF297" s="43"/>
      <c r="AG297" s="43"/>
    </row>
    <row r="298" spans="14:33" x14ac:dyDescent="0.2">
      <c r="N298" s="43"/>
      <c r="AE298" s="43"/>
      <c r="AF298" s="43"/>
      <c r="AG298" s="43"/>
    </row>
    <row r="299" spans="14:33" x14ac:dyDescent="0.2">
      <c r="N299" s="43"/>
      <c r="AE299" s="43"/>
      <c r="AF299" s="43"/>
      <c r="AG299" s="43"/>
    </row>
    <row r="300" spans="14:33" x14ac:dyDescent="0.2">
      <c r="N300" s="43"/>
      <c r="AE300" s="43"/>
      <c r="AF300" s="43"/>
      <c r="AG300" s="43"/>
    </row>
    <row r="301" spans="14:33" x14ac:dyDescent="0.2">
      <c r="N301" s="43"/>
      <c r="AE301" s="43"/>
      <c r="AF301" s="43"/>
      <c r="AG301" s="43"/>
    </row>
    <row r="302" spans="14:33" x14ac:dyDescent="0.2">
      <c r="N302" s="43"/>
      <c r="AE302" s="43"/>
      <c r="AF302" s="43"/>
      <c r="AG302" s="43"/>
    </row>
    <row r="303" spans="14:33" x14ac:dyDescent="0.2">
      <c r="N303" s="43"/>
      <c r="AE303" s="43"/>
      <c r="AF303" s="43"/>
      <c r="AG303" s="43"/>
    </row>
    <row r="304" spans="14:33" x14ac:dyDescent="0.2">
      <c r="N304" s="43"/>
      <c r="AE304" s="43"/>
      <c r="AF304" s="43"/>
      <c r="AG304" s="43"/>
    </row>
    <row r="305" spans="14:33" x14ac:dyDescent="0.2">
      <c r="N305" s="43"/>
      <c r="AE305" s="43"/>
      <c r="AF305" s="43"/>
      <c r="AG305" s="43"/>
    </row>
    <row r="306" spans="14:33" x14ac:dyDescent="0.2">
      <c r="N306" s="43"/>
      <c r="AE306" s="43"/>
      <c r="AF306" s="43"/>
      <c r="AG306" s="43"/>
    </row>
    <row r="307" spans="14:33" x14ac:dyDescent="0.2">
      <c r="N307" s="43"/>
      <c r="AE307" s="43"/>
      <c r="AF307" s="43"/>
      <c r="AG307" s="43"/>
    </row>
    <row r="308" spans="14:33" x14ac:dyDescent="0.2">
      <c r="N308" s="43"/>
      <c r="AE308" s="43"/>
      <c r="AF308" s="43"/>
      <c r="AG308" s="43"/>
    </row>
    <row r="309" spans="14:33" x14ac:dyDescent="0.2">
      <c r="N309" s="43"/>
      <c r="AE309" s="43"/>
      <c r="AF309" s="43"/>
      <c r="AG309" s="43"/>
    </row>
    <row r="310" spans="14:33" x14ac:dyDescent="0.2">
      <c r="N310" s="43"/>
      <c r="AE310" s="43"/>
      <c r="AF310" s="43"/>
      <c r="AG310" s="43"/>
    </row>
    <row r="311" spans="14:33" x14ac:dyDescent="0.2">
      <c r="N311" s="43"/>
      <c r="AE311" s="43"/>
      <c r="AF311" s="43"/>
      <c r="AG311" s="43"/>
    </row>
    <row r="312" spans="14:33" x14ac:dyDescent="0.2">
      <c r="N312" s="43"/>
      <c r="AE312" s="43"/>
      <c r="AF312" s="43"/>
      <c r="AG312" s="43"/>
    </row>
    <row r="313" spans="14:33" x14ac:dyDescent="0.2">
      <c r="N313" s="43"/>
      <c r="AE313" s="43"/>
      <c r="AF313" s="43"/>
      <c r="AG313" s="43"/>
    </row>
    <row r="314" spans="14:33" x14ac:dyDescent="0.2">
      <c r="N314" s="43"/>
      <c r="AE314" s="43"/>
      <c r="AF314" s="43"/>
      <c r="AG314" s="43"/>
    </row>
    <row r="315" spans="14:33" x14ac:dyDescent="0.2">
      <c r="N315" s="43"/>
      <c r="AE315" s="43"/>
      <c r="AF315" s="43"/>
      <c r="AG315" s="43"/>
    </row>
    <row r="316" spans="14:33" x14ac:dyDescent="0.2">
      <c r="N316" s="43"/>
      <c r="AE316" s="43"/>
      <c r="AF316" s="43"/>
      <c r="AG316" s="43"/>
    </row>
    <row r="317" spans="14:33" x14ac:dyDescent="0.2">
      <c r="N317" s="43"/>
      <c r="AE317" s="43"/>
      <c r="AF317" s="43"/>
      <c r="AG317" s="43"/>
    </row>
    <row r="318" spans="14:33" x14ac:dyDescent="0.2">
      <c r="N318" s="43"/>
      <c r="AE318" s="43"/>
      <c r="AF318" s="43"/>
      <c r="AG318" s="43"/>
    </row>
    <row r="319" spans="14:33" x14ac:dyDescent="0.2">
      <c r="N319" s="43"/>
      <c r="AE319" s="43"/>
      <c r="AF319" s="43"/>
      <c r="AG319" s="43"/>
    </row>
    <row r="320" spans="14:33" x14ac:dyDescent="0.2">
      <c r="N320" s="43"/>
      <c r="AE320" s="43"/>
      <c r="AF320" s="43"/>
      <c r="AG320" s="43"/>
    </row>
    <row r="321" spans="14:33" x14ac:dyDescent="0.2">
      <c r="N321" s="43"/>
      <c r="AE321" s="43"/>
      <c r="AF321" s="43"/>
      <c r="AG321" s="43"/>
    </row>
    <row r="322" spans="14:33" x14ac:dyDescent="0.2">
      <c r="N322" s="43"/>
      <c r="AE322" s="43"/>
      <c r="AF322" s="43"/>
      <c r="AG322" s="43"/>
    </row>
    <row r="323" spans="14:33" x14ac:dyDescent="0.2">
      <c r="N323" s="43"/>
      <c r="AE323" s="43"/>
      <c r="AF323" s="43"/>
      <c r="AG323" s="43"/>
    </row>
    <row r="324" spans="14:33" x14ac:dyDescent="0.2">
      <c r="N324" s="43"/>
      <c r="AE324" s="43"/>
      <c r="AF324" s="43"/>
      <c r="AG324" s="43"/>
    </row>
    <row r="325" spans="14:33" x14ac:dyDescent="0.2">
      <c r="N325" s="43"/>
      <c r="AE325" s="43"/>
      <c r="AF325" s="43"/>
      <c r="AG325" s="43"/>
    </row>
    <row r="326" spans="14:33" x14ac:dyDescent="0.2">
      <c r="N326" s="43"/>
      <c r="AE326" s="43"/>
      <c r="AF326" s="43"/>
      <c r="AG326" s="43"/>
    </row>
    <row r="327" spans="14:33" x14ac:dyDescent="0.2">
      <c r="N327" s="43"/>
      <c r="AE327" s="43"/>
      <c r="AF327" s="43"/>
      <c r="AG327" s="43"/>
    </row>
    <row r="328" spans="14:33" x14ac:dyDescent="0.2">
      <c r="N328" s="43"/>
      <c r="AE328" s="43"/>
      <c r="AF328" s="43"/>
      <c r="AG328" s="43"/>
    </row>
    <row r="329" spans="14:33" x14ac:dyDescent="0.2">
      <c r="N329" s="43"/>
      <c r="AE329" s="43"/>
      <c r="AF329" s="43"/>
      <c r="AG329" s="43"/>
    </row>
    <row r="330" spans="14:33" x14ac:dyDescent="0.2">
      <c r="N330" s="43"/>
      <c r="AE330" s="43"/>
      <c r="AF330" s="43"/>
      <c r="AG330" s="43"/>
    </row>
    <row r="331" spans="14:33" x14ac:dyDescent="0.2">
      <c r="N331" s="43"/>
      <c r="AE331" s="43"/>
      <c r="AF331" s="43"/>
      <c r="AG331" s="43"/>
    </row>
    <row r="332" spans="14:33" x14ac:dyDescent="0.2">
      <c r="N332" s="43"/>
      <c r="AE332" s="43"/>
      <c r="AF332" s="43"/>
      <c r="AG332" s="43"/>
    </row>
    <row r="333" spans="14:33" x14ac:dyDescent="0.2">
      <c r="N333" s="43"/>
      <c r="AE333" s="43"/>
      <c r="AF333" s="43"/>
      <c r="AG333" s="43"/>
    </row>
    <row r="334" spans="14:33" x14ac:dyDescent="0.2">
      <c r="N334" s="43"/>
      <c r="AE334" s="43"/>
      <c r="AF334" s="43"/>
      <c r="AG334" s="43"/>
    </row>
    <row r="335" spans="14:33" x14ac:dyDescent="0.2">
      <c r="N335" s="43"/>
      <c r="AE335" s="43"/>
      <c r="AF335" s="43"/>
      <c r="AG335" s="43"/>
    </row>
    <row r="336" spans="14:33" x14ac:dyDescent="0.2">
      <c r="N336" s="43"/>
      <c r="AE336" s="43"/>
      <c r="AF336" s="43"/>
      <c r="AG336" s="43"/>
    </row>
    <row r="337" spans="14:33" x14ac:dyDescent="0.2">
      <c r="N337" s="43"/>
      <c r="AE337" s="43"/>
      <c r="AF337" s="43"/>
      <c r="AG337" s="43"/>
    </row>
    <row r="338" spans="14:33" x14ac:dyDescent="0.2">
      <c r="N338" s="43"/>
      <c r="AE338" s="43"/>
      <c r="AF338" s="43"/>
      <c r="AG338" s="43"/>
    </row>
    <row r="339" spans="14:33" x14ac:dyDescent="0.2">
      <c r="N339" s="43"/>
      <c r="AE339" s="43"/>
      <c r="AF339" s="43"/>
      <c r="AG339" s="43"/>
    </row>
    <row r="340" spans="14:33" x14ac:dyDescent="0.2">
      <c r="N340" s="43"/>
      <c r="AE340" s="43"/>
      <c r="AF340" s="43"/>
      <c r="AG340" s="43"/>
    </row>
    <row r="341" spans="14:33" x14ac:dyDescent="0.2">
      <c r="N341" s="43"/>
      <c r="AE341" s="43"/>
      <c r="AF341" s="43"/>
      <c r="AG341" s="43"/>
    </row>
    <row r="342" spans="14:33" x14ac:dyDescent="0.2">
      <c r="N342" s="43"/>
      <c r="AE342" s="43"/>
      <c r="AF342" s="43"/>
      <c r="AG342" s="43"/>
    </row>
    <row r="343" spans="14:33" x14ac:dyDescent="0.2">
      <c r="N343" s="43"/>
      <c r="AE343" s="43"/>
      <c r="AF343" s="43"/>
      <c r="AG343" s="43"/>
    </row>
    <row r="344" spans="14:33" x14ac:dyDescent="0.2">
      <c r="N344" s="43"/>
      <c r="AE344" s="43"/>
      <c r="AF344" s="43"/>
      <c r="AG344" s="43"/>
    </row>
    <row r="345" spans="14:33" x14ac:dyDescent="0.2">
      <c r="N345" s="43"/>
      <c r="AE345" s="43"/>
      <c r="AF345" s="43"/>
      <c r="AG345" s="43"/>
    </row>
    <row r="346" spans="14:33" x14ac:dyDescent="0.2">
      <c r="N346" s="43"/>
      <c r="AE346" s="43"/>
      <c r="AF346" s="43"/>
      <c r="AG346" s="43"/>
    </row>
    <row r="347" spans="14:33" x14ac:dyDescent="0.2">
      <c r="N347" s="43"/>
      <c r="AE347" s="43"/>
      <c r="AF347" s="43"/>
      <c r="AG347" s="43"/>
    </row>
    <row r="348" spans="14:33" x14ac:dyDescent="0.2">
      <c r="N348" s="43"/>
      <c r="AE348" s="43"/>
      <c r="AF348" s="43"/>
      <c r="AG348" s="43"/>
    </row>
    <row r="349" spans="14:33" x14ac:dyDescent="0.2">
      <c r="N349" s="43"/>
      <c r="AE349" s="43"/>
      <c r="AF349" s="43"/>
      <c r="AG349" s="43"/>
    </row>
    <row r="350" spans="14:33" x14ac:dyDescent="0.2">
      <c r="N350" s="43"/>
      <c r="AE350" s="43"/>
      <c r="AF350" s="43"/>
      <c r="AG350" s="43"/>
    </row>
    <row r="351" spans="14:33" x14ac:dyDescent="0.2">
      <c r="N351" s="43"/>
      <c r="AE351" s="43"/>
      <c r="AF351" s="43"/>
      <c r="AG351" s="43"/>
    </row>
    <row r="352" spans="14:33" x14ac:dyDescent="0.2">
      <c r="N352" s="43"/>
      <c r="AE352" s="43"/>
      <c r="AF352" s="43"/>
      <c r="AG352" s="43"/>
    </row>
    <row r="353" spans="14:33" x14ac:dyDescent="0.2">
      <c r="N353" s="43"/>
      <c r="AE353" s="43"/>
      <c r="AF353" s="43"/>
      <c r="AG353" s="43"/>
    </row>
    <row r="354" spans="14:33" x14ac:dyDescent="0.2">
      <c r="N354" s="43"/>
      <c r="AE354" s="43"/>
      <c r="AF354" s="43"/>
      <c r="AG354" s="43"/>
    </row>
    <row r="355" spans="14:33" x14ac:dyDescent="0.2">
      <c r="N355" s="43"/>
      <c r="AE355" s="43"/>
      <c r="AF355" s="43"/>
      <c r="AG355" s="43"/>
    </row>
    <row r="356" spans="14:33" x14ac:dyDescent="0.2">
      <c r="N356" s="43"/>
      <c r="AE356" s="43"/>
      <c r="AF356" s="43"/>
      <c r="AG356" s="43"/>
    </row>
    <row r="357" spans="14:33" x14ac:dyDescent="0.2">
      <c r="N357" s="43"/>
      <c r="AE357" s="43"/>
      <c r="AF357" s="43"/>
      <c r="AG357" s="43"/>
    </row>
    <row r="358" spans="14:33" x14ac:dyDescent="0.2">
      <c r="N358" s="43"/>
      <c r="AE358" s="43"/>
      <c r="AF358" s="43"/>
      <c r="AG358" s="43"/>
    </row>
    <row r="359" spans="14:33" x14ac:dyDescent="0.2">
      <c r="N359" s="43"/>
      <c r="AE359" s="43"/>
      <c r="AF359" s="43"/>
      <c r="AG359" s="43"/>
    </row>
    <row r="360" spans="14:33" x14ac:dyDescent="0.2">
      <c r="N360" s="43"/>
      <c r="AE360" s="43"/>
      <c r="AF360" s="43"/>
      <c r="AG360" s="43"/>
    </row>
    <row r="361" spans="14:33" x14ac:dyDescent="0.2">
      <c r="N361" s="43"/>
      <c r="AE361" s="43"/>
      <c r="AF361" s="43"/>
      <c r="AG361" s="43"/>
    </row>
    <row r="362" spans="14:33" x14ac:dyDescent="0.2">
      <c r="N362" s="43"/>
      <c r="AE362" s="43"/>
      <c r="AF362" s="43"/>
      <c r="AG362" s="43"/>
    </row>
    <row r="363" spans="14:33" x14ac:dyDescent="0.2">
      <c r="N363" s="43"/>
      <c r="AE363" s="43"/>
      <c r="AF363" s="43"/>
      <c r="AG363" s="43"/>
    </row>
    <row r="364" spans="14:33" x14ac:dyDescent="0.2">
      <c r="N364" s="43"/>
      <c r="AE364" s="43"/>
      <c r="AF364" s="43"/>
      <c r="AG364" s="43"/>
    </row>
    <row r="365" spans="14:33" x14ac:dyDescent="0.2">
      <c r="N365" s="43"/>
      <c r="AE365" s="43"/>
      <c r="AF365" s="43"/>
      <c r="AG365" s="43"/>
    </row>
    <row r="366" spans="14:33" x14ac:dyDescent="0.2">
      <c r="N366" s="43"/>
      <c r="AE366" s="43"/>
      <c r="AF366" s="43"/>
      <c r="AG366" s="43"/>
    </row>
    <row r="367" spans="14:33" x14ac:dyDescent="0.2">
      <c r="N367" s="43"/>
      <c r="AE367" s="43"/>
      <c r="AF367" s="43"/>
      <c r="AG367" s="43"/>
    </row>
    <row r="368" spans="14:33" x14ac:dyDescent="0.2">
      <c r="N368" s="43"/>
      <c r="AE368" s="43"/>
      <c r="AF368" s="43"/>
      <c r="AG368" s="43"/>
    </row>
    <row r="369" spans="14:33" x14ac:dyDescent="0.2">
      <c r="N369" s="43"/>
      <c r="AE369" s="43"/>
      <c r="AF369" s="43"/>
      <c r="AG369" s="43"/>
    </row>
    <row r="370" spans="14:33" x14ac:dyDescent="0.2">
      <c r="N370" s="43"/>
      <c r="AE370" s="43"/>
      <c r="AF370" s="43"/>
      <c r="AG370" s="43"/>
    </row>
    <row r="371" spans="14:33" x14ac:dyDescent="0.2">
      <c r="N371" s="43"/>
      <c r="AE371" s="43"/>
      <c r="AF371" s="43"/>
      <c r="AG371" s="43"/>
    </row>
    <row r="372" spans="14:33" x14ac:dyDescent="0.2">
      <c r="N372" s="43"/>
      <c r="AE372" s="43"/>
      <c r="AF372" s="43"/>
      <c r="AG372" s="43"/>
    </row>
    <row r="373" spans="14:33" x14ac:dyDescent="0.2">
      <c r="N373" s="43"/>
      <c r="AE373" s="43"/>
      <c r="AF373" s="43"/>
      <c r="AG373" s="43"/>
    </row>
    <row r="374" spans="14:33" x14ac:dyDescent="0.2">
      <c r="N374" s="43"/>
      <c r="AE374" s="43"/>
      <c r="AF374" s="43"/>
      <c r="AG374" s="43"/>
    </row>
    <row r="375" spans="14:33" x14ac:dyDescent="0.2">
      <c r="N375" s="43"/>
      <c r="AE375" s="43"/>
      <c r="AF375" s="43"/>
      <c r="AG375" s="43"/>
    </row>
    <row r="376" spans="14:33" x14ac:dyDescent="0.2">
      <c r="N376" s="43"/>
      <c r="AE376" s="43"/>
      <c r="AF376" s="43"/>
      <c r="AG376" s="43"/>
    </row>
    <row r="377" spans="14:33" x14ac:dyDescent="0.2">
      <c r="N377" s="43"/>
      <c r="AE377" s="43"/>
      <c r="AF377" s="43"/>
      <c r="AG377" s="43"/>
    </row>
    <row r="378" spans="14:33" x14ac:dyDescent="0.2">
      <c r="N378" s="43"/>
      <c r="AE378" s="43"/>
      <c r="AF378" s="43"/>
      <c r="AG378" s="43"/>
    </row>
    <row r="379" spans="14:33" x14ac:dyDescent="0.2">
      <c r="N379" s="43"/>
      <c r="AE379" s="43"/>
      <c r="AF379" s="43"/>
      <c r="AG379" s="43"/>
    </row>
    <row r="380" spans="14:33" x14ac:dyDescent="0.2">
      <c r="N380" s="43"/>
      <c r="AE380" s="43"/>
      <c r="AF380" s="43"/>
      <c r="AG380" s="43"/>
    </row>
    <row r="381" spans="14:33" x14ac:dyDescent="0.2">
      <c r="N381" s="43"/>
      <c r="AE381" s="43"/>
      <c r="AF381" s="43"/>
      <c r="AG381" s="43"/>
    </row>
    <row r="382" spans="14:33" x14ac:dyDescent="0.2">
      <c r="N382" s="43"/>
      <c r="AE382" s="43"/>
      <c r="AF382" s="43"/>
      <c r="AG382" s="43"/>
    </row>
    <row r="383" spans="14:33" x14ac:dyDescent="0.2">
      <c r="N383" s="43"/>
      <c r="AE383" s="43"/>
      <c r="AF383" s="43"/>
      <c r="AG383" s="43"/>
    </row>
    <row r="384" spans="14:33" x14ac:dyDescent="0.2">
      <c r="N384" s="43"/>
      <c r="AE384" s="43"/>
      <c r="AF384" s="43"/>
      <c r="AG384" s="43"/>
    </row>
    <row r="385" spans="14:33" x14ac:dyDescent="0.2">
      <c r="N385" s="43"/>
      <c r="AE385" s="43"/>
      <c r="AF385" s="43"/>
      <c r="AG385" s="43"/>
    </row>
    <row r="386" spans="14:33" x14ac:dyDescent="0.2">
      <c r="N386" s="43"/>
      <c r="AE386" s="43"/>
      <c r="AF386" s="43"/>
      <c r="AG386" s="43"/>
    </row>
    <row r="387" spans="14:33" x14ac:dyDescent="0.2">
      <c r="N387" s="43"/>
      <c r="AE387" s="43"/>
      <c r="AF387" s="43"/>
      <c r="AG387" s="43"/>
    </row>
    <row r="388" spans="14:33" x14ac:dyDescent="0.2">
      <c r="N388" s="43"/>
      <c r="AE388" s="43"/>
      <c r="AF388" s="43"/>
      <c r="AG388" s="43"/>
    </row>
    <row r="389" spans="14:33" x14ac:dyDescent="0.2">
      <c r="N389" s="43"/>
      <c r="AE389" s="43"/>
      <c r="AF389" s="43"/>
      <c r="AG389" s="43"/>
    </row>
    <row r="390" spans="14:33" x14ac:dyDescent="0.2">
      <c r="N390" s="43"/>
      <c r="AE390" s="43"/>
      <c r="AF390" s="43"/>
      <c r="AG390" s="43"/>
    </row>
    <row r="391" spans="14:33" x14ac:dyDescent="0.2">
      <c r="N391" s="43"/>
      <c r="AE391" s="43"/>
      <c r="AF391" s="43"/>
      <c r="AG391" s="43"/>
    </row>
    <row r="392" spans="14:33" x14ac:dyDescent="0.2">
      <c r="N392" s="43"/>
      <c r="AE392" s="43"/>
      <c r="AF392" s="43"/>
      <c r="AG392" s="43"/>
    </row>
    <row r="393" spans="14:33" x14ac:dyDescent="0.2">
      <c r="N393" s="43"/>
      <c r="AE393" s="43"/>
      <c r="AF393" s="43"/>
      <c r="AG393" s="43"/>
    </row>
    <row r="394" spans="14:33" x14ac:dyDescent="0.2">
      <c r="N394" s="43"/>
      <c r="AE394" s="43"/>
      <c r="AF394" s="43"/>
      <c r="AG394" s="43"/>
    </row>
    <row r="395" spans="14:33" x14ac:dyDescent="0.2">
      <c r="N395" s="43"/>
      <c r="AE395" s="43"/>
      <c r="AF395" s="43"/>
      <c r="AG395" s="43"/>
    </row>
    <row r="396" spans="14:33" x14ac:dyDescent="0.2">
      <c r="N396" s="43"/>
      <c r="AE396" s="43"/>
      <c r="AF396" s="43"/>
      <c r="AG396" s="43"/>
    </row>
    <row r="397" spans="14:33" x14ac:dyDescent="0.2">
      <c r="N397" s="43"/>
      <c r="AE397" s="43"/>
      <c r="AF397" s="43"/>
      <c r="AG397" s="43"/>
    </row>
    <row r="398" spans="14:33" x14ac:dyDescent="0.2">
      <c r="N398" s="43"/>
      <c r="AE398" s="43"/>
      <c r="AF398" s="43"/>
      <c r="AG398" s="43"/>
    </row>
    <row r="399" spans="14:33" x14ac:dyDescent="0.2">
      <c r="N399" s="43"/>
      <c r="AE399" s="43"/>
      <c r="AF399" s="43"/>
      <c r="AG399" s="43"/>
    </row>
    <row r="400" spans="14:33" x14ac:dyDescent="0.2">
      <c r="N400" s="43"/>
      <c r="AE400" s="43"/>
      <c r="AF400" s="43"/>
      <c r="AG400" s="43"/>
    </row>
    <row r="401" spans="14:33" x14ac:dyDescent="0.2">
      <c r="N401" s="43"/>
      <c r="AE401" s="43"/>
      <c r="AF401" s="43"/>
      <c r="AG401" s="43"/>
    </row>
    <row r="402" spans="14:33" x14ac:dyDescent="0.2">
      <c r="N402" s="43"/>
      <c r="AE402" s="43"/>
      <c r="AF402" s="43"/>
      <c r="AG402" s="43"/>
    </row>
    <row r="403" spans="14:33" x14ac:dyDescent="0.2">
      <c r="N403" s="43"/>
      <c r="AE403" s="43"/>
      <c r="AF403" s="43"/>
      <c r="AG403" s="43"/>
    </row>
    <row r="404" spans="14:33" x14ac:dyDescent="0.2">
      <c r="N404" s="43"/>
      <c r="AE404" s="43"/>
      <c r="AF404" s="43"/>
      <c r="AG404" s="43"/>
    </row>
    <row r="405" spans="14:33" x14ac:dyDescent="0.2">
      <c r="N405" s="43"/>
      <c r="AE405" s="43"/>
      <c r="AF405" s="43"/>
      <c r="AG405" s="43"/>
    </row>
    <row r="406" spans="14:33" x14ac:dyDescent="0.2">
      <c r="N406" s="43"/>
      <c r="AE406" s="43"/>
      <c r="AF406" s="43"/>
      <c r="AG406" s="43"/>
    </row>
    <row r="407" spans="14:33" x14ac:dyDescent="0.2">
      <c r="N407" s="43"/>
      <c r="AE407" s="43"/>
      <c r="AF407" s="43"/>
      <c r="AG407" s="43"/>
    </row>
    <row r="408" spans="14:33" x14ac:dyDescent="0.2">
      <c r="N408" s="43"/>
      <c r="AE408" s="43"/>
      <c r="AF408" s="43"/>
      <c r="AG408" s="43"/>
    </row>
    <row r="409" spans="14:33" x14ac:dyDescent="0.2">
      <c r="N409" s="43"/>
      <c r="AE409" s="43"/>
      <c r="AF409" s="43"/>
      <c r="AG409" s="43"/>
    </row>
    <row r="410" spans="14:33" x14ac:dyDescent="0.2">
      <c r="N410" s="43"/>
      <c r="AE410" s="43"/>
      <c r="AF410" s="43"/>
      <c r="AG410" s="43"/>
    </row>
    <row r="411" spans="14:33" x14ac:dyDescent="0.2">
      <c r="N411" s="43"/>
      <c r="AE411" s="43"/>
      <c r="AF411" s="43"/>
      <c r="AG411" s="43"/>
    </row>
    <row r="412" spans="14:33" x14ac:dyDescent="0.2">
      <c r="N412" s="43"/>
      <c r="AE412" s="43"/>
      <c r="AF412" s="43"/>
      <c r="AG412" s="43"/>
    </row>
    <row r="413" spans="14:33" x14ac:dyDescent="0.2">
      <c r="N413" s="43"/>
      <c r="AE413" s="43"/>
      <c r="AF413" s="43"/>
      <c r="AG413" s="43"/>
    </row>
    <row r="414" spans="14:33" x14ac:dyDescent="0.2">
      <c r="N414" s="43"/>
      <c r="AE414" s="43"/>
      <c r="AF414" s="43"/>
      <c r="AG414" s="43"/>
    </row>
    <row r="415" spans="14:33" x14ac:dyDescent="0.2">
      <c r="N415" s="43"/>
      <c r="AE415" s="43"/>
      <c r="AF415" s="43"/>
      <c r="AG415" s="43"/>
    </row>
    <row r="416" spans="14:33" x14ac:dyDescent="0.2">
      <c r="N416" s="43"/>
      <c r="AE416" s="43"/>
      <c r="AF416" s="43"/>
      <c r="AG416" s="43"/>
    </row>
    <row r="417" spans="14:33" x14ac:dyDescent="0.2">
      <c r="N417" s="43"/>
      <c r="AE417" s="43"/>
      <c r="AF417" s="43"/>
      <c r="AG417" s="43"/>
    </row>
    <row r="418" spans="14:33" x14ac:dyDescent="0.2">
      <c r="N418" s="43"/>
      <c r="AE418" s="43"/>
      <c r="AF418" s="43"/>
      <c r="AG418" s="43"/>
    </row>
    <row r="419" spans="14:33" x14ac:dyDescent="0.2">
      <c r="N419" s="43"/>
      <c r="AE419" s="43"/>
      <c r="AF419" s="43"/>
      <c r="AG419" s="43"/>
    </row>
    <row r="420" spans="14:33" x14ac:dyDescent="0.2">
      <c r="N420" s="43"/>
      <c r="AE420" s="43"/>
      <c r="AF420" s="43"/>
      <c r="AG420" s="43"/>
    </row>
    <row r="421" spans="14:33" x14ac:dyDescent="0.2">
      <c r="N421" s="43"/>
      <c r="AE421" s="43"/>
      <c r="AF421" s="43"/>
      <c r="AG421" s="43"/>
    </row>
    <row r="422" spans="14:33" x14ac:dyDescent="0.2">
      <c r="N422" s="43"/>
      <c r="AE422" s="43"/>
      <c r="AF422" s="43"/>
      <c r="AG422" s="43"/>
    </row>
    <row r="423" spans="14:33" x14ac:dyDescent="0.2">
      <c r="N423" s="43"/>
      <c r="AE423" s="43"/>
      <c r="AF423" s="43"/>
      <c r="AG423" s="43"/>
    </row>
    <row r="424" spans="14:33" x14ac:dyDescent="0.2">
      <c r="N424" s="43"/>
      <c r="AE424" s="43"/>
      <c r="AF424" s="43"/>
      <c r="AG424" s="43"/>
    </row>
    <row r="425" spans="14:33" x14ac:dyDescent="0.2">
      <c r="N425" s="43"/>
      <c r="AE425" s="43"/>
      <c r="AF425" s="43"/>
      <c r="AG425" s="43"/>
    </row>
    <row r="426" spans="14:33" x14ac:dyDescent="0.2">
      <c r="N426" s="43"/>
      <c r="AE426" s="43"/>
      <c r="AF426" s="43"/>
      <c r="AG426" s="43"/>
    </row>
    <row r="427" spans="14:33" x14ac:dyDescent="0.2">
      <c r="N427" s="43"/>
      <c r="AE427" s="43"/>
      <c r="AF427" s="43"/>
      <c r="AG427" s="43"/>
    </row>
    <row r="428" spans="14:33" x14ac:dyDescent="0.2">
      <c r="N428" s="43"/>
      <c r="AE428" s="43"/>
      <c r="AF428" s="43"/>
      <c r="AG428" s="43"/>
    </row>
    <row r="429" spans="14:33" x14ac:dyDescent="0.2">
      <c r="N429" s="43"/>
      <c r="AE429" s="43"/>
      <c r="AF429" s="43"/>
      <c r="AG429" s="43"/>
    </row>
    <row r="430" spans="14:33" x14ac:dyDescent="0.2">
      <c r="N430" s="43"/>
      <c r="AE430" s="43"/>
      <c r="AF430" s="43"/>
      <c r="AG430" s="43"/>
    </row>
    <row r="431" spans="14:33" x14ac:dyDescent="0.2">
      <c r="N431" s="43"/>
      <c r="AE431" s="43"/>
      <c r="AF431" s="43"/>
      <c r="AG431" s="43"/>
    </row>
    <row r="432" spans="14:33" x14ac:dyDescent="0.2">
      <c r="N432" s="43"/>
      <c r="AE432" s="43"/>
      <c r="AF432" s="43"/>
      <c r="AG432" s="43"/>
    </row>
    <row r="433" spans="14:33" x14ac:dyDescent="0.2">
      <c r="N433" s="43"/>
      <c r="AE433" s="43"/>
      <c r="AF433" s="43"/>
      <c r="AG433" s="43"/>
    </row>
    <row r="434" spans="14:33" x14ac:dyDescent="0.2">
      <c r="N434" s="43"/>
      <c r="AE434" s="43"/>
      <c r="AF434" s="43"/>
      <c r="AG434" s="43"/>
    </row>
    <row r="435" spans="14:33" x14ac:dyDescent="0.2">
      <c r="N435" s="43"/>
      <c r="AE435" s="43"/>
      <c r="AF435" s="43"/>
      <c r="AG435" s="43"/>
    </row>
    <row r="436" spans="14:33" x14ac:dyDescent="0.2">
      <c r="N436" s="43"/>
      <c r="AE436" s="43"/>
      <c r="AF436" s="43"/>
      <c r="AG436" s="43"/>
    </row>
    <row r="437" spans="14:33" x14ac:dyDescent="0.2">
      <c r="N437" s="43"/>
      <c r="AE437" s="43"/>
      <c r="AF437" s="43"/>
      <c r="AG437" s="43"/>
    </row>
    <row r="438" spans="14:33" x14ac:dyDescent="0.2">
      <c r="N438" s="43"/>
      <c r="AE438" s="43"/>
      <c r="AF438" s="43"/>
      <c r="AG438" s="43"/>
    </row>
    <row r="439" spans="14:33" x14ac:dyDescent="0.2">
      <c r="N439" s="43"/>
      <c r="AE439" s="43"/>
      <c r="AF439" s="43"/>
      <c r="AG439" s="43"/>
    </row>
    <row r="440" spans="14:33" x14ac:dyDescent="0.2">
      <c r="N440" s="43"/>
      <c r="AE440" s="43"/>
      <c r="AF440" s="43"/>
      <c r="AG440" s="43"/>
    </row>
    <row r="441" spans="14:33" x14ac:dyDescent="0.2">
      <c r="N441" s="43"/>
      <c r="AE441" s="43"/>
      <c r="AF441" s="43"/>
      <c r="AG441" s="43"/>
    </row>
    <row r="442" spans="14:33" x14ac:dyDescent="0.2">
      <c r="N442" s="43"/>
      <c r="AE442" s="43"/>
      <c r="AF442" s="43"/>
      <c r="AG442" s="43"/>
    </row>
    <row r="443" spans="14:33" x14ac:dyDescent="0.2">
      <c r="N443" s="43"/>
      <c r="AE443" s="43"/>
      <c r="AF443" s="43"/>
      <c r="AG443" s="43"/>
    </row>
    <row r="444" spans="14:33" x14ac:dyDescent="0.2">
      <c r="N444" s="43"/>
      <c r="AE444" s="43"/>
      <c r="AF444" s="43"/>
      <c r="AG444" s="43"/>
    </row>
    <row r="445" spans="14:33" x14ac:dyDescent="0.2">
      <c r="N445" s="43"/>
      <c r="AE445" s="43"/>
      <c r="AF445" s="43"/>
      <c r="AG445" s="43"/>
    </row>
    <row r="446" spans="14:33" x14ac:dyDescent="0.2">
      <c r="N446" s="43"/>
      <c r="AE446" s="43"/>
      <c r="AF446" s="43"/>
      <c r="AG446" s="43"/>
    </row>
    <row r="447" spans="14:33" x14ac:dyDescent="0.2">
      <c r="N447" s="43"/>
      <c r="AE447" s="43"/>
      <c r="AF447" s="43"/>
      <c r="AG447" s="43"/>
    </row>
    <row r="448" spans="14:33" x14ac:dyDescent="0.2">
      <c r="N448" s="43"/>
      <c r="AE448" s="43"/>
      <c r="AF448" s="43"/>
      <c r="AG448" s="43"/>
    </row>
    <row r="449" spans="14:33" x14ac:dyDescent="0.2">
      <c r="N449" s="43"/>
      <c r="AE449" s="43"/>
      <c r="AF449" s="43"/>
      <c r="AG449" s="43"/>
    </row>
    <row r="450" spans="14:33" x14ac:dyDescent="0.2">
      <c r="N450" s="43"/>
      <c r="AE450" s="43"/>
      <c r="AF450" s="43"/>
      <c r="AG450" s="43"/>
    </row>
    <row r="451" spans="14:33" x14ac:dyDescent="0.2">
      <c r="N451" s="43"/>
      <c r="AE451" s="43"/>
      <c r="AF451" s="43"/>
      <c r="AG451" s="43"/>
    </row>
    <row r="452" spans="14:33" x14ac:dyDescent="0.2">
      <c r="N452" s="43"/>
      <c r="AE452" s="43"/>
      <c r="AF452" s="43"/>
      <c r="AG452" s="43"/>
    </row>
    <row r="453" spans="14:33" x14ac:dyDescent="0.2">
      <c r="N453" s="43"/>
      <c r="AE453" s="43"/>
      <c r="AF453" s="43"/>
      <c r="AG453" s="43"/>
    </row>
    <row r="454" spans="14:33" x14ac:dyDescent="0.2">
      <c r="N454" s="43"/>
      <c r="AE454" s="43"/>
      <c r="AF454" s="43"/>
      <c r="AG454" s="43"/>
    </row>
    <row r="455" spans="14:33" x14ac:dyDescent="0.2">
      <c r="N455" s="43"/>
      <c r="AE455" s="43"/>
      <c r="AF455" s="43"/>
      <c r="AG455" s="43"/>
    </row>
    <row r="456" spans="14:33" x14ac:dyDescent="0.2">
      <c r="N456" s="43"/>
      <c r="AE456" s="43"/>
      <c r="AF456" s="43"/>
      <c r="AG456" s="43"/>
    </row>
    <row r="457" spans="14:33" x14ac:dyDescent="0.2">
      <c r="N457" s="43"/>
      <c r="AE457" s="43"/>
      <c r="AF457" s="43"/>
      <c r="AG457" s="43"/>
    </row>
    <row r="458" spans="14:33" x14ac:dyDescent="0.2">
      <c r="N458" s="43"/>
      <c r="AE458" s="43"/>
      <c r="AF458" s="43"/>
      <c r="AG458" s="43"/>
    </row>
    <row r="459" spans="14:33" x14ac:dyDescent="0.2">
      <c r="N459" s="43"/>
      <c r="AE459" s="43"/>
      <c r="AF459" s="43"/>
      <c r="AG459" s="43"/>
    </row>
    <row r="460" spans="14:33" x14ac:dyDescent="0.2">
      <c r="N460" s="43"/>
      <c r="AE460" s="43"/>
      <c r="AF460" s="43"/>
      <c r="AG460" s="43"/>
    </row>
    <row r="461" spans="14:33" x14ac:dyDescent="0.2">
      <c r="N461" s="43"/>
      <c r="AE461" s="43"/>
      <c r="AF461" s="43"/>
      <c r="AG461" s="43"/>
    </row>
    <row r="462" spans="14:33" x14ac:dyDescent="0.2">
      <c r="N462" s="43"/>
      <c r="AE462" s="43"/>
      <c r="AF462" s="43"/>
      <c r="AG462" s="43"/>
    </row>
    <row r="463" spans="14:33" x14ac:dyDescent="0.2">
      <c r="N463" s="43"/>
      <c r="AE463" s="43"/>
      <c r="AF463" s="43"/>
      <c r="AG463" s="43"/>
    </row>
    <row r="464" spans="14:33" x14ac:dyDescent="0.2">
      <c r="N464" s="43"/>
      <c r="AE464" s="43"/>
      <c r="AF464" s="43"/>
      <c r="AG464" s="43"/>
    </row>
    <row r="465" spans="14:33" x14ac:dyDescent="0.2">
      <c r="N465" s="43"/>
      <c r="AE465" s="43"/>
      <c r="AF465" s="43"/>
      <c r="AG465" s="43"/>
    </row>
    <row r="466" spans="14:33" x14ac:dyDescent="0.2">
      <c r="N466" s="43"/>
      <c r="AE466" s="43"/>
      <c r="AF466" s="43"/>
      <c r="AG466" s="43"/>
    </row>
    <row r="467" spans="14:33" x14ac:dyDescent="0.2">
      <c r="N467" s="43"/>
      <c r="AE467" s="43"/>
      <c r="AF467" s="43"/>
      <c r="AG467" s="43"/>
    </row>
    <row r="468" spans="14:33" x14ac:dyDescent="0.2">
      <c r="N468" s="43"/>
      <c r="AE468" s="43"/>
      <c r="AF468" s="43"/>
      <c r="AG468" s="43"/>
    </row>
    <row r="469" spans="14:33" x14ac:dyDescent="0.2">
      <c r="N469" s="43"/>
      <c r="AE469" s="43"/>
      <c r="AF469" s="43"/>
      <c r="AG469" s="43"/>
    </row>
    <row r="470" spans="14:33" x14ac:dyDescent="0.2">
      <c r="N470" s="43"/>
      <c r="AE470" s="43"/>
      <c r="AF470" s="43"/>
      <c r="AG470" s="43"/>
    </row>
    <row r="471" spans="14:33" x14ac:dyDescent="0.2">
      <c r="N471" s="43"/>
      <c r="AE471" s="43"/>
      <c r="AF471" s="43"/>
      <c r="AG471" s="43"/>
    </row>
    <row r="472" spans="14:33" x14ac:dyDescent="0.2">
      <c r="N472" s="43"/>
      <c r="AE472" s="43"/>
      <c r="AF472" s="43"/>
      <c r="AG472" s="43"/>
    </row>
    <row r="473" spans="14:33" x14ac:dyDescent="0.2">
      <c r="N473" s="43"/>
      <c r="AE473" s="43"/>
      <c r="AF473" s="43"/>
      <c r="AG473" s="43"/>
    </row>
    <row r="474" spans="14:33" x14ac:dyDescent="0.2">
      <c r="N474" s="43"/>
      <c r="AE474" s="43"/>
      <c r="AF474" s="43"/>
    </row>
    <row r="475" spans="14:33" x14ac:dyDescent="0.2">
      <c r="N475" s="43"/>
    </row>
    <row r="476" spans="14:33" x14ac:dyDescent="0.2">
      <c r="N476" s="43"/>
    </row>
    <row r="477" spans="14:33" x14ac:dyDescent="0.2">
      <c r="N477" s="43"/>
    </row>
    <row r="478" spans="14:33" x14ac:dyDescent="0.2">
      <c r="N478" s="43"/>
    </row>
    <row r="479" spans="14:33" x14ac:dyDescent="0.2">
      <c r="N479" s="43"/>
    </row>
    <row r="480" spans="14:33" x14ac:dyDescent="0.2">
      <c r="N480" s="43"/>
    </row>
    <row r="481" spans="14:14" x14ac:dyDescent="0.2">
      <c r="N481" s="43"/>
    </row>
    <row r="482" spans="14:14" x14ac:dyDescent="0.2">
      <c r="N482" s="43"/>
    </row>
    <row r="483" spans="14:14" x14ac:dyDescent="0.2">
      <c r="N483" s="43"/>
    </row>
    <row r="484" spans="14:14" x14ac:dyDescent="0.2">
      <c r="N484" s="43"/>
    </row>
    <row r="485" spans="14:14" x14ac:dyDescent="0.2">
      <c r="N485" s="43"/>
    </row>
    <row r="486" spans="14:14" x14ac:dyDescent="0.2">
      <c r="N486" s="43"/>
    </row>
    <row r="487" spans="14:14" x14ac:dyDescent="0.2">
      <c r="N487" s="43"/>
    </row>
    <row r="488" spans="14:14" x14ac:dyDescent="0.2">
      <c r="N488" s="43"/>
    </row>
    <row r="489" spans="14:14" x14ac:dyDescent="0.2">
      <c r="N489" s="43"/>
    </row>
    <row r="490" spans="14:14" x14ac:dyDescent="0.2">
      <c r="N490" s="43"/>
    </row>
    <row r="491" spans="14:14" x14ac:dyDescent="0.2">
      <c r="N491" s="43"/>
    </row>
    <row r="492" spans="14:14" x14ac:dyDescent="0.2">
      <c r="N492" s="43"/>
    </row>
    <row r="493" spans="14:14" x14ac:dyDescent="0.2">
      <c r="N493" s="43"/>
    </row>
    <row r="494" spans="14:14" x14ac:dyDescent="0.2">
      <c r="N494" s="43"/>
    </row>
    <row r="495" spans="14:14" x14ac:dyDescent="0.2">
      <c r="N495" s="43"/>
    </row>
    <row r="496" spans="14:14" x14ac:dyDescent="0.2">
      <c r="N496" s="43"/>
    </row>
    <row r="497" spans="14:14" x14ac:dyDescent="0.2">
      <c r="N497" s="43"/>
    </row>
    <row r="498" spans="14:14" x14ac:dyDescent="0.2">
      <c r="N498" s="43"/>
    </row>
    <row r="499" spans="14:14" x14ac:dyDescent="0.2">
      <c r="N499" s="43"/>
    </row>
    <row r="500" spans="14:14" x14ac:dyDescent="0.2">
      <c r="N500" s="43"/>
    </row>
    <row r="501" spans="14:14" x14ac:dyDescent="0.2">
      <c r="N501" s="43"/>
    </row>
    <row r="502" spans="14:14" x14ac:dyDescent="0.2">
      <c r="N502" s="43"/>
    </row>
    <row r="503" spans="14:14" x14ac:dyDescent="0.2">
      <c r="N503" s="43"/>
    </row>
    <row r="504" spans="14:14" x14ac:dyDescent="0.2">
      <c r="N504" s="43"/>
    </row>
    <row r="505" spans="14:14" x14ac:dyDescent="0.2">
      <c r="N505" s="43"/>
    </row>
    <row r="506" spans="14:14" x14ac:dyDescent="0.2">
      <c r="N506" s="43"/>
    </row>
    <row r="507" spans="14:14" x14ac:dyDescent="0.2">
      <c r="N507" s="43"/>
    </row>
    <row r="508" spans="14:14" x14ac:dyDescent="0.2">
      <c r="N508" s="43"/>
    </row>
    <row r="509" spans="14:14" x14ac:dyDescent="0.2">
      <c r="N509" s="43"/>
    </row>
    <row r="510" spans="14:14" x14ac:dyDescent="0.2">
      <c r="N510" s="43"/>
    </row>
    <row r="511" spans="14:14" x14ac:dyDescent="0.2">
      <c r="N511" s="43"/>
    </row>
    <row r="512" spans="14:14" x14ac:dyDescent="0.2">
      <c r="N512" s="43"/>
    </row>
    <row r="513" spans="14:14" x14ac:dyDescent="0.2">
      <c r="N513" s="43"/>
    </row>
    <row r="514" spans="14:14" x14ac:dyDescent="0.2">
      <c r="N514" s="43"/>
    </row>
    <row r="515" spans="14:14" x14ac:dyDescent="0.2">
      <c r="N515" s="43"/>
    </row>
    <row r="516" spans="14:14" x14ac:dyDescent="0.2">
      <c r="N516" s="43"/>
    </row>
    <row r="517" spans="14:14" x14ac:dyDescent="0.2">
      <c r="N517" s="43"/>
    </row>
    <row r="518" spans="14:14" x14ac:dyDescent="0.2">
      <c r="N518" s="43"/>
    </row>
    <row r="519" spans="14:14" x14ac:dyDescent="0.2">
      <c r="N519" s="43"/>
    </row>
    <row r="520" spans="14:14" x14ac:dyDescent="0.2">
      <c r="N520" s="43"/>
    </row>
    <row r="521" spans="14:14" x14ac:dyDescent="0.2">
      <c r="N521" s="43"/>
    </row>
    <row r="522" spans="14:14" x14ac:dyDescent="0.2">
      <c r="N522" s="43"/>
    </row>
    <row r="523" spans="14:14" x14ac:dyDescent="0.2">
      <c r="N523" s="43"/>
    </row>
    <row r="524" spans="14:14" x14ac:dyDescent="0.2">
      <c r="N524" s="43"/>
    </row>
    <row r="525" spans="14:14" x14ac:dyDescent="0.2">
      <c r="N525" s="43"/>
    </row>
    <row r="526" spans="14:14" x14ac:dyDescent="0.2">
      <c r="N526" s="43"/>
    </row>
    <row r="527" spans="14:14" x14ac:dyDescent="0.2">
      <c r="N527" s="43"/>
    </row>
    <row r="528" spans="14:14" x14ac:dyDescent="0.2">
      <c r="N528" s="43"/>
    </row>
    <row r="529" spans="14:14" x14ac:dyDescent="0.2">
      <c r="N529" s="43"/>
    </row>
    <row r="530" spans="14:14" x14ac:dyDescent="0.2">
      <c r="N530" s="43"/>
    </row>
    <row r="531" spans="14:14" x14ac:dyDescent="0.2">
      <c r="N531" s="43"/>
    </row>
    <row r="532" spans="14:14" x14ac:dyDescent="0.2">
      <c r="N532" s="43"/>
    </row>
    <row r="533" spans="14:14" x14ac:dyDescent="0.2">
      <c r="N533" s="43"/>
    </row>
    <row r="534" spans="14:14" x14ac:dyDescent="0.2">
      <c r="N534" s="43"/>
    </row>
    <row r="535" spans="14:14" x14ac:dyDescent="0.2">
      <c r="N535" s="43"/>
    </row>
    <row r="536" spans="14:14" x14ac:dyDescent="0.2">
      <c r="N536" s="43"/>
    </row>
    <row r="537" spans="14:14" x14ac:dyDescent="0.2">
      <c r="N537" s="43"/>
    </row>
    <row r="538" spans="14:14" x14ac:dyDescent="0.2">
      <c r="N538" s="43"/>
    </row>
    <row r="539" spans="14:14" x14ac:dyDescent="0.2">
      <c r="N539" s="43"/>
    </row>
    <row r="540" spans="14:14" x14ac:dyDescent="0.2">
      <c r="N540" s="43"/>
    </row>
    <row r="541" spans="14:14" x14ac:dyDescent="0.2">
      <c r="N541" s="43"/>
    </row>
    <row r="542" spans="14:14" x14ac:dyDescent="0.2">
      <c r="N542" s="43"/>
    </row>
    <row r="543" spans="14:14" x14ac:dyDescent="0.2">
      <c r="N543" s="43"/>
    </row>
    <row r="544" spans="14:14" x14ac:dyDescent="0.2">
      <c r="N544" s="43"/>
    </row>
    <row r="545" spans="14:14" x14ac:dyDescent="0.2">
      <c r="N545" s="43"/>
    </row>
    <row r="546" spans="14:14" x14ac:dyDescent="0.2">
      <c r="N546" s="43"/>
    </row>
    <row r="547" spans="14:14" x14ac:dyDescent="0.2">
      <c r="N547" s="43"/>
    </row>
    <row r="548" spans="14:14" x14ac:dyDescent="0.2">
      <c r="N548" s="43"/>
    </row>
    <row r="549" spans="14:14" x14ac:dyDescent="0.2">
      <c r="N549" s="43"/>
    </row>
    <row r="550" spans="14:14" x14ac:dyDescent="0.2">
      <c r="N550" s="43"/>
    </row>
    <row r="551" spans="14:14" x14ac:dyDescent="0.2">
      <c r="N551" s="43"/>
    </row>
    <row r="552" spans="14:14" x14ac:dyDescent="0.2">
      <c r="N552" s="43"/>
    </row>
    <row r="553" spans="14:14" x14ac:dyDescent="0.2">
      <c r="N553" s="43"/>
    </row>
    <row r="554" spans="14:14" x14ac:dyDescent="0.2">
      <c r="N554" s="43"/>
    </row>
    <row r="555" spans="14:14" x14ac:dyDescent="0.2">
      <c r="N555" s="43"/>
    </row>
    <row r="556" spans="14:14" x14ac:dyDescent="0.2">
      <c r="N556" s="43"/>
    </row>
    <row r="557" spans="14:14" x14ac:dyDescent="0.2">
      <c r="N557" s="43"/>
    </row>
    <row r="558" spans="14:14" x14ac:dyDescent="0.2">
      <c r="N558" s="43"/>
    </row>
    <row r="559" spans="14:14" x14ac:dyDescent="0.2">
      <c r="N559" s="43"/>
    </row>
    <row r="560" spans="14:14" x14ac:dyDescent="0.2">
      <c r="N560" s="43"/>
    </row>
    <row r="561" spans="14:14" x14ac:dyDescent="0.2">
      <c r="N561" s="43"/>
    </row>
    <row r="562" spans="14:14" x14ac:dyDescent="0.2">
      <c r="N562" s="43"/>
    </row>
    <row r="563" spans="14:14" x14ac:dyDescent="0.2">
      <c r="N563" s="43"/>
    </row>
    <row r="564" spans="14:14" x14ac:dyDescent="0.2">
      <c r="N564" s="43"/>
    </row>
    <row r="565" spans="14:14" x14ac:dyDescent="0.2">
      <c r="N565" s="43"/>
    </row>
    <row r="566" spans="14:14" x14ac:dyDescent="0.2">
      <c r="N566" s="43"/>
    </row>
    <row r="567" spans="14:14" x14ac:dyDescent="0.2">
      <c r="N567" s="43"/>
    </row>
    <row r="568" spans="14:14" x14ac:dyDescent="0.2">
      <c r="N568" s="43"/>
    </row>
    <row r="569" spans="14:14" x14ac:dyDescent="0.2">
      <c r="N569" s="43"/>
    </row>
    <row r="570" spans="14:14" x14ac:dyDescent="0.2">
      <c r="N570" s="43"/>
    </row>
    <row r="571" spans="14:14" x14ac:dyDescent="0.2">
      <c r="N571" s="43"/>
    </row>
    <row r="572" spans="14:14" x14ac:dyDescent="0.2">
      <c r="N572" s="43"/>
    </row>
    <row r="573" spans="14:14" x14ac:dyDescent="0.2">
      <c r="N573" s="43"/>
    </row>
    <row r="574" spans="14:14" x14ac:dyDescent="0.2">
      <c r="N574" s="43"/>
    </row>
    <row r="575" spans="14:14" x14ac:dyDescent="0.2">
      <c r="N575" s="43"/>
    </row>
    <row r="576" spans="14:14" x14ac:dyDescent="0.2">
      <c r="N576" s="43"/>
    </row>
    <row r="577" spans="14:14" x14ac:dyDescent="0.2">
      <c r="N577" s="43"/>
    </row>
    <row r="578" spans="14:14" x14ac:dyDescent="0.2">
      <c r="N578" s="43"/>
    </row>
    <row r="579" spans="14:14" x14ac:dyDescent="0.2">
      <c r="N579" s="43"/>
    </row>
    <row r="580" spans="14:14" x14ac:dyDescent="0.2">
      <c r="N580" s="43"/>
    </row>
    <row r="581" spans="14:14" x14ac:dyDescent="0.2">
      <c r="N581" s="43"/>
    </row>
    <row r="582" spans="14:14" x14ac:dyDescent="0.2">
      <c r="N582" s="43"/>
    </row>
    <row r="583" spans="14:14" x14ac:dyDescent="0.2">
      <c r="N583" s="43"/>
    </row>
    <row r="584" spans="14:14" x14ac:dyDescent="0.2">
      <c r="N584" s="43"/>
    </row>
    <row r="585" spans="14:14" x14ac:dyDescent="0.2">
      <c r="N585" s="43"/>
    </row>
    <row r="586" spans="14:14" x14ac:dyDescent="0.2">
      <c r="N586" s="43"/>
    </row>
    <row r="587" spans="14:14" x14ac:dyDescent="0.2">
      <c r="N587" s="43"/>
    </row>
    <row r="588" spans="14:14" x14ac:dyDescent="0.2">
      <c r="N588" s="43"/>
    </row>
    <row r="589" spans="14:14" x14ac:dyDescent="0.2">
      <c r="N589" s="43"/>
    </row>
    <row r="590" spans="14:14" x14ac:dyDescent="0.2">
      <c r="N590" s="43"/>
    </row>
    <row r="591" spans="14:14" x14ac:dyDescent="0.2">
      <c r="N591" s="43"/>
    </row>
    <row r="592" spans="14:14" x14ac:dyDescent="0.2">
      <c r="N592" s="43"/>
    </row>
    <row r="593" spans="14:14" x14ac:dyDescent="0.2">
      <c r="N593" s="43"/>
    </row>
    <row r="594" spans="14:14" x14ac:dyDescent="0.2">
      <c r="N594" s="43"/>
    </row>
    <row r="595" spans="14:14" x14ac:dyDescent="0.2">
      <c r="N595" s="43"/>
    </row>
    <row r="596" spans="14:14" x14ac:dyDescent="0.2">
      <c r="N596" s="43"/>
    </row>
    <row r="597" spans="14:14" x14ac:dyDescent="0.2">
      <c r="N597" s="43"/>
    </row>
    <row r="598" spans="14:14" x14ac:dyDescent="0.2">
      <c r="N598" s="43"/>
    </row>
    <row r="599" spans="14:14" x14ac:dyDescent="0.2">
      <c r="N599" s="43"/>
    </row>
    <row r="600" spans="14:14" x14ac:dyDescent="0.2">
      <c r="N600" s="43"/>
    </row>
    <row r="601" spans="14:14" x14ac:dyDescent="0.2">
      <c r="N601" s="43"/>
    </row>
    <row r="602" spans="14:14" x14ac:dyDescent="0.2">
      <c r="N602" s="43"/>
    </row>
    <row r="603" spans="14:14" x14ac:dyDescent="0.2">
      <c r="N603" s="43"/>
    </row>
    <row r="604" spans="14:14" x14ac:dyDescent="0.2">
      <c r="N604" s="43"/>
    </row>
    <row r="605" spans="14:14" x14ac:dyDescent="0.2">
      <c r="N605" s="43"/>
    </row>
    <row r="606" spans="14:14" x14ac:dyDescent="0.2">
      <c r="N606" s="43"/>
    </row>
    <row r="607" spans="14:14" x14ac:dyDescent="0.2">
      <c r="N607" s="43"/>
    </row>
    <row r="608" spans="14:14" x14ac:dyDescent="0.2">
      <c r="N608" s="43"/>
    </row>
    <row r="609" spans="14:14" x14ac:dyDescent="0.2">
      <c r="N609" s="43"/>
    </row>
    <row r="610" spans="14:14" x14ac:dyDescent="0.2">
      <c r="N610" s="43"/>
    </row>
    <row r="611" spans="14:14" x14ac:dyDescent="0.2">
      <c r="N611" s="43"/>
    </row>
    <row r="612" spans="14:14" x14ac:dyDescent="0.2">
      <c r="N612" s="43"/>
    </row>
    <row r="613" spans="14:14" x14ac:dyDescent="0.2">
      <c r="N613" s="43"/>
    </row>
    <row r="614" spans="14:14" x14ac:dyDescent="0.2">
      <c r="N614" s="43"/>
    </row>
    <row r="615" spans="14:14" x14ac:dyDescent="0.2">
      <c r="N615" s="43"/>
    </row>
    <row r="616" spans="14:14" x14ac:dyDescent="0.2">
      <c r="N616" s="43"/>
    </row>
    <row r="617" spans="14:14" x14ac:dyDescent="0.2">
      <c r="N617" s="43"/>
    </row>
    <row r="618" spans="14:14" x14ac:dyDescent="0.2">
      <c r="N618" s="43"/>
    </row>
    <row r="619" spans="14:14" x14ac:dyDescent="0.2">
      <c r="N619" s="43"/>
    </row>
    <row r="620" spans="14:14" x14ac:dyDescent="0.2">
      <c r="N620" s="43"/>
    </row>
    <row r="621" spans="14:14" x14ac:dyDescent="0.2">
      <c r="N621" s="43"/>
    </row>
    <row r="622" spans="14:14" x14ac:dyDescent="0.2">
      <c r="N622" s="43"/>
    </row>
    <row r="623" spans="14:14" x14ac:dyDescent="0.2">
      <c r="N623" s="43"/>
    </row>
    <row r="624" spans="14:14" x14ac:dyDescent="0.2">
      <c r="N624" s="43"/>
    </row>
    <row r="625" spans="14:14" x14ac:dyDescent="0.2">
      <c r="N625" s="43"/>
    </row>
    <row r="626" spans="14:14" x14ac:dyDescent="0.2">
      <c r="N626" s="43"/>
    </row>
    <row r="627" spans="14:14" x14ac:dyDescent="0.2">
      <c r="N627" s="43"/>
    </row>
    <row r="628" spans="14:14" x14ac:dyDescent="0.2">
      <c r="N628" s="43"/>
    </row>
    <row r="629" spans="14:14" x14ac:dyDescent="0.2">
      <c r="N629" s="43"/>
    </row>
    <row r="630" spans="14:14" x14ac:dyDescent="0.2">
      <c r="N630" s="43"/>
    </row>
    <row r="631" spans="14:14" x14ac:dyDescent="0.2">
      <c r="N631" s="43"/>
    </row>
    <row r="632" spans="14:14" x14ac:dyDescent="0.2">
      <c r="N632" s="43"/>
    </row>
    <row r="633" spans="14:14" x14ac:dyDescent="0.2">
      <c r="N633" s="43"/>
    </row>
    <row r="634" spans="14:14" x14ac:dyDescent="0.2">
      <c r="N634" s="43"/>
    </row>
    <row r="635" spans="14:14" x14ac:dyDescent="0.2">
      <c r="N635" s="43"/>
    </row>
    <row r="636" spans="14:14" x14ac:dyDescent="0.2">
      <c r="N636" s="43"/>
    </row>
    <row r="637" spans="14:14" x14ac:dyDescent="0.2">
      <c r="N637" s="43"/>
    </row>
    <row r="638" spans="14:14" x14ac:dyDescent="0.2">
      <c r="N638" s="43"/>
    </row>
    <row r="639" spans="14:14" x14ac:dyDescent="0.2">
      <c r="N639" s="43"/>
    </row>
    <row r="640" spans="14:14" x14ac:dyDescent="0.2">
      <c r="N640" s="43"/>
    </row>
    <row r="641" spans="14:14" x14ac:dyDescent="0.2">
      <c r="N641" s="43"/>
    </row>
    <row r="642" spans="14:14" x14ac:dyDescent="0.2">
      <c r="N642" s="43"/>
    </row>
    <row r="643" spans="14:14" x14ac:dyDescent="0.2">
      <c r="N643" s="43"/>
    </row>
    <row r="644" spans="14:14" x14ac:dyDescent="0.2">
      <c r="N644" s="43"/>
    </row>
    <row r="645" spans="14:14" x14ac:dyDescent="0.2">
      <c r="N645" s="43"/>
    </row>
    <row r="646" spans="14:14" x14ac:dyDescent="0.2">
      <c r="N646" s="43"/>
    </row>
    <row r="647" spans="14:14" x14ac:dyDescent="0.2">
      <c r="N647" s="43"/>
    </row>
    <row r="648" spans="14:14" x14ac:dyDescent="0.2">
      <c r="N648" s="43"/>
    </row>
    <row r="649" spans="14:14" x14ac:dyDescent="0.2">
      <c r="N649" s="43"/>
    </row>
    <row r="650" spans="14:14" x14ac:dyDescent="0.2">
      <c r="N650" s="43"/>
    </row>
    <row r="651" spans="14:14" x14ac:dyDescent="0.2">
      <c r="N651" s="43"/>
    </row>
    <row r="652" spans="14:14" x14ac:dyDescent="0.2">
      <c r="N652" s="43"/>
    </row>
    <row r="653" spans="14:14" x14ac:dyDescent="0.2">
      <c r="N653" s="43"/>
    </row>
    <row r="654" spans="14:14" x14ac:dyDescent="0.2">
      <c r="N654" s="43"/>
    </row>
    <row r="655" spans="14:14" x14ac:dyDescent="0.2">
      <c r="N655" s="43"/>
    </row>
    <row r="656" spans="14:14" x14ac:dyDescent="0.2">
      <c r="N656" s="43"/>
    </row>
    <row r="657" spans="14:14" x14ac:dyDescent="0.2">
      <c r="N657" s="43"/>
    </row>
    <row r="658" spans="14:14" x14ac:dyDescent="0.2">
      <c r="N658" s="43"/>
    </row>
    <row r="659" spans="14:14" x14ac:dyDescent="0.2">
      <c r="N659" s="43"/>
    </row>
    <row r="660" spans="14:14" x14ac:dyDescent="0.2">
      <c r="N660" s="43"/>
    </row>
    <row r="661" spans="14:14" x14ac:dyDescent="0.2">
      <c r="N661" s="43"/>
    </row>
    <row r="662" spans="14:14" x14ac:dyDescent="0.2">
      <c r="N662" s="43"/>
    </row>
    <row r="663" spans="14:14" x14ac:dyDescent="0.2">
      <c r="N663" s="43"/>
    </row>
    <row r="664" spans="14:14" x14ac:dyDescent="0.2">
      <c r="N664" s="43"/>
    </row>
    <row r="665" spans="14:14" x14ac:dyDescent="0.2">
      <c r="N665" s="43"/>
    </row>
    <row r="666" spans="14:14" x14ac:dyDescent="0.2">
      <c r="N666" s="43"/>
    </row>
    <row r="667" spans="14:14" x14ac:dyDescent="0.2">
      <c r="N667" s="43"/>
    </row>
    <row r="668" spans="14:14" x14ac:dyDescent="0.2">
      <c r="N668" s="43"/>
    </row>
    <row r="669" spans="14:14" x14ac:dyDescent="0.2">
      <c r="N669" s="43"/>
    </row>
    <row r="670" spans="14:14" x14ac:dyDescent="0.2">
      <c r="N670" s="43"/>
    </row>
    <row r="671" spans="14:14" x14ac:dyDescent="0.2">
      <c r="N671" s="43"/>
    </row>
    <row r="672" spans="14:14" x14ac:dyDescent="0.2">
      <c r="N672" s="43"/>
    </row>
    <row r="673" spans="14:14" x14ac:dyDescent="0.2">
      <c r="N673" s="43"/>
    </row>
    <row r="674" spans="14:14" x14ac:dyDescent="0.2">
      <c r="N674" s="43"/>
    </row>
    <row r="675" spans="14:14" x14ac:dyDescent="0.2">
      <c r="N675" s="43"/>
    </row>
    <row r="676" spans="14:14" x14ac:dyDescent="0.2">
      <c r="N676" s="43"/>
    </row>
    <row r="677" spans="14:14" x14ac:dyDescent="0.2">
      <c r="N677" s="43"/>
    </row>
    <row r="678" spans="14:14" x14ac:dyDescent="0.2">
      <c r="N678" s="43"/>
    </row>
    <row r="679" spans="14:14" x14ac:dyDescent="0.2">
      <c r="N679" s="43"/>
    </row>
    <row r="680" spans="14:14" x14ac:dyDescent="0.2">
      <c r="N680" s="43"/>
    </row>
    <row r="681" spans="14:14" x14ac:dyDescent="0.2">
      <c r="N681" s="43"/>
    </row>
    <row r="682" spans="14:14" x14ac:dyDescent="0.2">
      <c r="N682" s="43"/>
    </row>
    <row r="683" spans="14:14" x14ac:dyDescent="0.2">
      <c r="N683" s="43"/>
    </row>
    <row r="684" spans="14:14" x14ac:dyDescent="0.2">
      <c r="N684" s="43"/>
    </row>
    <row r="685" spans="14:14" x14ac:dyDescent="0.2">
      <c r="N685" s="43"/>
    </row>
    <row r="686" spans="14:14" x14ac:dyDescent="0.2">
      <c r="N686" s="43"/>
    </row>
    <row r="687" spans="14:14" x14ac:dyDescent="0.2">
      <c r="N687" s="43"/>
    </row>
    <row r="688" spans="14:14" x14ac:dyDescent="0.2">
      <c r="N688" s="43"/>
    </row>
    <row r="689" spans="14:14" x14ac:dyDescent="0.2">
      <c r="N689" s="43"/>
    </row>
    <row r="690" spans="14:14" x14ac:dyDescent="0.2">
      <c r="N690" s="43"/>
    </row>
    <row r="691" spans="14:14" x14ac:dyDescent="0.2">
      <c r="N691" s="43"/>
    </row>
    <row r="692" spans="14:14" x14ac:dyDescent="0.2">
      <c r="N692" s="43"/>
    </row>
    <row r="693" spans="14:14" x14ac:dyDescent="0.2">
      <c r="N693" s="43"/>
    </row>
    <row r="694" spans="14:14" x14ac:dyDescent="0.2">
      <c r="N694" s="43"/>
    </row>
    <row r="695" spans="14:14" x14ac:dyDescent="0.2">
      <c r="N695" s="43"/>
    </row>
    <row r="696" spans="14:14" x14ac:dyDescent="0.2">
      <c r="N696" s="43"/>
    </row>
    <row r="697" spans="14:14" x14ac:dyDescent="0.2">
      <c r="N697" s="43"/>
    </row>
    <row r="698" spans="14:14" x14ac:dyDescent="0.2">
      <c r="N698" s="43"/>
    </row>
    <row r="699" spans="14:14" x14ac:dyDescent="0.2">
      <c r="N699" s="43"/>
    </row>
    <row r="700" spans="14:14" x14ac:dyDescent="0.2">
      <c r="N700" s="43"/>
    </row>
    <row r="701" spans="14:14" x14ac:dyDescent="0.2">
      <c r="N701" s="43"/>
    </row>
    <row r="702" spans="14:14" x14ac:dyDescent="0.2">
      <c r="N702" s="43"/>
    </row>
    <row r="703" spans="14:14" x14ac:dyDescent="0.2">
      <c r="N703" s="43"/>
    </row>
    <row r="704" spans="14:14" x14ac:dyDescent="0.2">
      <c r="N704" s="43"/>
    </row>
    <row r="705" spans="14:14" x14ac:dyDescent="0.2">
      <c r="N705" s="43"/>
    </row>
    <row r="706" spans="14:14" x14ac:dyDescent="0.2">
      <c r="N706" s="43"/>
    </row>
    <row r="707" spans="14:14" x14ac:dyDescent="0.2">
      <c r="N707" s="43"/>
    </row>
    <row r="708" spans="14:14" x14ac:dyDescent="0.2">
      <c r="N708" s="43"/>
    </row>
    <row r="709" spans="14:14" x14ac:dyDescent="0.2">
      <c r="N709" s="43"/>
    </row>
    <row r="710" spans="14:14" x14ac:dyDescent="0.2">
      <c r="N710" s="43"/>
    </row>
    <row r="711" spans="14:14" x14ac:dyDescent="0.2">
      <c r="N711" s="43"/>
    </row>
    <row r="712" spans="14:14" x14ac:dyDescent="0.2">
      <c r="N712" s="43"/>
    </row>
    <row r="713" spans="14:14" x14ac:dyDescent="0.2">
      <c r="N713" s="43"/>
    </row>
    <row r="714" spans="14:14" x14ac:dyDescent="0.2">
      <c r="N714" s="43"/>
    </row>
    <row r="715" spans="14:14" x14ac:dyDescent="0.2">
      <c r="N715" s="43"/>
    </row>
    <row r="716" spans="14:14" x14ac:dyDescent="0.2">
      <c r="N716" s="43"/>
    </row>
    <row r="717" spans="14:14" x14ac:dyDescent="0.2">
      <c r="N717" s="43"/>
    </row>
    <row r="718" spans="14:14" x14ac:dyDescent="0.2">
      <c r="N718" s="43"/>
    </row>
    <row r="719" spans="14:14" x14ac:dyDescent="0.2">
      <c r="N719" s="43"/>
    </row>
    <row r="720" spans="14:14" x14ac:dyDescent="0.2">
      <c r="N720" s="43"/>
    </row>
    <row r="721" spans="14:14" x14ac:dyDescent="0.2">
      <c r="N721" s="43"/>
    </row>
    <row r="722" spans="14:14" x14ac:dyDescent="0.2">
      <c r="N722" s="43"/>
    </row>
    <row r="723" spans="14:14" x14ac:dyDescent="0.2">
      <c r="N723" s="43"/>
    </row>
    <row r="724" spans="14:14" x14ac:dyDescent="0.2">
      <c r="N724" s="43"/>
    </row>
    <row r="725" spans="14:14" x14ac:dyDescent="0.2">
      <c r="N725" s="43"/>
    </row>
    <row r="726" spans="14:14" x14ac:dyDescent="0.2">
      <c r="N726" s="43"/>
    </row>
    <row r="727" spans="14:14" x14ac:dyDescent="0.2">
      <c r="N727" s="43"/>
    </row>
    <row r="728" spans="14:14" x14ac:dyDescent="0.2">
      <c r="N728" s="43"/>
    </row>
    <row r="729" spans="14:14" x14ac:dyDescent="0.2">
      <c r="N729" s="43"/>
    </row>
    <row r="730" spans="14:14" x14ac:dyDescent="0.2">
      <c r="N730" s="43"/>
    </row>
    <row r="731" spans="14:14" x14ac:dyDescent="0.2">
      <c r="N731" s="43"/>
    </row>
    <row r="732" spans="14:14" x14ac:dyDescent="0.2">
      <c r="N732" s="43"/>
    </row>
    <row r="733" spans="14:14" x14ac:dyDescent="0.2">
      <c r="N733" s="43"/>
    </row>
    <row r="734" spans="14:14" x14ac:dyDescent="0.2">
      <c r="N734" s="43"/>
    </row>
    <row r="735" spans="14:14" x14ac:dyDescent="0.2">
      <c r="N735" s="43"/>
    </row>
    <row r="736" spans="14:14" x14ac:dyDescent="0.2">
      <c r="N736" s="43"/>
    </row>
    <row r="737" spans="14:14" x14ac:dyDescent="0.2">
      <c r="N737" s="43"/>
    </row>
    <row r="738" spans="14:14" x14ac:dyDescent="0.2">
      <c r="N738" s="43"/>
    </row>
    <row r="739" spans="14:14" x14ac:dyDescent="0.2">
      <c r="N739" s="43"/>
    </row>
    <row r="740" spans="14:14" x14ac:dyDescent="0.2">
      <c r="N740" s="43"/>
    </row>
    <row r="741" spans="14:14" x14ac:dyDescent="0.2">
      <c r="N741" s="43"/>
    </row>
    <row r="742" spans="14:14" x14ac:dyDescent="0.2">
      <c r="N742" s="43"/>
    </row>
    <row r="743" spans="14:14" x14ac:dyDescent="0.2">
      <c r="N743" s="43"/>
    </row>
    <row r="744" spans="14:14" x14ac:dyDescent="0.2">
      <c r="N744" s="43"/>
    </row>
    <row r="745" spans="14:14" x14ac:dyDescent="0.2">
      <c r="N745" s="43"/>
    </row>
    <row r="746" spans="14:14" x14ac:dyDescent="0.2">
      <c r="N746" s="43"/>
    </row>
    <row r="747" spans="14:14" x14ac:dyDescent="0.2">
      <c r="N747" s="43"/>
    </row>
    <row r="748" spans="14:14" x14ac:dyDescent="0.2">
      <c r="N748" s="43"/>
    </row>
    <row r="749" spans="14:14" x14ac:dyDescent="0.2">
      <c r="N749" s="43"/>
    </row>
    <row r="750" spans="14:14" x14ac:dyDescent="0.2">
      <c r="N750" s="43"/>
    </row>
    <row r="751" spans="14:14" x14ac:dyDescent="0.2">
      <c r="N751" s="43"/>
    </row>
    <row r="752" spans="14:14" x14ac:dyDescent="0.2">
      <c r="N752" s="43"/>
    </row>
    <row r="753" spans="14:14" x14ac:dyDescent="0.2">
      <c r="N753" s="43"/>
    </row>
    <row r="754" spans="14:14" x14ac:dyDescent="0.2">
      <c r="N754" s="43"/>
    </row>
    <row r="755" spans="14:14" x14ac:dyDescent="0.2">
      <c r="N755" s="43"/>
    </row>
    <row r="756" spans="14:14" x14ac:dyDescent="0.2">
      <c r="N756" s="43"/>
    </row>
    <row r="757" spans="14:14" x14ac:dyDescent="0.2">
      <c r="N757" s="43"/>
    </row>
    <row r="758" spans="14:14" x14ac:dyDescent="0.2">
      <c r="N758" s="43"/>
    </row>
    <row r="759" spans="14:14" x14ac:dyDescent="0.2">
      <c r="N759" s="43"/>
    </row>
    <row r="760" spans="14:14" x14ac:dyDescent="0.2">
      <c r="N760" s="43"/>
    </row>
    <row r="761" spans="14:14" x14ac:dyDescent="0.2">
      <c r="N761" s="43"/>
    </row>
    <row r="762" spans="14:14" x14ac:dyDescent="0.2">
      <c r="N762" s="43"/>
    </row>
    <row r="763" spans="14:14" x14ac:dyDescent="0.2">
      <c r="N763" s="43"/>
    </row>
    <row r="764" spans="14:14" x14ac:dyDescent="0.2">
      <c r="N764" s="43"/>
    </row>
    <row r="765" spans="14:14" x14ac:dyDescent="0.2">
      <c r="N765" s="43"/>
    </row>
    <row r="766" spans="14:14" x14ac:dyDescent="0.2">
      <c r="N766" s="43"/>
    </row>
    <row r="767" spans="14:14" x14ac:dyDescent="0.2">
      <c r="N767" s="43"/>
    </row>
    <row r="768" spans="14:14" x14ac:dyDescent="0.2">
      <c r="N768" s="43"/>
    </row>
    <row r="769" spans="14:14" x14ac:dyDescent="0.2">
      <c r="N769" s="43"/>
    </row>
    <row r="770" spans="14:14" x14ac:dyDescent="0.2">
      <c r="N770" s="43"/>
    </row>
    <row r="771" spans="14:14" x14ac:dyDescent="0.2">
      <c r="N771" s="43"/>
    </row>
    <row r="772" spans="14:14" x14ac:dyDescent="0.2">
      <c r="N772" s="43"/>
    </row>
    <row r="773" spans="14:14" x14ac:dyDescent="0.2">
      <c r="N773" s="43"/>
    </row>
    <row r="774" spans="14:14" x14ac:dyDescent="0.2">
      <c r="N774" s="43"/>
    </row>
    <row r="775" spans="14:14" x14ac:dyDescent="0.2">
      <c r="N775" s="43"/>
    </row>
    <row r="776" spans="14:14" x14ac:dyDescent="0.2">
      <c r="N776" s="43"/>
    </row>
    <row r="777" spans="14:14" x14ac:dyDescent="0.2">
      <c r="N777" s="43"/>
    </row>
    <row r="778" spans="14:14" x14ac:dyDescent="0.2">
      <c r="N778" s="43"/>
    </row>
    <row r="779" spans="14:14" x14ac:dyDescent="0.2">
      <c r="N779" s="43"/>
    </row>
    <row r="780" spans="14:14" x14ac:dyDescent="0.2">
      <c r="N780" s="43"/>
    </row>
    <row r="781" spans="14:14" x14ac:dyDescent="0.2">
      <c r="N781" s="43"/>
    </row>
    <row r="782" spans="14:14" x14ac:dyDescent="0.2">
      <c r="N782" s="43"/>
    </row>
    <row r="783" spans="14:14" x14ac:dyDescent="0.2">
      <c r="N783" s="43"/>
    </row>
    <row r="784" spans="14:14" x14ac:dyDescent="0.2">
      <c r="N784" s="43"/>
    </row>
    <row r="785" spans="14:14" x14ac:dyDescent="0.2">
      <c r="N785" s="43"/>
    </row>
    <row r="786" spans="14:14" x14ac:dyDescent="0.2">
      <c r="N786" s="43"/>
    </row>
    <row r="787" spans="14:14" x14ac:dyDescent="0.2">
      <c r="N787" s="43"/>
    </row>
    <row r="788" spans="14:14" x14ac:dyDescent="0.2">
      <c r="N788" s="43"/>
    </row>
    <row r="789" spans="14:14" x14ac:dyDescent="0.2">
      <c r="N789" s="43"/>
    </row>
    <row r="790" spans="14:14" x14ac:dyDescent="0.2">
      <c r="N790" s="43"/>
    </row>
    <row r="791" spans="14:14" x14ac:dyDescent="0.2">
      <c r="N791" s="43"/>
    </row>
    <row r="792" spans="14:14" x14ac:dyDescent="0.2">
      <c r="N792" s="43"/>
    </row>
    <row r="793" spans="14:14" x14ac:dyDescent="0.2">
      <c r="N793" s="43"/>
    </row>
    <row r="794" spans="14:14" x14ac:dyDescent="0.2">
      <c r="N794" s="43"/>
    </row>
    <row r="795" spans="14:14" x14ac:dyDescent="0.2">
      <c r="N795" s="43"/>
    </row>
    <row r="796" spans="14:14" x14ac:dyDescent="0.2">
      <c r="N796" s="43"/>
    </row>
    <row r="797" spans="14:14" x14ac:dyDescent="0.2">
      <c r="N797" s="43"/>
    </row>
    <row r="798" spans="14:14" x14ac:dyDescent="0.2">
      <c r="N798" s="43"/>
    </row>
    <row r="799" spans="14:14" x14ac:dyDescent="0.2">
      <c r="N799" s="43"/>
    </row>
    <row r="800" spans="14:14" x14ac:dyDescent="0.2">
      <c r="N800" s="43"/>
    </row>
    <row r="801" spans="14:14" x14ac:dyDescent="0.2">
      <c r="N801" s="43"/>
    </row>
    <row r="802" spans="14:14" x14ac:dyDescent="0.2">
      <c r="N802" s="43"/>
    </row>
    <row r="803" spans="14:14" x14ac:dyDescent="0.2">
      <c r="N803" s="43"/>
    </row>
    <row r="804" spans="14:14" x14ac:dyDescent="0.2">
      <c r="N804" s="43"/>
    </row>
    <row r="805" spans="14:14" x14ac:dyDescent="0.2">
      <c r="N805" s="43"/>
    </row>
    <row r="806" spans="14:14" x14ac:dyDescent="0.2">
      <c r="N806" s="43"/>
    </row>
    <row r="807" spans="14:14" x14ac:dyDescent="0.2">
      <c r="N807" s="43"/>
    </row>
    <row r="808" spans="14:14" x14ac:dyDescent="0.2">
      <c r="N808" s="43"/>
    </row>
    <row r="809" spans="14:14" x14ac:dyDescent="0.2">
      <c r="N809" s="43"/>
    </row>
    <row r="810" spans="14:14" x14ac:dyDescent="0.2">
      <c r="N810" s="43"/>
    </row>
    <row r="811" spans="14:14" x14ac:dyDescent="0.2">
      <c r="N811" s="43"/>
    </row>
    <row r="812" spans="14:14" x14ac:dyDescent="0.2">
      <c r="N812" s="43"/>
    </row>
    <row r="813" spans="14:14" x14ac:dyDescent="0.2">
      <c r="N813" s="43"/>
    </row>
    <row r="814" spans="14:14" x14ac:dyDescent="0.2">
      <c r="N814" s="43"/>
    </row>
    <row r="815" spans="14:14" x14ac:dyDescent="0.2">
      <c r="N815" s="43"/>
    </row>
    <row r="816" spans="14:14" x14ac:dyDescent="0.2">
      <c r="N816" s="43"/>
    </row>
    <row r="817" spans="14:14" x14ac:dyDescent="0.2">
      <c r="N817" s="43"/>
    </row>
    <row r="818" spans="14:14" x14ac:dyDescent="0.2">
      <c r="N818" s="43"/>
    </row>
    <row r="819" spans="14:14" x14ac:dyDescent="0.2">
      <c r="N819" s="43"/>
    </row>
    <row r="820" spans="14:14" x14ac:dyDescent="0.2">
      <c r="N820" s="43"/>
    </row>
    <row r="821" spans="14:14" x14ac:dyDescent="0.2">
      <c r="N821" s="43"/>
    </row>
    <row r="822" spans="14:14" x14ac:dyDescent="0.2">
      <c r="N822" s="43"/>
    </row>
    <row r="823" spans="14:14" x14ac:dyDescent="0.2">
      <c r="N823" s="43"/>
    </row>
    <row r="824" spans="14:14" x14ac:dyDescent="0.2">
      <c r="N824" s="43"/>
    </row>
    <row r="825" spans="14:14" x14ac:dyDescent="0.2">
      <c r="N825" s="43"/>
    </row>
    <row r="826" spans="14:14" x14ac:dyDescent="0.2">
      <c r="N826" s="43"/>
    </row>
    <row r="827" spans="14:14" x14ac:dyDescent="0.2">
      <c r="N827" s="43"/>
    </row>
    <row r="828" spans="14:14" x14ac:dyDescent="0.2">
      <c r="N828" s="43"/>
    </row>
    <row r="829" spans="14:14" x14ac:dyDescent="0.2">
      <c r="N829" s="43"/>
    </row>
    <row r="830" spans="14:14" x14ac:dyDescent="0.2">
      <c r="N830" s="43"/>
    </row>
    <row r="831" spans="14:14" x14ac:dyDescent="0.2">
      <c r="N831" s="43"/>
    </row>
    <row r="832" spans="14:14" x14ac:dyDescent="0.2">
      <c r="N832" s="43"/>
    </row>
    <row r="833" spans="14:14" x14ac:dyDescent="0.2">
      <c r="N833" s="43"/>
    </row>
    <row r="834" spans="14:14" x14ac:dyDescent="0.2">
      <c r="N834" s="43"/>
    </row>
    <row r="835" spans="14:14" x14ac:dyDescent="0.2">
      <c r="N835" s="43"/>
    </row>
    <row r="836" spans="14:14" x14ac:dyDescent="0.2">
      <c r="N836" s="43"/>
    </row>
    <row r="837" spans="14:14" x14ac:dyDescent="0.2">
      <c r="N837" s="43"/>
    </row>
    <row r="838" spans="14:14" x14ac:dyDescent="0.2">
      <c r="N838" s="43"/>
    </row>
    <row r="839" spans="14:14" x14ac:dyDescent="0.2">
      <c r="N839" s="43"/>
    </row>
    <row r="840" spans="14:14" x14ac:dyDescent="0.2">
      <c r="N840" s="43"/>
    </row>
    <row r="841" spans="14:14" x14ac:dyDescent="0.2">
      <c r="N841" s="43"/>
    </row>
    <row r="842" spans="14:14" x14ac:dyDescent="0.2">
      <c r="N842" s="43"/>
    </row>
    <row r="843" spans="14:14" x14ac:dyDescent="0.2">
      <c r="N843" s="43"/>
    </row>
    <row r="844" spans="14:14" x14ac:dyDescent="0.2">
      <c r="N844" s="43"/>
    </row>
    <row r="845" spans="14:14" x14ac:dyDescent="0.2">
      <c r="N845" s="43"/>
    </row>
    <row r="846" spans="14:14" x14ac:dyDescent="0.2">
      <c r="N846" s="43"/>
    </row>
    <row r="847" spans="14:14" x14ac:dyDescent="0.2">
      <c r="N847" s="43"/>
    </row>
    <row r="848" spans="14:14" x14ac:dyDescent="0.2">
      <c r="N848" s="43"/>
    </row>
    <row r="849" spans="14:14" x14ac:dyDescent="0.2">
      <c r="N849" s="43"/>
    </row>
    <row r="850" spans="14:14" x14ac:dyDescent="0.2">
      <c r="N850" s="43"/>
    </row>
    <row r="851" spans="14:14" x14ac:dyDescent="0.2">
      <c r="N851" s="43"/>
    </row>
    <row r="852" spans="14:14" x14ac:dyDescent="0.2">
      <c r="N852" s="43"/>
    </row>
    <row r="853" spans="14:14" x14ac:dyDescent="0.2">
      <c r="N853" s="43"/>
    </row>
    <row r="854" spans="14:14" x14ac:dyDescent="0.2">
      <c r="N854" s="43"/>
    </row>
    <row r="855" spans="14:14" x14ac:dyDescent="0.2">
      <c r="N855" s="43"/>
    </row>
    <row r="856" spans="14:14" x14ac:dyDescent="0.2">
      <c r="N856" s="43"/>
    </row>
    <row r="857" spans="14:14" x14ac:dyDescent="0.2">
      <c r="N857" s="43"/>
    </row>
    <row r="858" spans="14:14" x14ac:dyDescent="0.2">
      <c r="N858" s="43"/>
    </row>
    <row r="859" spans="14:14" x14ac:dyDescent="0.2">
      <c r="N859" s="43"/>
    </row>
    <row r="860" spans="14:14" x14ac:dyDescent="0.2">
      <c r="N860" s="43"/>
    </row>
    <row r="861" spans="14:14" x14ac:dyDescent="0.2">
      <c r="N861" s="43"/>
    </row>
    <row r="862" spans="14:14" x14ac:dyDescent="0.2">
      <c r="N862" s="43"/>
    </row>
    <row r="863" spans="14:14" x14ac:dyDescent="0.2">
      <c r="N863" s="43"/>
    </row>
    <row r="864" spans="14:14" x14ac:dyDescent="0.2">
      <c r="N864" s="43"/>
    </row>
    <row r="865" spans="14:14" x14ac:dyDescent="0.2">
      <c r="N865" s="43"/>
    </row>
    <row r="866" spans="14:14" x14ac:dyDescent="0.2">
      <c r="N866" s="43"/>
    </row>
    <row r="867" spans="14:14" x14ac:dyDescent="0.2">
      <c r="N867" s="43"/>
    </row>
    <row r="868" spans="14:14" x14ac:dyDescent="0.2">
      <c r="N868" s="43"/>
    </row>
    <row r="869" spans="14:14" x14ac:dyDescent="0.2">
      <c r="N869" s="43"/>
    </row>
    <row r="870" spans="14:14" x14ac:dyDescent="0.2">
      <c r="N870" s="43"/>
    </row>
    <row r="871" spans="14:14" x14ac:dyDescent="0.2">
      <c r="N871" s="43"/>
    </row>
    <row r="872" spans="14:14" x14ac:dyDescent="0.2">
      <c r="N872" s="43"/>
    </row>
    <row r="873" spans="14:14" x14ac:dyDescent="0.2">
      <c r="N873" s="43"/>
    </row>
    <row r="874" spans="14:14" x14ac:dyDescent="0.2">
      <c r="N874" s="43"/>
    </row>
    <row r="875" spans="14:14" x14ac:dyDescent="0.2">
      <c r="N875" s="43"/>
    </row>
    <row r="876" spans="14:14" x14ac:dyDescent="0.2">
      <c r="N876" s="43"/>
    </row>
    <row r="877" spans="14:14" x14ac:dyDescent="0.2">
      <c r="N877" s="43"/>
    </row>
    <row r="878" spans="14:14" x14ac:dyDescent="0.2">
      <c r="N878" s="43"/>
    </row>
    <row r="879" spans="14:14" x14ac:dyDescent="0.2">
      <c r="N879" s="43"/>
    </row>
    <row r="880" spans="14:14" x14ac:dyDescent="0.2">
      <c r="N880" s="43"/>
    </row>
    <row r="881" spans="14:14" x14ac:dyDescent="0.2">
      <c r="N881" s="43"/>
    </row>
    <row r="882" spans="14:14" x14ac:dyDescent="0.2">
      <c r="N882" s="43"/>
    </row>
    <row r="883" spans="14:14" x14ac:dyDescent="0.2">
      <c r="N883" s="43"/>
    </row>
    <row r="884" spans="14:14" x14ac:dyDescent="0.2">
      <c r="N884" s="43"/>
    </row>
    <row r="885" spans="14:14" x14ac:dyDescent="0.2">
      <c r="N885" s="43"/>
    </row>
    <row r="886" spans="14:14" x14ac:dyDescent="0.2">
      <c r="N886" s="43"/>
    </row>
    <row r="887" spans="14:14" x14ac:dyDescent="0.2">
      <c r="N887" s="43"/>
    </row>
    <row r="888" spans="14:14" x14ac:dyDescent="0.2">
      <c r="N888" s="43"/>
    </row>
    <row r="889" spans="14:14" x14ac:dyDescent="0.2">
      <c r="N889" s="43"/>
    </row>
    <row r="890" spans="14:14" x14ac:dyDescent="0.2">
      <c r="N890" s="43"/>
    </row>
    <row r="891" spans="14:14" x14ac:dyDescent="0.2">
      <c r="N891" s="43"/>
    </row>
    <row r="892" spans="14:14" x14ac:dyDescent="0.2">
      <c r="N892" s="43"/>
    </row>
    <row r="893" spans="14:14" x14ac:dyDescent="0.2">
      <c r="N893" s="43"/>
    </row>
    <row r="894" spans="14:14" x14ac:dyDescent="0.2">
      <c r="N894" s="43"/>
    </row>
    <row r="895" spans="14:14" x14ac:dyDescent="0.2">
      <c r="N895" s="43"/>
    </row>
    <row r="896" spans="14:14" x14ac:dyDescent="0.2">
      <c r="N896" s="43"/>
    </row>
    <row r="897" spans="14:14" x14ac:dyDescent="0.2">
      <c r="N897" s="43"/>
    </row>
    <row r="898" spans="14:14" x14ac:dyDescent="0.2">
      <c r="N898" s="43"/>
    </row>
    <row r="899" spans="14:14" x14ac:dyDescent="0.2">
      <c r="N899" s="43"/>
    </row>
    <row r="900" spans="14:14" x14ac:dyDescent="0.2">
      <c r="N900" s="43"/>
    </row>
    <row r="901" spans="14:14" x14ac:dyDescent="0.2">
      <c r="N901" s="43"/>
    </row>
    <row r="902" spans="14:14" x14ac:dyDescent="0.2">
      <c r="N902" s="43"/>
    </row>
    <row r="903" spans="14:14" x14ac:dyDescent="0.2">
      <c r="N903" s="43"/>
    </row>
    <row r="904" spans="14:14" x14ac:dyDescent="0.2">
      <c r="N904" s="43"/>
    </row>
    <row r="905" spans="14:14" x14ac:dyDescent="0.2">
      <c r="N905" s="43"/>
    </row>
    <row r="906" spans="14:14" x14ac:dyDescent="0.2">
      <c r="N906" s="43"/>
    </row>
    <row r="907" spans="14:14" x14ac:dyDescent="0.2">
      <c r="N907" s="43"/>
    </row>
    <row r="908" spans="14:14" x14ac:dyDescent="0.2">
      <c r="N908" s="43"/>
    </row>
    <row r="909" spans="14:14" x14ac:dyDescent="0.2">
      <c r="N909" s="43"/>
    </row>
    <row r="910" spans="14:14" x14ac:dyDescent="0.2">
      <c r="N910" s="43"/>
    </row>
    <row r="911" spans="14:14" x14ac:dyDescent="0.2">
      <c r="N911" s="43"/>
    </row>
    <row r="912" spans="14:14" x14ac:dyDescent="0.2">
      <c r="N912" s="43"/>
    </row>
    <row r="913" spans="14:14" x14ac:dyDescent="0.2">
      <c r="N913" s="43"/>
    </row>
    <row r="914" spans="14:14" x14ac:dyDescent="0.2">
      <c r="N914" s="43"/>
    </row>
    <row r="915" spans="14:14" x14ac:dyDescent="0.2">
      <c r="N915" s="43"/>
    </row>
    <row r="916" spans="14:14" x14ac:dyDescent="0.2">
      <c r="N916" s="43"/>
    </row>
    <row r="917" spans="14:14" x14ac:dyDescent="0.2">
      <c r="N917" s="43"/>
    </row>
    <row r="918" spans="14:14" x14ac:dyDescent="0.2">
      <c r="N918" s="43"/>
    </row>
    <row r="919" spans="14:14" x14ac:dyDescent="0.2">
      <c r="N919" s="43"/>
    </row>
    <row r="920" spans="14:14" x14ac:dyDescent="0.2">
      <c r="N920" s="43"/>
    </row>
    <row r="921" spans="14:14" x14ac:dyDescent="0.2">
      <c r="N921" s="43"/>
    </row>
    <row r="922" spans="14:14" x14ac:dyDescent="0.2">
      <c r="N922" s="43"/>
    </row>
    <row r="923" spans="14:14" x14ac:dyDescent="0.2">
      <c r="N923" s="43"/>
    </row>
    <row r="924" spans="14:14" x14ac:dyDescent="0.2">
      <c r="N924" s="43"/>
    </row>
    <row r="925" spans="14:14" x14ac:dyDescent="0.2">
      <c r="N925" s="43"/>
    </row>
    <row r="926" spans="14:14" x14ac:dyDescent="0.2">
      <c r="N926" s="43"/>
    </row>
    <row r="927" spans="14:14" x14ac:dyDescent="0.2">
      <c r="N927" s="43"/>
    </row>
    <row r="928" spans="14:14" x14ac:dyDescent="0.2">
      <c r="N928" s="43"/>
    </row>
    <row r="929" spans="14:14" x14ac:dyDescent="0.2">
      <c r="N929" s="43"/>
    </row>
    <row r="930" spans="14:14" x14ac:dyDescent="0.2">
      <c r="N930" s="43"/>
    </row>
    <row r="931" spans="14:14" x14ac:dyDescent="0.2">
      <c r="N931" s="43"/>
    </row>
    <row r="932" spans="14:14" x14ac:dyDescent="0.2">
      <c r="N932" s="43"/>
    </row>
    <row r="933" spans="14:14" x14ac:dyDescent="0.2">
      <c r="N933" s="43"/>
    </row>
    <row r="934" spans="14:14" x14ac:dyDescent="0.2">
      <c r="N934" s="43"/>
    </row>
    <row r="935" spans="14:14" x14ac:dyDescent="0.2">
      <c r="N935" s="43"/>
    </row>
    <row r="936" spans="14:14" x14ac:dyDescent="0.2">
      <c r="N936" s="43"/>
    </row>
    <row r="937" spans="14:14" x14ac:dyDescent="0.2">
      <c r="N937" s="43"/>
    </row>
    <row r="938" spans="14:14" x14ac:dyDescent="0.2">
      <c r="N938" s="43"/>
    </row>
    <row r="939" spans="14:14" x14ac:dyDescent="0.2">
      <c r="N939" s="43"/>
    </row>
    <row r="940" spans="14:14" x14ac:dyDescent="0.2">
      <c r="N940" s="43"/>
    </row>
    <row r="941" spans="14:14" x14ac:dyDescent="0.2">
      <c r="N941" s="43"/>
    </row>
    <row r="942" spans="14:14" x14ac:dyDescent="0.2">
      <c r="N942" s="43"/>
    </row>
    <row r="943" spans="14:14" x14ac:dyDescent="0.2">
      <c r="N943" s="43"/>
    </row>
    <row r="944" spans="14:14" x14ac:dyDescent="0.2">
      <c r="N944" s="43"/>
    </row>
    <row r="945" spans="14:14" x14ac:dyDescent="0.2">
      <c r="N945" s="43"/>
    </row>
    <row r="946" spans="14:14" x14ac:dyDescent="0.2">
      <c r="N946" s="43"/>
    </row>
    <row r="947" spans="14:14" x14ac:dyDescent="0.2">
      <c r="N947" s="43"/>
    </row>
    <row r="948" spans="14:14" x14ac:dyDescent="0.2">
      <c r="N948" s="43"/>
    </row>
    <row r="949" spans="14:14" x14ac:dyDescent="0.2">
      <c r="N949" s="43"/>
    </row>
    <row r="950" spans="14:14" x14ac:dyDescent="0.2">
      <c r="N950" s="43"/>
    </row>
    <row r="951" spans="14:14" x14ac:dyDescent="0.2">
      <c r="N951" s="43"/>
    </row>
    <row r="952" spans="14:14" x14ac:dyDescent="0.2">
      <c r="N952" s="43"/>
    </row>
    <row r="953" spans="14:14" x14ac:dyDescent="0.2">
      <c r="N953" s="43"/>
    </row>
    <row r="954" spans="14:14" x14ac:dyDescent="0.2">
      <c r="N954" s="43"/>
    </row>
    <row r="955" spans="14:14" x14ac:dyDescent="0.2">
      <c r="N955" s="43"/>
    </row>
    <row r="956" spans="14:14" x14ac:dyDescent="0.2">
      <c r="N956" s="43"/>
    </row>
    <row r="957" spans="14:14" x14ac:dyDescent="0.2">
      <c r="N957" s="43"/>
    </row>
    <row r="958" spans="14:14" x14ac:dyDescent="0.2">
      <c r="N958" s="43"/>
    </row>
    <row r="959" spans="14:14" x14ac:dyDescent="0.2">
      <c r="N959" s="43"/>
    </row>
    <row r="960" spans="14:14" x14ac:dyDescent="0.2">
      <c r="N960" s="43"/>
    </row>
    <row r="961" spans="14:14" x14ac:dyDescent="0.2">
      <c r="N961" s="43"/>
    </row>
    <row r="962" spans="14:14" x14ac:dyDescent="0.2">
      <c r="N962" s="43"/>
    </row>
    <row r="963" spans="14:14" x14ac:dyDescent="0.2">
      <c r="N963" s="43"/>
    </row>
    <row r="964" spans="14:14" x14ac:dyDescent="0.2">
      <c r="N964" s="43"/>
    </row>
    <row r="965" spans="14:14" x14ac:dyDescent="0.2">
      <c r="N965" s="43"/>
    </row>
    <row r="966" spans="14:14" x14ac:dyDescent="0.2">
      <c r="N966" s="43"/>
    </row>
    <row r="967" spans="14:14" x14ac:dyDescent="0.2">
      <c r="N967" s="43"/>
    </row>
    <row r="968" spans="14:14" x14ac:dyDescent="0.2">
      <c r="N968" s="43"/>
    </row>
    <row r="969" spans="14:14" x14ac:dyDescent="0.2">
      <c r="N969" s="43"/>
    </row>
    <row r="970" spans="14:14" x14ac:dyDescent="0.2">
      <c r="N970" s="43"/>
    </row>
    <row r="971" spans="14:14" x14ac:dyDescent="0.2">
      <c r="N971" s="43"/>
    </row>
    <row r="972" spans="14:14" x14ac:dyDescent="0.2">
      <c r="N972" s="43"/>
    </row>
    <row r="973" spans="14:14" x14ac:dyDescent="0.2">
      <c r="N973" s="43"/>
    </row>
    <row r="974" spans="14:14" x14ac:dyDescent="0.2">
      <c r="N974" s="43"/>
    </row>
    <row r="975" spans="14:14" x14ac:dyDescent="0.2">
      <c r="N975" s="43"/>
    </row>
    <row r="976" spans="14:14" x14ac:dyDescent="0.2">
      <c r="N976" s="43"/>
    </row>
    <row r="977" spans="14:14" x14ac:dyDescent="0.2">
      <c r="N977" s="43"/>
    </row>
    <row r="978" spans="14:14" x14ac:dyDescent="0.2">
      <c r="N978" s="43"/>
    </row>
    <row r="979" spans="14:14" x14ac:dyDescent="0.2">
      <c r="N979" s="43"/>
    </row>
    <row r="980" spans="14:14" x14ac:dyDescent="0.2">
      <c r="N980" s="43"/>
    </row>
    <row r="981" spans="14:14" x14ac:dyDescent="0.2">
      <c r="N981" s="43"/>
    </row>
    <row r="982" spans="14:14" x14ac:dyDescent="0.2">
      <c r="N982" s="43"/>
    </row>
    <row r="983" spans="14:14" x14ac:dyDescent="0.2">
      <c r="N983" s="43"/>
    </row>
    <row r="984" spans="14:14" x14ac:dyDescent="0.2">
      <c r="N984" s="43"/>
    </row>
    <row r="985" spans="14:14" x14ac:dyDescent="0.2">
      <c r="N985" s="43"/>
    </row>
    <row r="986" spans="14:14" x14ac:dyDescent="0.2">
      <c r="N986" s="43"/>
    </row>
    <row r="987" spans="14:14" x14ac:dyDescent="0.2">
      <c r="N987" s="43"/>
    </row>
    <row r="988" spans="14:14" x14ac:dyDescent="0.2">
      <c r="N988" s="43"/>
    </row>
    <row r="989" spans="14:14" x14ac:dyDescent="0.2">
      <c r="N989" s="43"/>
    </row>
    <row r="990" spans="14:14" x14ac:dyDescent="0.2">
      <c r="N990" s="43"/>
    </row>
    <row r="991" spans="14:14" x14ac:dyDescent="0.2">
      <c r="N991" s="43"/>
    </row>
    <row r="992" spans="14:14" x14ac:dyDescent="0.2">
      <c r="N992" s="43"/>
    </row>
    <row r="993" spans="14:14" x14ac:dyDescent="0.2">
      <c r="N993" s="43"/>
    </row>
    <row r="994" spans="14:14" x14ac:dyDescent="0.2">
      <c r="N994" s="43"/>
    </row>
    <row r="995" spans="14:14" x14ac:dyDescent="0.2">
      <c r="N995" s="43"/>
    </row>
    <row r="996" spans="14:14" x14ac:dyDescent="0.2">
      <c r="N996" s="43"/>
    </row>
    <row r="997" spans="14:14" x14ac:dyDescent="0.2">
      <c r="N997" s="43"/>
    </row>
    <row r="998" spans="14:14" x14ac:dyDescent="0.2">
      <c r="N998" s="43"/>
    </row>
    <row r="999" spans="14:14" x14ac:dyDescent="0.2">
      <c r="N999" s="43"/>
    </row>
    <row r="1000" spans="14:14" x14ac:dyDescent="0.2">
      <c r="N1000" s="43"/>
    </row>
    <row r="1001" spans="14:14" x14ac:dyDescent="0.2">
      <c r="N1001" s="43"/>
    </row>
    <row r="1002" spans="14:14" x14ac:dyDescent="0.2">
      <c r="N1002" s="43"/>
    </row>
    <row r="1003" spans="14:14" x14ac:dyDescent="0.2">
      <c r="N1003" s="43"/>
    </row>
    <row r="1004" spans="14:14" x14ac:dyDescent="0.2">
      <c r="N1004" s="43"/>
    </row>
    <row r="1005" spans="14:14" x14ac:dyDescent="0.2">
      <c r="N1005" s="43"/>
    </row>
    <row r="1006" spans="14:14" x14ac:dyDescent="0.2">
      <c r="N1006" s="43"/>
    </row>
    <row r="1007" spans="14:14" x14ac:dyDescent="0.2">
      <c r="N1007" s="43"/>
    </row>
    <row r="1008" spans="14:14" x14ac:dyDescent="0.2">
      <c r="N1008" s="43"/>
    </row>
    <row r="1009" spans="14:14" x14ac:dyDescent="0.2">
      <c r="N1009" s="43"/>
    </row>
    <row r="1010" spans="14:14" x14ac:dyDescent="0.2">
      <c r="N1010" s="43"/>
    </row>
    <row r="1011" spans="14:14" x14ac:dyDescent="0.2">
      <c r="N1011" s="43"/>
    </row>
    <row r="1012" spans="14:14" x14ac:dyDescent="0.2">
      <c r="N1012" s="43"/>
    </row>
    <row r="1013" spans="14:14" x14ac:dyDescent="0.2">
      <c r="N1013" s="43"/>
    </row>
    <row r="1014" spans="14:14" x14ac:dyDescent="0.2">
      <c r="N1014" s="43"/>
    </row>
    <row r="1015" spans="14:14" x14ac:dyDescent="0.2">
      <c r="N1015" s="43"/>
    </row>
    <row r="1016" spans="14:14" x14ac:dyDescent="0.2">
      <c r="N1016" s="43"/>
    </row>
    <row r="1017" spans="14:14" x14ac:dyDescent="0.2">
      <c r="N1017" s="43"/>
    </row>
    <row r="1018" spans="14:14" x14ac:dyDescent="0.2">
      <c r="N1018" s="43"/>
    </row>
    <row r="1019" spans="14:14" x14ac:dyDescent="0.2">
      <c r="N1019" s="43"/>
    </row>
    <row r="1020" spans="14:14" x14ac:dyDescent="0.2">
      <c r="N1020" s="43"/>
    </row>
    <row r="1021" spans="14:14" x14ac:dyDescent="0.2">
      <c r="N1021" s="43"/>
    </row>
    <row r="1022" spans="14:14" x14ac:dyDescent="0.2">
      <c r="N1022" s="43"/>
    </row>
    <row r="1023" spans="14:14" x14ac:dyDescent="0.2">
      <c r="N1023" s="43"/>
    </row>
    <row r="1024" spans="14:14" x14ac:dyDescent="0.2">
      <c r="N1024" s="43"/>
    </row>
    <row r="1025" spans="14:14" x14ac:dyDescent="0.2">
      <c r="N1025" s="43"/>
    </row>
    <row r="1026" spans="14:14" x14ac:dyDescent="0.2">
      <c r="N1026" s="43"/>
    </row>
    <row r="1027" spans="14:14" x14ac:dyDescent="0.2">
      <c r="N1027" s="43"/>
    </row>
    <row r="1028" spans="14:14" x14ac:dyDescent="0.2">
      <c r="N1028" s="43"/>
    </row>
    <row r="1029" spans="14:14" x14ac:dyDescent="0.2">
      <c r="N1029" s="43"/>
    </row>
    <row r="1030" spans="14:14" x14ac:dyDescent="0.2">
      <c r="N1030" s="43"/>
    </row>
    <row r="1031" spans="14:14" x14ac:dyDescent="0.2">
      <c r="N1031" s="43"/>
    </row>
    <row r="1032" spans="14:14" x14ac:dyDescent="0.2">
      <c r="N1032" s="43"/>
    </row>
    <row r="1033" spans="14:14" x14ac:dyDescent="0.2">
      <c r="N1033" s="43"/>
    </row>
    <row r="1034" spans="14:14" x14ac:dyDescent="0.2">
      <c r="N1034" s="43"/>
    </row>
    <row r="1035" spans="14:14" x14ac:dyDescent="0.2">
      <c r="N1035" s="43"/>
    </row>
    <row r="1036" spans="14:14" x14ac:dyDescent="0.2">
      <c r="N1036" s="43"/>
    </row>
    <row r="1037" spans="14:14" x14ac:dyDescent="0.2">
      <c r="N1037" s="43"/>
    </row>
    <row r="1038" spans="14:14" x14ac:dyDescent="0.2">
      <c r="N1038" s="43"/>
    </row>
    <row r="1039" spans="14:14" x14ac:dyDescent="0.2">
      <c r="N1039" s="43"/>
    </row>
    <row r="1040" spans="14:14" x14ac:dyDescent="0.2">
      <c r="N1040" s="43"/>
    </row>
    <row r="1041" spans="14:14" x14ac:dyDescent="0.2">
      <c r="N1041" s="43"/>
    </row>
    <row r="1042" spans="14:14" x14ac:dyDescent="0.2">
      <c r="N1042" s="43"/>
    </row>
    <row r="1043" spans="14:14" x14ac:dyDescent="0.2">
      <c r="N1043" s="43"/>
    </row>
    <row r="1044" spans="14:14" x14ac:dyDescent="0.2">
      <c r="N1044" s="43"/>
    </row>
    <row r="1045" spans="14:14" x14ac:dyDescent="0.2">
      <c r="N1045" s="43"/>
    </row>
    <row r="1046" spans="14:14" x14ac:dyDescent="0.2">
      <c r="N1046" s="43"/>
    </row>
    <row r="1047" spans="14:14" x14ac:dyDescent="0.2">
      <c r="N1047" s="43"/>
    </row>
    <row r="1048" spans="14:14" x14ac:dyDescent="0.2">
      <c r="N1048" s="43"/>
    </row>
    <row r="1049" spans="14:14" x14ac:dyDescent="0.2">
      <c r="N1049" s="43"/>
    </row>
    <row r="1050" spans="14:14" x14ac:dyDescent="0.2">
      <c r="N1050" s="43"/>
    </row>
    <row r="1051" spans="14:14" x14ac:dyDescent="0.2">
      <c r="N1051" s="43"/>
    </row>
    <row r="1052" spans="14:14" x14ac:dyDescent="0.2">
      <c r="N1052" s="43"/>
    </row>
    <row r="1053" spans="14:14" x14ac:dyDescent="0.2">
      <c r="N1053" s="43"/>
    </row>
    <row r="1054" spans="14:14" x14ac:dyDescent="0.2">
      <c r="N1054" s="43"/>
    </row>
    <row r="1055" spans="14:14" x14ac:dyDescent="0.2">
      <c r="N1055" s="43"/>
    </row>
    <row r="1056" spans="14:14" x14ac:dyDescent="0.2">
      <c r="N1056" s="43"/>
    </row>
    <row r="1057" spans="14:14" x14ac:dyDescent="0.2">
      <c r="N1057" s="43"/>
    </row>
    <row r="1058" spans="14:14" x14ac:dyDescent="0.2">
      <c r="N1058" s="43"/>
    </row>
    <row r="1059" spans="14:14" x14ac:dyDescent="0.2">
      <c r="N1059" s="43"/>
    </row>
    <row r="1060" spans="14:14" x14ac:dyDescent="0.2">
      <c r="N1060" s="43"/>
    </row>
    <row r="1061" spans="14:14" x14ac:dyDescent="0.2">
      <c r="N1061" s="43"/>
    </row>
    <row r="1062" spans="14:14" x14ac:dyDescent="0.2">
      <c r="N1062" s="43"/>
    </row>
    <row r="1063" spans="14:14" x14ac:dyDescent="0.2">
      <c r="N1063" s="43"/>
    </row>
    <row r="1064" spans="14:14" x14ac:dyDescent="0.2">
      <c r="N1064" s="43"/>
    </row>
    <row r="1065" spans="14:14" x14ac:dyDescent="0.2">
      <c r="N1065" s="43"/>
    </row>
    <row r="1066" spans="14:14" x14ac:dyDescent="0.2">
      <c r="N1066" s="43"/>
    </row>
    <row r="1067" spans="14:14" x14ac:dyDescent="0.2">
      <c r="N1067" s="43"/>
    </row>
    <row r="1068" spans="14:14" x14ac:dyDescent="0.2">
      <c r="N1068" s="43"/>
    </row>
    <row r="1069" spans="14:14" x14ac:dyDescent="0.2">
      <c r="N1069" s="43"/>
    </row>
    <row r="1070" spans="14:14" x14ac:dyDescent="0.2">
      <c r="N1070" s="43"/>
    </row>
    <row r="1071" spans="14:14" x14ac:dyDescent="0.2">
      <c r="N1071" s="43"/>
    </row>
    <row r="1072" spans="14:14" x14ac:dyDescent="0.2">
      <c r="N1072" s="43"/>
    </row>
    <row r="1073" spans="14:14" x14ac:dyDescent="0.2">
      <c r="N1073" s="43"/>
    </row>
    <row r="1074" spans="14:14" x14ac:dyDescent="0.2">
      <c r="N1074" s="43"/>
    </row>
    <row r="1075" spans="14:14" x14ac:dyDescent="0.2">
      <c r="N1075" s="43"/>
    </row>
    <row r="1076" spans="14:14" x14ac:dyDescent="0.2">
      <c r="N1076" s="43"/>
    </row>
    <row r="1077" spans="14:14" x14ac:dyDescent="0.2">
      <c r="N1077" s="43"/>
    </row>
    <row r="1078" spans="14:14" x14ac:dyDescent="0.2">
      <c r="N1078" s="43"/>
    </row>
    <row r="1079" spans="14:14" x14ac:dyDescent="0.2">
      <c r="N1079" s="43"/>
    </row>
    <row r="1080" spans="14:14" x14ac:dyDescent="0.2">
      <c r="N1080" s="43"/>
    </row>
    <row r="1081" spans="14:14" x14ac:dyDescent="0.2">
      <c r="N1081" s="43"/>
    </row>
    <row r="1082" spans="14:14" x14ac:dyDescent="0.2">
      <c r="N1082" s="43"/>
    </row>
    <row r="1083" spans="14:14" x14ac:dyDescent="0.2">
      <c r="N1083" s="43"/>
    </row>
    <row r="1084" spans="14:14" x14ac:dyDescent="0.2">
      <c r="N1084" s="43"/>
    </row>
    <row r="1085" spans="14:14" x14ac:dyDescent="0.2">
      <c r="N1085" s="43"/>
    </row>
    <row r="1086" spans="14:14" x14ac:dyDescent="0.2">
      <c r="N1086" s="43"/>
    </row>
    <row r="1087" spans="14:14" x14ac:dyDescent="0.2">
      <c r="N1087" s="43"/>
    </row>
    <row r="1088" spans="14:14" x14ac:dyDescent="0.2">
      <c r="N1088" s="43"/>
    </row>
    <row r="1089" spans="14:14" x14ac:dyDescent="0.2">
      <c r="N1089" s="43"/>
    </row>
    <row r="1090" spans="14:14" x14ac:dyDescent="0.2">
      <c r="N1090" s="43"/>
    </row>
    <row r="1091" spans="14:14" x14ac:dyDescent="0.2">
      <c r="N1091" s="43"/>
    </row>
    <row r="1092" spans="14:14" x14ac:dyDescent="0.2">
      <c r="N1092" s="43"/>
    </row>
    <row r="1093" spans="14:14" x14ac:dyDescent="0.2">
      <c r="N1093" s="43"/>
    </row>
    <row r="1094" spans="14:14" x14ac:dyDescent="0.2">
      <c r="N1094" s="43"/>
    </row>
    <row r="1095" spans="14:14" x14ac:dyDescent="0.2">
      <c r="N1095" s="43"/>
    </row>
    <row r="1096" spans="14:14" x14ac:dyDescent="0.2">
      <c r="N1096" s="43"/>
    </row>
    <row r="1097" spans="14:14" x14ac:dyDescent="0.2">
      <c r="N1097" s="43"/>
    </row>
    <row r="1098" spans="14:14" x14ac:dyDescent="0.2">
      <c r="N1098" s="43"/>
    </row>
    <row r="1099" spans="14:14" x14ac:dyDescent="0.2">
      <c r="N1099" s="43"/>
    </row>
    <row r="1100" spans="14:14" x14ac:dyDescent="0.2">
      <c r="N1100" s="43"/>
    </row>
    <row r="1101" spans="14:14" x14ac:dyDescent="0.2">
      <c r="N1101" s="43"/>
    </row>
    <row r="1102" spans="14:14" x14ac:dyDescent="0.2">
      <c r="N1102" s="43"/>
    </row>
    <row r="1103" spans="14:14" x14ac:dyDescent="0.2">
      <c r="N1103" s="43"/>
    </row>
    <row r="1104" spans="14:14" x14ac:dyDescent="0.2">
      <c r="N1104" s="43"/>
    </row>
    <row r="1105" spans="14:14" x14ac:dyDescent="0.2">
      <c r="N1105" s="43"/>
    </row>
    <row r="1106" spans="14:14" x14ac:dyDescent="0.2">
      <c r="N1106" s="43"/>
    </row>
    <row r="1107" spans="14:14" x14ac:dyDescent="0.2">
      <c r="N1107" s="43"/>
    </row>
    <row r="1108" spans="14:14" x14ac:dyDescent="0.2">
      <c r="N1108" s="43"/>
    </row>
    <row r="1109" spans="14:14" x14ac:dyDescent="0.2">
      <c r="N1109" s="43"/>
    </row>
    <row r="1110" spans="14:14" x14ac:dyDescent="0.2">
      <c r="N1110" s="43"/>
    </row>
    <row r="1111" spans="14:14" x14ac:dyDescent="0.2">
      <c r="N1111" s="43"/>
    </row>
    <row r="1112" spans="14:14" x14ac:dyDescent="0.2">
      <c r="N1112" s="43"/>
    </row>
    <row r="1113" spans="14:14" x14ac:dyDescent="0.2">
      <c r="N1113" s="43"/>
    </row>
    <row r="1114" spans="14:14" x14ac:dyDescent="0.2">
      <c r="N1114" s="43"/>
    </row>
    <row r="1115" spans="14:14" x14ac:dyDescent="0.2">
      <c r="N1115" s="43"/>
    </row>
    <row r="1116" spans="14:14" x14ac:dyDescent="0.2">
      <c r="N1116" s="43"/>
    </row>
    <row r="1117" spans="14:14" x14ac:dyDescent="0.2">
      <c r="N1117" s="43"/>
    </row>
    <row r="1118" spans="14:14" x14ac:dyDescent="0.2">
      <c r="N1118" s="43"/>
    </row>
    <row r="1119" spans="14:14" x14ac:dyDescent="0.2">
      <c r="N1119" s="43"/>
    </row>
    <row r="1120" spans="14:14" x14ac:dyDescent="0.2">
      <c r="N1120" s="43"/>
    </row>
    <row r="1121" spans="14:14" x14ac:dyDescent="0.2">
      <c r="N1121" s="43"/>
    </row>
    <row r="1122" spans="14:14" x14ac:dyDescent="0.2">
      <c r="N1122" s="43"/>
    </row>
    <row r="1123" spans="14:14" x14ac:dyDescent="0.2">
      <c r="N1123" s="43"/>
    </row>
    <row r="1124" spans="14:14" x14ac:dyDescent="0.2">
      <c r="N1124" s="43"/>
    </row>
    <row r="1125" spans="14:14" x14ac:dyDescent="0.2">
      <c r="N1125" s="43"/>
    </row>
    <row r="1126" spans="14:14" x14ac:dyDescent="0.2">
      <c r="N1126" s="43"/>
    </row>
    <row r="1127" spans="14:14" x14ac:dyDescent="0.2">
      <c r="N1127" s="43"/>
    </row>
    <row r="1128" spans="14:14" x14ac:dyDescent="0.2">
      <c r="N1128" s="43"/>
    </row>
    <row r="1129" spans="14:14" x14ac:dyDescent="0.2">
      <c r="N1129" s="43"/>
    </row>
    <row r="1130" spans="14:14" x14ac:dyDescent="0.2">
      <c r="N1130" s="43"/>
    </row>
    <row r="1131" spans="14:14" x14ac:dyDescent="0.2">
      <c r="N1131" s="43"/>
    </row>
    <row r="1132" spans="14:14" x14ac:dyDescent="0.2">
      <c r="N1132" s="43"/>
    </row>
    <row r="1133" spans="14:14" x14ac:dyDescent="0.2">
      <c r="N1133" s="43"/>
    </row>
    <row r="1134" spans="14:14" x14ac:dyDescent="0.2">
      <c r="N1134" s="43"/>
    </row>
    <row r="1135" spans="14:14" x14ac:dyDescent="0.2">
      <c r="N1135" s="43"/>
    </row>
    <row r="1136" spans="14:14" x14ac:dyDescent="0.2">
      <c r="N1136" s="43"/>
    </row>
    <row r="1137" spans="14:14" x14ac:dyDescent="0.2">
      <c r="N1137" s="43"/>
    </row>
    <row r="1138" spans="14:14" x14ac:dyDescent="0.2">
      <c r="N1138" s="43"/>
    </row>
    <row r="1139" spans="14:14" x14ac:dyDescent="0.2">
      <c r="N1139" s="43"/>
    </row>
    <row r="1140" spans="14:14" x14ac:dyDescent="0.2">
      <c r="N1140" s="43"/>
    </row>
    <row r="1141" spans="14:14" x14ac:dyDescent="0.2">
      <c r="N1141" s="43"/>
    </row>
    <row r="1142" spans="14:14" x14ac:dyDescent="0.2">
      <c r="N1142" s="43"/>
    </row>
    <row r="1143" spans="14:14" x14ac:dyDescent="0.2">
      <c r="N1143" s="43"/>
    </row>
    <row r="1144" spans="14:14" x14ac:dyDescent="0.2">
      <c r="N1144" s="43"/>
    </row>
    <row r="1145" spans="14:14" x14ac:dyDescent="0.2">
      <c r="N1145" s="43"/>
    </row>
    <row r="1146" spans="14:14" x14ac:dyDescent="0.2">
      <c r="N1146" s="43"/>
    </row>
    <row r="1147" spans="14:14" x14ac:dyDescent="0.2">
      <c r="N1147" s="43"/>
    </row>
    <row r="1148" spans="14:14" x14ac:dyDescent="0.2">
      <c r="N1148" s="43"/>
    </row>
    <row r="1149" spans="14:14" x14ac:dyDescent="0.2">
      <c r="N1149" s="43"/>
    </row>
    <row r="1150" spans="14:14" x14ac:dyDescent="0.2">
      <c r="N1150" s="43"/>
    </row>
    <row r="1151" spans="14:14" x14ac:dyDescent="0.2">
      <c r="N1151" s="43"/>
    </row>
    <row r="1152" spans="14:14" x14ac:dyDescent="0.2">
      <c r="N1152" s="43"/>
    </row>
    <row r="1153" spans="14:14" x14ac:dyDescent="0.2">
      <c r="N1153" s="43"/>
    </row>
    <row r="1154" spans="14:14" x14ac:dyDescent="0.2">
      <c r="N1154" s="43"/>
    </row>
    <row r="1155" spans="14:14" x14ac:dyDescent="0.2">
      <c r="N1155" s="43"/>
    </row>
    <row r="1156" spans="14:14" x14ac:dyDescent="0.2">
      <c r="N1156" s="43"/>
    </row>
    <row r="1157" spans="14:14" x14ac:dyDescent="0.2">
      <c r="N1157" s="43"/>
    </row>
    <row r="1158" spans="14:14" x14ac:dyDescent="0.2">
      <c r="N1158" s="43"/>
    </row>
    <row r="1159" spans="14:14" x14ac:dyDescent="0.2">
      <c r="N1159" s="43"/>
    </row>
    <row r="1160" spans="14:14" x14ac:dyDescent="0.2">
      <c r="N1160" s="43"/>
    </row>
    <row r="1161" spans="14:14" x14ac:dyDescent="0.2">
      <c r="N1161" s="43"/>
    </row>
    <row r="1162" spans="14:14" x14ac:dyDescent="0.2">
      <c r="N1162" s="43"/>
    </row>
    <row r="1163" spans="14:14" x14ac:dyDescent="0.2">
      <c r="N1163" s="43"/>
    </row>
    <row r="1164" spans="14:14" x14ac:dyDescent="0.2">
      <c r="N1164" s="43"/>
    </row>
    <row r="1165" spans="14:14" x14ac:dyDescent="0.2">
      <c r="N1165" s="43"/>
    </row>
    <row r="1166" spans="14:14" x14ac:dyDescent="0.2">
      <c r="N1166" s="43"/>
    </row>
    <row r="1167" spans="14:14" x14ac:dyDescent="0.2">
      <c r="N1167" s="43"/>
    </row>
    <row r="1168" spans="14:14" x14ac:dyDescent="0.2">
      <c r="N1168" s="43"/>
    </row>
    <row r="1169" spans="14:14" x14ac:dyDescent="0.2">
      <c r="N1169" s="43"/>
    </row>
    <row r="1170" spans="14:14" x14ac:dyDescent="0.2">
      <c r="N1170" s="43"/>
    </row>
    <row r="1171" spans="14:14" x14ac:dyDescent="0.2">
      <c r="N1171" s="43"/>
    </row>
    <row r="1172" spans="14:14" x14ac:dyDescent="0.2">
      <c r="N1172" s="43"/>
    </row>
    <row r="1173" spans="14:14" x14ac:dyDescent="0.2">
      <c r="N1173" s="43"/>
    </row>
    <row r="1174" spans="14:14" x14ac:dyDescent="0.2">
      <c r="N1174" s="43"/>
    </row>
    <row r="1175" spans="14:14" x14ac:dyDescent="0.2">
      <c r="N1175" s="43"/>
    </row>
    <row r="1176" spans="14:14" x14ac:dyDescent="0.2">
      <c r="N1176" s="43"/>
    </row>
    <row r="1177" spans="14:14" x14ac:dyDescent="0.2">
      <c r="N1177" s="43"/>
    </row>
    <row r="1178" spans="14:14" x14ac:dyDescent="0.2">
      <c r="N1178" s="43"/>
    </row>
    <row r="1179" spans="14:14" x14ac:dyDescent="0.2">
      <c r="N1179" s="43"/>
    </row>
    <row r="1180" spans="14:14" x14ac:dyDescent="0.2">
      <c r="N1180" s="43"/>
    </row>
    <row r="1181" spans="14:14" x14ac:dyDescent="0.2">
      <c r="N1181" s="43"/>
    </row>
    <row r="1182" spans="14:14" x14ac:dyDescent="0.2">
      <c r="N1182" s="43"/>
    </row>
    <row r="1183" spans="14:14" x14ac:dyDescent="0.2">
      <c r="N1183" s="43"/>
    </row>
    <row r="1184" spans="14:14" x14ac:dyDescent="0.2">
      <c r="N1184" s="43"/>
    </row>
    <row r="1185" spans="14:14" x14ac:dyDescent="0.2">
      <c r="N1185" s="43"/>
    </row>
    <row r="1186" spans="14:14" x14ac:dyDescent="0.2">
      <c r="N1186" s="43"/>
    </row>
    <row r="1187" spans="14:14" x14ac:dyDescent="0.2">
      <c r="N1187" s="43"/>
    </row>
    <row r="1188" spans="14:14" x14ac:dyDescent="0.2">
      <c r="N1188" s="43"/>
    </row>
    <row r="1189" spans="14:14" x14ac:dyDescent="0.2">
      <c r="N1189" s="43"/>
    </row>
    <row r="1190" spans="14:14" x14ac:dyDescent="0.2">
      <c r="N1190" s="43"/>
    </row>
    <row r="1191" spans="14:14" x14ac:dyDescent="0.2">
      <c r="N1191" s="43"/>
    </row>
    <row r="1192" spans="14:14" x14ac:dyDescent="0.2">
      <c r="N1192" s="43"/>
    </row>
    <row r="1193" spans="14:14" x14ac:dyDescent="0.2">
      <c r="N1193" s="43"/>
    </row>
    <row r="1194" spans="14:14" x14ac:dyDescent="0.2">
      <c r="N1194" s="43"/>
    </row>
    <row r="1195" spans="14:14" x14ac:dyDescent="0.2">
      <c r="N1195" s="43"/>
    </row>
    <row r="1196" spans="14:14" x14ac:dyDescent="0.2">
      <c r="N1196" s="43"/>
    </row>
    <row r="1197" spans="14:14" x14ac:dyDescent="0.2">
      <c r="N1197" s="43"/>
    </row>
    <row r="1198" spans="14:14" x14ac:dyDescent="0.2">
      <c r="N1198" s="43"/>
    </row>
    <row r="1199" spans="14:14" x14ac:dyDescent="0.2">
      <c r="N1199" s="43"/>
    </row>
    <row r="1200" spans="14:14" x14ac:dyDescent="0.2">
      <c r="N1200" s="43"/>
    </row>
    <row r="1201" spans="14:14" x14ac:dyDescent="0.2">
      <c r="N1201" s="43"/>
    </row>
    <row r="1202" spans="14:14" x14ac:dyDescent="0.2">
      <c r="N1202" s="43"/>
    </row>
    <row r="1203" spans="14:14" x14ac:dyDescent="0.2">
      <c r="N1203" s="43"/>
    </row>
    <row r="1204" spans="14:14" x14ac:dyDescent="0.2">
      <c r="N1204" s="43"/>
    </row>
    <row r="1205" spans="14:14" x14ac:dyDescent="0.2">
      <c r="N1205" s="43"/>
    </row>
    <row r="1206" spans="14:14" x14ac:dyDescent="0.2">
      <c r="N1206" s="43"/>
    </row>
    <row r="1207" spans="14:14" x14ac:dyDescent="0.2">
      <c r="N1207" s="43"/>
    </row>
    <row r="1208" spans="14:14" x14ac:dyDescent="0.2">
      <c r="N1208" s="43"/>
    </row>
    <row r="1209" spans="14:14" x14ac:dyDescent="0.2">
      <c r="N1209" s="43"/>
    </row>
    <row r="1210" spans="14:14" x14ac:dyDescent="0.2">
      <c r="N1210" s="43"/>
    </row>
    <row r="1211" spans="14:14" x14ac:dyDescent="0.2">
      <c r="N1211" s="43"/>
    </row>
    <row r="1212" spans="14:14" x14ac:dyDescent="0.2">
      <c r="N1212" s="43"/>
    </row>
    <row r="1213" spans="14:14" x14ac:dyDescent="0.2">
      <c r="N1213" s="43"/>
    </row>
    <row r="1214" spans="14:14" x14ac:dyDescent="0.2">
      <c r="N1214" s="43"/>
    </row>
    <row r="1215" spans="14:14" x14ac:dyDescent="0.2">
      <c r="N1215" s="43"/>
    </row>
    <row r="1216" spans="14:14" x14ac:dyDescent="0.2">
      <c r="N1216" s="43"/>
    </row>
    <row r="1217" spans="14:14" x14ac:dyDescent="0.2">
      <c r="N1217" s="43"/>
    </row>
    <row r="1218" spans="14:14" x14ac:dyDescent="0.2">
      <c r="N1218" s="43"/>
    </row>
    <row r="1219" spans="14:14" x14ac:dyDescent="0.2">
      <c r="N1219" s="43"/>
    </row>
    <row r="1220" spans="14:14" x14ac:dyDescent="0.2">
      <c r="N1220" s="43"/>
    </row>
    <row r="1221" spans="14:14" x14ac:dyDescent="0.2">
      <c r="N1221" s="43"/>
    </row>
    <row r="1222" spans="14:14" x14ac:dyDescent="0.2">
      <c r="N1222" s="43"/>
    </row>
    <row r="1223" spans="14:14" x14ac:dyDescent="0.2">
      <c r="N1223" s="43"/>
    </row>
    <row r="1224" spans="14:14" x14ac:dyDescent="0.2">
      <c r="N1224" s="43"/>
    </row>
    <row r="1225" spans="14:14" x14ac:dyDescent="0.2">
      <c r="N1225" s="43"/>
    </row>
    <row r="1226" spans="14:14" x14ac:dyDescent="0.2">
      <c r="N1226" s="43"/>
    </row>
    <row r="1227" spans="14:14" x14ac:dyDescent="0.2">
      <c r="N1227" s="43"/>
    </row>
    <row r="1228" spans="14:14" x14ac:dyDescent="0.2">
      <c r="N1228" s="43"/>
    </row>
    <row r="1229" spans="14:14" x14ac:dyDescent="0.2">
      <c r="N1229" s="43"/>
    </row>
    <row r="1230" spans="14:14" x14ac:dyDescent="0.2">
      <c r="N1230" s="43"/>
    </row>
    <row r="1231" spans="14:14" x14ac:dyDescent="0.2">
      <c r="N1231" s="43"/>
    </row>
    <row r="1232" spans="14:14" x14ac:dyDescent="0.2">
      <c r="N1232" s="43"/>
    </row>
    <row r="1233" spans="14:14" x14ac:dyDescent="0.2">
      <c r="N1233" s="43"/>
    </row>
    <row r="1234" spans="14:14" x14ac:dyDescent="0.2">
      <c r="N1234" s="43"/>
    </row>
    <row r="1235" spans="14:14" x14ac:dyDescent="0.2">
      <c r="N1235" s="43"/>
    </row>
    <row r="1236" spans="14:14" x14ac:dyDescent="0.2">
      <c r="N1236" s="43"/>
    </row>
    <row r="1237" spans="14:14" x14ac:dyDescent="0.2">
      <c r="N1237" s="43"/>
    </row>
    <row r="1238" spans="14:14" x14ac:dyDescent="0.2">
      <c r="N1238" s="43"/>
    </row>
    <row r="1239" spans="14:14" x14ac:dyDescent="0.2">
      <c r="N1239" s="43"/>
    </row>
    <row r="1240" spans="14:14" x14ac:dyDescent="0.2">
      <c r="N1240" s="43"/>
    </row>
    <row r="1241" spans="14:14" x14ac:dyDescent="0.2">
      <c r="N1241" s="43"/>
    </row>
    <row r="1242" spans="14:14" x14ac:dyDescent="0.2">
      <c r="N1242" s="43"/>
    </row>
    <row r="1243" spans="14:14" x14ac:dyDescent="0.2">
      <c r="N1243" s="43"/>
    </row>
    <row r="1244" spans="14:14" x14ac:dyDescent="0.2">
      <c r="N1244" s="43"/>
    </row>
    <row r="1245" spans="14:14" x14ac:dyDescent="0.2">
      <c r="N1245" s="43"/>
    </row>
    <row r="1246" spans="14:14" x14ac:dyDescent="0.2">
      <c r="N1246" s="43"/>
    </row>
    <row r="1247" spans="14:14" x14ac:dyDescent="0.2">
      <c r="N1247" s="43"/>
    </row>
    <row r="1248" spans="14:14" x14ac:dyDescent="0.2">
      <c r="N1248" s="43"/>
    </row>
    <row r="1249" spans="14:14" x14ac:dyDescent="0.2">
      <c r="N1249" s="43"/>
    </row>
    <row r="1250" spans="14:14" x14ac:dyDescent="0.2">
      <c r="N1250" s="43"/>
    </row>
    <row r="1251" spans="14:14" x14ac:dyDescent="0.2">
      <c r="N1251" s="43"/>
    </row>
    <row r="1252" spans="14:14" x14ac:dyDescent="0.2">
      <c r="N1252" s="43"/>
    </row>
    <row r="1253" spans="14:14" x14ac:dyDescent="0.2">
      <c r="N1253" s="43"/>
    </row>
    <row r="1254" spans="14:14" x14ac:dyDescent="0.2">
      <c r="N1254" s="43"/>
    </row>
    <row r="1255" spans="14:14" x14ac:dyDescent="0.2">
      <c r="N1255" s="43"/>
    </row>
    <row r="1256" spans="14:14" x14ac:dyDescent="0.2">
      <c r="N1256" s="43"/>
    </row>
    <row r="1257" spans="14:14" x14ac:dyDescent="0.2">
      <c r="N1257" s="43"/>
    </row>
    <row r="1258" spans="14:14" x14ac:dyDescent="0.2">
      <c r="N1258" s="43"/>
    </row>
    <row r="1259" spans="14:14" x14ac:dyDescent="0.2">
      <c r="N1259" s="43"/>
    </row>
    <row r="1260" spans="14:14" x14ac:dyDescent="0.2">
      <c r="N1260" s="43"/>
    </row>
    <row r="1261" spans="14:14" x14ac:dyDescent="0.2">
      <c r="N1261" s="43"/>
    </row>
    <row r="1262" spans="14:14" x14ac:dyDescent="0.2">
      <c r="N1262" s="43"/>
    </row>
    <row r="1263" spans="14:14" x14ac:dyDescent="0.2">
      <c r="N1263" s="43"/>
    </row>
    <row r="1264" spans="14:14" x14ac:dyDescent="0.2">
      <c r="N1264" s="43"/>
    </row>
    <row r="1265" spans="14:14" x14ac:dyDescent="0.2">
      <c r="N1265" s="43"/>
    </row>
    <row r="1266" spans="14:14" x14ac:dyDescent="0.2">
      <c r="N1266" s="43"/>
    </row>
    <row r="1267" spans="14:14" x14ac:dyDescent="0.2">
      <c r="N1267" s="43"/>
    </row>
    <row r="1268" spans="14:14" x14ac:dyDescent="0.2">
      <c r="N1268" s="43"/>
    </row>
    <row r="1269" spans="14:14" x14ac:dyDescent="0.2">
      <c r="N1269" s="43"/>
    </row>
    <row r="1270" spans="14:14" x14ac:dyDescent="0.2">
      <c r="N1270" s="43"/>
    </row>
    <row r="1271" spans="14:14" x14ac:dyDescent="0.2">
      <c r="N1271" s="43"/>
    </row>
    <row r="1272" spans="14:14" x14ac:dyDescent="0.2">
      <c r="N1272" s="43"/>
    </row>
    <row r="1273" spans="14:14" x14ac:dyDescent="0.2">
      <c r="N1273" s="43"/>
    </row>
    <row r="1274" spans="14:14" x14ac:dyDescent="0.2">
      <c r="N1274" s="43"/>
    </row>
    <row r="1275" spans="14:14" x14ac:dyDescent="0.2">
      <c r="N1275" s="43"/>
    </row>
    <row r="1276" spans="14:14" x14ac:dyDescent="0.2">
      <c r="N1276" s="43"/>
    </row>
    <row r="1277" spans="14:14" x14ac:dyDescent="0.2">
      <c r="N1277" s="43"/>
    </row>
    <row r="1278" spans="14:14" x14ac:dyDescent="0.2">
      <c r="N1278" s="43"/>
    </row>
    <row r="1279" spans="14:14" x14ac:dyDescent="0.2">
      <c r="N1279" s="43"/>
    </row>
    <row r="1280" spans="14:14" x14ac:dyDescent="0.2">
      <c r="N1280" s="43"/>
    </row>
    <row r="1281" spans="14:14" x14ac:dyDescent="0.2">
      <c r="N1281" s="43"/>
    </row>
    <row r="1282" spans="14:14" x14ac:dyDescent="0.2">
      <c r="N1282" s="43"/>
    </row>
    <row r="1283" spans="14:14" x14ac:dyDescent="0.2">
      <c r="N1283" s="43"/>
    </row>
    <row r="1284" spans="14:14" x14ac:dyDescent="0.2">
      <c r="N1284" s="43"/>
    </row>
    <row r="1285" spans="14:14" x14ac:dyDescent="0.2">
      <c r="N1285" s="43"/>
    </row>
    <row r="1286" spans="14:14" x14ac:dyDescent="0.2">
      <c r="N1286" s="43"/>
    </row>
    <row r="1287" spans="14:14" x14ac:dyDescent="0.2">
      <c r="N1287" s="43"/>
    </row>
    <row r="1288" spans="14:14" x14ac:dyDescent="0.2">
      <c r="N1288" s="43"/>
    </row>
    <row r="1289" spans="14:14" x14ac:dyDescent="0.2">
      <c r="N1289" s="43"/>
    </row>
    <row r="1290" spans="14:14" x14ac:dyDescent="0.2">
      <c r="N1290" s="43"/>
    </row>
    <row r="1291" spans="14:14" x14ac:dyDescent="0.2">
      <c r="N1291" s="43"/>
    </row>
    <row r="1292" spans="14:14" x14ac:dyDescent="0.2">
      <c r="N1292" s="43"/>
    </row>
    <row r="1293" spans="14:14" x14ac:dyDescent="0.2">
      <c r="N1293" s="43"/>
    </row>
    <row r="1294" spans="14:14" x14ac:dyDescent="0.2">
      <c r="N1294" s="43"/>
    </row>
    <row r="1295" spans="14:14" x14ac:dyDescent="0.2">
      <c r="N1295" s="43"/>
    </row>
    <row r="1296" spans="14:14" x14ac:dyDescent="0.2">
      <c r="N1296" s="43"/>
    </row>
    <row r="1297" spans="14:14" x14ac:dyDescent="0.2">
      <c r="N1297" s="43"/>
    </row>
    <row r="1298" spans="14:14" x14ac:dyDescent="0.2">
      <c r="N1298" s="43"/>
    </row>
    <row r="1299" spans="14:14" x14ac:dyDescent="0.2">
      <c r="N1299" s="43"/>
    </row>
    <row r="1300" spans="14:14" x14ac:dyDescent="0.2">
      <c r="N1300" s="43"/>
    </row>
    <row r="1301" spans="14:14" x14ac:dyDescent="0.2">
      <c r="N1301" s="43"/>
    </row>
    <row r="1302" spans="14:14" x14ac:dyDescent="0.2">
      <c r="N1302" s="43"/>
    </row>
    <row r="1303" spans="14:14" x14ac:dyDescent="0.2">
      <c r="N1303" s="43"/>
    </row>
    <row r="1304" spans="14:14" x14ac:dyDescent="0.2">
      <c r="N1304" s="43"/>
    </row>
    <row r="1305" spans="14:14" x14ac:dyDescent="0.2">
      <c r="N1305" s="43"/>
    </row>
    <row r="1306" spans="14:14" x14ac:dyDescent="0.2">
      <c r="N1306" s="43"/>
    </row>
    <row r="1307" spans="14:14" x14ac:dyDescent="0.2">
      <c r="N1307" s="43"/>
    </row>
    <row r="1308" spans="14:14" x14ac:dyDescent="0.2">
      <c r="N1308" s="43"/>
    </row>
    <row r="1309" spans="14:14" x14ac:dyDescent="0.2">
      <c r="N1309" s="43"/>
    </row>
    <row r="1310" spans="14:14" x14ac:dyDescent="0.2">
      <c r="N1310" s="43"/>
    </row>
    <row r="1311" spans="14:14" x14ac:dyDescent="0.2">
      <c r="N1311" s="43"/>
    </row>
    <row r="1312" spans="14:14" x14ac:dyDescent="0.2">
      <c r="N1312" s="43"/>
    </row>
    <row r="1313" spans="14:14" x14ac:dyDescent="0.2">
      <c r="N1313" s="43"/>
    </row>
    <row r="1314" spans="14:14" x14ac:dyDescent="0.2">
      <c r="N1314" s="43"/>
    </row>
    <row r="1315" spans="14:14" x14ac:dyDescent="0.2">
      <c r="N1315" s="43"/>
    </row>
    <row r="1316" spans="14:14" x14ac:dyDescent="0.2">
      <c r="N1316" s="43"/>
    </row>
    <row r="1317" spans="14:14" x14ac:dyDescent="0.2">
      <c r="N1317" s="43"/>
    </row>
    <row r="1318" spans="14:14" x14ac:dyDescent="0.2">
      <c r="N1318" s="43"/>
    </row>
    <row r="1319" spans="14:14" x14ac:dyDescent="0.2">
      <c r="N1319" s="43"/>
    </row>
    <row r="1320" spans="14:14" x14ac:dyDescent="0.2">
      <c r="N1320" s="43"/>
    </row>
    <row r="1321" spans="14:14" x14ac:dyDescent="0.2">
      <c r="N1321" s="43"/>
    </row>
    <row r="1322" spans="14:14" x14ac:dyDescent="0.2">
      <c r="N1322" s="43"/>
    </row>
    <row r="1323" spans="14:14" x14ac:dyDescent="0.2">
      <c r="N1323" s="43"/>
    </row>
    <row r="1324" spans="14:14" x14ac:dyDescent="0.2">
      <c r="N1324" s="43"/>
    </row>
    <row r="1325" spans="14:14" x14ac:dyDescent="0.2">
      <c r="N1325" s="43"/>
    </row>
    <row r="1326" spans="14:14" x14ac:dyDescent="0.2">
      <c r="N1326" s="43"/>
    </row>
    <row r="1327" spans="14:14" x14ac:dyDescent="0.2">
      <c r="N1327" s="43"/>
    </row>
    <row r="1328" spans="14:14" x14ac:dyDescent="0.2">
      <c r="N1328" s="43"/>
    </row>
    <row r="1329" spans="14:14" x14ac:dyDescent="0.2">
      <c r="N1329" s="43"/>
    </row>
    <row r="1330" spans="14:14" x14ac:dyDescent="0.2">
      <c r="N1330" s="43"/>
    </row>
    <row r="1331" spans="14:14" x14ac:dyDescent="0.2">
      <c r="N1331" s="43"/>
    </row>
    <row r="1332" spans="14:14" x14ac:dyDescent="0.2">
      <c r="N1332" s="43"/>
    </row>
    <row r="1333" spans="14:14" x14ac:dyDescent="0.2">
      <c r="N1333" s="43"/>
    </row>
    <row r="1334" spans="14:14" x14ac:dyDescent="0.2">
      <c r="N1334" s="43"/>
    </row>
    <row r="1335" spans="14:14" x14ac:dyDescent="0.2">
      <c r="N1335" s="43"/>
    </row>
    <row r="1336" spans="14:14" x14ac:dyDescent="0.2">
      <c r="N1336" s="43"/>
    </row>
    <row r="1337" spans="14:14" x14ac:dyDescent="0.2">
      <c r="N1337" s="43"/>
    </row>
    <row r="1338" spans="14:14" x14ac:dyDescent="0.2">
      <c r="N1338" s="43"/>
    </row>
    <row r="1339" spans="14:14" x14ac:dyDescent="0.2">
      <c r="N1339" s="43"/>
    </row>
    <row r="1340" spans="14:14" x14ac:dyDescent="0.2">
      <c r="N1340" s="43"/>
    </row>
    <row r="1341" spans="14:14" x14ac:dyDescent="0.2">
      <c r="N1341" s="43"/>
    </row>
    <row r="1342" spans="14:14" x14ac:dyDescent="0.2">
      <c r="N1342" s="43"/>
    </row>
    <row r="1343" spans="14:14" x14ac:dyDescent="0.2">
      <c r="N1343" s="43"/>
    </row>
    <row r="1344" spans="14:14" x14ac:dyDescent="0.2">
      <c r="N1344" s="43"/>
    </row>
    <row r="1345" spans="14:14" x14ac:dyDescent="0.2">
      <c r="N1345" s="43"/>
    </row>
    <row r="1346" spans="14:14" x14ac:dyDescent="0.2">
      <c r="N1346" s="43"/>
    </row>
    <row r="1347" spans="14:14" x14ac:dyDescent="0.2">
      <c r="N1347" s="43"/>
    </row>
    <row r="1348" spans="14:14" x14ac:dyDescent="0.2">
      <c r="N1348" s="43"/>
    </row>
    <row r="1349" spans="14:14" x14ac:dyDescent="0.2">
      <c r="N1349" s="43"/>
    </row>
    <row r="1350" spans="14:14" x14ac:dyDescent="0.2">
      <c r="N1350" s="43"/>
    </row>
    <row r="1351" spans="14:14" x14ac:dyDescent="0.2">
      <c r="N1351" s="43"/>
    </row>
    <row r="1352" spans="14:14" x14ac:dyDescent="0.2">
      <c r="N1352" s="43"/>
    </row>
    <row r="1353" spans="14:14" x14ac:dyDescent="0.2">
      <c r="N1353" s="43"/>
    </row>
    <row r="1354" spans="14:14" x14ac:dyDescent="0.2">
      <c r="N1354" s="43"/>
    </row>
    <row r="1355" spans="14:14" x14ac:dyDescent="0.2">
      <c r="N1355" s="43"/>
    </row>
    <row r="1356" spans="14:14" x14ac:dyDescent="0.2">
      <c r="N1356" s="43"/>
    </row>
    <row r="1357" spans="14:14" x14ac:dyDescent="0.2">
      <c r="N1357" s="43"/>
    </row>
    <row r="1358" spans="14:14" x14ac:dyDescent="0.2">
      <c r="N1358" s="43"/>
    </row>
    <row r="1359" spans="14:14" x14ac:dyDescent="0.2">
      <c r="N1359" s="43"/>
    </row>
    <row r="1360" spans="14:14" x14ac:dyDescent="0.2">
      <c r="N1360" s="43"/>
    </row>
    <row r="1361" spans="14:14" x14ac:dyDescent="0.2">
      <c r="N1361" s="43"/>
    </row>
    <row r="1362" spans="14:14" x14ac:dyDescent="0.2">
      <c r="N1362" s="43"/>
    </row>
    <row r="1363" spans="14:14" x14ac:dyDescent="0.2">
      <c r="N1363" s="43"/>
    </row>
    <row r="1364" spans="14:14" x14ac:dyDescent="0.2">
      <c r="N1364" s="43"/>
    </row>
    <row r="1365" spans="14:14" x14ac:dyDescent="0.2">
      <c r="N1365" s="43"/>
    </row>
    <row r="1366" spans="14:14" x14ac:dyDescent="0.2">
      <c r="N1366" s="43"/>
    </row>
    <row r="1367" spans="14:14" x14ac:dyDescent="0.2">
      <c r="N1367" s="43"/>
    </row>
    <row r="1368" spans="14:14" x14ac:dyDescent="0.2">
      <c r="N1368" s="43"/>
    </row>
    <row r="1369" spans="14:14" x14ac:dyDescent="0.2">
      <c r="N1369" s="43"/>
    </row>
    <row r="1370" spans="14:14" x14ac:dyDescent="0.2">
      <c r="N1370" s="43"/>
    </row>
    <row r="1371" spans="14:14" x14ac:dyDescent="0.2">
      <c r="N1371" s="43"/>
    </row>
    <row r="1372" spans="14:14" x14ac:dyDescent="0.2">
      <c r="N1372" s="43"/>
    </row>
    <row r="1373" spans="14:14" x14ac:dyDescent="0.2">
      <c r="N1373" s="43"/>
    </row>
    <row r="1374" spans="14:14" x14ac:dyDescent="0.2">
      <c r="N1374" s="43"/>
    </row>
    <row r="1375" spans="14:14" x14ac:dyDescent="0.2">
      <c r="N1375" s="43"/>
    </row>
    <row r="1376" spans="14:14" x14ac:dyDescent="0.2">
      <c r="N1376" s="43"/>
    </row>
    <row r="1377" spans="14:14" x14ac:dyDescent="0.2">
      <c r="N1377" s="43"/>
    </row>
    <row r="1378" spans="14:14" x14ac:dyDescent="0.2">
      <c r="N1378" s="43"/>
    </row>
    <row r="1379" spans="14:14" x14ac:dyDescent="0.2">
      <c r="N1379" s="43"/>
    </row>
    <row r="1380" spans="14:14" x14ac:dyDescent="0.2">
      <c r="N1380" s="43"/>
    </row>
    <row r="1381" spans="14:14" x14ac:dyDescent="0.2">
      <c r="N1381" s="43"/>
    </row>
    <row r="1382" spans="14:14" x14ac:dyDescent="0.2">
      <c r="N1382" s="43"/>
    </row>
    <row r="1383" spans="14:14" x14ac:dyDescent="0.2">
      <c r="N1383" s="43"/>
    </row>
    <row r="1384" spans="14:14" x14ac:dyDescent="0.2">
      <c r="N1384" s="43"/>
    </row>
    <row r="1385" spans="14:14" x14ac:dyDescent="0.2">
      <c r="N1385" s="43"/>
    </row>
    <row r="1386" spans="14:14" x14ac:dyDescent="0.2">
      <c r="N1386" s="43"/>
    </row>
    <row r="1387" spans="14:14" x14ac:dyDescent="0.2">
      <c r="N1387" s="43"/>
    </row>
    <row r="1388" spans="14:14" x14ac:dyDescent="0.2">
      <c r="N1388" s="43"/>
    </row>
    <row r="1389" spans="14:14" x14ac:dyDescent="0.2">
      <c r="N1389" s="43"/>
    </row>
    <row r="1390" spans="14:14" x14ac:dyDescent="0.2">
      <c r="N1390" s="43"/>
    </row>
    <row r="1391" spans="14:14" x14ac:dyDescent="0.2">
      <c r="N1391" s="43"/>
    </row>
    <row r="1392" spans="14:14" x14ac:dyDescent="0.2">
      <c r="N1392" s="43"/>
    </row>
    <row r="1393" spans="14:14" x14ac:dyDescent="0.2">
      <c r="N1393" s="43"/>
    </row>
    <row r="1394" spans="14:14" x14ac:dyDescent="0.2">
      <c r="N1394" s="43"/>
    </row>
    <row r="1395" spans="14:14" x14ac:dyDescent="0.2">
      <c r="N1395" s="43"/>
    </row>
    <row r="1396" spans="14:14" x14ac:dyDescent="0.2">
      <c r="N1396" s="43"/>
    </row>
    <row r="1397" spans="14:14" x14ac:dyDescent="0.2">
      <c r="N1397" s="43"/>
    </row>
    <row r="1398" spans="14:14" x14ac:dyDescent="0.2">
      <c r="N1398" s="43"/>
    </row>
    <row r="1399" spans="14:14" x14ac:dyDescent="0.2">
      <c r="N1399" s="43"/>
    </row>
    <row r="1400" spans="14:14" x14ac:dyDescent="0.2">
      <c r="N1400" s="43"/>
    </row>
    <row r="1401" spans="14:14" x14ac:dyDescent="0.2">
      <c r="N1401" s="43"/>
    </row>
    <row r="1402" spans="14:14" x14ac:dyDescent="0.2">
      <c r="N1402" s="43"/>
    </row>
    <row r="1403" spans="14:14" x14ac:dyDescent="0.2">
      <c r="N1403" s="43"/>
    </row>
    <row r="1404" spans="14:14" x14ac:dyDescent="0.2">
      <c r="N1404" s="43"/>
    </row>
    <row r="1405" spans="14:14" x14ac:dyDescent="0.2">
      <c r="N1405" s="43"/>
    </row>
    <row r="1406" spans="14:14" x14ac:dyDescent="0.2">
      <c r="N1406" s="43"/>
    </row>
    <row r="1407" spans="14:14" x14ac:dyDescent="0.2">
      <c r="N1407" s="43"/>
    </row>
    <row r="1408" spans="14:14" x14ac:dyDescent="0.2">
      <c r="N1408" s="43"/>
    </row>
    <row r="1409" spans="14:14" x14ac:dyDescent="0.2">
      <c r="N1409" s="43"/>
    </row>
    <row r="1410" spans="14:14" x14ac:dyDescent="0.2">
      <c r="N1410" s="43"/>
    </row>
    <row r="1411" spans="14:14" x14ac:dyDescent="0.2">
      <c r="N1411" s="43"/>
    </row>
    <row r="1412" spans="14:14" x14ac:dyDescent="0.2">
      <c r="N1412" s="43"/>
    </row>
    <row r="1413" spans="14:14" x14ac:dyDescent="0.2">
      <c r="N1413" s="43"/>
    </row>
    <row r="1414" spans="14:14" x14ac:dyDescent="0.2">
      <c r="N1414" s="43"/>
    </row>
    <row r="1415" spans="14:14" x14ac:dyDescent="0.2">
      <c r="N1415" s="43"/>
    </row>
    <row r="1416" spans="14:14" x14ac:dyDescent="0.2">
      <c r="N1416" s="43"/>
    </row>
    <row r="1417" spans="14:14" x14ac:dyDescent="0.2">
      <c r="N1417" s="43"/>
    </row>
    <row r="1418" spans="14:14" x14ac:dyDescent="0.2">
      <c r="N1418" s="43"/>
    </row>
    <row r="1419" spans="14:14" x14ac:dyDescent="0.2">
      <c r="N1419" s="43"/>
    </row>
    <row r="1420" spans="14:14" x14ac:dyDescent="0.2">
      <c r="N1420" s="43"/>
    </row>
    <row r="1421" spans="14:14" x14ac:dyDescent="0.2">
      <c r="N1421" s="43"/>
    </row>
    <row r="1422" spans="14:14" x14ac:dyDescent="0.2">
      <c r="N1422" s="43"/>
    </row>
    <row r="1423" spans="14:14" x14ac:dyDescent="0.2">
      <c r="N1423" s="43"/>
    </row>
    <row r="1424" spans="14:14" x14ac:dyDescent="0.2">
      <c r="N1424" s="43"/>
    </row>
    <row r="1425" spans="14:14" x14ac:dyDescent="0.2">
      <c r="N1425" s="43"/>
    </row>
    <row r="1426" spans="14:14" x14ac:dyDescent="0.2">
      <c r="N1426" s="43"/>
    </row>
    <row r="1427" spans="14:14" x14ac:dyDescent="0.2">
      <c r="N1427" s="43"/>
    </row>
    <row r="1428" spans="14:14" x14ac:dyDescent="0.2">
      <c r="N1428" s="43"/>
    </row>
    <row r="1429" spans="14:14" x14ac:dyDescent="0.2">
      <c r="N1429" s="43"/>
    </row>
    <row r="1430" spans="14:14" x14ac:dyDescent="0.2">
      <c r="N1430" s="4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F51C-C695-4B77-85F6-25FA4E2FE937}">
  <sheetPr>
    <tabColor rgb="FFFFFF00"/>
  </sheetPr>
  <dimension ref="A1:AO61"/>
  <sheetViews>
    <sheetView showGridLines="0" workbookViewId="0">
      <selection activeCell="AD28" sqref="AD28"/>
    </sheetView>
  </sheetViews>
  <sheetFormatPr defaultRowHeight="12.75" x14ac:dyDescent="0.2"/>
  <cols>
    <col min="1" max="1" width="12.6640625" bestFit="1" customWidth="1"/>
    <col min="2" max="2" width="29" customWidth="1"/>
    <col min="3" max="4" width="33.83203125" customWidth="1"/>
    <col min="5" max="6" width="28.6640625" customWidth="1"/>
    <col min="7" max="11" width="33.83203125" customWidth="1"/>
    <col min="12" max="13" width="28.6640625" customWidth="1"/>
    <col min="14" max="16" width="33.83203125" customWidth="1"/>
    <col min="17" max="21" width="28.6640625" customWidth="1"/>
    <col min="22" max="22" width="33.83203125" customWidth="1"/>
    <col min="23" max="23" width="28.6640625" customWidth="1"/>
    <col min="24" max="24" width="33.83203125" customWidth="1"/>
    <col min="25" max="27" width="28.6640625" customWidth="1"/>
    <col min="28" max="33" width="33.83203125" customWidth="1"/>
    <col min="34" max="34" width="28.6640625" customWidth="1"/>
    <col min="35" max="35" width="33.83203125" customWidth="1"/>
    <col min="36" max="37" width="28.6640625" customWidth="1"/>
    <col min="38" max="40" width="33.83203125" customWidth="1"/>
    <col min="41" max="41" width="33.83203125" bestFit="1" customWidth="1"/>
  </cols>
  <sheetData>
    <row r="1" spans="1:41" ht="31.5" customHeight="1" thickBot="1" x14ac:dyDescent="0.3">
      <c r="A1" s="91" t="s">
        <v>93</v>
      </c>
      <c r="B1" s="92" t="s">
        <v>309</v>
      </c>
      <c r="C1" s="99"/>
      <c r="D1" s="100"/>
      <c r="E1" s="36"/>
      <c r="F1" s="36"/>
      <c r="G1" s="36"/>
      <c r="H1" s="36"/>
      <c r="I1" s="36"/>
      <c r="J1" s="36"/>
      <c r="K1" s="36"/>
      <c r="L1" s="36"/>
      <c r="M1" s="36"/>
      <c r="N1" s="36" t="s">
        <v>139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41" ht="15.75" x14ac:dyDescent="0.25">
      <c r="A2" s="120"/>
      <c r="B2" s="74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 spans="1:41" s="62" customFormat="1" ht="15.75" thickBot="1" x14ac:dyDescent="0.3">
      <c r="A3" s="166" t="s">
        <v>48</v>
      </c>
      <c r="B3" s="166" t="s">
        <v>277</v>
      </c>
      <c r="C3" s="166" t="s">
        <v>49</v>
      </c>
      <c r="D3" s="166" t="s">
        <v>50</v>
      </c>
      <c r="E3" s="166" t="s">
        <v>51</v>
      </c>
      <c r="F3" s="166" t="s">
        <v>3</v>
      </c>
      <c r="G3" s="166" t="s">
        <v>4</v>
      </c>
      <c r="H3" s="166" t="s">
        <v>5</v>
      </c>
      <c r="I3" s="166" t="s">
        <v>6</v>
      </c>
      <c r="J3" s="166" t="s">
        <v>7</v>
      </c>
      <c r="K3" s="166" t="s">
        <v>8</v>
      </c>
      <c r="L3" s="166" t="s">
        <v>9</v>
      </c>
      <c r="M3" s="166" t="s">
        <v>10</v>
      </c>
      <c r="N3" s="166" t="s">
        <v>11</v>
      </c>
      <c r="O3" s="166" t="s">
        <v>12</v>
      </c>
      <c r="P3" s="166" t="s">
        <v>13</v>
      </c>
      <c r="Q3" s="166" t="s">
        <v>14</v>
      </c>
      <c r="R3" s="166" t="s">
        <v>15</v>
      </c>
      <c r="S3" s="166" t="s">
        <v>16</v>
      </c>
      <c r="T3" s="166" t="s">
        <v>17</v>
      </c>
      <c r="U3" s="166" t="s">
        <v>18</v>
      </c>
      <c r="V3" s="166" t="s">
        <v>19</v>
      </c>
      <c r="W3" s="166" t="s">
        <v>20</v>
      </c>
      <c r="X3" s="166" t="s">
        <v>21</v>
      </c>
      <c r="Y3" s="166" t="s">
        <v>22</v>
      </c>
      <c r="Z3" s="166" t="s">
        <v>23</v>
      </c>
      <c r="AA3" s="166" t="s">
        <v>24</v>
      </c>
      <c r="AB3" s="166" t="s">
        <v>25</v>
      </c>
      <c r="AC3" s="166" t="s">
        <v>26</v>
      </c>
      <c r="AD3" s="166" t="s">
        <v>27</v>
      </c>
      <c r="AE3" s="166" t="s">
        <v>28</v>
      </c>
      <c r="AF3" s="166" t="s">
        <v>29</v>
      </c>
      <c r="AG3" s="166" t="s">
        <v>30</v>
      </c>
      <c r="AH3" s="166" t="s">
        <v>38</v>
      </c>
      <c r="AI3" s="166" t="s">
        <v>31</v>
      </c>
      <c r="AJ3" s="166" t="s">
        <v>32</v>
      </c>
      <c r="AK3" s="166" t="s">
        <v>33</v>
      </c>
      <c r="AL3" s="166" t="s">
        <v>34</v>
      </c>
      <c r="AM3" s="166" t="s">
        <v>35</v>
      </c>
      <c r="AN3" s="166" t="s">
        <v>36</v>
      </c>
      <c r="AO3" s="166" t="s">
        <v>37</v>
      </c>
    </row>
    <row r="4" spans="1:41" ht="15" x14ac:dyDescent="0.25">
      <c r="A4" s="111" t="s">
        <v>52</v>
      </c>
      <c r="B4" s="142" t="s">
        <v>94</v>
      </c>
      <c r="C4" s="112" t="s">
        <v>279</v>
      </c>
      <c r="D4" s="112" t="s">
        <v>280</v>
      </c>
      <c r="E4" s="112" t="s">
        <v>279</v>
      </c>
      <c r="F4" s="112" t="s">
        <v>278</v>
      </c>
      <c r="G4" s="112" t="s">
        <v>278</v>
      </c>
      <c r="H4" s="112" t="s">
        <v>278</v>
      </c>
      <c r="I4" s="112" t="s">
        <v>279</v>
      </c>
      <c r="J4" s="112" t="s">
        <v>278</v>
      </c>
      <c r="K4" s="112" t="s">
        <v>280</v>
      </c>
      <c r="L4" s="112" t="s">
        <v>278</v>
      </c>
      <c r="M4" s="112" t="s">
        <v>278</v>
      </c>
      <c r="N4" s="112" t="s">
        <v>278</v>
      </c>
      <c r="O4" s="112" t="s">
        <v>280</v>
      </c>
      <c r="P4" s="112" t="s">
        <v>278</v>
      </c>
      <c r="Q4" s="112" t="s">
        <v>279</v>
      </c>
      <c r="R4" s="142" t="s">
        <v>279</v>
      </c>
      <c r="S4" s="112" t="s">
        <v>278</v>
      </c>
      <c r="T4" s="112" t="s">
        <v>279</v>
      </c>
      <c r="U4" s="112" t="s">
        <v>278</v>
      </c>
      <c r="V4" s="112" t="s">
        <v>280</v>
      </c>
      <c r="W4" s="142" t="s">
        <v>278</v>
      </c>
      <c r="X4" s="142" t="s">
        <v>81</v>
      </c>
      <c r="Y4" s="112" t="s">
        <v>279</v>
      </c>
      <c r="Z4" s="112" t="s">
        <v>279</v>
      </c>
      <c r="AA4" s="112" t="s">
        <v>279</v>
      </c>
      <c r="AB4" s="112" t="s">
        <v>278</v>
      </c>
      <c r="AC4" s="112" t="s">
        <v>278</v>
      </c>
      <c r="AD4" s="112" t="s">
        <v>280</v>
      </c>
      <c r="AE4" s="112" t="s">
        <v>278</v>
      </c>
      <c r="AF4" s="112" t="s">
        <v>279</v>
      </c>
      <c r="AG4" s="112" t="s">
        <v>279</v>
      </c>
      <c r="AH4" s="112" t="s">
        <v>279</v>
      </c>
      <c r="AI4" s="112" t="s">
        <v>278</v>
      </c>
      <c r="AJ4" s="112" t="s">
        <v>278</v>
      </c>
      <c r="AK4" s="112" t="s">
        <v>279</v>
      </c>
      <c r="AL4" s="112" t="s">
        <v>279</v>
      </c>
      <c r="AM4" s="112" t="s">
        <v>278</v>
      </c>
      <c r="AN4" s="112" t="s">
        <v>278</v>
      </c>
      <c r="AO4" s="113" t="s">
        <v>279</v>
      </c>
    </row>
    <row r="5" spans="1:41" ht="15" x14ac:dyDescent="0.25">
      <c r="A5" s="114" t="s">
        <v>53</v>
      </c>
      <c r="B5" s="71" t="s">
        <v>94</v>
      </c>
      <c r="C5" s="41" t="s">
        <v>279</v>
      </c>
      <c r="D5" s="41" t="s">
        <v>280</v>
      </c>
      <c r="E5" s="41" t="s">
        <v>279</v>
      </c>
      <c r="F5" s="41" t="s">
        <v>278</v>
      </c>
      <c r="G5" s="41" t="s">
        <v>278</v>
      </c>
      <c r="H5" s="41" t="s">
        <v>278</v>
      </c>
      <c r="I5" s="41" t="s">
        <v>279</v>
      </c>
      <c r="J5" s="41" t="s">
        <v>278</v>
      </c>
      <c r="K5" s="41" t="s">
        <v>278</v>
      </c>
      <c r="L5" s="41" t="s">
        <v>278</v>
      </c>
      <c r="M5" s="41" t="s">
        <v>278</v>
      </c>
      <c r="N5" s="41" t="s">
        <v>278</v>
      </c>
      <c r="O5" s="41" t="s">
        <v>278</v>
      </c>
      <c r="P5" s="41" t="s">
        <v>278</v>
      </c>
      <c r="Q5" s="41" t="s">
        <v>279</v>
      </c>
      <c r="R5" s="71" t="s">
        <v>279</v>
      </c>
      <c r="S5" s="41" t="s">
        <v>278</v>
      </c>
      <c r="T5" s="41" t="s">
        <v>279</v>
      </c>
      <c r="U5" s="41" t="s">
        <v>278</v>
      </c>
      <c r="V5" s="41" t="s">
        <v>278</v>
      </c>
      <c r="W5" s="71" t="s">
        <v>278</v>
      </c>
      <c r="X5" s="41" t="s">
        <v>279</v>
      </c>
      <c r="Y5" s="41" t="s">
        <v>279</v>
      </c>
      <c r="Z5" s="41" t="s">
        <v>279</v>
      </c>
      <c r="AA5" s="41" t="s">
        <v>279</v>
      </c>
      <c r="AB5" s="41" t="s">
        <v>278</v>
      </c>
      <c r="AC5" s="41" t="s">
        <v>278</v>
      </c>
      <c r="AD5" s="41" t="s">
        <v>278</v>
      </c>
      <c r="AE5" s="41" t="s">
        <v>278</v>
      </c>
      <c r="AF5" s="41" t="s">
        <v>279</v>
      </c>
      <c r="AG5" s="41" t="s">
        <v>279</v>
      </c>
      <c r="AH5" s="41" t="s">
        <v>279</v>
      </c>
      <c r="AI5" s="41" t="s">
        <v>278</v>
      </c>
      <c r="AJ5" s="41" t="s">
        <v>278</v>
      </c>
      <c r="AK5" s="41" t="s">
        <v>279</v>
      </c>
      <c r="AL5" s="41" t="s">
        <v>279</v>
      </c>
      <c r="AM5" s="41" t="s">
        <v>278</v>
      </c>
      <c r="AN5" s="41" t="s">
        <v>278</v>
      </c>
      <c r="AO5" s="115" t="s">
        <v>279</v>
      </c>
    </row>
    <row r="6" spans="1:41" ht="15" x14ac:dyDescent="0.25">
      <c r="A6" s="114" t="s">
        <v>54</v>
      </c>
      <c r="B6" s="71" t="s">
        <v>94</v>
      </c>
      <c r="C6" s="41" t="s">
        <v>279</v>
      </c>
      <c r="D6" s="41" t="s">
        <v>278</v>
      </c>
      <c r="E6" s="41" t="s">
        <v>279</v>
      </c>
      <c r="F6" s="41" t="s">
        <v>278</v>
      </c>
      <c r="G6" s="41" t="s">
        <v>278</v>
      </c>
      <c r="H6" s="41" t="s">
        <v>278</v>
      </c>
      <c r="I6" s="41" t="s">
        <v>279</v>
      </c>
      <c r="J6" s="41" t="s">
        <v>278</v>
      </c>
      <c r="K6" s="41" t="s">
        <v>278</v>
      </c>
      <c r="L6" s="41" t="s">
        <v>278</v>
      </c>
      <c r="M6" s="41" t="s">
        <v>278</v>
      </c>
      <c r="N6" s="41" t="s">
        <v>278</v>
      </c>
      <c r="O6" s="41" t="s">
        <v>278</v>
      </c>
      <c r="P6" s="41" t="s">
        <v>278</v>
      </c>
      <c r="Q6" s="41" t="s">
        <v>279</v>
      </c>
      <c r="R6" s="71" t="s">
        <v>279</v>
      </c>
      <c r="S6" s="41" t="s">
        <v>278</v>
      </c>
      <c r="T6" s="41" t="s">
        <v>279</v>
      </c>
      <c r="U6" s="41" t="s">
        <v>278</v>
      </c>
      <c r="V6" s="41" t="s">
        <v>278</v>
      </c>
      <c r="W6" s="71" t="s">
        <v>278</v>
      </c>
      <c r="X6" s="71" t="s">
        <v>278</v>
      </c>
      <c r="Y6" s="41" t="s">
        <v>279</v>
      </c>
      <c r="Z6" s="41" t="s">
        <v>279</v>
      </c>
      <c r="AA6" s="41" t="s">
        <v>279</v>
      </c>
      <c r="AB6" s="71" t="s">
        <v>278</v>
      </c>
      <c r="AC6" s="41" t="s">
        <v>278</v>
      </c>
      <c r="AD6" s="41" t="s">
        <v>278</v>
      </c>
      <c r="AE6" s="41" t="s">
        <v>278</v>
      </c>
      <c r="AF6" s="41" t="s">
        <v>279</v>
      </c>
      <c r="AG6" s="41" t="s">
        <v>279</v>
      </c>
      <c r="AH6" s="41" t="s">
        <v>279</v>
      </c>
      <c r="AI6" s="41" t="s">
        <v>278</v>
      </c>
      <c r="AJ6" s="41" t="s">
        <v>278</v>
      </c>
      <c r="AK6" s="41" t="s">
        <v>279</v>
      </c>
      <c r="AL6" s="41" t="s">
        <v>279</v>
      </c>
      <c r="AM6" s="41" t="s">
        <v>278</v>
      </c>
      <c r="AN6" s="71" t="s">
        <v>278</v>
      </c>
      <c r="AO6" s="115" t="s">
        <v>279</v>
      </c>
    </row>
    <row r="7" spans="1:41" ht="15" x14ac:dyDescent="0.25">
      <c r="A7" s="114" t="s">
        <v>55</v>
      </c>
      <c r="B7" s="71" t="s">
        <v>94</v>
      </c>
      <c r="C7" s="41" t="s">
        <v>279</v>
      </c>
      <c r="D7" s="41" t="s">
        <v>278</v>
      </c>
      <c r="E7" s="41" t="s">
        <v>279</v>
      </c>
      <c r="F7" s="41" t="s">
        <v>278</v>
      </c>
      <c r="G7" s="41" t="s">
        <v>278</v>
      </c>
      <c r="H7" s="41" t="s">
        <v>278</v>
      </c>
      <c r="I7" s="41" t="s">
        <v>279</v>
      </c>
      <c r="J7" s="41" t="s">
        <v>278</v>
      </c>
      <c r="K7" s="41" t="s">
        <v>278</v>
      </c>
      <c r="L7" s="41" t="s">
        <v>278</v>
      </c>
      <c r="M7" s="41" t="s">
        <v>278</v>
      </c>
      <c r="N7" s="41" t="s">
        <v>278</v>
      </c>
      <c r="O7" s="41" t="s">
        <v>278</v>
      </c>
      <c r="P7" s="41" t="s">
        <v>278</v>
      </c>
      <c r="Q7" s="41" t="s">
        <v>279</v>
      </c>
      <c r="R7" s="71" t="s">
        <v>279</v>
      </c>
      <c r="S7" s="41" t="s">
        <v>278</v>
      </c>
      <c r="T7" s="41" t="s">
        <v>279</v>
      </c>
      <c r="U7" s="41" t="s">
        <v>278</v>
      </c>
      <c r="V7" s="41" t="s">
        <v>278</v>
      </c>
      <c r="W7" s="71" t="s">
        <v>278</v>
      </c>
      <c r="X7" s="71" t="s">
        <v>278</v>
      </c>
      <c r="Y7" s="41" t="s">
        <v>279</v>
      </c>
      <c r="Z7" s="41" t="s">
        <v>279</v>
      </c>
      <c r="AA7" s="41" t="s">
        <v>279</v>
      </c>
      <c r="AB7" s="71" t="s">
        <v>280</v>
      </c>
      <c r="AC7" s="41" t="s">
        <v>278</v>
      </c>
      <c r="AD7" s="41" t="s">
        <v>278</v>
      </c>
      <c r="AE7" s="41" t="s">
        <v>278</v>
      </c>
      <c r="AF7" s="41" t="s">
        <v>279</v>
      </c>
      <c r="AG7" s="41" t="s">
        <v>279</v>
      </c>
      <c r="AH7" s="41" t="s">
        <v>279</v>
      </c>
      <c r="AI7" s="41" t="s">
        <v>280</v>
      </c>
      <c r="AJ7" s="41" t="s">
        <v>278</v>
      </c>
      <c r="AK7" s="41" t="s">
        <v>279</v>
      </c>
      <c r="AL7" s="41" t="s">
        <v>279</v>
      </c>
      <c r="AM7" s="41" t="s">
        <v>278</v>
      </c>
      <c r="AN7" s="71" t="s">
        <v>278</v>
      </c>
      <c r="AO7" s="115" t="s">
        <v>279</v>
      </c>
    </row>
    <row r="8" spans="1:41" ht="15" x14ac:dyDescent="0.25">
      <c r="A8" s="114" t="s">
        <v>52</v>
      </c>
      <c r="B8" s="41" t="s">
        <v>95</v>
      </c>
      <c r="C8" s="41" t="s">
        <v>278</v>
      </c>
      <c r="D8" s="41" t="s">
        <v>278</v>
      </c>
      <c r="E8" s="41" t="s">
        <v>278</v>
      </c>
      <c r="F8" s="41" t="s">
        <v>278</v>
      </c>
      <c r="G8" s="41" t="s">
        <v>278</v>
      </c>
      <c r="H8" s="41" t="s">
        <v>280</v>
      </c>
      <c r="I8" s="41" t="s">
        <v>279</v>
      </c>
      <c r="J8" s="41" t="s">
        <v>278</v>
      </c>
      <c r="K8" s="41" t="s">
        <v>279</v>
      </c>
      <c r="L8" s="41" t="s">
        <v>278</v>
      </c>
      <c r="M8" s="41" t="s">
        <v>278</v>
      </c>
      <c r="N8" s="41" t="s">
        <v>280</v>
      </c>
      <c r="O8" s="41" t="s">
        <v>280</v>
      </c>
      <c r="P8" s="41" t="s">
        <v>278</v>
      </c>
      <c r="Q8" s="41" t="s">
        <v>279</v>
      </c>
      <c r="R8" s="41" t="s">
        <v>278</v>
      </c>
      <c r="S8" s="41" t="s">
        <v>278</v>
      </c>
      <c r="T8" s="41" t="s">
        <v>278</v>
      </c>
      <c r="U8" s="41" t="s">
        <v>278</v>
      </c>
      <c r="V8" s="41" t="s">
        <v>279</v>
      </c>
      <c r="W8" s="71" t="s">
        <v>278</v>
      </c>
      <c r="X8" s="71" t="s">
        <v>81</v>
      </c>
      <c r="Y8" s="41" t="s">
        <v>278</v>
      </c>
      <c r="Z8" s="41" t="s">
        <v>278</v>
      </c>
      <c r="AA8" s="41" t="s">
        <v>278</v>
      </c>
      <c r="AB8" s="71" t="s">
        <v>278</v>
      </c>
      <c r="AC8" s="41" t="s">
        <v>278</v>
      </c>
      <c r="AD8" s="41" t="s">
        <v>280</v>
      </c>
      <c r="AE8" s="41" t="s">
        <v>278</v>
      </c>
      <c r="AF8" s="41" t="s">
        <v>280</v>
      </c>
      <c r="AG8" s="41" t="s">
        <v>278</v>
      </c>
      <c r="AH8" s="71" t="s">
        <v>279</v>
      </c>
      <c r="AI8" s="41" t="s">
        <v>278</v>
      </c>
      <c r="AJ8" s="41" t="s">
        <v>279</v>
      </c>
      <c r="AK8" s="41" t="s">
        <v>278</v>
      </c>
      <c r="AL8" s="41" t="s">
        <v>279</v>
      </c>
      <c r="AM8" s="41" t="s">
        <v>280</v>
      </c>
      <c r="AN8" s="71" t="s">
        <v>278</v>
      </c>
      <c r="AO8" s="115" t="s">
        <v>278</v>
      </c>
    </row>
    <row r="9" spans="1:41" ht="15" x14ac:dyDescent="0.25">
      <c r="A9" s="114" t="s">
        <v>53</v>
      </c>
      <c r="B9" s="41" t="s">
        <v>95</v>
      </c>
      <c r="C9" s="41" t="s">
        <v>278</v>
      </c>
      <c r="D9" s="41" t="s">
        <v>278</v>
      </c>
      <c r="E9" s="41" t="s">
        <v>278</v>
      </c>
      <c r="F9" s="41" t="s">
        <v>278</v>
      </c>
      <c r="G9" s="41" t="s">
        <v>278</v>
      </c>
      <c r="H9" s="41" t="s">
        <v>278</v>
      </c>
      <c r="I9" s="41" t="s">
        <v>279</v>
      </c>
      <c r="J9" s="41" t="s">
        <v>278</v>
      </c>
      <c r="K9" s="41" t="s">
        <v>279</v>
      </c>
      <c r="L9" s="41" t="s">
        <v>278</v>
      </c>
      <c r="M9" s="41" t="s">
        <v>278</v>
      </c>
      <c r="N9" s="41" t="s">
        <v>280</v>
      </c>
      <c r="O9" s="41" t="s">
        <v>278</v>
      </c>
      <c r="P9" s="41" t="s">
        <v>278</v>
      </c>
      <c r="Q9" s="41" t="s">
        <v>279</v>
      </c>
      <c r="R9" s="41" t="s">
        <v>278</v>
      </c>
      <c r="S9" s="41" t="s">
        <v>278</v>
      </c>
      <c r="T9" s="41" t="s">
        <v>278</v>
      </c>
      <c r="U9" s="41" t="s">
        <v>278</v>
      </c>
      <c r="V9" s="41" t="s">
        <v>279</v>
      </c>
      <c r="W9" s="71" t="s">
        <v>278</v>
      </c>
      <c r="X9" s="71" t="s">
        <v>278</v>
      </c>
      <c r="Y9" s="41" t="s">
        <v>278</v>
      </c>
      <c r="Z9" s="41" t="s">
        <v>278</v>
      </c>
      <c r="AA9" s="41" t="s">
        <v>278</v>
      </c>
      <c r="AB9" s="71" t="s">
        <v>278</v>
      </c>
      <c r="AC9" s="41" t="s">
        <v>278</v>
      </c>
      <c r="AD9" s="41" t="s">
        <v>278</v>
      </c>
      <c r="AE9" s="41" t="s">
        <v>278</v>
      </c>
      <c r="AF9" s="41" t="s">
        <v>278</v>
      </c>
      <c r="AG9" s="41" t="s">
        <v>278</v>
      </c>
      <c r="AH9" s="71" t="s">
        <v>279</v>
      </c>
      <c r="AI9" s="41" t="s">
        <v>278</v>
      </c>
      <c r="AJ9" s="41" t="s">
        <v>279</v>
      </c>
      <c r="AK9" s="41" t="s">
        <v>278</v>
      </c>
      <c r="AL9" s="41" t="s">
        <v>279</v>
      </c>
      <c r="AM9" s="41" t="s">
        <v>278</v>
      </c>
      <c r="AN9" s="71" t="s">
        <v>278</v>
      </c>
      <c r="AO9" s="115" t="s">
        <v>278</v>
      </c>
    </row>
    <row r="10" spans="1:41" ht="15" x14ac:dyDescent="0.25">
      <c r="A10" s="114" t="s">
        <v>54</v>
      </c>
      <c r="B10" s="41" t="s">
        <v>95</v>
      </c>
      <c r="C10" s="41" t="s">
        <v>278</v>
      </c>
      <c r="D10" s="41" t="s">
        <v>278</v>
      </c>
      <c r="E10" s="41" t="s">
        <v>278</v>
      </c>
      <c r="F10" s="41" t="s">
        <v>278</v>
      </c>
      <c r="G10" s="41" t="s">
        <v>278</v>
      </c>
      <c r="H10" s="41" t="s">
        <v>278</v>
      </c>
      <c r="I10" s="41" t="s">
        <v>279</v>
      </c>
      <c r="J10" s="41" t="s">
        <v>278</v>
      </c>
      <c r="K10" s="41" t="s">
        <v>279</v>
      </c>
      <c r="L10" s="41" t="s">
        <v>278</v>
      </c>
      <c r="M10" s="41" t="s">
        <v>278</v>
      </c>
      <c r="N10" s="41" t="s">
        <v>278</v>
      </c>
      <c r="O10" s="41" t="s">
        <v>278</v>
      </c>
      <c r="P10" s="41" t="s">
        <v>278</v>
      </c>
      <c r="Q10" s="41" t="s">
        <v>279</v>
      </c>
      <c r="R10" s="41" t="s">
        <v>278</v>
      </c>
      <c r="S10" s="41" t="s">
        <v>278</v>
      </c>
      <c r="T10" s="41" t="s">
        <v>278</v>
      </c>
      <c r="U10" s="41" t="s">
        <v>278</v>
      </c>
      <c r="V10" s="41" t="s">
        <v>279</v>
      </c>
      <c r="W10" s="71" t="s">
        <v>278</v>
      </c>
      <c r="X10" s="71" t="s">
        <v>278</v>
      </c>
      <c r="Y10" s="41" t="s">
        <v>278</v>
      </c>
      <c r="Z10" s="41" t="s">
        <v>278</v>
      </c>
      <c r="AA10" s="41" t="s">
        <v>278</v>
      </c>
      <c r="AB10" s="71" t="s">
        <v>278</v>
      </c>
      <c r="AC10" s="41" t="s">
        <v>278</v>
      </c>
      <c r="AD10" s="41" t="s">
        <v>278</v>
      </c>
      <c r="AE10" s="41" t="s">
        <v>278</v>
      </c>
      <c r="AF10" s="41" t="s">
        <v>278</v>
      </c>
      <c r="AG10" s="41" t="s">
        <v>278</v>
      </c>
      <c r="AH10" s="71" t="s">
        <v>279</v>
      </c>
      <c r="AI10" s="41" t="s">
        <v>278</v>
      </c>
      <c r="AJ10" s="41" t="s">
        <v>279</v>
      </c>
      <c r="AK10" s="41" t="s">
        <v>278</v>
      </c>
      <c r="AL10" s="41" t="s">
        <v>279</v>
      </c>
      <c r="AM10" s="41" t="s">
        <v>278</v>
      </c>
      <c r="AN10" s="71" t="s">
        <v>278</v>
      </c>
      <c r="AO10" s="115" t="s">
        <v>278</v>
      </c>
    </row>
    <row r="11" spans="1:41" ht="15" x14ac:dyDescent="0.25">
      <c r="A11" s="114" t="s">
        <v>55</v>
      </c>
      <c r="B11" s="41" t="s">
        <v>95</v>
      </c>
      <c r="C11" s="41" t="s">
        <v>278</v>
      </c>
      <c r="D11" s="41" t="s">
        <v>278</v>
      </c>
      <c r="E11" s="41" t="s">
        <v>278</v>
      </c>
      <c r="F11" s="41" t="s">
        <v>278</v>
      </c>
      <c r="G11" s="41" t="s">
        <v>278</v>
      </c>
      <c r="H11" s="41" t="s">
        <v>279</v>
      </c>
      <c r="I11" s="41" t="s">
        <v>279</v>
      </c>
      <c r="J11" s="41" t="s">
        <v>278</v>
      </c>
      <c r="K11" s="41" t="s">
        <v>279</v>
      </c>
      <c r="L11" s="41" t="s">
        <v>278</v>
      </c>
      <c r="M11" s="41" t="s">
        <v>278</v>
      </c>
      <c r="N11" s="41" t="s">
        <v>278</v>
      </c>
      <c r="O11" s="41" t="s">
        <v>278</v>
      </c>
      <c r="P11" s="41" t="s">
        <v>278</v>
      </c>
      <c r="Q11" s="41" t="s">
        <v>279</v>
      </c>
      <c r="R11" s="41" t="s">
        <v>278</v>
      </c>
      <c r="S11" s="41" t="s">
        <v>278</v>
      </c>
      <c r="T11" s="41" t="s">
        <v>278</v>
      </c>
      <c r="U11" s="41" t="s">
        <v>278</v>
      </c>
      <c r="V11" s="41" t="s">
        <v>279</v>
      </c>
      <c r="W11" s="71" t="s">
        <v>278</v>
      </c>
      <c r="X11" s="71" t="s">
        <v>278</v>
      </c>
      <c r="Y11" s="41" t="s">
        <v>278</v>
      </c>
      <c r="Z11" s="41" t="s">
        <v>278</v>
      </c>
      <c r="AA11" s="41" t="s">
        <v>278</v>
      </c>
      <c r="AB11" s="71" t="s">
        <v>278</v>
      </c>
      <c r="AC11" s="41" t="s">
        <v>278</v>
      </c>
      <c r="AD11" s="41" t="s">
        <v>278</v>
      </c>
      <c r="AE11" s="41" t="s">
        <v>278</v>
      </c>
      <c r="AF11" s="41" t="s">
        <v>278</v>
      </c>
      <c r="AG11" s="41" t="s">
        <v>278</v>
      </c>
      <c r="AH11" s="71" t="s">
        <v>279</v>
      </c>
      <c r="AI11" s="41" t="s">
        <v>278</v>
      </c>
      <c r="AJ11" s="41" t="s">
        <v>279</v>
      </c>
      <c r="AK11" s="41" t="s">
        <v>278</v>
      </c>
      <c r="AL11" s="41" t="s">
        <v>279</v>
      </c>
      <c r="AM11" s="41" t="s">
        <v>278</v>
      </c>
      <c r="AN11" s="71" t="s">
        <v>278</v>
      </c>
      <c r="AO11" s="115" t="s">
        <v>278</v>
      </c>
    </row>
    <row r="12" spans="1:41" ht="15" x14ac:dyDescent="0.25">
      <c r="A12" s="114" t="s">
        <v>52</v>
      </c>
      <c r="B12" s="71" t="s">
        <v>96</v>
      </c>
      <c r="C12" s="41" t="s">
        <v>279</v>
      </c>
      <c r="D12" s="41" t="s">
        <v>278</v>
      </c>
      <c r="E12" s="41" t="s">
        <v>279</v>
      </c>
      <c r="F12" s="41" t="s">
        <v>278</v>
      </c>
      <c r="G12" s="41" t="s">
        <v>280</v>
      </c>
      <c r="H12" s="41" t="s">
        <v>280</v>
      </c>
      <c r="I12" s="41" t="s">
        <v>279</v>
      </c>
      <c r="J12" s="41" t="s">
        <v>278</v>
      </c>
      <c r="K12" s="41" t="s">
        <v>279</v>
      </c>
      <c r="L12" s="41" t="s">
        <v>278</v>
      </c>
      <c r="M12" s="41" t="s">
        <v>278</v>
      </c>
      <c r="N12" s="41" t="s">
        <v>278</v>
      </c>
      <c r="O12" s="41" t="s">
        <v>279</v>
      </c>
      <c r="P12" s="41" t="s">
        <v>280</v>
      </c>
      <c r="Q12" s="41" t="s">
        <v>279</v>
      </c>
      <c r="R12" s="71" t="s">
        <v>279</v>
      </c>
      <c r="S12" s="41" t="s">
        <v>278</v>
      </c>
      <c r="T12" s="41" t="s">
        <v>279</v>
      </c>
      <c r="U12" s="41" t="s">
        <v>279</v>
      </c>
      <c r="V12" s="41" t="s">
        <v>279</v>
      </c>
      <c r="W12" s="71" t="s">
        <v>278</v>
      </c>
      <c r="X12" s="71" t="s">
        <v>81</v>
      </c>
      <c r="Y12" s="41" t="s">
        <v>279</v>
      </c>
      <c r="Z12" s="41" t="s">
        <v>279</v>
      </c>
      <c r="AA12" s="41" t="s">
        <v>279</v>
      </c>
      <c r="AB12" s="71" t="s">
        <v>279</v>
      </c>
      <c r="AC12" s="41" t="s">
        <v>280</v>
      </c>
      <c r="AD12" s="41" t="s">
        <v>279</v>
      </c>
      <c r="AE12" s="41" t="s">
        <v>280</v>
      </c>
      <c r="AF12" s="41" t="s">
        <v>279</v>
      </c>
      <c r="AG12" s="41" t="s">
        <v>279</v>
      </c>
      <c r="AH12" s="71" t="s">
        <v>279</v>
      </c>
      <c r="AI12" s="41" t="s">
        <v>279</v>
      </c>
      <c r="AJ12" s="41" t="s">
        <v>279</v>
      </c>
      <c r="AK12" s="41" t="s">
        <v>279</v>
      </c>
      <c r="AL12" s="41" t="s">
        <v>279</v>
      </c>
      <c r="AM12" s="41" t="s">
        <v>280</v>
      </c>
      <c r="AN12" s="71" t="s">
        <v>279</v>
      </c>
      <c r="AO12" s="115" t="s">
        <v>278</v>
      </c>
    </row>
    <row r="13" spans="1:41" ht="15" x14ac:dyDescent="0.25">
      <c r="A13" s="114" t="s">
        <v>53</v>
      </c>
      <c r="B13" s="71" t="s">
        <v>96</v>
      </c>
      <c r="C13" s="41" t="s">
        <v>279</v>
      </c>
      <c r="D13" s="41" t="s">
        <v>278</v>
      </c>
      <c r="E13" s="41" t="s">
        <v>279</v>
      </c>
      <c r="F13" s="41" t="s">
        <v>278</v>
      </c>
      <c r="G13" s="41" t="s">
        <v>278</v>
      </c>
      <c r="H13" s="41" t="s">
        <v>278</v>
      </c>
      <c r="I13" s="41" t="s">
        <v>279</v>
      </c>
      <c r="J13" s="41" t="s">
        <v>278</v>
      </c>
      <c r="K13" s="41" t="s">
        <v>279</v>
      </c>
      <c r="L13" s="41" t="s">
        <v>278</v>
      </c>
      <c r="M13" s="41" t="s">
        <v>278</v>
      </c>
      <c r="N13" s="41" t="s">
        <v>278</v>
      </c>
      <c r="O13" s="41" t="s">
        <v>279</v>
      </c>
      <c r="P13" s="41" t="s">
        <v>280</v>
      </c>
      <c r="Q13" s="41" t="s">
        <v>279</v>
      </c>
      <c r="R13" s="71" t="s">
        <v>279</v>
      </c>
      <c r="S13" s="41" t="s">
        <v>278</v>
      </c>
      <c r="T13" s="41" t="s">
        <v>279</v>
      </c>
      <c r="U13" s="41" t="s">
        <v>279</v>
      </c>
      <c r="V13" s="41" t="s">
        <v>279</v>
      </c>
      <c r="W13" s="71" t="s">
        <v>278</v>
      </c>
      <c r="X13" s="71" t="s">
        <v>279</v>
      </c>
      <c r="Y13" s="41" t="s">
        <v>279</v>
      </c>
      <c r="Z13" s="41" t="s">
        <v>279</v>
      </c>
      <c r="AA13" s="41" t="s">
        <v>279</v>
      </c>
      <c r="AB13" s="71" t="s">
        <v>279</v>
      </c>
      <c r="AC13" s="41" t="s">
        <v>278</v>
      </c>
      <c r="AD13" s="41" t="s">
        <v>279</v>
      </c>
      <c r="AE13" s="41" t="s">
        <v>278</v>
      </c>
      <c r="AF13" s="41" t="s">
        <v>279</v>
      </c>
      <c r="AG13" s="41" t="s">
        <v>279</v>
      </c>
      <c r="AH13" s="71" t="s">
        <v>279</v>
      </c>
      <c r="AI13" s="41" t="s">
        <v>279</v>
      </c>
      <c r="AJ13" s="41" t="s">
        <v>279</v>
      </c>
      <c r="AK13" s="41" t="s">
        <v>279</v>
      </c>
      <c r="AL13" s="41" t="s">
        <v>279</v>
      </c>
      <c r="AM13" s="41" t="s">
        <v>278</v>
      </c>
      <c r="AN13" s="71" t="s">
        <v>279</v>
      </c>
      <c r="AO13" s="115" t="s">
        <v>278</v>
      </c>
    </row>
    <row r="14" spans="1:41" ht="15" x14ac:dyDescent="0.25">
      <c r="A14" s="114" t="s">
        <v>54</v>
      </c>
      <c r="B14" s="71" t="s">
        <v>96</v>
      </c>
      <c r="C14" s="41" t="s">
        <v>279</v>
      </c>
      <c r="D14" s="41" t="s">
        <v>280</v>
      </c>
      <c r="E14" s="41" t="s">
        <v>279</v>
      </c>
      <c r="F14" s="41" t="s">
        <v>278</v>
      </c>
      <c r="G14" s="41" t="s">
        <v>278</v>
      </c>
      <c r="H14" s="41" t="s">
        <v>278</v>
      </c>
      <c r="I14" s="41" t="s">
        <v>279</v>
      </c>
      <c r="J14" s="41" t="s">
        <v>278</v>
      </c>
      <c r="K14" s="41" t="s">
        <v>279</v>
      </c>
      <c r="L14" s="41" t="s">
        <v>278</v>
      </c>
      <c r="M14" s="41" t="s">
        <v>278</v>
      </c>
      <c r="N14" s="41" t="s">
        <v>278</v>
      </c>
      <c r="O14" s="41" t="s">
        <v>279</v>
      </c>
      <c r="P14" s="41" t="s">
        <v>278</v>
      </c>
      <c r="Q14" s="41" t="s">
        <v>279</v>
      </c>
      <c r="R14" s="71" t="s">
        <v>279</v>
      </c>
      <c r="S14" s="41" t="s">
        <v>278</v>
      </c>
      <c r="T14" s="41" t="s">
        <v>279</v>
      </c>
      <c r="U14" s="41" t="s">
        <v>279</v>
      </c>
      <c r="V14" s="41" t="s">
        <v>279</v>
      </c>
      <c r="W14" s="71" t="s">
        <v>278</v>
      </c>
      <c r="X14" s="71" t="s">
        <v>278</v>
      </c>
      <c r="Y14" s="41" t="s">
        <v>279</v>
      </c>
      <c r="Z14" s="41" t="s">
        <v>279</v>
      </c>
      <c r="AA14" s="41" t="s">
        <v>279</v>
      </c>
      <c r="AB14" s="71" t="s">
        <v>279</v>
      </c>
      <c r="AC14" s="41" t="s">
        <v>278</v>
      </c>
      <c r="AD14" s="41" t="s">
        <v>279</v>
      </c>
      <c r="AE14" s="41" t="s">
        <v>278</v>
      </c>
      <c r="AF14" s="41" t="s">
        <v>279</v>
      </c>
      <c r="AG14" s="41" t="s">
        <v>279</v>
      </c>
      <c r="AH14" s="71" t="s">
        <v>279</v>
      </c>
      <c r="AI14" s="41" t="s">
        <v>279</v>
      </c>
      <c r="AJ14" s="41" t="s">
        <v>279</v>
      </c>
      <c r="AK14" s="41" t="s">
        <v>279</v>
      </c>
      <c r="AL14" s="41" t="s">
        <v>279</v>
      </c>
      <c r="AM14" s="41" t="s">
        <v>278</v>
      </c>
      <c r="AN14" s="71" t="s">
        <v>279</v>
      </c>
      <c r="AO14" s="115" t="s">
        <v>278</v>
      </c>
    </row>
    <row r="15" spans="1:41" ht="15" x14ac:dyDescent="0.25">
      <c r="A15" s="114" t="s">
        <v>55</v>
      </c>
      <c r="B15" s="71" t="s">
        <v>96</v>
      </c>
      <c r="C15" s="41" t="s">
        <v>279</v>
      </c>
      <c r="D15" s="41" t="s">
        <v>280</v>
      </c>
      <c r="E15" s="41" t="s">
        <v>279</v>
      </c>
      <c r="F15" s="41" t="s">
        <v>278</v>
      </c>
      <c r="G15" s="41" t="s">
        <v>278</v>
      </c>
      <c r="H15" s="41" t="s">
        <v>278</v>
      </c>
      <c r="I15" s="41" t="s">
        <v>279</v>
      </c>
      <c r="J15" s="41" t="s">
        <v>278</v>
      </c>
      <c r="K15" s="41" t="s">
        <v>279</v>
      </c>
      <c r="L15" s="41" t="s">
        <v>278</v>
      </c>
      <c r="M15" s="41" t="s">
        <v>278</v>
      </c>
      <c r="N15" s="41" t="s">
        <v>278</v>
      </c>
      <c r="O15" s="41" t="s">
        <v>279</v>
      </c>
      <c r="P15" s="41" t="s">
        <v>278</v>
      </c>
      <c r="Q15" s="41" t="s">
        <v>279</v>
      </c>
      <c r="R15" s="71" t="s">
        <v>279</v>
      </c>
      <c r="S15" s="41" t="s">
        <v>278</v>
      </c>
      <c r="T15" s="41" t="s">
        <v>279</v>
      </c>
      <c r="U15" s="41" t="s">
        <v>279</v>
      </c>
      <c r="V15" s="41" t="s">
        <v>279</v>
      </c>
      <c r="W15" s="71" t="s">
        <v>278</v>
      </c>
      <c r="X15" s="71" t="s">
        <v>278</v>
      </c>
      <c r="Y15" s="41" t="s">
        <v>279</v>
      </c>
      <c r="Z15" s="41" t="s">
        <v>279</v>
      </c>
      <c r="AA15" s="41" t="s">
        <v>279</v>
      </c>
      <c r="AB15" s="71" t="s">
        <v>279</v>
      </c>
      <c r="AC15" s="41" t="s">
        <v>278</v>
      </c>
      <c r="AD15" s="41" t="s">
        <v>279</v>
      </c>
      <c r="AE15" s="41" t="s">
        <v>278</v>
      </c>
      <c r="AF15" s="41" t="s">
        <v>279</v>
      </c>
      <c r="AG15" s="41" t="s">
        <v>279</v>
      </c>
      <c r="AH15" s="71" t="s">
        <v>279</v>
      </c>
      <c r="AI15" s="41" t="s">
        <v>279</v>
      </c>
      <c r="AJ15" s="41" t="s">
        <v>279</v>
      </c>
      <c r="AK15" s="41" t="s">
        <v>279</v>
      </c>
      <c r="AL15" s="41" t="s">
        <v>279</v>
      </c>
      <c r="AM15" s="41" t="s">
        <v>278</v>
      </c>
      <c r="AN15" s="71" t="s">
        <v>279</v>
      </c>
      <c r="AO15" s="115" t="s">
        <v>278</v>
      </c>
    </row>
    <row r="16" spans="1:41" ht="15" x14ac:dyDescent="0.25">
      <c r="A16" s="114" t="s">
        <v>52</v>
      </c>
      <c r="B16" s="41" t="s">
        <v>97</v>
      </c>
      <c r="C16" s="41" t="s">
        <v>279</v>
      </c>
      <c r="D16" s="41" t="s">
        <v>279</v>
      </c>
      <c r="E16" s="41" t="s">
        <v>279</v>
      </c>
      <c r="F16" s="41" t="s">
        <v>278</v>
      </c>
      <c r="G16" s="41" t="s">
        <v>278</v>
      </c>
      <c r="H16" s="41" t="s">
        <v>279</v>
      </c>
      <c r="I16" s="41" t="s">
        <v>279</v>
      </c>
      <c r="J16" s="41" t="s">
        <v>278</v>
      </c>
      <c r="K16" s="41" t="s">
        <v>279</v>
      </c>
      <c r="L16" s="41" t="s">
        <v>279</v>
      </c>
      <c r="M16" s="41" t="s">
        <v>279</v>
      </c>
      <c r="N16" s="41" t="s">
        <v>278</v>
      </c>
      <c r="O16" s="41" t="s">
        <v>81</v>
      </c>
      <c r="P16" s="41" t="s">
        <v>278</v>
      </c>
      <c r="Q16" s="41" t="s">
        <v>279</v>
      </c>
      <c r="R16" s="41" t="s">
        <v>279</v>
      </c>
      <c r="S16" s="41" t="s">
        <v>278</v>
      </c>
      <c r="T16" s="41" t="s">
        <v>279</v>
      </c>
      <c r="U16" s="41" t="s">
        <v>279</v>
      </c>
      <c r="V16" s="41" t="s">
        <v>278</v>
      </c>
      <c r="W16" s="71" t="s">
        <v>278</v>
      </c>
      <c r="X16" s="71" t="s">
        <v>279</v>
      </c>
      <c r="Y16" s="41" t="s">
        <v>279</v>
      </c>
      <c r="Z16" s="41" t="s">
        <v>279</v>
      </c>
      <c r="AA16" s="41" t="s">
        <v>279</v>
      </c>
      <c r="AB16" s="71" t="s">
        <v>280</v>
      </c>
      <c r="AC16" s="41" t="s">
        <v>278</v>
      </c>
      <c r="AD16" s="41" t="s">
        <v>280</v>
      </c>
      <c r="AE16" s="41" t="s">
        <v>278</v>
      </c>
      <c r="AF16" s="41" t="s">
        <v>279</v>
      </c>
      <c r="AG16" s="41" t="s">
        <v>279</v>
      </c>
      <c r="AH16" s="71" t="s">
        <v>279</v>
      </c>
      <c r="AI16" s="41" t="s">
        <v>278</v>
      </c>
      <c r="AJ16" s="41" t="s">
        <v>279</v>
      </c>
      <c r="AK16" s="41" t="s">
        <v>279</v>
      </c>
      <c r="AL16" s="41" t="s">
        <v>279</v>
      </c>
      <c r="AM16" s="41" t="s">
        <v>279</v>
      </c>
      <c r="AN16" s="71" t="s">
        <v>279</v>
      </c>
      <c r="AO16" s="115" t="s">
        <v>278</v>
      </c>
    </row>
    <row r="17" spans="1:41" ht="15" x14ac:dyDescent="0.25">
      <c r="A17" s="114" t="s">
        <v>53</v>
      </c>
      <c r="B17" s="41" t="s">
        <v>97</v>
      </c>
      <c r="C17" s="41" t="s">
        <v>279</v>
      </c>
      <c r="D17" s="41" t="s">
        <v>279</v>
      </c>
      <c r="E17" s="41" t="s">
        <v>279</v>
      </c>
      <c r="F17" s="41" t="s">
        <v>278</v>
      </c>
      <c r="G17" s="41" t="s">
        <v>278</v>
      </c>
      <c r="H17" s="41" t="s">
        <v>279</v>
      </c>
      <c r="I17" s="41" t="s">
        <v>279</v>
      </c>
      <c r="J17" s="41" t="s">
        <v>278</v>
      </c>
      <c r="K17" s="41" t="s">
        <v>279</v>
      </c>
      <c r="L17" s="41" t="s">
        <v>279</v>
      </c>
      <c r="M17" s="41" t="s">
        <v>279</v>
      </c>
      <c r="N17" s="41" t="s">
        <v>278</v>
      </c>
      <c r="O17" s="41" t="s">
        <v>278</v>
      </c>
      <c r="P17" s="41" t="s">
        <v>278</v>
      </c>
      <c r="Q17" s="41" t="s">
        <v>279</v>
      </c>
      <c r="R17" s="41" t="s">
        <v>279</v>
      </c>
      <c r="S17" s="41" t="s">
        <v>278</v>
      </c>
      <c r="T17" s="41" t="s">
        <v>279</v>
      </c>
      <c r="U17" s="41" t="s">
        <v>279</v>
      </c>
      <c r="V17" s="41" t="s">
        <v>278</v>
      </c>
      <c r="W17" s="71" t="s">
        <v>278</v>
      </c>
      <c r="X17" s="71" t="s">
        <v>279</v>
      </c>
      <c r="Y17" s="41" t="s">
        <v>279</v>
      </c>
      <c r="Z17" s="41" t="s">
        <v>279</v>
      </c>
      <c r="AA17" s="41" t="s">
        <v>279</v>
      </c>
      <c r="AB17" s="71" t="s">
        <v>278</v>
      </c>
      <c r="AC17" s="41" t="s">
        <v>278</v>
      </c>
      <c r="AD17" s="41" t="s">
        <v>278</v>
      </c>
      <c r="AE17" s="41" t="s">
        <v>278</v>
      </c>
      <c r="AF17" s="41" t="s">
        <v>279</v>
      </c>
      <c r="AG17" s="41" t="s">
        <v>279</v>
      </c>
      <c r="AH17" s="71" t="s">
        <v>279</v>
      </c>
      <c r="AI17" s="41" t="s">
        <v>278</v>
      </c>
      <c r="AJ17" s="41" t="s">
        <v>279</v>
      </c>
      <c r="AK17" s="41" t="s">
        <v>279</v>
      </c>
      <c r="AL17" s="41" t="s">
        <v>279</v>
      </c>
      <c r="AM17" s="41" t="s">
        <v>279</v>
      </c>
      <c r="AN17" s="71" t="s">
        <v>279</v>
      </c>
      <c r="AO17" s="115" t="s">
        <v>278</v>
      </c>
    </row>
    <row r="18" spans="1:41" ht="15" x14ac:dyDescent="0.25">
      <c r="A18" s="114" t="s">
        <v>54</v>
      </c>
      <c r="B18" s="41" t="s">
        <v>97</v>
      </c>
      <c r="C18" s="41" t="s">
        <v>279</v>
      </c>
      <c r="D18" s="41" t="s">
        <v>279</v>
      </c>
      <c r="E18" s="41" t="s">
        <v>279</v>
      </c>
      <c r="F18" s="41" t="s">
        <v>278</v>
      </c>
      <c r="G18" s="41" t="s">
        <v>278</v>
      </c>
      <c r="H18" s="41" t="s">
        <v>279</v>
      </c>
      <c r="I18" s="41" t="s">
        <v>279</v>
      </c>
      <c r="J18" s="41" t="s">
        <v>278</v>
      </c>
      <c r="K18" s="41" t="s">
        <v>279</v>
      </c>
      <c r="L18" s="41" t="s">
        <v>279</v>
      </c>
      <c r="M18" s="41" t="s">
        <v>279</v>
      </c>
      <c r="N18" s="41" t="s">
        <v>280</v>
      </c>
      <c r="O18" s="41" t="s">
        <v>278</v>
      </c>
      <c r="P18" s="41" t="s">
        <v>278</v>
      </c>
      <c r="Q18" s="41" t="s">
        <v>279</v>
      </c>
      <c r="R18" s="41" t="s">
        <v>279</v>
      </c>
      <c r="S18" s="41" t="s">
        <v>278</v>
      </c>
      <c r="T18" s="41" t="s">
        <v>279</v>
      </c>
      <c r="U18" s="41" t="s">
        <v>279</v>
      </c>
      <c r="V18" s="41" t="s">
        <v>278</v>
      </c>
      <c r="W18" s="71" t="s">
        <v>278</v>
      </c>
      <c r="X18" s="71" t="s">
        <v>279</v>
      </c>
      <c r="Y18" s="41" t="s">
        <v>279</v>
      </c>
      <c r="Z18" s="41" t="s">
        <v>279</v>
      </c>
      <c r="AA18" s="41" t="s">
        <v>279</v>
      </c>
      <c r="AB18" s="71" t="s">
        <v>278</v>
      </c>
      <c r="AC18" s="41" t="s">
        <v>278</v>
      </c>
      <c r="AD18" s="41" t="s">
        <v>278</v>
      </c>
      <c r="AE18" s="41" t="s">
        <v>278</v>
      </c>
      <c r="AF18" s="41" t="s">
        <v>279</v>
      </c>
      <c r="AG18" s="41" t="s">
        <v>279</v>
      </c>
      <c r="AH18" s="71" t="s">
        <v>279</v>
      </c>
      <c r="AI18" s="41" t="s">
        <v>278</v>
      </c>
      <c r="AJ18" s="41" t="s">
        <v>279</v>
      </c>
      <c r="AK18" s="41" t="s">
        <v>279</v>
      </c>
      <c r="AL18" s="41" t="s">
        <v>279</v>
      </c>
      <c r="AM18" s="41" t="s">
        <v>279</v>
      </c>
      <c r="AN18" s="71" t="s">
        <v>279</v>
      </c>
      <c r="AO18" s="115" t="s">
        <v>278</v>
      </c>
    </row>
    <row r="19" spans="1:41" ht="15" x14ac:dyDescent="0.25">
      <c r="A19" s="114" t="s">
        <v>55</v>
      </c>
      <c r="B19" s="41" t="s">
        <v>97</v>
      </c>
      <c r="C19" s="41" t="s">
        <v>279</v>
      </c>
      <c r="D19" s="41" t="s">
        <v>279</v>
      </c>
      <c r="E19" s="41" t="s">
        <v>279</v>
      </c>
      <c r="F19" s="41" t="s">
        <v>278</v>
      </c>
      <c r="G19" s="41" t="s">
        <v>278</v>
      </c>
      <c r="H19" s="41" t="s">
        <v>279</v>
      </c>
      <c r="I19" s="41" t="s">
        <v>279</v>
      </c>
      <c r="J19" s="41" t="s">
        <v>278</v>
      </c>
      <c r="K19" s="41" t="s">
        <v>279</v>
      </c>
      <c r="L19" s="41" t="s">
        <v>279</v>
      </c>
      <c r="M19" s="41" t="s">
        <v>279</v>
      </c>
      <c r="N19" s="41" t="s">
        <v>280</v>
      </c>
      <c r="O19" s="41" t="s">
        <v>278</v>
      </c>
      <c r="P19" s="41" t="s">
        <v>278</v>
      </c>
      <c r="Q19" s="41" t="s">
        <v>279</v>
      </c>
      <c r="R19" s="41" t="s">
        <v>279</v>
      </c>
      <c r="S19" s="41" t="s">
        <v>278</v>
      </c>
      <c r="T19" s="41" t="s">
        <v>279</v>
      </c>
      <c r="U19" s="41" t="s">
        <v>279</v>
      </c>
      <c r="V19" s="41" t="s">
        <v>278</v>
      </c>
      <c r="W19" s="71" t="s">
        <v>278</v>
      </c>
      <c r="X19" s="71" t="s">
        <v>279</v>
      </c>
      <c r="Y19" s="41" t="s">
        <v>279</v>
      </c>
      <c r="Z19" s="41" t="s">
        <v>279</v>
      </c>
      <c r="AA19" s="41" t="s">
        <v>279</v>
      </c>
      <c r="AB19" s="71" t="s">
        <v>278</v>
      </c>
      <c r="AC19" s="41" t="s">
        <v>278</v>
      </c>
      <c r="AD19" s="41" t="s">
        <v>278</v>
      </c>
      <c r="AE19" s="41" t="s">
        <v>278</v>
      </c>
      <c r="AF19" s="41" t="s">
        <v>279</v>
      </c>
      <c r="AG19" s="41" t="s">
        <v>279</v>
      </c>
      <c r="AH19" s="71" t="s">
        <v>279</v>
      </c>
      <c r="AI19" s="41" t="s">
        <v>278</v>
      </c>
      <c r="AJ19" s="41" t="s">
        <v>279</v>
      </c>
      <c r="AK19" s="41" t="s">
        <v>279</v>
      </c>
      <c r="AL19" s="41" t="s">
        <v>279</v>
      </c>
      <c r="AM19" s="41" t="s">
        <v>279</v>
      </c>
      <c r="AN19" s="71" t="s">
        <v>279</v>
      </c>
      <c r="AO19" s="115" t="s">
        <v>278</v>
      </c>
    </row>
    <row r="20" spans="1:41" ht="15" x14ac:dyDescent="0.25">
      <c r="A20" s="114" t="s">
        <v>52</v>
      </c>
      <c r="B20" s="41" t="s">
        <v>98</v>
      </c>
      <c r="C20" s="41" t="s">
        <v>278</v>
      </c>
      <c r="D20" s="41" t="s">
        <v>278</v>
      </c>
      <c r="E20" s="41" t="s">
        <v>279</v>
      </c>
      <c r="F20" s="41" t="s">
        <v>278</v>
      </c>
      <c r="G20" s="41" t="s">
        <v>278</v>
      </c>
      <c r="H20" s="41" t="s">
        <v>278</v>
      </c>
      <c r="I20" s="41" t="s">
        <v>279</v>
      </c>
      <c r="J20" s="41" t="s">
        <v>278</v>
      </c>
      <c r="K20" s="41" t="s">
        <v>279</v>
      </c>
      <c r="L20" s="41" t="s">
        <v>279</v>
      </c>
      <c r="M20" s="41" t="s">
        <v>278</v>
      </c>
      <c r="N20" s="41" t="s">
        <v>278</v>
      </c>
      <c r="O20" s="41" t="s">
        <v>278</v>
      </c>
      <c r="P20" s="41" t="s">
        <v>278</v>
      </c>
      <c r="Q20" s="41" t="s">
        <v>279</v>
      </c>
      <c r="R20" s="41" t="s">
        <v>278</v>
      </c>
      <c r="S20" s="41" t="s">
        <v>278</v>
      </c>
      <c r="T20" s="41" t="s">
        <v>279</v>
      </c>
      <c r="U20" s="41" t="s">
        <v>279</v>
      </c>
      <c r="V20" s="41" t="s">
        <v>279</v>
      </c>
      <c r="W20" s="71" t="s">
        <v>278</v>
      </c>
      <c r="X20" s="71" t="s">
        <v>81</v>
      </c>
      <c r="Y20" s="41" t="s">
        <v>279</v>
      </c>
      <c r="Z20" s="41" t="s">
        <v>279</v>
      </c>
      <c r="AA20" s="41" t="s">
        <v>278</v>
      </c>
      <c r="AB20" s="71" t="s">
        <v>279</v>
      </c>
      <c r="AC20" s="41" t="s">
        <v>278</v>
      </c>
      <c r="AD20" s="41" t="s">
        <v>280</v>
      </c>
      <c r="AE20" s="41" t="s">
        <v>278</v>
      </c>
      <c r="AF20" s="71" t="s">
        <v>279</v>
      </c>
      <c r="AG20" s="71" t="s">
        <v>279</v>
      </c>
      <c r="AH20" s="71" t="s">
        <v>278</v>
      </c>
      <c r="AI20" s="71" t="s">
        <v>280</v>
      </c>
      <c r="AJ20" s="41" t="s">
        <v>279</v>
      </c>
      <c r="AK20" s="41" t="s">
        <v>278</v>
      </c>
      <c r="AL20" s="41" t="s">
        <v>279</v>
      </c>
      <c r="AM20" s="41" t="s">
        <v>280</v>
      </c>
      <c r="AN20" s="71" t="s">
        <v>279</v>
      </c>
      <c r="AO20" s="115" t="s">
        <v>278</v>
      </c>
    </row>
    <row r="21" spans="1:41" ht="15" x14ac:dyDescent="0.25">
      <c r="A21" s="114" t="s">
        <v>53</v>
      </c>
      <c r="B21" s="41" t="s">
        <v>98</v>
      </c>
      <c r="C21" s="41" t="s">
        <v>278</v>
      </c>
      <c r="D21" s="41" t="s">
        <v>278</v>
      </c>
      <c r="E21" s="41" t="s">
        <v>279</v>
      </c>
      <c r="F21" s="41" t="s">
        <v>278</v>
      </c>
      <c r="G21" s="41" t="s">
        <v>278</v>
      </c>
      <c r="H21" s="41" t="s">
        <v>278</v>
      </c>
      <c r="I21" s="41" t="s">
        <v>279</v>
      </c>
      <c r="J21" s="41" t="s">
        <v>278</v>
      </c>
      <c r="K21" s="41" t="s">
        <v>279</v>
      </c>
      <c r="L21" s="41" t="s">
        <v>279</v>
      </c>
      <c r="M21" s="41" t="s">
        <v>278</v>
      </c>
      <c r="N21" s="41" t="s">
        <v>278</v>
      </c>
      <c r="O21" s="41" t="s">
        <v>278</v>
      </c>
      <c r="P21" s="41" t="s">
        <v>278</v>
      </c>
      <c r="Q21" s="41" t="s">
        <v>279</v>
      </c>
      <c r="R21" s="41" t="s">
        <v>278</v>
      </c>
      <c r="S21" s="41" t="s">
        <v>278</v>
      </c>
      <c r="T21" s="41" t="s">
        <v>279</v>
      </c>
      <c r="U21" s="41" t="s">
        <v>279</v>
      </c>
      <c r="V21" s="41" t="s">
        <v>279</v>
      </c>
      <c r="W21" s="71" t="s">
        <v>278</v>
      </c>
      <c r="X21" s="71" t="s">
        <v>278</v>
      </c>
      <c r="Y21" s="41" t="s">
        <v>279</v>
      </c>
      <c r="Z21" s="41" t="s">
        <v>279</v>
      </c>
      <c r="AA21" s="41" t="s">
        <v>278</v>
      </c>
      <c r="AB21" s="71" t="s">
        <v>279</v>
      </c>
      <c r="AC21" s="41" t="s">
        <v>278</v>
      </c>
      <c r="AD21" s="41" t="s">
        <v>278</v>
      </c>
      <c r="AE21" s="41" t="s">
        <v>278</v>
      </c>
      <c r="AF21" s="71" t="s">
        <v>279</v>
      </c>
      <c r="AG21" s="71" t="s">
        <v>279</v>
      </c>
      <c r="AH21" s="71" t="s">
        <v>278</v>
      </c>
      <c r="AI21" s="71" t="s">
        <v>278</v>
      </c>
      <c r="AJ21" s="41" t="s">
        <v>279</v>
      </c>
      <c r="AK21" s="41" t="s">
        <v>278</v>
      </c>
      <c r="AL21" s="41" t="s">
        <v>279</v>
      </c>
      <c r="AM21" s="41" t="s">
        <v>278</v>
      </c>
      <c r="AN21" s="71" t="s">
        <v>279</v>
      </c>
      <c r="AO21" s="115" t="s">
        <v>278</v>
      </c>
    </row>
    <row r="22" spans="1:41" ht="15" x14ac:dyDescent="0.25">
      <c r="A22" s="114" t="s">
        <v>54</v>
      </c>
      <c r="B22" s="41" t="s">
        <v>98</v>
      </c>
      <c r="C22" s="41" t="s">
        <v>278</v>
      </c>
      <c r="D22" s="41" t="s">
        <v>278</v>
      </c>
      <c r="E22" s="41" t="s">
        <v>279</v>
      </c>
      <c r="F22" s="41" t="s">
        <v>278</v>
      </c>
      <c r="G22" s="41" t="s">
        <v>278</v>
      </c>
      <c r="H22" s="41" t="s">
        <v>278</v>
      </c>
      <c r="I22" s="41" t="s">
        <v>279</v>
      </c>
      <c r="J22" s="41" t="s">
        <v>278</v>
      </c>
      <c r="K22" s="41" t="s">
        <v>279</v>
      </c>
      <c r="L22" s="41" t="s">
        <v>279</v>
      </c>
      <c r="M22" s="41" t="s">
        <v>278</v>
      </c>
      <c r="N22" s="41" t="s">
        <v>278</v>
      </c>
      <c r="O22" s="41" t="s">
        <v>278</v>
      </c>
      <c r="P22" s="41" t="s">
        <v>278</v>
      </c>
      <c r="Q22" s="41" t="s">
        <v>279</v>
      </c>
      <c r="R22" s="41" t="s">
        <v>278</v>
      </c>
      <c r="S22" s="41" t="s">
        <v>278</v>
      </c>
      <c r="T22" s="41" t="s">
        <v>279</v>
      </c>
      <c r="U22" s="41" t="s">
        <v>279</v>
      </c>
      <c r="V22" s="41" t="s">
        <v>279</v>
      </c>
      <c r="W22" s="71" t="s">
        <v>278</v>
      </c>
      <c r="X22" s="71" t="s">
        <v>278</v>
      </c>
      <c r="Y22" s="41" t="s">
        <v>279</v>
      </c>
      <c r="Z22" s="41" t="s">
        <v>279</v>
      </c>
      <c r="AA22" s="41" t="s">
        <v>278</v>
      </c>
      <c r="AB22" s="71" t="s">
        <v>279</v>
      </c>
      <c r="AC22" s="41" t="s">
        <v>278</v>
      </c>
      <c r="AD22" s="41" t="s">
        <v>278</v>
      </c>
      <c r="AE22" s="41" t="s">
        <v>278</v>
      </c>
      <c r="AF22" s="71" t="s">
        <v>279</v>
      </c>
      <c r="AG22" s="71" t="s">
        <v>279</v>
      </c>
      <c r="AH22" s="71" t="s">
        <v>278</v>
      </c>
      <c r="AI22" s="71" t="s">
        <v>278</v>
      </c>
      <c r="AJ22" s="41" t="s">
        <v>279</v>
      </c>
      <c r="AK22" s="41" t="s">
        <v>278</v>
      </c>
      <c r="AL22" s="41" t="s">
        <v>279</v>
      </c>
      <c r="AM22" s="41" t="s">
        <v>278</v>
      </c>
      <c r="AN22" s="71" t="s">
        <v>279</v>
      </c>
      <c r="AO22" s="115" t="s">
        <v>278</v>
      </c>
    </row>
    <row r="23" spans="1:41" ht="15" x14ac:dyDescent="0.25">
      <c r="A23" s="114" t="s">
        <v>55</v>
      </c>
      <c r="B23" s="41" t="s">
        <v>98</v>
      </c>
      <c r="C23" s="41" t="s">
        <v>278</v>
      </c>
      <c r="D23" s="41" t="s">
        <v>278</v>
      </c>
      <c r="E23" s="41" t="s">
        <v>279</v>
      </c>
      <c r="F23" s="41" t="s">
        <v>278</v>
      </c>
      <c r="G23" s="41" t="s">
        <v>278</v>
      </c>
      <c r="H23" s="41" t="s">
        <v>278</v>
      </c>
      <c r="I23" s="41" t="s">
        <v>279</v>
      </c>
      <c r="J23" s="41" t="s">
        <v>278</v>
      </c>
      <c r="K23" s="41" t="s">
        <v>279</v>
      </c>
      <c r="L23" s="41" t="s">
        <v>279</v>
      </c>
      <c r="M23" s="41" t="s">
        <v>278</v>
      </c>
      <c r="N23" s="41" t="s">
        <v>278</v>
      </c>
      <c r="O23" s="41" t="s">
        <v>278</v>
      </c>
      <c r="P23" s="41" t="s">
        <v>278</v>
      </c>
      <c r="Q23" s="41" t="s">
        <v>279</v>
      </c>
      <c r="R23" s="41" t="s">
        <v>278</v>
      </c>
      <c r="S23" s="41" t="s">
        <v>278</v>
      </c>
      <c r="T23" s="41" t="s">
        <v>279</v>
      </c>
      <c r="U23" s="41" t="s">
        <v>279</v>
      </c>
      <c r="V23" s="41" t="s">
        <v>279</v>
      </c>
      <c r="W23" s="71" t="s">
        <v>278</v>
      </c>
      <c r="X23" s="71" t="s">
        <v>278</v>
      </c>
      <c r="Y23" s="41" t="s">
        <v>279</v>
      </c>
      <c r="Z23" s="41" t="s">
        <v>279</v>
      </c>
      <c r="AA23" s="41" t="s">
        <v>278</v>
      </c>
      <c r="AB23" s="71" t="s">
        <v>279</v>
      </c>
      <c r="AC23" s="41" t="s">
        <v>278</v>
      </c>
      <c r="AD23" s="41" t="s">
        <v>278</v>
      </c>
      <c r="AE23" s="41" t="s">
        <v>278</v>
      </c>
      <c r="AF23" s="71" t="s">
        <v>279</v>
      </c>
      <c r="AG23" s="71" t="s">
        <v>279</v>
      </c>
      <c r="AH23" s="71" t="s">
        <v>278</v>
      </c>
      <c r="AI23" s="71" t="s">
        <v>280</v>
      </c>
      <c r="AJ23" s="41" t="s">
        <v>279</v>
      </c>
      <c r="AK23" s="41" t="s">
        <v>278</v>
      </c>
      <c r="AL23" s="41" t="s">
        <v>279</v>
      </c>
      <c r="AM23" s="41" t="s">
        <v>278</v>
      </c>
      <c r="AN23" s="71" t="s">
        <v>279</v>
      </c>
      <c r="AO23" s="115" t="s">
        <v>278</v>
      </c>
    </row>
    <row r="24" spans="1:41" ht="15" x14ac:dyDescent="0.25">
      <c r="A24" s="114" t="s">
        <v>52</v>
      </c>
      <c r="B24" s="41" t="s">
        <v>138</v>
      </c>
      <c r="C24" s="41" t="s">
        <v>279</v>
      </c>
      <c r="D24" s="41" t="s">
        <v>279</v>
      </c>
      <c r="E24" s="41" t="s">
        <v>279</v>
      </c>
      <c r="F24" s="41" t="s">
        <v>278</v>
      </c>
      <c r="G24" s="41" t="s">
        <v>280</v>
      </c>
      <c r="H24" s="41" t="s">
        <v>280</v>
      </c>
      <c r="I24" s="41" t="s">
        <v>279</v>
      </c>
      <c r="J24" s="41" t="s">
        <v>280</v>
      </c>
      <c r="K24" s="41" t="s">
        <v>279</v>
      </c>
      <c r="L24" s="41" t="s">
        <v>278</v>
      </c>
      <c r="M24" s="41" t="s">
        <v>278</v>
      </c>
      <c r="N24" s="41" t="s">
        <v>280</v>
      </c>
      <c r="O24" s="41" t="s">
        <v>81</v>
      </c>
      <c r="P24" s="71" t="s">
        <v>280</v>
      </c>
      <c r="Q24" s="41" t="s">
        <v>279</v>
      </c>
      <c r="R24" s="71" t="s">
        <v>279</v>
      </c>
      <c r="S24" s="41" t="s">
        <v>278</v>
      </c>
      <c r="T24" s="41" t="s">
        <v>279</v>
      </c>
      <c r="U24" s="41" t="s">
        <v>278</v>
      </c>
      <c r="V24" s="41" t="s">
        <v>279</v>
      </c>
      <c r="W24" s="71" t="s">
        <v>278</v>
      </c>
      <c r="X24" s="71" t="s">
        <v>81</v>
      </c>
      <c r="Y24" s="41" t="s">
        <v>278</v>
      </c>
      <c r="Z24" s="41" t="s">
        <v>279</v>
      </c>
      <c r="AA24" s="41" t="s">
        <v>279</v>
      </c>
      <c r="AB24" s="71" t="s">
        <v>280</v>
      </c>
      <c r="AC24" s="41" t="s">
        <v>278</v>
      </c>
      <c r="AD24" s="41" t="s">
        <v>280</v>
      </c>
      <c r="AE24" s="41" t="s">
        <v>278</v>
      </c>
      <c r="AF24" s="71" t="s">
        <v>279</v>
      </c>
      <c r="AG24" s="71" t="s">
        <v>278</v>
      </c>
      <c r="AH24" s="71" t="s">
        <v>279</v>
      </c>
      <c r="AI24" s="71" t="s">
        <v>280</v>
      </c>
      <c r="AJ24" s="41" t="s">
        <v>279</v>
      </c>
      <c r="AK24" s="41" t="s">
        <v>278</v>
      </c>
      <c r="AL24" s="41" t="s">
        <v>280</v>
      </c>
      <c r="AM24" s="41" t="s">
        <v>280</v>
      </c>
      <c r="AN24" s="71" t="s">
        <v>280</v>
      </c>
      <c r="AO24" s="115" t="s">
        <v>280</v>
      </c>
    </row>
    <row r="25" spans="1:41" ht="15" x14ac:dyDescent="0.25">
      <c r="A25" s="114" t="s">
        <v>53</v>
      </c>
      <c r="B25" s="41" t="s">
        <v>138</v>
      </c>
      <c r="C25" s="41" t="s">
        <v>279</v>
      </c>
      <c r="D25" s="41" t="s">
        <v>279</v>
      </c>
      <c r="E25" s="41" t="s">
        <v>279</v>
      </c>
      <c r="F25" s="41" t="s">
        <v>278</v>
      </c>
      <c r="G25" s="41" t="s">
        <v>278</v>
      </c>
      <c r="H25" s="41" t="s">
        <v>278</v>
      </c>
      <c r="I25" s="41" t="s">
        <v>279</v>
      </c>
      <c r="J25" s="41" t="s">
        <v>278</v>
      </c>
      <c r="K25" s="41" t="s">
        <v>279</v>
      </c>
      <c r="L25" s="41" t="s">
        <v>278</v>
      </c>
      <c r="M25" s="41" t="s">
        <v>278</v>
      </c>
      <c r="N25" s="41" t="s">
        <v>280</v>
      </c>
      <c r="O25" s="41" t="s">
        <v>278</v>
      </c>
      <c r="P25" s="71" t="s">
        <v>280</v>
      </c>
      <c r="Q25" s="41" t="s">
        <v>279</v>
      </c>
      <c r="R25" s="71" t="s">
        <v>279</v>
      </c>
      <c r="S25" s="41" t="s">
        <v>278</v>
      </c>
      <c r="T25" s="41" t="s">
        <v>279</v>
      </c>
      <c r="U25" s="41" t="s">
        <v>278</v>
      </c>
      <c r="V25" s="41" t="s">
        <v>279</v>
      </c>
      <c r="W25" s="71" t="s">
        <v>278</v>
      </c>
      <c r="X25" s="71" t="s">
        <v>278</v>
      </c>
      <c r="Y25" s="41" t="s">
        <v>278</v>
      </c>
      <c r="Z25" s="41" t="s">
        <v>279</v>
      </c>
      <c r="AA25" s="41" t="s">
        <v>279</v>
      </c>
      <c r="AB25" s="71" t="s">
        <v>278</v>
      </c>
      <c r="AC25" s="41" t="s">
        <v>278</v>
      </c>
      <c r="AD25" s="41" t="s">
        <v>280</v>
      </c>
      <c r="AE25" s="41" t="s">
        <v>278</v>
      </c>
      <c r="AF25" s="71" t="s">
        <v>279</v>
      </c>
      <c r="AG25" s="71" t="s">
        <v>278</v>
      </c>
      <c r="AH25" s="71" t="s">
        <v>279</v>
      </c>
      <c r="AI25" s="71" t="s">
        <v>278</v>
      </c>
      <c r="AJ25" s="41" t="s">
        <v>279</v>
      </c>
      <c r="AK25" s="41" t="s">
        <v>278</v>
      </c>
      <c r="AL25" s="41" t="s">
        <v>278</v>
      </c>
      <c r="AM25" s="41" t="s">
        <v>278</v>
      </c>
      <c r="AN25" s="71" t="s">
        <v>280</v>
      </c>
      <c r="AO25" s="115" t="s">
        <v>280</v>
      </c>
    </row>
    <row r="26" spans="1:41" ht="15" x14ac:dyDescent="0.25">
      <c r="A26" s="114" t="s">
        <v>54</v>
      </c>
      <c r="B26" s="41" t="s">
        <v>138</v>
      </c>
      <c r="C26" s="41" t="s">
        <v>279</v>
      </c>
      <c r="D26" s="41" t="s">
        <v>279</v>
      </c>
      <c r="E26" s="41" t="s">
        <v>279</v>
      </c>
      <c r="F26" s="41" t="s">
        <v>278</v>
      </c>
      <c r="G26" s="41" t="s">
        <v>278</v>
      </c>
      <c r="H26" s="41" t="s">
        <v>278</v>
      </c>
      <c r="I26" s="41" t="s">
        <v>279</v>
      </c>
      <c r="J26" s="41" t="s">
        <v>278</v>
      </c>
      <c r="K26" s="41" t="s">
        <v>279</v>
      </c>
      <c r="L26" s="41" t="s">
        <v>278</v>
      </c>
      <c r="M26" s="41" t="s">
        <v>278</v>
      </c>
      <c r="N26" s="41" t="s">
        <v>278</v>
      </c>
      <c r="O26" s="41" t="s">
        <v>278</v>
      </c>
      <c r="P26" s="71" t="s">
        <v>280</v>
      </c>
      <c r="Q26" s="41" t="s">
        <v>279</v>
      </c>
      <c r="R26" s="71" t="s">
        <v>279</v>
      </c>
      <c r="S26" s="41" t="s">
        <v>278</v>
      </c>
      <c r="T26" s="41" t="s">
        <v>279</v>
      </c>
      <c r="U26" s="41" t="s">
        <v>278</v>
      </c>
      <c r="V26" s="41" t="s">
        <v>279</v>
      </c>
      <c r="W26" s="71" t="s">
        <v>278</v>
      </c>
      <c r="X26" s="71" t="s">
        <v>278</v>
      </c>
      <c r="Y26" s="41" t="s">
        <v>278</v>
      </c>
      <c r="Z26" s="41" t="s">
        <v>279</v>
      </c>
      <c r="AA26" s="41" t="s">
        <v>279</v>
      </c>
      <c r="AB26" s="41" t="s">
        <v>278</v>
      </c>
      <c r="AC26" s="41" t="s">
        <v>278</v>
      </c>
      <c r="AD26" s="41" t="s">
        <v>278</v>
      </c>
      <c r="AE26" s="41" t="s">
        <v>278</v>
      </c>
      <c r="AF26" s="71" t="s">
        <v>279</v>
      </c>
      <c r="AG26" s="71" t="s">
        <v>278</v>
      </c>
      <c r="AH26" s="71" t="s">
        <v>279</v>
      </c>
      <c r="AI26" s="71" t="s">
        <v>278</v>
      </c>
      <c r="AJ26" s="41" t="s">
        <v>279</v>
      </c>
      <c r="AK26" s="41" t="s">
        <v>278</v>
      </c>
      <c r="AL26" s="41" t="s">
        <v>278</v>
      </c>
      <c r="AM26" s="41" t="s">
        <v>278</v>
      </c>
      <c r="AN26" s="71" t="s">
        <v>278</v>
      </c>
      <c r="AO26" s="115" t="s">
        <v>278</v>
      </c>
    </row>
    <row r="27" spans="1:41" ht="15" x14ac:dyDescent="0.25">
      <c r="A27" s="114" t="s">
        <v>55</v>
      </c>
      <c r="B27" s="41" t="s">
        <v>138</v>
      </c>
      <c r="C27" s="41" t="s">
        <v>279</v>
      </c>
      <c r="D27" s="41" t="s">
        <v>279</v>
      </c>
      <c r="E27" s="41" t="s">
        <v>279</v>
      </c>
      <c r="F27" s="41" t="s">
        <v>278</v>
      </c>
      <c r="G27" s="41" t="s">
        <v>278</v>
      </c>
      <c r="H27" s="41" t="s">
        <v>278</v>
      </c>
      <c r="I27" s="41" t="s">
        <v>279</v>
      </c>
      <c r="J27" s="41" t="s">
        <v>278</v>
      </c>
      <c r="K27" s="41" t="s">
        <v>279</v>
      </c>
      <c r="L27" s="41" t="s">
        <v>278</v>
      </c>
      <c r="M27" s="41" t="s">
        <v>278</v>
      </c>
      <c r="N27" s="41" t="s">
        <v>278</v>
      </c>
      <c r="O27" s="41" t="s">
        <v>278</v>
      </c>
      <c r="P27" s="71" t="s">
        <v>280</v>
      </c>
      <c r="Q27" s="41" t="s">
        <v>279</v>
      </c>
      <c r="R27" s="71" t="s">
        <v>279</v>
      </c>
      <c r="S27" s="41" t="s">
        <v>278</v>
      </c>
      <c r="T27" s="41" t="s">
        <v>279</v>
      </c>
      <c r="U27" s="41" t="s">
        <v>278</v>
      </c>
      <c r="V27" s="41" t="s">
        <v>279</v>
      </c>
      <c r="W27" s="71" t="s">
        <v>278</v>
      </c>
      <c r="X27" s="71" t="s">
        <v>278</v>
      </c>
      <c r="Y27" s="41" t="s">
        <v>278</v>
      </c>
      <c r="Z27" s="41" t="s">
        <v>279</v>
      </c>
      <c r="AA27" s="41" t="s">
        <v>279</v>
      </c>
      <c r="AB27" s="41" t="s">
        <v>278</v>
      </c>
      <c r="AC27" s="41" t="s">
        <v>278</v>
      </c>
      <c r="AD27" s="41" t="s">
        <v>278</v>
      </c>
      <c r="AE27" s="41" t="s">
        <v>278</v>
      </c>
      <c r="AF27" s="71" t="s">
        <v>279</v>
      </c>
      <c r="AG27" s="71" t="s">
        <v>278</v>
      </c>
      <c r="AH27" s="71" t="s">
        <v>279</v>
      </c>
      <c r="AI27" s="71" t="s">
        <v>278</v>
      </c>
      <c r="AJ27" s="41" t="s">
        <v>279</v>
      </c>
      <c r="AK27" s="41" t="s">
        <v>278</v>
      </c>
      <c r="AL27" s="41" t="s">
        <v>278</v>
      </c>
      <c r="AM27" s="41" t="s">
        <v>278</v>
      </c>
      <c r="AN27" s="71" t="s">
        <v>278</v>
      </c>
      <c r="AO27" s="115" t="s">
        <v>278</v>
      </c>
    </row>
    <row r="28" spans="1:41" ht="15" x14ac:dyDescent="0.25">
      <c r="A28" s="114" t="s">
        <v>52</v>
      </c>
      <c r="B28" s="167" t="s">
        <v>120</v>
      </c>
      <c r="C28" s="41" t="s">
        <v>279</v>
      </c>
      <c r="D28" s="41" t="s">
        <v>279</v>
      </c>
      <c r="E28" s="41" t="s">
        <v>279</v>
      </c>
      <c r="F28" s="41" t="s">
        <v>278</v>
      </c>
      <c r="G28" s="41" t="s">
        <v>278</v>
      </c>
      <c r="H28" s="41" t="s">
        <v>278</v>
      </c>
      <c r="I28" s="41" t="s">
        <v>279</v>
      </c>
      <c r="J28" s="41" t="s">
        <v>278</v>
      </c>
      <c r="K28" s="41" t="s">
        <v>279</v>
      </c>
      <c r="L28" s="41" t="s">
        <v>278</v>
      </c>
      <c r="M28" s="41" t="s">
        <v>278</v>
      </c>
      <c r="N28" s="41" t="s">
        <v>278</v>
      </c>
      <c r="O28" s="41" t="s">
        <v>81</v>
      </c>
      <c r="P28" s="41" t="s">
        <v>278</v>
      </c>
      <c r="Q28" s="41" t="s">
        <v>279</v>
      </c>
      <c r="R28" s="41" t="s">
        <v>278</v>
      </c>
      <c r="S28" s="41" t="s">
        <v>278</v>
      </c>
      <c r="T28" s="41" t="s">
        <v>279</v>
      </c>
      <c r="U28" s="41" t="s">
        <v>279</v>
      </c>
      <c r="V28" s="41" t="s">
        <v>279</v>
      </c>
      <c r="W28" s="71" t="s">
        <v>278</v>
      </c>
      <c r="X28" s="71" t="s">
        <v>81</v>
      </c>
      <c r="Y28" s="41" t="s">
        <v>278</v>
      </c>
      <c r="Z28" s="41" t="s">
        <v>279</v>
      </c>
      <c r="AA28" s="41" t="s">
        <v>278</v>
      </c>
      <c r="AB28" s="41" t="s">
        <v>278</v>
      </c>
      <c r="AC28" s="41" t="s">
        <v>278</v>
      </c>
      <c r="AD28" s="41" t="s">
        <v>279</v>
      </c>
      <c r="AE28" s="41" t="s">
        <v>278</v>
      </c>
      <c r="AF28" s="71" t="s">
        <v>279</v>
      </c>
      <c r="AG28" s="71" t="s">
        <v>278</v>
      </c>
      <c r="AH28" s="71" t="s">
        <v>278</v>
      </c>
      <c r="AI28" s="71" t="s">
        <v>280</v>
      </c>
      <c r="AJ28" s="41" t="s">
        <v>279</v>
      </c>
      <c r="AK28" s="41" t="s">
        <v>279</v>
      </c>
      <c r="AL28" s="41" t="s">
        <v>280</v>
      </c>
      <c r="AM28" s="41" t="s">
        <v>278</v>
      </c>
      <c r="AN28" s="71" t="s">
        <v>279</v>
      </c>
      <c r="AO28" s="115" t="s">
        <v>279</v>
      </c>
    </row>
    <row r="29" spans="1:41" ht="15" x14ac:dyDescent="0.25">
      <c r="A29" s="114" t="s">
        <v>53</v>
      </c>
      <c r="B29" s="167" t="s">
        <v>120</v>
      </c>
      <c r="C29" s="41" t="s">
        <v>279</v>
      </c>
      <c r="D29" s="41" t="s">
        <v>279</v>
      </c>
      <c r="E29" s="41" t="s">
        <v>279</v>
      </c>
      <c r="F29" s="41" t="s">
        <v>278</v>
      </c>
      <c r="G29" s="41" t="s">
        <v>278</v>
      </c>
      <c r="H29" s="41" t="s">
        <v>278</v>
      </c>
      <c r="I29" s="41" t="s">
        <v>279</v>
      </c>
      <c r="J29" s="41" t="s">
        <v>278</v>
      </c>
      <c r="K29" s="41" t="s">
        <v>279</v>
      </c>
      <c r="L29" s="41" t="s">
        <v>278</v>
      </c>
      <c r="M29" s="41" t="s">
        <v>278</v>
      </c>
      <c r="N29" s="41" t="s">
        <v>278</v>
      </c>
      <c r="O29" s="41" t="s">
        <v>278</v>
      </c>
      <c r="P29" s="41" t="s">
        <v>278</v>
      </c>
      <c r="Q29" s="41" t="s">
        <v>279</v>
      </c>
      <c r="R29" s="41" t="s">
        <v>278</v>
      </c>
      <c r="S29" s="41" t="s">
        <v>278</v>
      </c>
      <c r="T29" s="41" t="s">
        <v>279</v>
      </c>
      <c r="U29" s="41" t="s">
        <v>279</v>
      </c>
      <c r="V29" s="41" t="s">
        <v>279</v>
      </c>
      <c r="W29" s="71" t="s">
        <v>278</v>
      </c>
      <c r="X29" s="41" t="s">
        <v>278</v>
      </c>
      <c r="Y29" s="41" t="s">
        <v>278</v>
      </c>
      <c r="Z29" s="41" t="s">
        <v>279</v>
      </c>
      <c r="AA29" s="41" t="s">
        <v>278</v>
      </c>
      <c r="AB29" s="41" t="s">
        <v>278</v>
      </c>
      <c r="AC29" s="41" t="s">
        <v>278</v>
      </c>
      <c r="AD29" s="41" t="s">
        <v>279</v>
      </c>
      <c r="AE29" s="41" t="s">
        <v>278</v>
      </c>
      <c r="AF29" s="71" t="s">
        <v>279</v>
      </c>
      <c r="AG29" s="71" t="s">
        <v>278</v>
      </c>
      <c r="AH29" s="71" t="s">
        <v>278</v>
      </c>
      <c r="AI29" s="71" t="s">
        <v>278</v>
      </c>
      <c r="AJ29" s="41" t="s">
        <v>279</v>
      </c>
      <c r="AK29" s="41" t="s">
        <v>279</v>
      </c>
      <c r="AL29" s="41" t="s">
        <v>278</v>
      </c>
      <c r="AM29" s="41" t="s">
        <v>278</v>
      </c>
      <c r="AN29" s="71" t="s">
        <v>279</v>
      </c>
      <c r="AO29" s="115" t="s">
        <v>279</v>
      </c>
    </row>
    <row r="30" spans="1:41" ht="15" x14ac:dyDescent="0.25">
      <c r="A30" s="114" t="s">
        <v>54</v>
      </c>
      <c r="B30" s="167" t="s">
        <v>120</v>
      </c>
      <c r="C30" s="41" t="s">
        <v>279</v>
      </c>
      <c r="D30" s="41" t="s">
        <v>279</v>
      </c>
      <c r="E30" s="41" t="s">
        <v>279</v>
      </c>
      <c r="F30" s="41" t="s">
        <v>278</v>
      </c>
      <c r="G30" s="41" t="s">
        <v>278</v>
      </c>
      <c r="H30" s="41" t="s">
        <v>278</v>
      </c>
      <c r="I30" s="41" t="s">
        <v>279</v>
      </c>
      <c r="J30" s="41" t="s">
        <v>278</v>
      </c>
      <c r="K30" s="41" t="s">
        <v>279</v>
      </c>
      <c r="L30" s="41" t="s">
        <v>278</v>
      </c>
      <c r="M30" s="41" t="s">
        <v>278</v>
      </c>
      <c r="N30" s="41" t="s">
        <v>278</v>
      </c>
      <c r="O30" s="41" t="s">
        <v>278</v>
      </c>
      <c r="P30" s="41" t="s">
        <v>278</v>
      </c>
      <c r="Q30" s="41" t="s">
        <v>279</v>
      </c>
      <c r="R30" s="41" t="s">
        <v>278</v>
      </c>
      <c r="S30" s="41" t="s">
        <v>278</v>
      </c>
      <c r="T30" s="41" t="s">
        <v>279</v>
      </c>
      <c r="U30" s="41" t="s">
        <v>279</v>
      </c>
      <c r="V30" s="41" t="s">
        <v>279</v>
      </c>
      <c r="W30" s="71" t="s">
        <v>278</v>
      </c>
      <c r="X30" s="71" t="s">
        <v>278</v>
      </c>
      <c r="Y30" s="41" t="s">
        <v>278</v>
      </c>
      <c r="Z30" s="41" t="s">
        <v>279</v>
      </c>
      <c r="AA30" s="41" t="s">
        <v>278</v>
      </c>
      <c r="AB30" s="41" t="s">
        <v>278</v>
      </c>
      <c r="AC30" s="41" t="s">
        <v>278</v>
      </c>
      <c r="AD30" s="41" t="s">
        <v>279</v>
      </c>
      <c r="AE30" s="41" t="s">
        <v>278</v>
      </c>
      <c r="AF30" s="71" t="s">
        <v>279</v>
      </c>
      <c r="AG30" s="71" t="s">
        <v>278</v>
      </c>
      <c r="AH30" s="71" t="s">
        <v>278</v>
      </c>
      <c r="AI30" s="71" t="s">
        <v>278</v>
      </c>
      <c r="AJ30" s="41" t="s">
        <v>279</v>
      </c>
      <c r="AK30" s="41" t="s">
        <v>279</v>
      </c>
      <c r="AL30" s="41" t="s">
        <v>278</v>
      </c>
      <c r="AM30" s="41" t="s">
        <v>278</v>
      </c>
      <c r="AN30" s="71" t="s">
        <v>279</v>
      </c>
      <c r="AO30" s="115" t="s">
        <v>279</v>
      </c>
    </row>
    <row r="31" spans="1:41" ht="15.75" thickBot="1" x14ac:dyDescent="0.3">
      <c r="A31" s="116" t="s">
        <v>55</v>
      </c>
      <c r="B31" s="168" t="s">
        <v>120</v>
      </c>
      <c r="C31" s="117" t="s">
        <v>279</v>
      </c>
      <c r="D31" s="117" t="s">
        <v>279</v>
      </c>
      <c r="E31" s="117" t="s">
        <v>279</v>
      </c>
      <c r="F31" s="117" t="s">
        <v>278</v>
      </c>
      <c r="G31" s="117" t="s">
        <v>278</v>
      </c>
      <c r="H31" s="117" t="s">
        <v>278</v>
      </c>
      <c r="I31" s="117" t="s">
        <v>279</v>
      </c>
      <c r="J31" s="117" t="s">
        <v>278</v>
      </c>
      <c r="K31" s="117" t="s">
        <v>279</v>
      </c>
      <c r="L31" s="117" t="s">
        <v>278</v>
      </c>
      <c r="M31" s="117" t="s">
        <v>278</v>
      </c>
      <c r="N31" s="117" t="s">
        <v>278</v>
      </c>
      <c r="O31" s="117" t="s">
        <v>278</v>
      </c>
      <c r="P31" s="117" t="s">
        <v>278</v>
      </c>
      <c r="Q31" s="117" t="s">
        <v>279</v>
      </c>
      <c r="R31" s="117" t="s">
        <v>278</v>
      </c>
      <c r="S31" s="117" t="s">
        <v>278</v>
      </c>
      <c r="T31" s="117" t="s">
        <v>279</v>
      </c>
      <c r="U31" s="117" t="s">
        <v>279</v>
      </c>
      <c r="V31" s="117" t="s">
        <v>279</v>
      </c>
      <c r="W31" s="143" t="s">
        <v>278</v>
      </c>
      <c r="X31" s="143" t="s">
        <v>278</v>
      </c>
      <c r="Y31" s="117" t="s">
        <v>278</v>
      </c>
      <c r="Z31" s="117" t="s">
        <v>279</v>
      </c>
      <c r="AA31" s="117" t="s">
        <v>278</v>
      </c>
      <c r="AB31" s="117" t="s">
        <v>278</v>
      </c>
      <c r="AC31" s="117" t="s">
        <v>278</v>
      </c>
      <c r="AD31" s="117" t="s">
        <v>279</v>
      </c>
      <c r="AE31" s="117" t="s">
        <v>278</v>
      </c>
      <c r="AF31" s="143" t="s">
        <v>279</v>
      </c>
      <c r="AG31" s="143" t="s">
        <v>278</v>
      </c>
      <c r="AH31" s="143" t="s">
        <v>278</v>
      </c>
      <c r="AI31" s="143" t="s">
        <v>280</v>
      </c>
      <c r="AJ31" s="117" t="s">
        <v>279</v>
      </c>
      <c r="AK31" s="117" t="s">
        <v>279</v>
      </c>
      <c r="AL31" s="117" t="s">
        <v>278</v>
      </c>
      <c r="AM31" s="117" t="s">
        <v>278</v>
      </c>
      <c r="AN31" s="143" t="s">
        <v>279</v>
      </c>
      <c r="AO31" s="118" t="s">
        <v>279</v>
      </c>
    </row>
    <row r="32" spans="1:41" ht="15" x14ac:dyDescent="0.25">
      <c r="A32" s="111" t="s">
        <v>52</v>
      </c>
      <c r="B32" s="169" t="s">
        <v>121</v>
      </c>
      <c r="C32" s="112" t="s">
        <v>278</v>
      </c>
      <c r="D32" s="112" t="s">
        <v>278</v>
      </c>
      <c r="E32" s="112" t="s">
        <v>278</v>
      </c>
      <c r="F32" s="112" t="s">
        <v>278</v>
      </c>
      <c r="G32" s="112" t="s">
        <v>279</v>
      </c>
      <c r="H32" s="112" t="s">
        <v>280</v>
      </c>
      <c r="I32" s="112" t="s">
        <v>279</v>
      </c>
      <c r="J32" s="112" t="s">
        <v>279</v>
      </c>
      <c r="K32" s="112" t="s">
        <v>280</v>
      </c>
      <c r="L32" s="112" t="s">
        <v>278</v>
      </c>
      <c r="M32" s="142" t="s">
        <v>278</v>
      </c>
      <c r="N32" s="142" t="s">
        <v>279</v>
      </c>
      <c r="O32" s="112" t="s">
        <v>81</v>
      </c>
      <c r="P32" s="142" t="s">
        <v>279</v>
      </c>
      <c r="Q32" s="112" t="s">
        <v>279</v>
      </c>
      <c r="R32" s="112" t="s">
        <v>279</v>
      </c>
      <c r="S32" s="112" t="s">
        <v>279</v>
      </c>
      <c r="T32" s="112" t="s">
        <v>278</v>
      </c>
      <c r="U32" s="112" t="s">
        <v>279</v>
      </c>
      <c r="V32" s="112" t="s">
        <v>278</v>
      </c>
      <c r="W32" s="142" t="s">
        <v>278</v>
      </c>
      <c r="X32" s="142" t="s">
        <v>279</v>
      </c>
      <c r="Y32" s="112" t="s">
        <v>279</v>
      </c>
      <c r="Z32" s="112" t="s">
        <v>278</v>
      </c>
      <c r="AA32" s="112" t="s">
        <v>279</v>
      </c>
      <c r="AB32" s="112" t="s">
        <v>278</v>
      </c>
      <c r="AC32" s="112" t="s">
        <v>278</v>
      </c>
      <c r="AD32" s="112" t="s">
        <v>279</v>
      </c>
      <c r="AE32" s="112" t="s">
        <v>278</v>
      </c>
      <c r="AF32" s="142" t="s">
        <v>279</v>
      </c>
      <c r="AG32" s="142" t="s">
        <v>279</v>
      </c>
      <c r="AH32" s="142" t="s">
        <v>279</v>
      </c>
      <c r="AI32" s="142" t="s">
        <v>278</v>
      </c>
      <c r="AJ32" s="112" t="s">
        <v>279</v>
      </c>
      <c r="AK32" s="112" t="s">
        <v>278</v>
      </c>
      <c r="AL32" s="112" t="s">
        <v>279</v>
      </c>
      <c r="AM32" s="112" t="s">
        <v>280</v>
      </c>
      <c r="AN32" s="142" t="s">
        <v>278</v>
      </c>
      <c r="AO32" s="113" t="s">
        <v>278</v>
      </c>
    </row>
    <row r="33" spans="1:41" ht="15" x14ac:dyDescent="0.25">
      <c r="A33" s="114" t="s">
        <v>53</v>
      </c>
      <c r="B33" s="170" t="s">
        <v>121</v>
      </c>
      <c r="C33" s="41" t="s">
        <v>278</v>
      </c>
      <c r="D33" s="41" t="s">
        <v>278</v>
      </c>
      <c r="E33" s="41" t="s">
        <v>278</v>
      </c>
      <c r="F33" s="41" t="s">
        <v>278</v>
      </c>
      <c r="G33" s="41" t="s">
        <v>279</v>
      </c>
      <c r="H33" s="41" t="s">
        <v>280</v>
      </c>
      <c r="I33" s="41" t="s">
        <v>279</v>
      </c>
      <c r="J33" s="41" t="s">
        <v>279</v>
      </c>
      <c r="K33" s="41" t="s">
        <v>278</v>
      </c>
      <c r="L33" s="41" t="s">
        <v>278</v>
      </c>
      <c r="M33" s="71" t="s">
        <v>278</v>
      </c>
      <c r="N33" s="71" t="s">
        <v>279</v>
      </c>
      <c r="O33" s="41" t="s">
        <v>278</v>
      </c>
      <c r="P33" s="71" t="s">
        <v>279</v>
      </c>
      <c r="Q33" s="41" t="s">
        <v>279</v>
      </c>
      <c r="R33" s="41" t="s">
        <v>279</v>
      </c>
      <c r="S33" s="41" t="s">
        <v>279</v>
      </c>
      <c r="T33" s="41" t="s">
        <v>278</v>
      </c>
      <c r="U33" s="41" t="s">
        <v>279</v>
      </c>
      <c r="V33" s="41" t="s">
        <v>278</v>
      </c>
      <c r="W33" s="71" t="s">
        <v>278</v>
      </c>
      <c r="X33" s="71" t="s">
        <v>279</v>
      </c>
      <c r="Y33" s="41" t="s">
        <v>279</v>
      </c>
      <c r="Z33" s="41" t="s">
        <v>278</v>
      </c>
      <c r="AA33" s="41" t="s">
        <v>279</v>
      </c>
      <c r="AB33" s="41" t="s">
        <v>278</v>
      </c>
      <c r="AC33" s="41" t="s">
        <v>278</v>
      </c>
      <c r="AD33" s="41" t="s">
        <v>279</v>
      </c>
      <c r="AE33" s="41" t="s">
        <v>278</v>
      </c>
      <c r="AF33" s="71" t="s">
        <v>279</v>
      </c>
      <c r="AG33" s="71" t="s">
        <v>279</v>
      </c>
      <c r="AH33" s="71" t="s">
        <v>279</v>
      </c>
      <c r="AI33" s="71" t="s">
        <v>278</v>
      </c>
      <c r="AJ33" s="41" t="s">
        <v>279</v>
      </c>
      <c r="AK33" s="41" t="s">
        <v>278</v>
      </c>
      <c r="AL33" s="41" t="s">
        <v>279</v>
      </c>
      <c r="AM33" s="41" t="s">
        <v>278</v>
      </c>
      <c r="AN33" s="71" t="s">
        <v>278</v>
      </c>
      <c r="AO33" s="115" t="s">
        <v>278</v>
      </c>
    </row>
    <row r="34" spans="1:41" ht="15" x14ac:dyDescent="0.25">
      <c r="A34" s="114" t="s">
        <v>54</v>
      </c>
      <c r="B34" s="170" t="s">
        <v>121</v>
      </c>
      <c r="C34" s="41" t="s">
        <v>278</v>
      </c>
      <c r="D34" s="41" t="s">
        <v>278</v>
      </c>
      <c r="E34" s="41" t="s">
        <v>278</v>
      </c>
      <c r="F34" s="41" t="s">
        <v>278</v>
      </c>
      <c r="G34" s="41" t="s">
        <v>279</v>
      </c>
      <c r="H34" s="41" t="s">
        <v>280</v>
      </c>
      <c r="I34" s="41" t="s">
        <v>279</v>
      </c>
      <c r="J34" s="41" t="s">
        <v>279</v>
      </c>
      <c r="K34" s="41" t="s">
        <v>278</v>
      </c>
      <c r="L34" s="41" t="s">
        <v>278</v>
      </c>
      <c r="M34" s="71" t="s">
        <v>278</v>
      </c>
      <c r="N34" s="71" t="s">
        <v>279</v>
      </c>
      <c r="O34" s="41" t="s">
        <v>278</v>
      </c>
      <c r="P34" s="71" t="s">
        <v>279</v>
      </c>
      <c r="Q34" s="41" t="s">
        <v>279</v>
      </c>
      <c r="R34" s="41" t="s">
        <v>279</v>
      </c>
      <c r="S34" s="41" t="s">
        <v>279</v>
      </c>
      <c r="T34" s="41" t="s">
        <v>278</v>
      </c>
      <c r="U34" s="41" t="s">
        <v>279</v>
      </c>
      <c r="V34" s="41" t="s">
        <v>278</v>
      </c>
      <c r="W34" s="71" t="s">
        <v>278</v>
      </c>
      <c r="X34" s="71" t="s">
        <v>279</v>
      </c>
      <c r="Y34" s="41" t="s">
        <v>279</v>
      </c>
      <c r="Z34" s="41" t="s">
        <v>278</v>
      </c>
      <c r="AA34" s="41" t="s">
        <v>279</v>
      </c>
      <c r="AB34" s="41" t="s">
        <v>278</v>
      </c>
      <c r="AC34" s="41" t="s">
        <v>278</v>
      </c>
      <c r="AD34" s="41" t="s">
        <v>279</v>
      </c>
      <c r="AE34" s="41" t="s">
        <v>278</v>
      </c>
      <c r="AF34" s="71" t="s">
        <v>279</v>
      </c>
      <c r="AG34" s="71" t="s">
        <v>279</v>
      </c>
      <c r="AH34" s="71" t="s">
        <v>279</v>
      </c>
      <c r="AI34" s="71" t="s">
        <v>278</v>
      </c>
      <c r="AJ34" s="41" t="s">
        <v>279</v>
      </c>
      <c r="AK34" s="41" t="s">
        <v>278</v>
      </c>
      <c r="AL34" s="41" t="s">
        <v>279</v>
      </c>
      <c r="AM34" s="41" t="s">
        <v>278</v>
      </c>
      <c r="AN34" s="71" t="s">
        <v>278</v>
      </c>
      <c r="AO34" s="115" t="s">
        <v>278</v>
      </c>
    </row>
    <row r="35" spans="1:41" ht="15" x14ac:dyDescent="0.25">
      <c r="A35" s="114" t="s">
        <v>55</v>
      </c>
      <c r="B35" s="170" t="s">
        <v>121</v>
      </c>
      <c r="C35" s="41" t="s">
        <v>279</v>
      </c>
      <c r="D35" s="41" t="s">
        <v>280</v>
      </c>
      <c r="E35" s="41" t="s">
        <v>278</v>
      </c>
      <c r="F35" s="41" t="s">
        <v>278</v>
      </c>
      <c r="G35" s="41" t="s">
        <v>279</v>
      </c>
      <c r="H35" s="41" t="s">
        <v>278</v>
      </c>
      <c r="I35" s="41" t="s">
        <v>279</v>
      </c>
      <c r="J35" s="41" t="s">
        <v>279</v>
      </c>
      <c r="K35" s="41" t="s">
        <v>278</v>
      </c>
      <c r="L35" s="41" t="s">
        <v>278</v>
      </c>
      <c r="M35" s="71" t="s">
        <v>278</v>
      </c>
      <c r="N35" s="71" t="s">
        <v>279</v>
      </c>
      <c r="O35" s="41" t="s">
        <v>278</v>
      </c>
      <c r="P35" s="71" t="s">
        <v>279</v>
      </c>
      <c r="Q35" s="41" t="s">
        <v>279</v>
      </c>
      <c r="R35" s="41" t="s">
        <v>279</v>
      </c>
      <c r="S35" s="41" t="s">
        <v>279</v>
      </c>
      <c r="T35" s="41" t="s">
        <v>278</v>
      </c>
      <c r="U35" s="41" t="s">
        <v>279</v>
      </c>
      <c r="V35" s="41" t="s">
        <v>278</v>
      </c>
      <c r="W35" s="71" t="s">
        <v>278</v>
      </c>
      <c r="X35" s="71" t="s">
        <v>279</v>
      </c>
      <c r="Y35" s="41" t="s">
        <v>279</v>
      </c>
      <c r="Z35" s="41" t="s">
        <v>278</v>
      </c>
      <c r="AA35" s="41" t="s">
        <v>279</v>
      </c>
      <c r="AB35" s="41" t="s">
        <v>278</v>
      </c>
      <c r="AC35" s="41" t="s">
        <v>278</v>
      </c>
      <c r="AD35" s="41" t="s">
        <v>279</v>
      </c>
      <c r="AE35" s="41" t="s">
        <v>278</v>
      </c>
      <c r="AF35" s="71" t="s">
        <v>279</v>
      </c>
      <c r="AG35" s="71" t="s">
        <v>279</v>
      </c>
      <c r="AH35" s="71" t="s">
        <v>279</v>
      </c>
      <c r="AI35" s="71" t="s">
        <v>278</v>
      </c>
      <c r="AJ35" s="41" t="s">
        <v>279</v>
      </c>
      <c r="AK35" s="41" t="s">
        <v>278</v>
      </c>
      <c r="AL35" s="41" t="s">
        <v>279</v>
      </c>
      <c r="AM35" s="41" t="s">
        <v>278</v>
      </c>
      <c r="AN35" s="71" t="s">
        <v>278</v>
      </c>
      <c r="AO35" s="115" t="s">
        <v>278</v>
      </c>
    </row>
    <row r="36" spans="1:41" ht="15" x14ac:dyDescent="0.25">
      <c r="A36" s="114" t="s">
        <v>52</v>
      </c>
      <c r="B36" s="71" t="s">
        <v>122</v>
      </c>
      <c r="C36" s="41" t="s">
        <v>279</v>
      </c>
      <c r="D36" s="41" t="s">
        <v>279</v>
      </c>
      <c r="E36" s="41" t="s">
        <v>279</v>
      </c>
      <c r="F36" s="41" t="s">
        <v>278</v>
      </c>
      <c r="G36" s="41" t="s">
        <v>278</v>
      </c>
      <c r="H36" s="41" t="s">
        <v>278</v>
      </c>
      <c r="I36" s="41" t="s">
        <v>279</v>
      </c>
      <c r="J36" s="41" t="s">
        <v>279</v>
      </c>
      <c r="K36" s="41" t="s">
        <v>279</v>
      </c>
      <c r="L36" s="41" t="s">
        <v>279</v>
      </c>
      <c r="M36" s="41" t="s">
        <v>278</v>
      </c>
      <c r="N36" s="41" t="s">
        <v>278</v>
      </c>
      <c r="O36" s="71" t="s">
        <v>279</v>
      </c>
      <c r="P36" s="71" t="s">
        <v>279</v>
      </c>
      <c r="Q36" s="41" t="s">
        <v>279</v>
      </c>
      <c r="R36" s="71" t="s">
        <v>279</v>
      </c>
      <c r="S36" s="41" t="s">
        <v>279</v>
      </c>
      <c r="T36" s="41" t="s">
        <v>278</v>
      </c>
      <c r="U36" s="41" t="s">
        <v>279</v>
      </c>
      <c r="V36" s="41" t="s">
        <v>280</v>
      </c>
      <c r="W36" s="71" t="s">
        <v>278</v>
      </c>
      <c r="X36" s="71" t="s">
        <v>279</v>
      </c>
      <c r="Y36" s="41" t="s">
        <v>279</v>
      </c>
      <c r="Z36" s="41" t="s">
        <v>278</v>
      </c>
      <c r="AA36" s="41" t="s">
        <v>279</v>
      </c>
      <c r="AB36" s="71" t="s">
        <v>279</v>
      </c>
      <c r="AC36" s="41" t="s">
        <v>278</v>
      </c>
      <c r="AD36" s="41" t="s">
        <v>279</v>
      </c>
      <c r="AE36" s="41" t="s">
        <v>278</v>
      </c>
      <c r="AF36" s="71" t="s">
        <v>279</v>
      </c>
      <c r="AG36" s="71" t="s">
        <v>279</v>
      </c>
      <c r="AH36" s="71" t="s">
        <v>279</v>
      </c>
      <c r="AI36" s="71" t="s">
        <v>278</v>
      </c>
      <c r="AJ36" s="41" t="s">
        <v>279</v>
      </c>
      <c r="AK36" s="41" t="s">
        <v>279</v>
      </c>
      <c r="AL36" s="41" t="s">
        <v>279</v>
      </c>
      <c r="AM36" s="41" t="s">
        <v>278</v>
      </c>
      <c r="AN36" s="71" t="s">
        <v>279</v>
      </c>
      <c r="AO36" s="115" t="s">
        <v>279</v>
      </c>
    </row>
    <row r="37" spans="1:41" ht="15" x14ac:dyDescent="0.25">
      <c r="A37" s="114" t="s">
        <v>53</v>
      </c>
      <c r="B37" s="71" t="s">
        <v>122</v>
      </c>
      <c r="C37" s="41" t="s">
        <v>279</v>
      </c>
      <c r="D37" s="41" t="s">
        <v>279</v>
      </c>
      <c r="E37" s="41" t="s">
        <v>279</v>
      </c>
      <c r="F37" s="41" t="s">
        <v>278</v>
      </c>
      <c r="G37" s="41" t="s">
        <v>278</v>
      </c>
      <c r="H37" s="41" t="s">
        <v>278</v>
      </c>
      <c r="I37" s="41" t="s">
        <v>279</v>
      </c>
      <c r="J37" s="41" t="s">
        <v>279</v>
      </c>
      <c r="K37" s="41" t="s">
        <v>279</v>
      </c>
      <c r="L37" s="41" t="s">
        <v>279</v>
      </c>
      <c r="M37" s="41" t="s">
        <v>278</v>
      </c>
      <c r="N37" s="41" t="s">
        <v>278</v>
      </c>
      <c r="O37" s="71" t="s">
        <v>279</v>
      </c>
      <c r="P37" s="71" t="s">
        <v>279</v>
      </c>
      <c r="Q37" s="41" t="s">
        <v>279</v>
      </c>
      <c r="R37" s="71" t="s">
        <v>279</v>
      </c>
      <c r="S37" s="41" t="s">
        <v>279</v>
      </c>
      <c r="T37" s="41" t="s">
        <v>278</v>
      </c>
      <c r="U37" s="41" t="s">
        <v>279</v>
      </c>
      <c r="V37" s="41" t="s">
        <v>278</v>
      </c>
      <c r="W37" s="71" t="s">
        <v>278</v>
      </c>
      <c r="X37" s="71" t="s">
        <v>279</v>
      </c>
      <c r="Y37" s="41" t="s">
        <v>279</v>
      </c>
      <c r="Z37" s="41" t="s">
        <v>278</v>
      </c>
      <c r="AA37" s="41" t="s">
        <v>279</v>
      </c>
      <c r="AB37" s="71" t="s">
        <v>279</v>
      </c>
      <c r="AC37" s="41" t="s">
        <v>278</v>
      </c>
      <c r="AD37" s="41" t="s">
        <v>279</v>
      </c>
      <c r="AE37" s="41" t="s">
        <v>278</v>
      </c>
      <c r="AF37" s="71" t="s">
        <v>279</v>
      </c>
      <c r="AG37" s="71" t="s">
        <v>279</v>
      </c>
      <c r="AH37" s="71" t="s">
        <v>279</v>
      </c>
      <c r="AI37" s="71" t="s">
        <v>278</v>
      </c>
      <c r="AJ37" s="41" t="s">
        <v>279</v>
      </c>
      <c r="AK37" s="41" t="s">
        <v>279</v>
      </c>
      <c r="AL37" s="41" t="s">
        <v>279</v>
      </c>
      <c r="AM37" s="41" t="s">
        <v>278</v>
      </c>
      <c r="AN37" s="71" t="s">
        <v>279</v>
      </c>
      <c r="AO37" s="115" t="s">
        <v>279</v>
      </c>
    </row>
    <row r="38" spans="1:41" ht="15" x14ac:dyDescent="0.25">
      <c r="A38" s="114" t="s">
        <v>54</v>
      </c>
      <c r="B38" s="71" t="s">
        <v>122</v>
      </c>
      <c r="C38" s="41" t="s">
        <v>279</v>
      </c>
      <c r="D38" s="41" t="s">
        <v>279</v>
      </c>
      <c r="E38" s="41" t="s">
        <v>279</v>
      </c>
      <c r="F38" s="41" t="s">
        <v>278</v>
      </c>
      <c r="G38" s="41" t="s">
        <v>278</v>
      </c>
      <c r="H38" s="41" t="s">
        <v>278</v>
      </c>
      <c r="I38" s="41" t="s">
        <v>279</v>
      </c>
      <c r="J38" s="41" t="s">
        <v>279</v>
      </c>
      <c r="K38" s="41" t="s">
        <v>279</v>
      </c>
      <c r="L38" s="41" t="s">
        <v>279</v>
      </c>
      <c r="M38" s="41" t="s">
        <v>278</v>
      </c>
      <c r="N38" s="41" t="s">
        <v>278</v>
      </c>
      <c r="O38" s="71" t="s">
        <v>279</v>
      </c>
      <c r="P38" s="71" t="s">
        <v>279</v>
      </c>
      <c r="Q38" s="41" t="s">
        <v>279</v>
      </c>
      <c r="R38" s="71" t="s">
        <v>279</v>
      </c>
      <c r="S38" s="41" t="s">
        <v>279</v>
      </c>
      <c r="T38" s="41" t="s">
        <v>278</v>
      </c>
      <c r="U38" s="41" t="s">
        <v>279</v>
      </c>
      <c r="V38" s="41" t="s">
        <v>278</v>
      </c>
      <c r="W38" s="71" t="s">
        <v>278</v>
      </c>
      <c r="X38" s="71" t="s">
        <v>279</v>
      </c>
      <c r="Y38" s="41" t="s">
        <v>279</v>
      </c>
      <c r="Z38" s="41" t="s">
        <v>278</v>
      </c>
      <c r="AA38" s="41" t="s">
        <v>279</v>
      </c>
      <c r="AB38" s="71" t="s">
        <v>279</v>
      </c>
      <c r="AC38" s="41" t="s">
        <v>278</v>
      </c>
      <c r="AD38" s="41" t="s">
        <v>279</v>
      </c>
      <c r="AE38" s="41" t="s">
        <v>278</v>
      </c>
      <c r="AF38" s="71" t="s">
        <v>279</v>
      </c>
      <c r="AG38" s="71" t="s">
        <v>279</v>
      </c>
      <c r="AH38" s="71" t="s">
        <v>279</v>
      </c>
      <c r="AI38" s="71" t="s">
        <v>278</v>
      </c>
      <c r="AJ38" s="41" t="s">
        <v>279</v>
      </c>
      <c r="AK38" s="41" t="s">
        <v>279</v>
      </c>
      <c r="AL38" s="41" t="s">
        <v>279</v>
      </c>
      <c r="AM38" s="41" t="s">
        <v>278</v>
      </c>
      <c r="AN38" s="71" t="s">
        <v>279</v>
      </c>
      <c r="AO38" s="115" t="s">
        <v>279</v>
      </c>
    </row>
    <row r="39" spans="1:41" ht="15" x14ac:dyDescent="0.25">
      <c r="A39" s="114" t="s">
        <v>55</v>
      </c>
      <c r="B39" s="71" t="s">
        <v>122</v>
      </c>
      <c r="C39" s="41" t="s">
        <v>279</v>
      </c>
      <c r="D39" s="41" t="s">
        <v>279</v>
      </c>
      <c r="E39" s="41" t="s">
        <v>279</v>
      </c>
      <c r="F39" s="41" t="s">
        <v>278</v>
      </c>
      <c r="G39" s="41" t="s">
        <v>278</v>
      </c>
      <c r="H39" s="41" t="s">
        <v>278</v>
      </c>
      <c r="I39" s="41" t="s">
        <v>279</v>
      </c>
      <c r="J39" s="41" t="s">
        <v>279</v>
      </c>
      <c r="K39" s="41" t="s">
        <v>279</v>
      </c>
      <c r="L39" s="41" t="s">
        <v>279</v>
      </c>
      <c r="M39" s="41" t="s">
        <v>278</v>
      </c>
      <c r="N39" s="41" t="s">
        <v>278</v>
      </c>
      <c r="O39" s="71" t="s">
        <v>279</v>
      </c>
      <c r="P39" s="71" t="s">
        <v>279</v>
      </c>
      <c r="Q39" s="41" t="s">
        <v>279</v>
      </c>
      <c r="R39" s="71" t="s">
        <v>279</v>
      </c>
      <c r="S39" s="41" t="s">
        <v>279</v>
      </c>
      <c r="T39" s="41" t="s">
        <v>278</v>
      </c>
      <c r="U39" s="41" t="s">
        <v>279</v>
      </c>
      <c r="V39" s="41" t="s">
        <v>278</v>
      </c>
      <c r="W39" s="71" t="s">
        <v>278</v>
      </c>
      <c r="X39" s="71" t="s">
        <v>279</v>
      </c>
      <c r="Y39" s="41" t="s">
        <v>279</v>
      </c>
      <c r="Z39" s="41" t="s">
        <v>278</v>
      </c>
      <c r="AA39" s="41" t="s">
        <v>279</v>
      </c>
      <c r="AB39" s="71" t="s">
        <v>279</v>
      </c>
      <c r="AC39" s="41" t="s">
        <v>278</v>
      </c>
      <c r="AD39" s="41" t="s">
        <v>279</v>
      </c>
      <c r="AE39" s="41" t="s">
        <v>278</v>
      </c>
      <c r="AF39" s="71" t="s">
        <v>279</v>
      </c>
      <c r="AG39" s="71" t="s">
        <v>279</v>
      </c>
      <c r="AH39" s="71" t="s">
        <v>279</v>
      </c>
      <c r="AI39" s="71" t="s">
        <v>278</v>
      </c>
      <c r="AJ39" s="41" t="s">
        <v>279</v>
      </c>
      <c r="AK39" s="41" t="s">
        <v>279</v>
      </c>
      <c r="AL39" s="41" t="s">
        <v>279</v>
      </c>
      <c r="AM39" s="41" t="s">
        <v>278</v>
      </c>
      <c r="AN39" s="71" t="s">
        <v>279</v>
      </c>
      <c r="AO39" s="115" t="s">
        <v>279</v>
      </c>
    </row>
    <row r="40" spans="1:41" ht="15" x14ac:dyDescent="0.25">
      <c r="A40" s="114" t="s">
        <v>52</v>
      </c>
      <c r="B40" s="41" t="s">
        <v>123</v>
      </c>
      <c r="C40" s="41" t="s">
        <v>279</v>
      </c>
      <c r="D40" s="41" t="s">
        <v>279</v>
      </c>
      <c r="E40" s="41" t="s">
        <v>279</v>
      </c>
      <c r="F40" s="41" t="s">
        <v>279</v>
      </c>
      <c r="G40" s="41" t="s">
        <v>278</v>
      </c>
      <c r="H40" s="41" t="s">
        <v>278</v>
      </c>
      <c r="I40" s="41" t="s">
        <v>279</v>
      </c>
      <c r="J40" s="41" t="s">
        <v>278</v>
      </c>
      <c r="K40" s="41" t="s">
        <v>279</v>
      </c>
      <c r="L40" s="41" t="s">
        <v>279</v>
      </c>
      <c r="M40" s="41" t="s">
        <v>279</v>
      </c>
      <c r="N40" s="41" t="s">
        <v>278</v>
      </c>
      <c r="O40" s="41" t="s">
        <v>280</v>
      </c>
      <c r="P40" s="41" t="s">
        <v>278</v>
      </c>
      <c r="Q40" s="41" t="s">
        <v>279</v>
      </c>
      <c r="R40" s="41" t="s">
        <v>278</v>
      </c>
      <c r="S40" s="41" t="s">
        <v>279</v>
      </c>
      <c r="T40" s="41" t="s">
        <v>279</v>
      </c>
      <c r="U40" s="41" t="s">
        <v>278</v>
      </c>
      <c r="V40" s="41" t="s">
        <v>279</v>
      </c>
      <c r="W40" s="71" t="s">
        <v>278</v>
      </c>
      <c r="X40" s="71" t="s">
        <v>81</v>
      </c>
      <c r="Y40" s="41" t="s">
        <v>278</v>
      </c>
      <c r="Z40" s="41" t="s">
        <v>278</v>
      </c>
      <c r="AA40" s="41" t="s">
        <v>279</v>
      </c>
      <c r="AB40" s="71" t="s">
        <v>280</v>
      </c>
      <c r="AC40" s="41" t="s">
        <v>278</v>
      </c>
      <c r="AD40" s="41" t="s">
        <v>278</v>
      </c>
      <c r="AE40" s="41" t="s">
        <v>278</v>
      </c>
      <c r="AF40" s="71" t="s">
        <v>278</v>
      </c>
      <c r="AG40" s="71" t="s">
        <v>278</v>
      </c>
      <c r="AH40" s="71" t="s">
        <v>279</v>
      </c>
      <c r="AI40" s="71" t="s">
        <v>279</v>
      </c>
      <c r="AJ40" s="41" t="s">
        <v>279</v>
      </c>
      <c r="AK40" s="41" t="s">
        <v>278</v>
      </c>
      <c r="AL40" s="41" t="s">
        <v>278</v>
      </c>
      <c r="AM40" s="41" t="s">
        <v>280</v>
      </c>
      <c r="AN40" s="71" t="s">
        <v>278</v>
      </c>
      <c r="AO40" s="115" t="s">
        <v>278</v>
      </c>
    </row>
    <row r="41" spans="1:41" ht="15" x14ac:dyDescent="0.25">
      <c r="A41" s="114" t="s">
        <v>53</v>
      </c>
      <c r="B41" s="41" t="s">
        <v>123</v>
      </c>
      <c r="C41" s="41" t="s">
        <v>279</v>
      </c>
      <c r="D41" s="41" t="s">
        <v>279</v>
      </c>
      <c r="E41" s="41" t="s">
        <v>279</v>
      </c>
      <c r="F41" s="41" t="s">
        <v>279</v>
      </c>
      <c r="G41" s="41" t="s">
        <v>278</v>
      </c>
      <c r="H41" s="41" t="s">
        <v>278</v>
      </c>
      <c r="I41" s="41" t="s">
        <v>279</v>
      </c>
      <c r="J41" s="41" t="s">
        <v>278</v>
      </c>
      <c r="K41" s="41" t="s">
        <v>279</v>
      </c>
      <c r="L41" s="41" t="s">
        <v>279</v>
      </c>
      <c r="M41" s="41" t="s">
        <v>279</v>
      </c>
      <c r="N41" s="41" t="s">
        <v>278</v>
      </c>
      <c r="O41" s="41" t="s">
        <v>278</v>
      </c>
      <c r="P41" s="41" t="s">
        <v>278</v>
      </c>
      <c r="Q41" s="41" t="s">
        <v>279</v>
      </c>
      <c r="R41" s="41" t="s">
        <v>278</v>
      </c>
      <c r="S41" s="41" t="s">
        <v>279</v>
      </c>
      <c r="T41" s="41" t="s">
        <v>279</v>
      </c>
      <c r="U41" s="41" t="s">
        <v>278</v>
      </c>
      <c r="V41" s="41" t="s">
        <v>279</v>
      </c>
      <c r="W41" s="71" t="s">
        <v>278</v>
      </c>
      <c r="X41" s="71" t="s">
        <v>278</v>
      </c>
      <c r="Y41" s="41" t="s">
        <v>278</v>
      </c>
      <c r="Z41" s="41" t="s">
        <v>278</v>
      </c>
      <c r="AA41" s="41" t="s">
        <v>279</v>
      </c>
      <c r="AB41" s="71" t="s">
        <v>278</v>
      </c>
      <c r="AC41" s="41" t="s">
        <v>278</v>
      </c>
      <c r="AD41" s="41" t="s">
        <v>278</v>
      </c>
      <c r="AE41" s="41" t="s">
        <v>278</v>
      </c>
      <c r="AF41" s="71" t="s">
        <v>278</v>
      </c>
      <c r="AG41" s="71" t="s">
        <v>278</v>
      </c>
      <c r="AH41" s="71" t="s">
        <v>279</v>
      </c>
      <c r="AI41" s="71" t="s">
        <v>279</v>
      </c>
      <c r="AJ41" s="41" t="s">
        <v>279</v>
      </c>
      <c r="AK41" s="41" t="s">
        <v>278</v>
      </c>
      <c r="AL41" s="41" t="s">
        <v>278</v>
      </c>
      <c r="AM41" s="41" t="s">
        <v>278</v>
      </c>
      <c r="AN41" s="41" t="s">
        <v>278</v>
      </c>
      <c r="AO41" s="115" t="s">
        <v>278</v>
      </c>
    </row>
    <row r="42" spans="1:41" ht="15" x14ac:dyDescent="0.25">
      <c r="A42" s="114" t="s">
        <v>54</v>
      </c>
      <c r="B42" s="41" t="s">
        <v>123</v>
      </c>
      <c r="C42" s="41" t="s">
        <v>279</v>
      </c>
      <c r="D42" s="41" t="s">
        <v>279</v>
      </c>
      <c r="E42" s="41" t="s">
        <v>279</v>
      </c>
      <c r="F42" s="41" t="s">
        <v>279</v>
      </c>
      <c r="G42" s="41" t="s">
        <v>278</v>
      </c>
      <c r="H42" s="41" t="s">
        <v>278</v>
      </c>
      <c r="I42" s="41" t="s">
        <v>279</v>
      </c>
      <c r="J42" s="41" t="s">
        <v>278</v>
      </c>
      <c r="K42" s="41" t="s">
        <v>279</v>
      </c>
      <c r="L42" s="41" t="s">
        <v>279</v>
      </c>
      <c r="M42" s="41" t="s">
        <v>279</v>
      </c>
      <c r="N42" s="41" t="s">
        <v>278</v>
      </c>
      <c r="O42" s="41" t="s">
        <v>278</v>
      </c>
      <c r="P42" s="41" t="s">
        <v>278</v>
      </c>
      <c r="Q42" s="41" t="s">
        <v>279</v>
      </c>
      <c r="R42" s="41" t="s">
        <v>278</v>
      </c>
      <c r="S42" s="41" t="s">
        <v>279</v>
      </c>
      <c r="T42" s="41" t="s">
        <v>279</v>
      </c>
      <c r="U42" s="41" t="s">
        <v>278</v>
      </c>
      <c r="V42" s="41" t="s">
        <v>279</v>
      </c>
      <c r="W42" s="71" t="s">
        <v>278</v>
      </c>
      <c r="X42" s="71" t="s">
        <v>278</v>
      </c>
      <c r="Y42" s="41" t="s">
        <v>278</v>
      </c>
      <c r="Z42" s="41" t="s">
        <v>278</v>
      </c>
      <c r="AA42" s="41" t="s">
        <v>279</v>
      </c>
      <c r="AB42" s="71" t="s">
        <v>278</v>
      </c>
      <c r="AC42" s="41" t="s">
        <v>278</v>
      </c>
      <c r="AD42" s="41" t="s">
        <v>278</v>
      </c>
      <c r="AE42" s="41" t="s">
        <v>278</v>
      </c>
      <c r="AF42" s="71" t="s">
        <v>278</v>
      </c>
      <c r="AG42" s="71" t="s">
        <v>278</v>
      </c>
      <c r="AH42" s="71" t="s">
        <v>279</v>
      </c>
      <c r="AI42" s="71" t="s">
        <v>279</v>
      </c>
      <c r="AJ42" s="41" t="s">
        <v>279</v>
      </c>
      <c r="AK42" s="41" t="s">
        <v>278</v>
      </c>
      <c r="AL42" s="41" t="s">
        <v>278</v>
      </c>
      <c r="AM42" s="41" t="s">
        <v>278</v>
      </c>
      <c r="AN42" s="41" t="s">
        <v>278</v>
      </c>
      <c r="AO42" s="115" t="s">
        <v>278</v>
      </c>
    </row>
    <row r="43" spans="1:41" ht="15.75" thickBot="1" x14ac:dyDescent="0.3">
      <c r="A43" s="116" t="s">
        <v>55</v>
      </c>
      <c r="B43" s="117" t="s">
        <v>123</v>
      </c>
      <c r="C43" s="117" t="s">
        <v>279</v>
      </c>
      <c r="D43" s="117" t="s">
        <v>279</v>
      </c>
      <c r="E43" s="117" t="s">
        <v>279</v>
      </c>
      <c r="F43" s="117" t="s">
        <v>279</v>
      </c>
      <c r="G43" s="117" t="s">
        <v>278</v>
      </c>
      <c r="H43" s="117" t="s">
        <v>278</v>
      </c>
      <c r="I43" s="117" t="s">
        <v>279</v>
      </c>
      <c r="J43" s="117" t="s">
        <v>278</v>
      </c>
      <c r="K43" s="117" t="s">
        <v>279</v>
      </c>
      <c r="L43" s="117" t="s">
        <v>279</v>
      </c>
      <c r="M43" s="117" t="s">
        <v>279</v>
      </c>
      <c r="N43" s="117" t="s">
        <v>278</v>
      </c>
      <c r="O43" s="117" t="s">
        <v>278</v>
      </c>
      <c r="P43" s="117" t="s">
        <v>278</v>
      </c>
      <c r="Q43" s="117" t="s">
        <v>279</v>
      </c>
      <c r="R43" s="117" t="s">
        <v>278</v>
      </c>
      <c r="S43" s="117" t="s">
        <v>279</v>
      </c>
      <c r="T43" s="117" t="s">
        <v>279</v>
      </c>
      <c r="U43" s="117" t="s">
        <v>278</v>
      </c>
      <c r="V43" s="117" t="s">
        <v>279</v>
      </c>
      <c r="W43" s="143" t="s">
        <v>278</v>
      </c>
      <c r="X43" s="143" t="s">
        <v>278</v>
      </c>
      <c r="Y43" s="117" t="s">
        <v>278</v>
      </c>
      <c r="Z43" s="117" t="s">
        <v>278</v>
      </c>
      <c r="AA43" s="117" t="s">
        <v>279</v>
      </c>
      <c r="AB43" s="143" t="s">
        <v>278</v>
      </c>
      <c r="AC43" s="117" t="s">
        <v>278</v>
      </c>
      <c r="AD43" s="117" t="s">
        <v>278</v>
      </c>
      <c r="AE43" s="117" t="s">
        <v>278</v>
      </c>
      <c r="AF43" s="143" t="s">
        <v>278</v>
      </c>
      <c r="AG43" s="143" t="s">
        <v>278</v>
      </c>
      <c r="AH43" s="143" t="s">
        <v>279</v>
      </c>
      <c r="AI43" s="143" t="s">
        <v>279</v>
      </c>
      <c r="AJ43" s="117" t="s">
        <v>279</v>
      </c>
      <c r="AK43" s="117" t="s">
        <v>278</v>
      </c>
      <c r="AL43" s="117" t="s">
        <v>278</v>
      </c>
      <c r="AM43" s="117" t="s">
        <v>278</v>
      </c>
      <c r="AN43" s="117" t="s">
        <v>278</v>
      </c>
      <c r="AO43" s="118" t="s">
        <v>278</v>
      </c>
    </row>
    <row r="44" spans="1:41" ht="15" x14ac:dyDescent="0.25">
      <c r="A44" s="111" t="s">
        <v>52</v>
      </c>
      <c r="B44" s="142" t="s">
        <v>124</v>
      </c>
      <c r="C44" s="112" t="s">
        <v>279</v>
      </c>
      <c r="D44" s="112" t="s">
        <v>279</v>
      </c>
      <c r="E44" s="112" t="s">
        <v>279</v>
      </c>
      <c r="F44" s="112" t="s">
        <v>278</v>
      </c>
      <c r="G44" s="112" t="s">
        <v>278</v>
      </c>
      <c r="H44" s="112" t="s">
        <v>278</v>
      </c>
      <c r="I44" s="112" t="s">
        <v>279</v>
      </c>
      <c r="J44" s="112" t="s">
        <v>280</v>
      </c>
      <c r="K44" s="112" t="s">
        <v>279</v>
      </c>
      <c r="L44" s="112" t="s">
        <v>278</v>
      </c>
      <c r="M44" s="112" t="s">
        <v>279</v>
      </c>
      <c r="N44" s="112" t="s">
        <v>278</v>
      </c>
      <c r="O44" s="112" t="s">
        <v>81</v>
      </c>
      <c r="P44" s="142" t="s">
        <v>279</v>
      </c>
      <c r="Q44" s="112" t="s">
        <v>279</v>
      </c>
      <c r="R44" s="112" t="s">
        <v>278</v>
      </c>
      <c r="S44" s="112" t="s">
        <v>278</v>
      </c>
      <c r="T44" s="112" t="s">
        <v>279</v>
      </c>
      <c r="U44" s="112" t="s">
        <v>278</v>
      </c>
      <c r="V44" s="112" t="s">
        <v>279</v>
      </c>
      <c r="W44" s="142" t="s">
        <v>278</v>
      </c>
      <c r="X44" s="71" t="s">
        <v>81</v>
      </c>
      <c r="Y44" s="112" t="s">
        <v>279</v>
      </c>
      <c r="Z44" s="112" t="s">
        <v>279</v>
      </c>
      <c r="AA44" s="112" t="s">
        <v>278</v>
      </c>
      <c r="AB44" s="142" t="s">
        <v>280</v>
      </c>
      <c r="AC44" s="112" t="s">
        <v>280</v>
      </c>
      <c r="AD44" s="112" t="s">
        <v>279</v>
      </c>
      <c r="AE44" s="112" t="s">
        <v>278</v>
      </c>
      <c r="AF44" s="142" t="s">
        <v>279</v>
      </c>
      <c r="AG44" s="142" t="s">
        <v>278</v>
      </c>
      <c r="AH44" s="142" t="s">
        <v>279</v>
      </c>
      <c r="AI44" s="142" t="s">
        <v>278</v>
      </c>
      <c r="AJ44" s="112" t="s">
        <v>279</v>
      </c>
      <c r="AK44" s="112" t="s">
        <v>278</v>
      </c>
      <c r="AL44" s="112" t="s">
        <v>279</v>
      </c>
      <c r="AM44" s="112" t="s">
        <v>278</v>
      </c>
      <c r="AN44" s="112" t="s">
        <v>279</v>
      </c>
      <c r="AO44" s="113" t="s">
        <v>279</v>
      </c>
    </row>
    <row r="45" spans="1:41" ht="15" x14ac:dyDescent="0.25">
      <c r="A45" s="114" t="s">
        <v>53</v>
      </c>
      <c r="B45" s="71" t="s">
        <v>124</v>
      </c>
      <c r="C45" s="41" t="s">
        <v>279</v>
      </c>
      <c r="D45" s="41" t="s">
        <v>279</v>
      </c>
      <c r="E45" s="41" t="s">
        <v>279</v>
      </c>
      <c r="F45" s="41" t="s">
        <v>278</v>
      </c>
      <c r="G45" s="41" t="s">
        <v>278</v>
      </c>
      <c r="H45" s="41" t="s">
        <v>278</v>
      </c>
      <c r="I45" s="41" t="s">
        <v>279</v>
      </c>
      <c r="J45" s="41" t="s">
        <v>278</v>
      </c>
      <c r="K45" s="41" t="s">
        <v>279</v>
      </c>
      <c r="L45" s="41" t="s">
        <v>278</v>
      </c>
      <c r="M45" s="41" t="s">
        <v>279</v>
      </c>
      <c r="N45" s="41" t="s">
        <v>278</v>
      </c>
      <c r="O45" s="41" t="s">
        <v>278</v>
      </c>
      <c r="P45" s="71" t="s">
        <v>279</v>
      </c>
      <c r="Q45" s="41" t="s">
        <v>279</v>
      </c>
      <c r="R45" s="41" t="s">
        <v>278</v>
      </c>
      <c r="S45" s="41" t="s">
        <v>278</v>
      </c>
      <c r="T45" s="41" t="s">
        <v>279</v>
      </c>
      <c r="U45" s="41" t="s">
        <v>278</v>
      </c>
      <c r="V45" s="41" t="s">
        <v>279</v>
      </c>
      <c r="W45" s="71" t="s">
        <v>278</v>
      </c>
      <c r="X45" s="71" t="s">
        <v>278</v>
      </c>
      <c r="Y45" s="41" t="s">
        <v>279</v>
      </c>
      <c r="Z45" s="41" t="s">
        <v>279</v>
      </c>
      <c r="AA45" s="41" t="s">
        <v>278</v>
      </c>
      <c r="AB45" s="71" t="s">
        <v>278</v>
      </c>
      <c r="AC45" s="41" t="s">
        <v>278</v>
      </c>
      <c r="AD45" s="41" t="s">
        <v>279</v>
      </c>
      <c r="AE45" s="41" t="s">
        <v>278</v>
      </c>
      <c r="AF45" s="71" t="s">
        <v>279</v>
      </c>
      <c r="AG45" s="71" t="s">
        <v>278</v>
      </c>
      <c r="AH45" s="71" t="s">
        <v>279</v>
      </c>
      <c r="AI45" s="71" t="s">
        <v>278</v>
      </c>
      <c r="AJ45" s="41" t="s">
        <v>279</v>
      </c>
      <c r="AK45" s="41" t="s">
        <v>278</v>
      </c>
      <c r="AL45" s="41" t="s">
        <v>279</v>
      </c>
      <c r="AM45" s="41" t="s">
        <v>278</v>
      </c>
      <c r="AN45" s="41" t="s">
        <v>279</v>
      </c>
      <c r="AO45" s="115" t="s">
        <v>279</v>
      </c>
    </row>
    <row r="46" spans="1:41" ht="15" x14ac:dyDescent="0.25">
      <c r="A46" s="114" t="s">
        <v>54</v>
      </c>
      <c r="B46" s="71" t="s">
        <v>124</v>
      </c>
      <c r="C46" s="41" t="s">
        <v>279</v>
      </c>
      <c r="D46" s="41" t="s">
        <v>279</v>
      </c>
      <c r="E46" s="41" t="s">
        <v>279</v>
      </c>
      <c r="F46" s="41" t="s">
        <v>278</v>
      </c>
      <c r="G46" s="41" t="s">
        <v>278</v>
      </c>
      <c r="H46" s="41" t="s">
        <v>278</v>
      </c>
      <c r="I46" s="41" t="s">
        <v>279</v>
      </c>
      <c r="J46" s="41" t="s">
        <v>278</v>
      </c>
      <c r="K46" s="41" t="s">
        <v>279</v>
      </c>
      <c r="L46" s="41" t="s">
        <v>278</v>
      </c>
      <c r="M46" s="41" t="s">
        <v>279</v>
      </c>
      <c r="N46" s="41" t="s">
        <v>278</v>
      </c>
      <c r="O46" s="41" t="s">
        <v>278</v>
      </c>
      <c r="P46" s="71" t="s">
        <v>279</v>
      </c>
      <c r="Q46" s="41" t="s">
        <v>279</v>
      </c>
      <c r="R46" s="41" t="s">
        <v>278</v>
      </c>
      <c r="S46" s="41" t="s">
        <v>278</v>
      </c>
      <c r="T46" s="41" t="s">
        <v>279</v>
      </c>
      <c r="U46" s="41" t="s">
        <v>278</v>
      </c>
      <c r="V46" s="41" t="s">
        <v>279</v>
      </c>
      <c r="W46" s="71" t="s">
        <v>278</v>
      </c>
      <c r="X46" s="71" t="s">
        <v>278</v>
      </c>
      <c r="Y46" s="41" t="s">
        <v>279</v>
      </c>
      <c r="Z46" s="41" t="s">
        <v>279</v>
      </c>
      <c r="AA46" s="41" t="s">
        <v>278</v>
      </c>
      <c r="AB46" s="71" t="s">
        <v>278</v>
      </c>
      <c r="AC46" s="41" t="s">
        <v>278</v>
      </c>
      <c r="AD46" s="41" t="s">
        <v>279</v>
      </c>
      <c r="AE46" s="41" t="s">
        <v>278</v>
      </c>
      <c r="AF46" s="71" t="s">
        <v>279</v>
      </c>
      <c r="AG46" s="71" t="s">
        <v>278</v>
      </c>
      <c r="AH46" s="71" t="s">
        <v>279</v>
      </c>
      <c r="AI46" s="71" t="s">
        <v>278</v>
      </c>
      <c r="AJ46" s="41" t="s">
        <v>279</v>
      </c>
      <c r="AK46" s="41" t="s">
        <v>278</v>
      </c>
      <c r="AL46" s="41" t="s">
        <v>279</v>
      </c>
      <c r="AM46" s="41" t="s">
        <v>278</v>
      </c>
      <c r="AN46" s="41" t="s">
        <v>279</v>
      </c>
      <c r="AO46" s="115" t="s">
        <v>279</v>
      </c>
    </row>
    <row r="47" spans="1:41" ht="15" x14ac:dyDescent="0.25">
      <c r="A47" s="114" t="s">
        <v>55</v>
      </c>
      <c r="B47" s="71" t="s">
        <v>124</v>
      </c>
      <c r="C47" s="41" t="s">
        <v>279</v>
      </c>
      <c r="D47" s="41" t="s">
        <v>279</v>
      </c>
      <c r="E47" s="41" t="s">
        <v>279</v>
      </c>
      <c r="F47" s="41" t="s">
        <v>278</v>
      </c>
      <c r="G47" s="41" t="s">
        <v>278</v>
      </c>
      <c r="H47" s="41" t="s">
        <v>278</v>
      </c>
      <c r="I47" s="41" t="s">
        <v>279</v>
      </c>
      <c r="J47" s="41" t="s">
        <v>278</v>
      </c>
      <c r="K47" s="41" t="s">
        <v>279</v>
      </c>
      <c r="L47" s="41" t="s">
        <v>278</v>
      </c>
      <c r="M47" s="41" t="s">
        <v>279</v>
      </c>
      <c r="N47" s="41" t="s">
        <v>278</v>
      </c>
      <c r="O47" s="41" t="s">
        <v>278</v>
      </c>
      <c r="P47" s="71" t="s">
        <v>279</v>
      </c>
      <c r="Q47" s="41" t="s">
        <v>279</v>
      </c>
      <c r="R47" s="41" t="s">
        <v>278</v>
      </c>
      <c r="S47" s="41" t="s">
        <v>278</v>
      </c>
      <c r="T47" s="41" t="s">
        <v>279</v>
      </c>
      <c r="U47" s="41" t="s">
        <v>278</v>
      </c>
      <c r="V47" s="41" t="s">
        <v>279</v>
      </c>
      <c r="W47" s="71" t="s">
        <v>278</v>
      </c>
      <c r="X47" s="71" t="s">
        <v>278</v>
      </c>
      <c r="Y47" s="41" t="s">
        <v>279</v>
      </c>
      <c r="Z47" s="41" t="s">
        <v>279</v>
      </c>
      <c r="AA47" s="41" t="s">
        <v>278</v>
      </c>
      <c r="AB47" s="71" t="s">
        <v>278</v>
      </c>
      <c r="AC47" s="41" t="s">
        <v>280</v>
      </c>
      <c r="AD47" s="41" t="s">
        <v>279</v>
      </c>
      <c r="AE47" s="41" t="s">
        <v>278</v>
      </c>
      <c r="AF47" s="71" t="s">
        <v>279</v>
      </c>
      <c r="AG47" s="71" t="s">
        <v>278</v>
      </c>
      <c r="AH47" s="71" t="s">
        <v>279</v>
      </c>
      <c r="AI47" s="71" t="s">
        <v>278</v>
      </c>
      <c r="AJ47" s="41" t="s">
        <v>279</v>
      </c>
      <c r="AK47" s="41" t="s">
        <v>278</v>
      </c>
      <c r="AL47" s="41" t="s">
        <v>279</v>
      </c>
      <c r="AM47" s="41" t="s">
        <v>278</v>
      </c>
      <c r="AN47" s="41" t="s">
        <v>279</v>
      </c>
      <c r="AO47" s="115" t="s">
        <v>279</v>
      </c>
    </row>
    <row r="48" spans="1:41" ht="15" x14ac:dyDescent="0.25">
      <c r="A48" s="114" t="s">
        <v>52</v>
      </c>
      <c r="B48" s="71" t="s">
        <v>125</v>
      </c>
      <c r="C48" s="41" t="s">
        <v>279</v>
      </c>
      <c r="D48" s="41" t="s">
        <v>279</v>
      </c>
      <c r="E48" s="41" t="s">
        <v>279</v>
      </c>
      <c r="F48" s="41" t="s">
        <v>279</v>
      </c>
      <c r="G48" s="41" t="s">
        <v>279</v>
      </c>
      <c r="H48" s="41" t="s">
        <v>278</v>
      </c>
      <c r="I48" s="41" t="s">
        <v>279</v>
      </c>
      <c r="J48" s="41" t="s">
        <v>279</v>
      </c>
      <c r="K48" s="41" t="s">
        <v>279</v>
      </c>
      <c r="L48" s="41" t="s">
        <v>278</v>
      </c>
      <c r="M48" s="41" t="s">
        <v>278</v>
      </c>
      <c r="N48" s="41" t="s">
        <v>278</v>
      </c>
      <c r="O48" s="41" t="s">
        <v>81</v>
      </c>
      <c r="P48" s="71" t="s">
        <v>279</v>
      </c>
      <c r="Q48" s="41" t="s">
        <v>279</v>
      </c>
      <c r="R48" s="41" t="s">
        <v>279</v>
      </c>
      <c r="S48" s="41" t="s">
        <v>279</v>
      </c>
      <c r="T48" s="41" t="s">
        <v>279</v>
      </c>
      <c r="U48" s="41" t="s">
        <v>278</v>
      </c>
      <c r="V48" s="41" t="s">
        <v>279</v>
      </c>
      <c r="W48" s="71" t="s">
        <v>279</v>
      </c>
      <c r="X48" s="71" t="s">
        <v>279</v>
      </c>
      <c r="Y48" s="41" t="s">
        <v>278</v>
      </c>
      <c r="Z48" s="41" t="s">
        <v>279</v>
      </c>
      <c r="AA48" s="41" t="s">
        <v>278</v>
      </c>
      <c r="AB48" s="71" t="s">
        <v>279</v>
      </c>
      <c r="AC48" s="41" t="s">
        <v>279</v>
      </c>
      <c r="AD48" s="41" t="s">
        <v>278</v>
      </c>
      <c r="AE48" s="41" t="s">
        <v>279</v>
      </c>
      <c r="AF48" s="41" t="s">
        <v>278</v>
      </c>
      <c r="AG48" s="71" t="s">
        <v>280</v>
      </c>
      <c r="AH48" s="41" t="s">
        <v>279</v>
      </c>
      <c r="AI48" s="41" t="s">
        <v>279</v>
      </c>
      <c r="AJ48" s="41" t="s">
        <v>279</v>
      </c>
      <c r="AK48" s="41" t="s">
        <v>278</v>
      </c>
      <c r="AL48" s="41" t="s">
        <v>280</v>
      </c>
      <c r="AM48" s="41" t="s">
        <v>278</v>
      </c>
      <c r="AN48" s="41" t="s">
        <v>280</v>
      </c>
      <c r="AO48" s="115" t="s">
        <v>279</v>
      </c>
    </row>
    <row r="49" spans="1:41" ht="15" x14ac:dyDescent="0.25">
      <c r="A49" s="114" t="s">
        <v>53</v>
      </c>
      <c r="B49" s="71" t="s">
        <v>125</v>
      </c>
      <c r="C49" s="41" t="s">
        <v>279</v>
      </c>
      <c r="D49" s="41" t="s">
        <v>279</v>
      </c>
      <c r="E49" s="41" t="s">
        <v>279</v>
      </c>
      <c r="F49" s="41" t="s">
        <v>279</v>
      </c>
      <c r="G49" s="41" t="s">
        <v>279</v>
      </c>
      <c r="H49" s="41" t="s">
        <v>278</v>
      </c>
      <c r="I49" s="41" t="s">
        <v>279</v>
      </c>
      <c r="J49" s="41" t="s">
        <v>279</v>
      </c>
      <c r="K49" s="41" t="s">
        <v>279</v>
      </c>
      <c r="L49" s="41" t="s">
        <v>278</v>
      </c>
      <c r="M49" s="41" t="s">
        <v>278</v>
      </c>
      <c r="N49" s="41" t="s">
        <v>278</v>
      </c>
      <c r="O49" s="41" t="s">
        <v>278</v>
      </c>
      <c r="P49" s="71" t="s">
        <v>279</v>
      </c>
      <c r="Q49" s="41" t="s">
        <v>279</v>
      </c>
      <c r="R49" s="41" t="s">
        <v>279</v>
      </c>
      <c r="S49" s="41" t="s">
        <v>279</v>
      </c>
      <c r="T49" s="41" t="s">
        <v>279</v>
      </c>
      <c r="U49" s="41" t="s">
        <v>278</v>
      </c>
      <c r="V49" s="41" t="s">
        <v>279</v>
      </c>
      <c r="W49" s="71" t="s">
        <v>279</v>
      </c>
      <c r="X49" s="41" t="s">
        <v>279</v>
      </c>
      <c r="Y49" s="41" t="s">
        <v>278</v>
      </c>
      <c r="Z49" s="41" t="s">
        <v>279</v>
      </c>
      <c r="AA49" s="41" t="s">
        <v>278</v>
      </c>
      <c r="AB49" s="71" t="s">
        <v>279</v>
      </c>
      <c r="AC49" s="41" t="s">
        <v>279</v>
      </c>
      <c r="AD49" s="41" t="s">
        <v>278</v>
      </c>
      <c r="AE49" s="41" t="s">
        <v>279</v>
      </c>
      <c r="AF49" s="41" t="s">
        <v>278</v>
      </c>
      <c r="AG49" s="41" t="s">
        <v>278</v>
      </c>
      <c r="AH49" s="41" t="s">
        <v>279</v>
      </c>
      <c r="AI49" s="41" t="s">
        <v>279</v>
      </c>
      <c r="AJ49" s="41" t="s">
        <v>279</v>
      </c>
      <c r="AK49" s="41" t="s">
        <v>278</v>
      </c>
      <c r="AL49" s="41" t="s">
        <v>278</v>
      </c>
      <c r="AM49" s="41" t="s">
        <v>278</v>
      </c>
      <c r="AN49" s="41" t="s">
        <v>278</v>
      </c>
      <c r="AO49" s="115" t="s">
        <v>279</v>
      </c>
    </row>
    <row r="50" spans="1:41" ht="15" x14ac:dyDescent="0.25">
      <c r="A50" s="114" t="s">
        <v>54</v>
      </c>
      <c r="B50" s="71" t="s">
        <v>125</v>
      </c>
      <c r="C50" s="41" t="s">
        <v>279</v>
      </c>
      <c r="D50" s="41" t="s">
        <v>279</v>
      </c>
      <c r="E50" s="41" t="s">
        <v>279</v>
      </c>
      <c r="F50" s="41" t="s">
        <v>279</v>
      </c>
      <c r="G50" s="41" t="s">
        <v>279</v>
      </c>
      <c r="H50" s="41" t="s">
        <v>278</v>
      </c>
      <c r="I50" s="41" t="s">
        <v>279</v>
      </c>
      <c r="J50" s="41" t="s">
        <v>279</v>
      </c>
      <c r="K50" s="41" t="s">
        <v>279</v>
      </c>
      <c r="L50" s="41" t="s">
        <v>278</v>
      </c>
      <c r="M50" s="41" t="s">
        <v>278</v>
      </c>
      <c r="N50" s="41" t="s">
        <v>278</v>
      </c>
      <c r="O50" s="41" t="s">
        <v>278</v>
      </c>
      <c r="P50" s="71" t="s">
        <v>279</v>
      </c>
      <c r="Q50" s="41" t="s">
        <v>279</v>
      </c>
      <c r="R50" s="41" t="s">
        <v>279</v>
      </c>
      <c r="S50" s="41" t="s">
        <v>279</v>
      </c>
      <c r="T50" s="41" t="s">
        <v>279</v>
      </c>
      <c r="U50" s="41" t="s">
        <v>278</v>
      </c>
      <c r="V50" s="41" t="s">
        <v>279</v>
      </c>
      <c r="W50" s="71" t="s">
        <v>279</v>
      </c>
      <c r="X50" s="41" t="s">
        <v>279</v>
      </c>
      <c r="Y50" s="41" t="s">
        <v>278</v>
      </c>
      <c r="Z50" s="41" t="s">
        <v>279</v>
      </c>
      <c r="AA50" s="41" t="s">
        <v>278</v>
      </c>
      <c r="AB50" s="71" t="s">
        <v>279</v>
      </c>
      <c r="AC50" s="41" t="s">
        <v>279</v>
      </c>
      <c r="AD50" s="41" t="s">
        <v>278</v>
      </c>
      <c r="AE50" s="41" t="s">
        <v>279</v>
      </c>
      <c r="AF50" s="41" t="s">
        <v>278</v>
      </c>
      <c r="AG50" s="41" t="s">
        <v>278</v>
      </c>
      <c r="AH50" s="41" t="s">
        <v>279</v>
      </c>
      <c r="AI50" s="41" t="s">
        <v>279</v>
      </c>
      <c r="AJ50" s="41" t="s">
        <v>279</v>
      </c>
      <c r="AK50" s="41" t="s">
        <v>278</v>
      </c>
      <c r="AL50" s="41" t="s">
        <v>278</v>
      </c>
      <c r="AM50" s="41" t="s">
        <v>278</v>
      </c>
      <c r="AN50" s="41" t="s">
        <v>278</v>
      </c>
      <c r="AO50" s="115" t="s">
        <v>279</v>
      </c>
    </row>
    <row r="51" spans="1:41" ht="15.75" thickBot="1" x14ac:dyDescent="0.3">
      <c r="A51" s="116" t="s">
        <v>55</v>
      </c>
      <c r="B51" s="143" t="s">
        <v>125</v>
      </c>
      <c r="C51" s="117" t="s">
        <v>279</v>
      </c>
      <c r="D51" s="117" t="s">
        <v>279</v>
      </c>
      <c r="E51" s="117" t="s">
        <v>279</v>
      </c>
      <c r="F51" s="117" t="s">
        <v>279</v>
      </c>
      <c r="G51" s="117" t="s">
        <v>279</v>
      </c>
      <c r="H51" s="117" t="s">
        <v>278</v>
      </c>
      <c r="I51" s="117" t="s">
        <v>279</v>
      </c>
      <c r="J51" s="117" t="s">
        <v>279</v>
      </c>
      <c r="K51" s="117" t="s">
        <v>279</v>
      </c>
      <c r="L51" s="117" t="s">
        <v>278</v>
      </c>
      <c r="M51" s="117" t="s">
        <v>278</v>
      </c>
      <c r="N51" s="117" t="s">
        <v>280</v>
      </c>
      <c r="O51" s="117" t="s">
        <v>278</v>
      </c>
      <c r="P51" s="143" t="s">
        <v>279</v>
      </c>
      <c r="Q51" s="117" t="s">
        <v>279</v>
      </c>
      <c r="R51" s="117" t="s">
        <v>279</v>
      </c>
      <c r="S51" s="117" t="s">
        <v>279</v>
      </c>
      <c r="T51" s="117" t="s">
        <v>279</v>
      </c>
      <c r="U51" s="117" t="s">
        <v>278</v>
      </c>
      <c r="V51" s="117" t="s">
        <v>279</v>
      </c>
      <c r="W51" s="143" t="s">
        <v>279</v>
      </c>
      <c r="X51" s="117" t="s">
        <v>279</v>
      </c>
      <c r="Y51" s="117" t="s">
        <v>278</v>
      </c>
      <c r="Z51" s="117" t="s">
        <v>279</v>
      </c>
      <c r="AA51" s="117" t="s">
        <v>278</v>
      </c>
      <c r="AB51" s="143" t="s">
        <v>279</v>
      </c>
      <c r="AC51" s="117" t="s">
        <v>279</v>
      </c>
      <c r="AD51" s="117" t="s">
        <v>278</v>
      </c>
      <c r="AE51" s="117" t="s">
        <v>279</v>
      </c>
      <c r="AF51" s="117" t="s">
        <v>278</v>
      </c>
      <c r="AG51" s="117" t="s">
        <v>280</v>
      </c>
      <c r="AH51" s="117" t="s">
        <v>279</v>
      </c>
      <c r="AI51" s="117" t="s">
        <v>279</v>
      </c>
      <c r="AJ51" s="117" t="s">
        <v>279</v>
      </c>
      <c r="AK51" s="117" t="s">
        <v>278</v>
      </c>
      <c r="AL51" s="117" t="s">
        <v>279</v>
      </c>
      <c r="AM51" s="117" t="s">
        <v>278</v>
      </c>
      <c r="AN51" s="117" t="s">
        <v>280</v>
      </c>
      <c r="AO51" s="118" t="s">
        <v>279</v>
      </c>
    </row>
    <row r="52" spans="1:41" ht="15" x14ac:dyDescent="0.25">
      <c r="A52" s="111" t="s">
        <v>52</v>
      </c>
      <c r="B52" s="112" t="s">
        <v>126</v>
      </c>
      <c r="C52" s="112" t="s">
        <v>279</v>
      </c>
      <c r="D52" s="112" t="s">
        <v>279</v>
      </c>
      <c r="E52" s="112" t="s">
        <v>279</v>
      </c>
      <c r="F52" s="112" t="s">
        <v>279</v>
      </c>
      <c r="G52" s="112" t="s">
        <v>279</v>
      </c>
      <c r="H52" s="112" t="s">
        <v>279</v>
      </c>
      <c r="I52" s="112" t="s">
        <v>279</v>
      </c>
      <c r="J52" s="112" t="s">
        <v>279</v>
      </c>
      <c r="K52" s="112" t="s">
        <v>279</v>
      </c>
      <c r="L52" s="112" t="s">
        <v>279</v>
      </c>
      <c r="M52" s="112" t="s">
        <v>279</v>
      </c>
      <c r="N52" s="112" t="s">
        <v>278</v>
      </c>
      <c r="O52" s="112" t="s">
        <v>81</v>
      </c>
      <c r="P52" s="142" t="s">
        <v>279</v>
      </c>
      <c r="Q52" s="112" t="s">
        <v>279</v>
      </c>
      <c r="R52" s="112" t="s">
        <v>279</v>
      </c>
      <c r="S52" s="112" t="s">
        <v>279</v>
      </c>
      <c r="T52" s="112" t="s">
        <v>278</v>
      </c>
      <c r="U52" s="112" t="s">
        <v>279</v>
      </c>
      <c r="V52" s="112" t="s">
        <v>279</v>
      </c>
      <c r="W52" s="112" t="s">
        <v>279</v>
      </c>
      <c r="X52" s="112" t="s">
        <v>279</v>
      </c>
      <c r="Y52" s="112" t="s">
        <v>279</v>
      </c>
      <c r="Z52" s="112" t="s">
        <v>279</v>
      </c>
      <c r="AA52" s="112" t="s">
        <v>278</v>
      </c>
      <c r="AB52" s="142" t="s">
        <v>279</v>
      </c>
      <c r="AC52" s="112" t="s">
        <v>279</v>
      </c>
      <c r="AD52" s="112" t="s">
        <v>279</v>
      </c>
      <c r="AE52" s="112" t="s">
        <v>279</v>
      </c>
      <c r="AF52" s="112" t="s">
        <v>279</v>
      </c>
      <c r="AG52" s="112" t="s">
        <v>279</v>
      </c>
      <c r="AH52" s="112" t="s">
        <v>278</v>
      </c>
      <c r="AI52" s="112" t="s">
        <v>278</v>
      </c>
      <c r="AJ52" s="112" t="s">
        <v>279</v>
      </c>
      <c r="AK52" s="112" t="s">
        <v>279</v>
      </c>
      <c r="AL52" s="112" t="s">
        <v>279</v>
      </c>
      <c r="AM52" s="112" t="s">
        <v>279</v>
      </c>
      <c r="AN52" s="112" t="s">
        <v>279</v>
      </c>
      <c r="AO52" s="113" t="s">
        <v>279</v>
      </c>
    </row>
    <row r="53" spans="1:41" ht="15" x14ac:dyDescent="0.25">
      <c r="A53" s="114" t="s">
        <v>53</v>
      </c>
      <c r="B53" s="41" t="s">
        <v>126</v>
      </c>
      <c r="C53" s="41" t="s">
        <v>279</v>
      </c>
      <c r="D53" s="41" t="s">
        <v>279</v>
      </c>
      <c r="E53" s="41" t="s">
        <v>279</v>
      </c>
      <c r="F53" s="41" t="s">
        <v>279</v>
      </c>
      <c r="G53" s="41" t="s">
        <v>279</v>
      </c>
      <c r="H53" s="41" t="s">
        <v>279</v>
      </c>
      <c r="I53" s="41" t="s">
        <v>279</v>
      </c>
      <c r="J53" s="41" t="s">
        <v>279</v>
      </c>
      <c r="K53" s="41" t="s">
        <v>279</v>
      </c>
      <c r="L53" s="41" t="s">
        <v>279</v>
      </c>
      <c r="M53" s="41" t="s">
        <v>279</v>
      </c>
      <c r="N53" s="41" t="s">
        <v>278</v>
      </c>
      <c r="O53" s="41" t="s">
        <v>278</v>
      </c>
      <c r="P53" s="71" t="s">
        <v>279</v>
      </c>
      <c r="Q53" s="41" t="s">
        <v>279</v>
      </c>
      <c r="R53" s="41" t="s">
        <v>279</v>
      </c>
      <c r="S53" s="41" t="s">
        <v>279</v>
      </c>
      <c r="T53" s="41" t="s">
        <v>278</v>
      </c>
      <c r="U53" s="41" t="s">
        <v>279</v>
      </c>
      <c r="V53" s="41" t="s">
        <v>279</v>
      </c>
      <c r="W53" s="41" t="s">
        <v>279</v>
      </c>
      <c r="X53" s="41" t="s">
        <v>279</v>
      </c>
      <c r="Y53" s="41" t="s">
        <v>279</v>
      </c>
      <c r="Z53" s="41" t="s">
        <v>279</v>
      </c>
      <c r="AA53" s="41" t="s">
        <v>278</v>
      </c>
      <c r="AB53" s="41" t="s">
        <v>279</v>
      </c>
      <c r="AC53" s="41" t="s">
        <v>279</v>
      </c>
      <c r="AD53" s="41" t="s">
        <v>279</v>
      </c>
      <c r="AE53" s="41" t="s">
        <v>279</v>
      </c>
      <c r="AF53" s="41" t="s">
        <v>279</v>
      </c>
      <c r="AG53" s="41" t="s">
        <v>279</v>
      </c>
      <c r="AH53" s="41" t="s">
        <v>278</v>
      </c>
      <c r="AI53" s="41" t="s">
        <v>278</v>
      </c>
      <c r="AJ53" s="41" t="s">
        <v>279</v>
      </c>
      <c r="AK53" s="41" t="s">
        <v>279</v>
      </c>
      <c r="AL53" s="41" t="s">
        <v>279</v>
      </c>
      <c r="AM53" s="41" t="s">
        <v>279</v>
      </c>
      <c r="AN53" s="41" t="s">
        <v>279</v>
      </c>
      <c r="AO53" s="115" t="s">
        <v>279</v>
      </c>
    </row>
    <row r="54" spans="1:41" ht="15" x14ac:dyDescent="0.25">
      <c r="A54" s="114" t="s">
        <v>54</v>
      </c>
      <c r="B54" s="41" t="s">
        <v>126</v>
      </c>
      <c r="C54" s="41" t="s">
        <v>279</v>
      </c>
      <c r="D54" s="41" t="s">
        <v>279</v>
      </c>
      <c r="E54" s="41" t="s">
        <v>279</v>
      </c>
      <c r="F54" s="41" t="s">
        <v>279</v>
      </c>
      <c r="G54" s="41" t="s">
        <v>279</v>
      </c>
      <c r="H54" s="41" t="s">
        <v>279</v>
      </c>
      <c r="I54" s="41" t="s">
        <v>279</v>
      </c>
      <c r="J54" s="41" t="s">
        <v>279</v>
      </c>
      <c r="K54" s="41" t="s">
        <v>279</v>
      </c>
      <c r="L54" s="41" t="s">
        <v>279</v>
      </c>
      <c r="M54" s="41" t="s">
        <v>279</v>
      </c>
      <c r="N54" s="41" t="s">
        <v>278</v>
      </c>
      <c r="O54" s="41" t="s">
        <v>278</v>
      </c>
      <c r="P54" s="71" t="s">
        <v>279</v>
      </c>
      <c r="Q54" s="41" t="s">
        <v>279</v>
      </c>
      <c r="R54" s="41" t="s">
        <v>279</v>
      </c>
      <c r="S54" s="41" t="s">
        <v>279</v>
      </c>
      <c r="T54" s="41" t="s">
        <v>278</v>
      </c>
      <c r="U54" s="41" t="s">
        <v>279</v>
      </c>
      <c r="V54" s="41" t="s">
        <v>279</v>
      </c>
      <c r="W54" s="41" t="s">
        <v>279</v>
      </c>
      <c r="X54" s="41" t="s">
        <v>279</v>
      </c>
      <c r="Y54" s="41" t="s">
        <v>279</v>
      </c>
      <c r="Z54" s="41" t="s">
        <v>279</v>
      </c>
      <c r="AA54" s="41" t="s">
        <v>278</v>
      </c>
      <c r="AB54" s="41" t="s">
        <v>279</v>
      </c>
      <c r="AC54" s="41" t="s">
        <v>279</v>
      </c>
      <c r="AD54" s="41" t="s">
        <v>279</v>
      </c>
      <c r="AE54" s="41" t="s">
        <v>279</v>
      </c>
      <c r="AF54" s="41" t="s">
        <v>279</v>
      </c>
      <c r="AG54" s="41" t="s">
        <v>279</v>
      </c>
      <c r="AH54" s="41" t="s">
        <v>278</v>
      </c>
      <c r="AI54" s="41" t="s">
        <v>278</v>
      </c>
      <c r="AJ54" s="41" t="s">
        <v>279</v>
      </c>
      <c r="AK54" s="41" t="s">
        <v>279</v>
      </c>
      <c r="AL54" s="41" t="s">
        <v>279</v>
      </c>
      <c r="AM54" s="41" t="s">
        <v>279</v>
      </c>
      <c r="AN54" s="41" t="s">
        <v>279</v>
      </c>
      <c r="AO54" s="115" t="s">
        <v>279</v>
      </c>
    </row>
    <row r="55" spans="1:41" ht="15" x14ac:dyDescent="0.25">
      <c r="A55" s="114" t="s">
        <v>55</v>
      </c>
      <c r="B55" s="41" t="s">
        <v>126</v>
      </c>
      <c r="C55" s="41" t="s">
        <v>279</v>
      </c>
      <c r="D55" s="41" t="s">
        <v>279</v>
      </c>
      <c r="E55" s="41" t="s">
        <v>279</v>
      </c>
      <c r="F55" s="41" t="s">
        <v>279</v>
      </c>
      <c r="G55" s="41" t="s">
        <v>279</v>
      </c>
      <c r="H55" s="41" t="s">
        <v>279</v>
      </c>
      <c r="I55" s="41" t="s">
        <v>279</v>
      </c>
      <c r="J55" s="41" t="s">
        <v>279</v>
      </c>
      <c r="K55" s="41" t="s">
        <v>279</v>
      </c>
      <c r="L55" s="41" t="s">
        <v>279</v>
      </c>
      <c r="M55" s="41" t="s">
        <v>279</v>
      </c>
      <c r="N55" s="41" t="s">
        <v>278</v>
      </c>
      <c r="O55" s="41" t="s">
        <v>278</v>
      </c>
      <c r="P55" s="71" t="s">
        <v>279</v>
      </c>
      <c r="Q55" s="41" t="s">
        <v>279</v>
      </c>
      <c r="R55" s="41" t="s">
        <v>279</v>
      </c>
      <c r="S55" s="41" t="s">
        <v>279</v>
      </c>
      <c r="T55" s="41" t="s">
        <v>278</v>
      </c>
      <c r="U55" s="41" t="s">
        <v>279</v>
      </c>
      <c r="V55" s="41" t="s">
        <v>279</v>
      </c>
      <c r="W55" s="41" t="s">
        <v>279</v>
      </c>
      <c r="X55" s="41" t="s">
        <v>279</v>
      </c>
      <c r="Y55" s="41" t="s">
        <v>279</v>
      </c>
      <c r="Z55" s="41" t="s">
        <v>279</v>
      </c>
      <c r="AA55" s="41" t="s">
        <v>278</v>
      </c>
      <c r="AB55" s="41" t="s">
        <v>279</v>
      </c>
      <c r="AC55" s="41" t="s">
        <v>279</v>
      </c>
      <c r="AD55" s="41" t="s">
        <v>279</v>
      </c>
      <c r="AE55" s="41" t="s">
        <v>279</v>
      </c>
      <c r="AF55" s="41" t="s">
        <v>279</v>
      </c>
      <c r="AG55" s="41" t="s">
        <v>279</v>
      </c>
      <c r="AH55" s="41" t="s">
        <v>278</v>
      </c>
      <c r="AI55" s="41" t="s">
        <v>278</v>
      </c>
      <c r="AJ55" s="41" t="s">
        <v>279</v>
      </c>
      <c r="AK55" s="41" t="s">
        <v>279</v>
      </c>
      <c r="AL55" s="41" t="s">
        <v>279</v>
      </c>
      <c r="AM55" s="41" t="s">
        <v>279</v>
      </c>
      <c r="AN55" s="41" t="s">
        <v>279</v>
      </c>
      <c r="AO55" s="115" t="s">
        <v>279</v>
      </c>
    </row>
    <row r="56" spans="1:41" ht="15" x14ac:dyDescent="0.25">
      <c r="A56" s="114" t="s">
        <v>52</v>
      </c>
      <c r="B56" s="41" t="s">
        <v>127</v>
      </c>
      <c r="C56" s="41" t="s">
        <v>279</v>
      </c>
      <c r="D56" s="41" t="s">
        <v>279</v>
      </c>
      <c r="E56" s="41" t="s">
        <v>279</v>
      </c>
      <c r="F56" s="41" t="s">
        <v>279</v>
      </c>
      <c r="G56" s="41" t="s">
        <v>279</v>
      </c>
      <c r="H56" s="41" t="s">
        <v>279</v>
      </c>
      <c r="I56" s="41" t="s">
        <v>280</v>
      </c>
      <c r="J56" s="41" t="s">
        <v>279</v>
      </c>
      <c r="K56" s="41" t="s">
        <v>279</v>
      </c>
      <c r="L56" s="41" t="s">
        <v>278</v>
      </c>
      <c r="M56" s="41" t="s">
        <v>279</v>
      </c>
      <c r="N56" s="41" t="s">
        <v>278</v>
      </c>
      <c r="O56" s="41" t="s">
        <v>81</v>
      </c>
      <c r="P56" s="41" t="s">
        <v>278</v>
      </c>
      <c r="Q56" s="41" t="s">
        <v>279</v>
      </c>
      <c r="R56" s="41" t="s">
        <v>279</v>
      </c>
      <c r="S56" s="41" t="s">
        <v>279</v>
      </c>
      <c r="T56" s="41" t="s">
        <v>278</v>
      </c>
      <c r="U56" s="41" t="s">
        <v>278</v>
      </c>
      <c r="V56" s="41" t="s">
        <v>279</v>
      </c>
      <c r="W56" s="41" t="s">
        <v>279</v>
      </c>
      <c r="X56" s="41" t="s">
        <v>279</v>
      </c>
      <c r="Y56" s="41" t="s">
        <v>279</v>
      </c>
      <c r="Z56" s="41" t="s">
        <v>279</v>
      </c>
      <c r="AA56" s="41" t="s">
        <v>279</v>
      </c>
      <c r="AB56" s="41" t="s">
        <v>279</v>
      </c>
      <c r="AC56" s="41" t="s">
        <v>279</v>
      </c>
      <c r="AD56" s="41" t="s">
        <v>279</v>
      </c>
      <c r="AE56" s="41" t="s">
        <v>279</v>
      </c>
      <c r="AF56" s="41" t="s">
        <v>279</v>
      </c>
      <c r="AG56" s="41" t="s">
        <v>279</v>
      </c>
      <c r="AH56" s="41" t="s">
        <v>278</v>
      </c>
      <c r="AI56" s="41" t="s">
        <v>279</v>
      </c>
      <c r="AJ56" s="41" t="s">
        <v>279</v>
      </c>
      <c r="AK56" s="41" t="s">
        <v>279</v>
      </c>
      <c r="AL56" s="41" t="s">
        <v>279</v>
      </c>
      <c r="AM56" s="41" t="s">
        <v>279</v>
      </c>
      <c r="AN56" s="41" t="s">
        <v>279</v>
      </c>
      <c r="AO56" s="115" t="s">
        <v>278</v>
      </c>
    </row>
    <row r="57" spans="1:41" ht="15" x14ac:dyDescent="0.25">
      <c r="A57" s="114" t="s">
        <v>53</v>
      </c>
      <c r="B57" s="41" t="s">
        <v>127</v>
      </c>
      <c r="C57" s="41" t="s">
        <v>279</v>
      </c>
      <c r="D57" s="41" t="s">
        <v>279</v>
      </c>
      <c r="E57" s="41" t="s">
        <v>279</v>
      </c>
      <c r="F57" s="41" t="s">
        <v>279</v>
      </c>
      <c r="G57" s="41" t="s">
        <v>279</v>
      </c>
      <c r="H57" s="41" t="s">
        <v>279</v>
      </c>
      <c r="I57" s="41" t="s">
        <v>278</v>
      </c>
      <c r="J57" s="41" t="s">
        <v>279</v>
      </c>
      <c r="K57" s="41" t="s">
        <v>279</v>
      </c>
      <c r="L57" s="41" t="s">
        <v>278</v>
      </c>
      <c r="M57" s="41" t="s">
        <v>279</v>
      </c>
      <c r="N57" s="41" t="s">
        <v>278</v>
      </c>
      <c r="O57" s="41" t="s">
        <v>278</v>
      </c>
      <c r="P57" s="41" t="s">
        <v>278</v>
      </c>
      <c r="Q57" s="41" t="s">
        <v>279</v>
      </c>
      <c r="R57" s="41" t="s">
        <v>279</v>
      </c>
      <c r="S57" s="41" t="s">
        <v>279</v>
      </c>
      <c r="T57" s="41" t="s">
        <v>278</v>
      </c>
      <c r="U57" s="41" t="s">
        <v>278</v>
      </c>
      <c r="V57" s="41" t="s">
        <v>279</v>
      </c>
      <c r="W57" s="41" t="s">
        <v>279</v>
      </c>
      <c r="X57" s="41" t="s">
        <v>279</v>
      </c>
      <c r="Y57" s="41" t="s">
        <v>279</v>
      </c>
      <c r="Z57" s="41" t="s">
        <v>279</v>
      </c>
      <c r="AA57" s="41" t="s">
        <v>279</v>
      </c>
      <c r="AB57" s="41" t="s">
        <v>279</v>
      </c>
      <c r="AC57" s="41" t="s">
        <v>279</v>
      </c>
      <c r="AD57" s="41" t="s">
        <v>279</v>
      </c>
      <c r="AE57" s="41" t="s">
        <v>279</v>
      </c>
      <c r="AF57" s="41" t="s">
        <v>279</v>
      </c>
      <c r="AG57" s="41" t="s">
        <v>279</v>
      </c>
      <c r="AH57" s="41" t="s">
        <v>278</v>
      </c>
      <c r="AI57" s="41" t="s">
        <v>279</v>
      </c>
      <c r="AJ57" s="41" t="s">
        <v>279</v>
      </c>
      <c r="AK57" s="41" t="s">
        <v>279</v>
      </c>
      <c r="AL57" s="41" t="s">
        <v>279</v>
      </c>
      <c r="AM57" s="41" t="s">
        <v>279</v>
      </c>
      <c r="AN57" s="41" t="s">
        <v>279</v>
      </c>
      <c r="AO57" s="115" t="s">
        <v>278</v>
      </c>
    </row>
    <row r="58" spans="1:41" ht="15" x14ac:dyDescent="0.25">
      <c r="A58" s="114" t="s">
        <v>54</v>
      </c>
      <c r="B58" s="41" t="s">
        <v>127</v>
      </c>
      <c r="C58" s="41" t="s">
        <v>279</v>
      </c>
      <c r="D58" s="41" t="s">
        <v>279</v>
      </c>
      <c r="E58" s="41" t="s">
        <v>279</v>
      </c>
      <c r="F58" s="41" t="s">
        <v>279</v>
      </c>
      <c r="G58" s="41" t="s">
        <v>279</v>
      </c>
      <c r="H58" s="41" t="s">
        <v>279</v>
      </c>
      <c r="I58" s="41" t="s">
        <v>278</v>
      </c>
      <c r="J58" s="41" t="s">
        <v>279</v>
      </c>
      <c r="K58" s="41" t="s">
        <v>279</v>
      </c>
      <c r="L58" s="41" t="s">
        <v>278</v>
      </c>
      <c r="M58" s="41" t="s">
        <v>279</v>
      </c>
      <c r="N58" s="41" t="s">
        <v>278</v>
      </c>
      <c r="O58" s="41" t="s">
        <v>278</v>
      </c>
      <c r="P58" s="41" t="s">
        <v>278</v>
      </c>
      <c r="Q58" s="41" t="s">
        <v>279</v>
      </c>
      <c r="R58" s="41" t="s">
        <v>279</v>
      </c>
      <c r="S58" s="41" t="s">
        <v>279</v>
      </c>
      <c r="T58" s="41" t="s">
        <v>278</v>
      </c>
      <c r="U58" s="41" t="s">
        <v>278</v>
      </c>
      <c r="V58" s="41" t="s">
        <v>279</v>
      </c>
      <c r="W58" s="41" t="s">
        <v>279</v>
      </c>
      <c r="X58" s="41" t="s">
        <v>279</v>
      </c>
      <c r="Y58" s="41" t="s">
        <v>279</v>
      </c>
      <c r="Z58" s="41" t="s">
        <v>279</v>
      </c>
      <c r="AA58" s="41" t="s">
        <v>279</v>
      </c>
      <c r="AB58" s="41" t="s">
        <v>279</v>
      </c>
      <c r="AC58" s="41" t="s">
        <v>279</v>
      </c>
      <c r="AD58" s="41" t="s">
        <v>279</v>
      </c>
      <c r="AE58" s="41" t="s">
        <v>279</v>
      </c>
      <c r="AF58" s="41" t="s">
        <v>279</v>
      </c>
      <c r="AG58" s="41" t="s">
        <v>279</v>
      </c>
      <c r="AH58" s="41" t="s">
        <v>278</v>
      </c>
      <c r="AI58" s="41" t="s">
        <v>279</v>
      </c>
      <c r="AJ58" s="41" t="s">
        <v>279</v>
      </c>
      <c r="AK58" s="41" t="s">
        <v>279</v>
      </c>
      <c r="AL58" s="41" t="s">
        <v>279</v>
      </c>
      <c r="AM58" s="41" t="s">
        <v>279</v>
      </c>
      <c r="AN58" s="41" t="s">
        <v>279</v>
      </c>
      <c r="AO58" s="115" t="s">
        <v>278</v>
      </c>
    </row>
    <row r="59" spans="1:41" ht="15.75" thickBot="1" x14ac:dyDescent="0.3">
      <c r="A59" s="116" t="s">
        <v>55</v>
      </c>
      <c r="B59" s="117" t="s">
        <v>127</v>
      </c>
      <c r="C59" s="117" t="s">
        <v>279</v>
      </c>
      <c r="D59" s="117" t="s">
        <v>279</v>
      </c>
      <c r="E59" s="117" t="s">
        <v>279</v>
      </c>
      <c r="F59" s="117" t="s">
        <v>279</v>
      </c>
      <c r="G59" s="117" t="s">
        <v>279</v>
      </c>
      <c r="H59" s="117" t="s">
        <v>279</v>
      </c>
      <c r="I59" s="117" t="s">
        <v>278</v>
      </c>
      <c r="J59" s="117" t="s">
        <v>279</v>
      </c>
      <c r="K59" s="117" t="s">
        <v>279</v>
      </c>
      <c r="L59" s="117" t="s">
        <v>278</v>
      </c>
      <c r="M59" s="117" t="s">
        <v>279</v>
      </c>
      <c r="N59" s="117" t="s">
        <v>278</v>
      </c>
      <c r="O59" s="117" t="s">
        <v>278</v>
      </c>
      <c r="P59" s="117" t="s">
        <v>278</v>
      </c>
      <c r="Q59" s="117" t="s">
        <v>279</v>
      </c>
      <c r="R59" s="117" t="s">
        <v>279</v>
      </c>
      <c r="S59" s="117" t="s">
        <v>279</v>
      </c>
      <c r="T59" s="117" t="s">
        <v>278</v>
      </c>
      <c r="U59" s="117" t="s">
        <v>278</v>
      </c>
      <c r="V59" s="117" t="s">
        <v>279</v>
      </c>
      <c r="W59" s="117" t="s">
        <v>279</v>
      </c>
      <c r="X59" s="117" t="s">
        <v>279</v>
      </c>
      <c r="Y59" s="117" t="s">
        <v>279</v>
      </c>
      <c r="Z59" s="117" t="s">
        <v>279</v>
      </c>
      <c r="AA59" s="117" t="s">
        <v>279</v>
      </c>
      <c r="AB59" s="117" t="s">
        <v>279</v>
      </c>
      <c r="AC59" s="117" t="s">
        <v>279</v>
      </c>
      <c r="AD59" s="117" t="s">
        <v>279</v>
      </c>
      <c r="AE59" s="117" t="s">
        <v>279</v>
      </c>
      <c r="AF59" s="117" t="s">
        <v>279</v>
      </c>
      <c r="AG59" s="117" t="s">
        <v>279</v>
      </c>
      <c r="AH59" s="117" t="s">
        <v>278</v>
      </c>
      <c r="AI59" s="117" t="s">
        <v>279</v>
      </c>
      <c r="AJ59" s="117" t="s">
        <v>279</v>
      </c>
      <c r="AK59" s="117" t="s">
        <v>279</v>
      </c>
      <c r="AL59" s="117" t="s">
        <v>279</v>
      </c>
      <c r="AM59" s="117" t="s">
        <v>279</v>
      </c>
      <c r="AN59" s="117" t="s">
        <v>279</v>
      </c>
      <c r="AO59" s="118" t="s">
        <v>278</v>
      </c>
    </row>
    <row r="60" spans="1:4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</row>
    <row r="61" spans="1:41" ht="15" x14ac:dyDescent="0.25">
      <c r="K61" s="4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4B12-2EAC-4533-B643-74E91A1735E7}">
  <sheetPr>
    <tabColor rgb="FFFFFF00"/>
  </sheetPr>
  <dimension ref="A1:CF9"/>
  <sheetViews>
    <sheetView showGridLines="0" workbookViewId="0">
      <selection activeCell="C5" sqref="C5"/>
    </sheetView>
  </sheetViews>
  <sheetFormatPr defaultRowHeight="12.75" x14ac:dyDescent="0.2"/>
  <cols>
    <col min="1" max="1" width="13.5" bestFit="1" customWidth="1"/>
    <col min="2" max="2" width="10.33203125" customWidth="1"/>
    <col min="3" max="3" width="9.83203125" bestFit="1" customWidth="1"/>
    <col min="4" max="4" width="10.33203125" customWidth="1"/>
    <col min="5" max="5" width="11" customWidth="1"/>
    <col min="6" max="6" width="9.83203125" customWidth="1"/>
    <col min="7" max="7" width="11.33203125" customWidth="1"/>
    <col min="8" max="8" width="13.5" customWidth="1"/>
    <col min="9" max="9" width="12.6640625" customWidth="1"/>
    <col min="10" max="10" width="8.83203125" customWidth="1"/>
    <col min="11" max="11" width="11.6640625" customWidth="1"/>
    <col min="12" max="12" width="11.5" customWidth="1"/>
    <col min="13" max="13" width="11.6640625" customWidth="1"/>
    <col min="14" max="14" width="10.83203125" customWidth="1"/>
    <col min="15" max="15" width="12.1640625" customWidth="1"/>
    <col min="16" max="16" width="10.6640625" customWidth="1"/>
    <col min="17" max="17" width="10.33203125" customWidth="1"/>
    <col min="18" max="18" width="10.6640625" customWidth="1"/>
    <col min="19" max="19" width="13.1640625" customWidth="1"/>
    <col min="20" max="20" width="11.33203125" customWidth="1"/>
    <col min="21" max="21" width="14" customWidth="1"/>
    <col min="22" max="22" width="12" customWidth="1"/>
    <col min="23" max="23" width="13.6640625" customWidth="1"/>
    <col min="24" max="24" width="12.33203125" customWidth="1"/>
    <col min="25" max="25" width="10.33203125" customWidth="1"/>
    <col min="26" max="26" width="13" customWidth="1"/>
    <col min="27" max="27" width="11.33203125" customWidth="1"/>
    <col min="28" max="28" width="10.5" customWidth="1"/>
    <col min="29" max="29" width="10.1640625" customWidth="1"/>
    <col min="30" max="30" width="14" customWidth="1"/>
    <col min="31" max="32" width="12.83203125" customWidth="1"/>
    <col min="33" max="33" width="8" customWidth="1"/>
    <col min="34" max="34" width="9.6640625" customWidth="1"/>
    <col min="35" max="36" width="12.5" customWidth="1"/>
    <col min="37" max="37" width="11" customWidth="1"/>
    <col min="38" max="38" width="15.1640625" customWidth="1"/>
    <col min="39" max="39" width="9.5" customWidth="1"/>
    <col min="40" max="40" width="12.33203125" customWidth="1"/>
    <col min="41" max="41" width="11" customWidth="1"/>
    <col min="48" max="48" width="0" hidden="1" customWidth="1"/>
  </cols>
  <sheetData>
    <row r="1" spans="1:84" ht="30.75" customHeight="1" thickBot="1" x14ac:dyDescent="0.3">
      <c r="A1" s="91" t="s">
        <v>99</v>
      </c>
      <c r="B1" s="92" t="s">
        <v>287</v>
      </c>
      <c r="C1" s="93"/>
      <c r="D1" s="93"/>
      <c r="E1" s="93"/>
      <c r="F1" s="93"/>
      <c r="G1" s="93"/>
      <c r="H1" s="93"/>
      <c r="I1" s="93"/>
      <c r="J1" s="93"/>
      <c r="K1" s="93"/>
      <c r="L1" s="94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84" ht="15.75" x14ac:dyDescent="0.25">
      <c r="A2" s="68"/>
      <c r="B2" s="69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</row>
    <row r="3" spans="1:84" ht="15" x14ac:dyDescent="0.25">
      <c r="A3" s="67"/>
    </row>
    <row r="4" spans="1:84" ht="15" x14ac:dyDescent="0.25">
      <c r="A4" s="171" t="s">
        <v>56</v>
      </c>
      <c r="B4" s="172" t="s">
        <v>48</v>
      </c>
      <c r="C4" s="172" t="s">
        <v>49</v>
      </c>
      <c r="D4" s="172" t="s">
        <v>50</v>
      </c>
      <c r="E4" s="172" t="s">
        <v>51</v>
      </c>
      <c r="F4" s="172" t="s">
        <v>3</v>
      </c>
      <c r="G4" s="172" t="s">
        <v>4</v>
      </c>
      <c r="H4" s="172" t="s">
        <v>5</v>
      </c>
      <c r="I4" s="172" t="s">
        <v>6</v>
      </c>
      <c r="J4" s="172" t="s">
        <v>7</v>
      </c>
      <c r="K4" s="172" t="s">
        <v>8</v>
      </c>
      <c r="L4" s="172" t="s">
        <v>9</v>
      </c>
      <c r="M4" s="172" t="s">
        <v>10</v>
      </c>
      <c r="N4" s="172" t="s">
        <v>11</v>
      </c>
      <c r="O4" s="172" t="s">
        <v>12</v>
      </c>
      <c r="P4" s="172" t="s">
        <v>13</v>
      </c>
      <c r="Q4" s="172" t="s">
        <v>14</v>
      </c>
      <c r="R4" s="172" t="s">
        <v>15</v>
      </c>
      <c r="S4" s="172" t="s">
        <v>16</v>
      </c>
      <c r="T4" s="172" t="s">
        <v>17</v>
      </c>
      <c r="U4" s="172" t="s">
        <v>18</v>
      </c>
      <c r="V4" s="172" t="s">
        <v>19</v>
      </c>
      <c r="W4" s="172" t="s">
        <v>20</v>
      </c>
      <c r="X4" s="172" t="s">
        <v>21</v>
      </c>
      <c r="Y4" s="172" t="s">
        <v>22</v>
      </c>
      <c r="Z4" s="172" t="s">
        <v>23</v>
      </c>
      <c r="AA4" s="172" t="s">
        <v>24</v>
      </c>
      <c r="AB4" s="172" t="s">
        <v>25</v>
      </c>
      <c r="AC4" s="172" t="s">
        <v>26</v>
      </c>
      <c r="AD4" s="172" t="s">
        <v>27</v>
      </c>
      <c r="AE4" s="172" t="s">
        <v>28</v>
      </c>
      <c r="AF4" s="172" t="s">
        <v>29</v>
      </c>
      <c r="AG4" s="172" t="s">
        <v>30</v>
      </c>
      <c r="AH4" s="172" t="s">
        <v>38</v>
      </c>
      <c r="AI4" s="172" t="s">
        <v>31</v>
      </c>
      <c r="AJ4" s="172" t="s">
        <v>32</v>
      </c>
      <c r="AK4" s="172" t="s">
        <v>33</v>
      </c>
      <c r="AL4" s="172" t="s">
        <v>34</v>
      </c>
      <c r="AM4" s="172" t="s">
        <v>35</v>
      </c>
      <c r="AN4" s="172" t="s">
        <v>36</v>
      </c>
      <c r="AO4" s="172" t="s">
        <v>37</v>
      </c>
    </row>
    <row r="5" spans="1:84" ht="15" x14ac:dyDescent="0.25">
      <c r="A5" s="173" t="s">
        <v>246</v>
      </c>
      <c r="B5" s="60" t="s">
        <v>52</v>
      </c>
      <c r="C5" s="119">
        <v>10.189879578281442</v>
      </c>
      <c r="D5" s="119">
        <v>5.8882048755292695</v>
      </c>
      <c r="E5" s="119">
        <v>6.3555250653239419</v>
      </c>
      <c r="F5" s="119">
        <v>11.196231665734159</v>
      </c>
      <c r="G5" s="119">
        <v>-10.399347478454986</v>
      </c>
      <c r="H5" s="119" t="s">
        <v>58</v>
      </c>
      <c r="I5" s="119" t="s">
        <v>40</v>
      </c>
      <c r="J5" s="119" t="s">
        <v>58</v>
      </c>
      <c r="K5" s="119" t="s">
        <v>58</v>
      </c>
      <c r="L5" s="119">
        <v>-3.9968922651933756</v>
      </c>
      <c r="M5" s="119">
        <v>-5.0852172724391041E-2</v>
      </c>
      <c r="N5" s="119">
        <v>-2.1525754274328222</v>
      </c>
      <c r="O5" s="119" t="s">
        <v>58</v>
      </c>
      <c r="P5" s="119" t="s">
        <v>58</v>
      </c>
      <c r="Q5" s="119">
        <v>-2.5560235557418061</v>
      </c>
      <c r="R5" s="119">
        <v>-0.62417767188306528</v>
      </c>
      <c r="S5" s="119">
        <v>11.664590583344928</v>
      </c>
      <c r="T5" s="119" t="s">
        <v>58</v>
      </c>
      <c r="U5" s="119">
        <v>-0.95868077373778338</v>
      </c>
      <c r="V5" s="119">
        <v>-2.1072721869953832</v>
      </c>
      <c r="W5" s="119">
        <v>5.5006808443247461</v>
      </c>
      <c r="X5" s="119" t="s">
        <v>58</v>
      </c>
      <c r="Y5" s="119">
        <v>-6.6696453868181322</v>
      </c>
      <c r="Z5" s="119">
        <v>-1.8842550364027413</v>
      </c>
      <c r="AA5" s="119">
        <v>18.453826602654637</v>
      </c>
      <c r="AB5" s="119">
        <v>-0.3905261680144308</v>
      </c>
      <c r="AC5" s="119">
        <v>-1.4832102653431283</v>
      </c>
      <c r="AD5" s="119">
        <v>4.8396966414401321</v>
      </c>
      <c r="AE5" s="119" t="s">
        <v>40</v>
      </c>
      <c r="AF5" s="119">
        <v>-5.0656807991819219</v>
      </c>
      <c r="AG5" s="119" t="s">
        <v>40</v>
      </c>
      <c r="AH5" s="119" t="s">
        <v>40</v>
      </c>
      <c r="AI5" s="119" t="s">
        <v>40</v>
      </c>
      <c r="AJ5" s="119" t="s">
        <v>40</v>
      </c>
      <c r="AK5" s="119">
        <v>9.5168506566529558</v>
      </c>
      <c r="AL5" s="119">
        <v>5.5082099700717579</v>
      </c>
      <c r="AM5" s="119" t="s">
        <v>58</v>
      </c>
      <c r="AN5" s="119">
        <v>-2.0443816837471909</v>
      </c>
      <c r="AO5" s="119">
        <v>31.419469776635456</v>
      </c>
    </row>
    <row r="6" spans="1:84" ht="15" x14ac:dyDescent="0.25">
      <c r="A6" s="173" t="s">
        <v>246</v>
      </c>
      <c r="B6" s="60" t="s">
        <v>53</v>
      </c>
      <c r="C6" s="119">
        <v>10.189879578281442</v>
      </c>
      <c r="D6" s="119">
        <v>5.8882048755292695</v>
      </c>
      <c r="E6" s="119">
        <v>6.3555250653239419</v>
      </c>
      <c r="F6" s="119">
        <v>1.5910457825785158</v>
      </c>
      <c r="G6" s="119">
        <v>-10.410585596728193</v>
      </c>
      <c r="H6" s="119">
        <v>-0.48333696461424952</v>
      </c>
      <c r="I6" s="119" t="s">
        <v>40</v>
      </c>
      <c r="J6" s="119" t="s">
        <v>58</v>
      </c>
      <c r="K6" s="119">
        <v>5.5211630993246166</v>
      </c>
      <c r="L6" s="119">
        <v>-3.9968922651933756</v>
      </c>
      <c r="M6" s="119">
        <v>-5.0852172724391041E-2</v>
      </c>
      <c r="N6" s="119">
        <v>-2.1525754274328222</v>
      </c>
      <c r="O6" s="119">
        <v>0.72795987713319632</v>
      </c>
      <c r="P6" s="119">
        <v>-13.780272201469939</v>
      </c>
      <c r="Q6" s="119">
        <v>-2.5560235557418061</v>
      </c>
      <c r="R6" s="119">
        <v>-0.62417767188306528</v>
      </c>
      <c r="S6" s="119">
        <v>11.664590583344928</v>
      </c>
      <c r="T6" s="119" t="s">
        <v>58</v>
      </c>
      <c r="U6" s="119">
        <v>-0.95868077373778338</v>
      </c>
      <c r="V6" s="119">
        <v>-2.1072721869953832</v>
      </c>
      <c r="W6" s="119">
        <v>5.5006808443247461</v>
      </c>
      <c r="X6" s="119">
        <v>-1.8335149324170636</v>
      </c>
      <c r="Y6" s="119">
        <v>-6.653535613217036</v>
      </c>
      <c r="Z6" s="119">
        <v>-1.8842550364027413</v>
      </c>
      <c r="AA6" s="119">
        <v>12.929939286688599</v>
      </c>
      <c r="AB6" s="119">
        <v>-0.3905261680144308</v>
      </c>
      <c r="AC6" s="119">
        <v>-1.650468157181838</v>
      </c>
      <c r="AD6" s="119">
        <v>-2.1362653470074782</v>
      </c>
      <c r="AE6" s="119" t="s">
        <v>40</v>
      </c>
      <c r="AF6" s="119">
        <v>-5.065680799181921</v>
      </c>
      <c r="AG6" s="119" t="s">
        <v>40</v>
      </c>
      <c r="AH6" s="119" t="s">
        <v>40</v>
      </c>
      <c r="AI6" s="119" t="s">
        <v>40</v>
      </c>
      <c r="AJ6" s="119" t="s">
        <v>40</v>
      </c>
      <c r="AK6" s="119">
        <v>9.5168506566529558</v>
      </c>
      <c r="AL6" s="119">
        <v>5.5082270906363542</v>
      </c>
      <c r="AM6" s="119" t="s">
        <v>58</v>
      </c>
      <c r="AN6" s="119">
        <v>-1.9347801871189354</v>
      </c>
      <c r="AO6" s="119">
        <v>32.706591070756893</v>
      </c>
    </row>
    <row r="7" spans="1:84" ht="15" x14ac:dyDescent="0.25">
      <c r="A7" s="173" t="s">
        <v>246</v>
      </c>
      <c r="B7" s="60" t="s">
        <v>54</v>
      </c>
      <c r="C7" s="119">
        <v>10.180990859032592</v>
      </c>
      <c r="D7" s="119">
        <v>-13.78480520119744</v>
      </c>
      <c r="E7" s="119">
        <v>6.3578653268595255</v>
      </c>
      <c r="F7" s="119">
        <v>-8.7781033193950506</v>
      </c>
      <c r="G7" s="119">
        <v>-10.410585596728193</v>
      </c>
      <c r="H7" s="119">
        <v>-0.48333696461424952</v>
      </c>
      <c r="I7" s="119" t="s">
        <v>40</v>
      </c>
      <c r="J7" s="119" t="s">
        <v>58</v>
      </c>
      <c r="K7" s="119">
        <v>-1.0561626596428215</v>
      </c>
      <c r="L7" s="119">
        <v>-3.9968922651933712</v>
      </c>
      <c r="M7" s="119">
        <v>3.9119196228966022E-2</v>
      </c>
      <c r="N7" s="119">
        <v>-2.2141577222223958</v>
      </c>
      <c r="O7" s="119">
        <v>0.72795987713319632</v>
      </c>
      <c r="P7" s="119">
        <v>-13.780272201469939</v>
      </c>
      <c r="Q7" s="119">
        <v>-2.5562419421294562</v>
      </c>
      <c r="R7" s="119">
        <v>-0.62417767188306528</v>
      </c>
      <c r="S7" s="119">
        <v>11.664590583344928</v>
      </c>
      <c r="T7" s="119">
        <v>1.3612276298413177</v>
      </c>
      <c r="U7" s="119">
        <v>10.045910251402466</v>
      </c>
      <c r="V7" s="119">
        <v>-2.1072721869953832</v>
      </c>
      <c r="W7" s="119">
        <v>3.0614758495190797</v>
      </c>
      <c r="X7" s="119">
        <v>-1.8335149324170636</v>
      </c>
      <c r="Y7" s="119">
        <v>-6.653535613217036</v>
      </c>
      <c r="Z7" s="119">
        <v>-1.8842550364027413</v>
      </c>
      <c r="AA7" s="119">
        <v>12.929939286688599</v>
      </c>
      <c r="AB7" s="119">
        <v>-0.3905261680144308</v>
      </c>
      <c r="AC7" s="119">
        <v>-1.650468157181838</v>
      </c>
      <c r="AD7" s="119">
        <v>-2.1363021098541068</v>
      </c>
      <c r="AE7" s="119" t="s">
        <v>40</v>
      </c>
      <c r="AF7" s="119">
        <v>-5.0656807991819228</v>
      </c>
      <c r="AG7" s="119" t="s">
        <v>40</v>
      </c>
      <c r="AH7" s="119" t="s">
        <v>40</v>
      </c>
      <c r="AI7" s="119" t="s">
        <v>40</v>
      </c>
      <c r="AJ7" s="119" t="s">
        <v>40</v>
      </c>
      <c r="AK7" s="119">
        <v>9.5168506566529558</v>
      </c>
      <c r="AL7" s="119">
        <v>5.5082270906363542</v>
      </c>
      <c r="AM7" s="119" t="s">
        <v>58</v>
      </c>
      <c r="AN7" s="119">
        <v>-1.9347801871189354</v>
      </c>
      <c r="AO7" s="119">
        <v>32.706591070756893</v>
      </c>
    </row>
    <row r="8" spans="1:84" ht="15" x14ac:dyDescent="0.25">
      <c r="A8" s="173" t="s">
        <v>246</v>
      </c>
      <c r="B8" s="60" t="s">
        <v>55</v>
      </c>
      <c r="C8" s="119">
        <v>-4.4026561449228847</v>
      </c>
      <c r="D8" s="119">
        <v>-13.78480520119744</v>
      </c>
      <c r="E8" s="119">
        <v>6.3522647044645444</v>
      </c>
      <c r="F8" s="119">
        <v>7.472354777805605</v>
      </c>
      <c r="G8" s="119">
        <v>-10.134936140735135</v>
      </c>
      <c r="H8" s="119" t="s">
        <v>58</v>
      </c>
      <c r="I8" s="119" t="s">
        <v>40</v>
      </c>
      <c r="J8" s="119" t="s">
        <v>58</v>
      </c>
      <c r="K8" s="119">
        <v>-1.0561626596428215</v>
      </c>
      <c r="L8" s="119">
        <v>-3.996892265193376</v>
      </c>
      <c r="M8" s="119">
        <v>3.9119196228966022E-2</v>
      </c>
      <c r="N8" s="119">
        <v>-2.2141577222223958</v>
      </c>
      <c r="O8" s="119">
        <v>0.72795987713319632</v>
      </c>
      <c r="P8" s="119">
        <v>-13.780272201469939</v>
      </c>
      <c r="Q8" s="119">
        <v>-2.5562419421294562</v>
      </c>
      <c r="R8" s="119">
        <v>-0.62417767188306528</v>
      </c>
      <c r="S8" s="119">
        <v>11.664590583344928</v>
      </c>
      <c r="T8" s="119">
        <v>1.3612276298413177</v>
      </c>
      <c r="U8" s="119">
        <v>-0.95868077373774896</v>
      </c>
      <c r="V8" s="119">
        <v>-2.1072721869953832</v>
      </c>
      <c r="W8" s="119">
        <v>3.0614758495190797</v>
      </c>
      <c r="X8" s="119">
        <v>-1.8440660083430722</v>
      </c>
      <c r="Y8" s="119">
        <v>-1.4070133730909289</v>
      </c>
      <c r="Z8" s="119">
        <v>-1.8842550364027413</v>
      </c>
      <c r="AA8" s="119">
        <v>2.387379341245365</v>
      </c>
      <c r="AB8" s="119">
        <v>-0.35748087628826597</v>
      </c>
      <c r="AC8" s="119">
        <v>-1.650468157181838</v>
      </c>
      <c r="AD8" s="119">
        <v>-2.1363845677134154</v>
      </c>
      <c r="AE8" s="119" t="s">
        <v>40</v>
      </c>
      <c r="AF8" s="119">
        <v>-5.0656807991819228</v>
      </c>
      <c r="AG8" s="119" t="s">
        <v>40</v>
      </c>
      <c r="AH8" s="119" t="s">
        <v>40</v>
      </c>
      <c r="AI8" s="119" t="s">
        <v>40</v>
      </c>
      <c r="AJ8" s="119" t="s">
        <v>40</v>
      </c>
      <c r="AK8" s="119">
        <v>9.5168506566529558</v>
      </c>
      <c r="AL8" s="119">
        <v>5.5081714484102786</v>
      </c>
      <c r="AM8" s="119" t="s">
        <v>58</v>
      </c>
      <c r="AN8" s="119">
        <v>-1.9347801871189354</v>
      </c>
      <c r="AO8" s="119">
        <v>31.015176922782661</v>
      </c>
    </row>
    <row r="9" spans="1:84" x14ac:dyDescent="0.2">
      <c r="A9" s="6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</row>
  </sheetData>
  <phoneticPr fontId="3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7FB5-CAEF-4026-81CD-D823B5ED3CDD}">
  <sheetPr>
    <tabColor rgb="FFFFFF00"/>
  </sheetPr>
  <dimension ref="A1:AO8"/>
  <sheetViews>
    <sheetView showGridLines="0" workbookViewId="0">
      <selection activeCell="J18" sqref="J18"/>
    </sheetView>
  </sheetViews>
  <sheetFormatPr defaultRowHeight="12.75" x14ac:dyDescent="0.2"/>
  <cols>
    <col min="1" max="1" width="13.5" bestFit="1" customWidth="1"/>
    <col min="2" max="2" width="14.1640625" customWidth="1"/>
    <col min="3" max="3" width="9.33203125" bestFit="1" customWidth="1"/>
    <col min="4" max="4" width="10.83203125" customWidth="1"/>
    <col min="5" max="5" width="13.5" customWidth="1"/>
    <col min="6" max="6" width="10.33203125" customWidth="1"/>
    <col min="7" max="7" width="15.1640625" customWidth="1"/>
    <col min="8" max="8" width="16.5" customWidth="1"/>
    <col min="9" max="9" width="13.33203125" customWidth="1"/>
    <col min="10" max="10" width="9.5" customWidth="1"/>
    <col min="11" max="11" width="15.1640625" customWidth="1"/>
    <col min="12" max="12" width="20.83203125" customWidth="1"/>
    <col min="13" max="13" width="11.5" customWidth="1"/>
    <col min="14" max="14" width="10.1640625" customWidth="1"/>
    <col min="15" max="15" width="15.6640625" customWidth="1"/>
    <col min="16" max="16" width="16.83203125" customWidth="1"/>
    <col min="17" max="17" width="14.83203125" customWidth="1"/>
    <col min="18" max="19" width="12" customWidth="1"/>
    <col min="20" max="20" width="12.5" customWidth="1"/>
    <col min="21" max="21" width="13.5" customWidth="1"/>
    <col min="22" max="22" width="17.6640625" customWidth="1"/>
    <col min="23" max="23" width="12" customWidth="1"/>
    <col min="24" max="24" width="11.83203125" customWidth="1"/>
    <col min="25" max="25" width="12.83203125" customWidth="1"/>
    <col min="26" max="26" width="13.5" customWidth="1"/>
    <col min="27" max="27" width="12.1640625" customWidth="1"/>
    <col min="28" max="28" width="10.1640625" customWidth="1"/>
    <col min="29" max="29" width="14.5" customWidth="1"/>
    <col min="30" max="30" width="11.5" customWidth="1"/>
    <col min="31" max="31" width="9.6640625" customWidth="1"/>
    <col min="32" max="32" width="10.83203125" customWidth="1"/>
    <col min="33" max="33" width="9.1640625" customWidth="1"/>
    <col min="34" max="34" width="10.1640625" customWidth="1"/>
    <col min="35" max="35" width="10.6640625" customWidth="1"/>
    <col min="36" max="36" width="10.1640625" customWidth="1"/>
    <col min="37" max="37" width="10" customWidth="1"/>
    <col min="38" max="38" width="14" customWidth="1"/>
    <col min="39" max="39" width="15.5" customWidth="1"/>
    <col min="40" max="40" width="12.6640625" customWidth="1"/>
    <col min="41" max="41" width="10.83203125" customWidth="1"/>
    <col min="47" max="47" width="0" hidden="1" customWidth="1"/>
  </cols>
  <sheetData>
    <row r="1" spans="1:41" ht="31.5" customHeight="1" thickBot="1" x14ac:dyDescent="0.3">
      <c r="A1" s="91" t="s">
        <v>102</v>
      </c>
      <c r="B1" s="92" t="s">
        <v>302</v>
      </c>
      <c r="C1" s="93"/>
      <c r="D1" s="93"/>
      <c r="E1" s="93"/>
      <c r="F1" s="93"/>
      <c r="G1" s="93"/>
      <c r="H1" s="93"/>
      <c r="I1" s="93"/>
      <c r="J1" s="93"/>
      <c r="K1" s="93"/>
      <c r="L1" s="94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1" ht="15.75" x14ac:dyDescent="0.25">
      <c r="A2" s="68"/>
      <c r="B2" s="69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</row>
    <row r="3" spans="1:41" ht="15.75" x14ac:dyDescent="0.25">
      <c r="A3" s="171" t="s">
        <v>56</v>
      </c>
      <c r="B3" s="176" t="s">
        <v>48</v>
      </c>
      <c r="C3" s="177" t="s">
        <v>49</v>
      </c>
      <c r="D3" s="177" t="s">
        <v>50</v>
      </c>
      <c r="E3" s="177" t="s">
        <v>51</v>
      </c>
      <c r="F3" s="177" t="s">
        <v>3</v>
      </c>
      <c r="G3" s="177" t="s">
        <v>4</v>
      </c>
      <c r="H3" s="177" t="s">
        <v>5</v>
      </c>
      <c r="I3" s="177" t="s">
        <v>6</v>
      </c>
      <c r="J3" s="177" t="s">
        <v>7</v>
      </c>
      <c r="K3" s="177" t="s">
        <v>8</v>
      </c>
      <c r="L3" s="177" t="s">
        <v>9</v>
      </c>
      <c r="M3" s="177" t="s">
        <v>10</v>
      </c>
      <c r="N3" s="177" t="s">
        <v>11</v>
      </c>
      <c r="O3" s="177" t="s">
        <v>12</v>
      </c>
      <c r="P3" s="177" t="s">
        <v>13</v>
      </c>
      <c r="Q3" s="177" t="s">
        <v>14</v>
      </c>
      <c r="R3" s="177" t="s">
        <v>15</v>
      </c>
      <c r="S3" s="177" t="s">
        <v>16</v>
      </c>
      <c r="T3" s="177" t="s">
        <v>17</v>
      </c>
      <c r="U3" s="177" t="s">
        <v>18</v>
      </c>
      <c r="V3" s="177" t="s">
        <v>19</v>
      </c>
      <c r="W3" s="177" t="s">
        <v>20</v>
      </c>
      <c r="X3" s="177" t="s">
        <v>21</v>
      </c>
      <c r="Y3" s="177" t="s">
        <v>22</v>
      </c>
      <c r="Z3" s="177" t="s">
        <v>23</v>
      </c>
      <c r="AA3" s="177" t="s">
        <v>24</v>
      </c>
      <c r="AB3" s="177" t="s">
        <v>25</v>
      </c>
      <c r="AC3" s="177" t="s">
        <v>26</v>
      </c>
      <c r="AD3" s="177" t="s">
        <v>27</v>
      </c>
      <c r="AE3" s="177" t="s">
        <v>28</v>
      </c>
      <c r="AF3" s="177" t="s">
        <v>29</v>
      </c>
      <c r="AG3" s="177" t="s">
        <v>30</v>
      </c>
      <c r="AH3" s="177" t="s">
        <v>38</v>
      </c>
      <c r="AI3" s="177" t="s">
        <v>31</v>
      </c>
      <c r="AJ3" s="177" t="s">
        <v>32</v>
      </c>
      <c r="AK3" s="177" t="s">
        <v>33</v>
      </c>
      <c r="AL3" s="177" t="s">
        <v>34</v>
      </c>
      <c r="AM3" s="177" t="s">
        <v>35</v>
      </c>
      <c r="AN3" s="177" t="s">
        <v>36</v>
      </c>
      <c r="AO3" s="177" t="s">
        <v>37</v>
      </c>
    </row>
    <row r="4" spans="1:41" ht="15.75" x14ac:dyDescent="0.25">
      <c r="A4" s="173" t="s">
        <v>246</v>
      </c>
      <c r="B4" s="174" t="s">
        <v>52</v>
      </c>
      <c r="C4" s="175">
        <v>21.254155865504952</v>
      </c>
      <c r="D4" s="175">
        <v>5.8818997109671569</v>
      </c>
      <c r="E4" s="175">
        <v>8.8191284679375475</v>
      </c>
      <c r="F4" s="175" t="s">
        <v>59</v>
      </c>
      <c r="G4" s="175">
        <v>-9.9683569979716147</v>
      </c>
      <c r="H4" s="175">
        <v>-0.29949275878771364</v>
      </c>
      <c r="I4" s="175" t="s">
        <v>59</v>
      </c>
      <c r="J4" s="175" t="s">
        <v>58</v>
      </c>
      <c r="K4" s="175" t="s">
        <v>58</v>
      </c>
      <c r="L4" s="175">
        <v>-3.9968922651933649</v>
      </c>
      <c r="M4" s="175">
        <v>-3.4381098316702191E-2</v>
      </c>
      <c r="N4" s="175">
        <v>-2.4731825038241522</v>
      </c>
      <c r="O4" s="175" t="s">
        <v>58</v>
      </c>
      <c r="P4" s="175" t="s">
        <v>58</v>
      </c>
      <c r="Q4" s="175">
        <v>-2.5562961732771128</v>
      </c>
      <c r="R4" s="175" t="s">
        <v>58</v>
      </c>
      <c r="S4" s="175">
        <v>11.670282975557647</v>
      </c>
      <c r="T4" s="175" t="s">
        <v>58</v>
      </c>
      <c r="U4" s="175">
        <v>6.7248316300046431</v>
      </c>
      <c r="V4" s="175">
        <v>-2.5087739802797127</v>
      </c>
      <c r="W4" s="175">
        <v>3.6109180748584526</v>
      </c>
      <c r="X4" s="175" t="s">
        <v>58</v>
      </c>
      <c r="Y4" s="175">
        <v>-3.0972565484306229</v>
      </c>
      <c r="Z4" s="175">
        <v>-2.5802899711409455</v>
      </c>
      <c r="AA4" s="175">
        <v>11.05046243998871</v>
      </c>
      <c r="AB4" s="175">
        <v>-0.41493544314153191</v>
      </c>
      <c r="AC4" s="175">
        <v>-1.4467527579222048</v>
      </c>
      <c r="AD4" s="175">
        <v>4.8396966414401303</v>
      </c>
      <c r="AE4" s="175" t="s">
        <v>58</v>
      </c>
      <c r="AF4" s="175">
        <v>-5.0656807991819157</v>
      </c>
      <c r="AG4" s="175" t="s">
        <v>40</v>
      </c>
      <c r="AH4" s="175" t="s">
        <v>59</v>
      </c>
      <c r="AI4" s="175" t="s">
        <v>58</v>
      </c>
      <c r="AJ4" s="175" t="s">
        <v>40</v>
      </c>
      <c r="AK4" s="175">
        <v>9.5134461742037733</v>
      </c>
      <c r="AL4" s="175">
        <v>5.5082026977761283</v>
      </c>
      <c r="AM4" s="175" t="s">
        <v>58</v>
      </c>
      <c r="AN4" s="175">
        <v>-2.0443648022004925</v>
      </c>
      <c r="AO4" s="175">
        <v>47.242124592759062</v>
      </c>
    </row>
    <row r="5" spans="1:41" ht="15.75" x14ac:dyDescent="0.25">
      <c r="A5" s="173" t="s">
        <v>246</v>
      </c>
      <c r="B5" s="174" t="s">
        <v>53</v>
      </c>
      <c r="C5" s="175">
        <v>21.254155865504952</v>
      </c>
      <c r="D5" s="175">
        <v>5.8818997109671569</v>
      </c>
      <c r="E5" s="175">
        <v>8.8191284679375475</v>
      </c>
      <c r="F5" s="175" t="s">
        <v>59</v>
      </c>
      <c r="G5" s="175">
        <v>-10.079399886702129</v>
      </c>
      <c r="H5" s="175">
        <v>-0.48357143888964366</v>
      </c>
      <c r="I5" s="175" t="s">
        <v>59</v>
      </c>
      <c r="J5" s="175" t="s">
        <v>58</v>
      </c>
      <c r="K5" s="175">
        <v>8.1187133705460521</v>
      </c>
      <c r="L5" s="175">
        <v>-3.9968922651933649</v>
      </c>
      <c r="M5" s="175">
        <v>-3.4381098316702191E-2</v>
      </c>
      <c r="N5" s="175">
        <v>-2.4731825038241522</v>
      </c>
      <c r="O5" s="175">
        <v>0.72795993507133849</v>
      </c>
      <c r="P5" s="175">
        <v>-3.6222370105564456</v>
      </c>
      <c r="Q5" s="175">
        <v>-2.5562961732771128</v>
      </c>
      <c r="R5" s="175" t="s">
        <v>58</v>
      </c>
      <c r="S5" s="175">
        <v>11.670282975557647</v>
      </c>
      <c r="T5" s="175" t="s">
        <v>58</v>
      </c>
      <c r="U5" s="175">
        <v>6.7248316300046431</v>
      </c>
      <c r="V5" s="175">
        <v>-2.5087739802797127</v>
      </c>
      <c r="W5" s="175">
        <v>3.6109180748584526</v>
      </c>
      <c r="X5" s="175">
        <v>-1.8587721719731358</v>
      </c>
      <c r="Y5" s="175">
        <v>-5.0025502907786494</v>
      </c>
      <c r="Z5" s="175">
        <v>-2.5802899711409455</v>
      </c>
      <c r="AA5" s="175">
        <v>12.929939286688599</v>
      </c>
      <c r="AB5" s="175">
        <v>-0.41493544314153191</v>
      </c>
      <c r="AC5" s="175">
        <v>-1.4454582212605831</v>
      </c>
      <c r="AD5" s="175">
        <v>-2.1362653470074702</v>
      </c>
      <c r="AE5" s="175" t="s">
        <v>58</v>
      </c>
      <c r="AF5" s="175">
        <v>-5.0656807991819148</v>
      </c>
      <c r="AG5" s="175" t="s">
        <v>40</v>
      </c>
      <c r="AH5" s="175" t="s">
        <v>59</v>
      </c>
      <c r="AI5" s="175" t="s">
        <v>58</v>
      </c>
      <c r="AJ5" s="175" t="s">
        <v>40</v>
      </c>
      <c r="AK5" s="175">
        <v>9.5134461742037733</v>
      </c>
      <c r="AL5" s="175">
        <v>5.5084972819055871</v>
      </c>
      <c r="AM5" s="175" t="s">
        <v>58</v>
      </c>
      <c r="AN5" s="175">
        <v>-1.9347657502777966</v>
      </c>
      <c r="AO5" s="175">
        <v>47.902768200246868</v>
      </c>
    </row>
    <row r="6" spans="1:41" ht="15.75" x14ac:dyDescent="0.25">
      <c r="A6" s="173" t="s">
        <v>246</v>
      </c>
      <c r="B6" s="174" t="s">
        <v>54</v>
      </c>
      <c r="C6" s="175">
        <v>21.254155865504952</v>
      </c>
      <c r="D6" s="175">
        <v>5.8792615123801424</v>
      </c>
      <c r="E6" s="175">
        <v>8.8191284679375475</v>
      </c>
      <c r="F6" s="175" t="s">
        <v>59</v>
      </c>
      <c r="G6" s="175">
        <v>-10.079399886702129</v>
      </c>
      <c r="H6" s="175">
        <v>-0.48357143888964366</v>
      </c>
      <c r="I6" s="175" t="s">
        <v>59</v>
      </c>
      <c r="J6" s="175" t="s">
        <v>58</v>
      </c>
      <c r="K6" s="175">
        <v>-1.0924476547726154</v>
      </c>
      <c r="L6" s="175">
        <v>-3.9968922651933578</v>
      </c>
      <c r="M6" s="175">
        <v>0.121913437026389</v>
      </c>
      <c r="N6" s="175">
        <v>-2.2676273593190266</v>
      </c>
      <c r="O6" s="175">
        <v>0.72795993507133849</v>
      </c>
      <c r="P6" s="175">
        <v>-3.6222370105564456</v>
      </c>
      <c r="Q6" s="175">
        <v>-2.5554197822969127</v>
      </c>
      <c r="R6" s="175" t="s">
        <v>58</v>
      </c>
      <c r="S6" s="175">
        <v>11.670282975557647</v>
      </c>
      <c r="T6" s="175">
        <v>1.361219924425785</v>
      </c>
      <c r="U6" s="175">
        <v>12.165555337625198</v>
      </c>
      <c r="V6" s="175">
        <v>-2.5087739802797127</v>
      </c>
      <c r="W6" s="175">
        <v>3.156696477635653</v>
      </c>
      <c r="X6" s="175">
        <v>-1.8587721719731358</v>
      </c>
      <c r="Y6" s="175">
        <v>-5.0025502907786494</v>
      </c>
      <c r="Z6" s="175">
        <v>-2.5802899711409455</v>
      </c>
      <c r="AA6" s="175">
        <v>1.4214606682147504</v>
      </c>
      <c r="AB6" s="175">
        <v>-0.41493544314153191</v>
      </c>
      <c r="AC6" s="175">
        <v>-1.4454582212605831</v>
      </c>
      <c r="AD6" s="175">
        <v>-2.1363021098541006</v>
      </c>
      <c r="AE6" s="175" t="s">
        <v>58</v>
      </c>
      <c r="AF6" s="175">
        <v>-5.0656807991819264</v>
      </c>
      <c r="AG6" s="175" t="s">
        <v>40</v>
      </c>
      <c r="AH6" s="175" t="s">
        <v>59</v>
      </c>
      <c r="AI6" s="175" t="s">
        <v>58</v>
      </c>
      <c r="AJ6" s="175" t="s">
        <v>40</v>
      </c>
      <c r="AK6" s="175">
        <v>9.5134461742037733</v>
      </c>
      <c r="AL6" s="175">
        <v>5.5084972819055871</v>
      </c>
      <c r="AM6" s="175" t="s">
        <v>58</v>
      </c>
      <c r="AN6" s="175">
        <v>-1.9347657502777966</v>
      </c>
      <c r="AO6" s="175">
        <v>47.902768200246868</v>
      </c>
    </row>
    <row r="7" spans="1:41" ht="15.75" x14ac:dyDescent="0.25">
      <c r="A7" s="173" t="s">
        <v>246</v>
      </c>
      <c r="B7" s="174" t="s">
        <v>55</v>
      </c>
      <c r="C7" s="175">
        <v>10.144762875226116</v>
      </c>
      <c r="D7" s="175">
        <v>5.8792615123801424</v>
      </c>
      <c r="E7" s="175">
        <v>8.8201708228928268</v>
      </c>
      <c r="F7" s="175" t="s">
        <v>59</v>
      </c>
      <c r="G7" s="175">
        <v>-9.8800434548092912</v>
      </c>
      <c r="H7" s="175" t="s">
        <v>58</v>
      </c>
      <c r="I7" s="175" t="s">
        <v>59</v>
      </c>
      <c r="J7" s="175" t="s">
        <v>58</v>
      </c>
      <c r="K7" s="175">
        <v>-1.0924476547726154</v>
      </c>
      <c r="L7" s="175">
        <v>-3.9968922651933747</v>
      </c>
      <c r="M7" s="175">
        <v>0.121913437026389</v>
      </c>
      <c r="N7" s="175">
        <v>-2.2676273593190266</v>
      </c>
      <c r="O7" s="175">
        <v>0.72795993507133849</v>
      </c>
      <c r="P7" s="175">
        <v>-3.6222370105564456</v>
      </c>
      <c r="Q7" s="175">
        <v>-2.5554197822969127</v>
      </c>
      <c r="R7" s="175" t="s">
        <v>58</v>
      </c>
      <c r="S7" s="175">
        <v>11.670282975557647</v>
      </c>
      <c r="T7" s="175">
        <v>1.361219924425785</v>
      </c>
      <c r="U7" s="175">
        <v>12.165555337625198</v>
      </c>
      <c r="V7" s="175">
        <v>-2.5087739802797127</v>
      </c>
      <c r="W7" s="175">
        <v>3.156696477635653</v>
      </c>
      <c r="X7" s="175">
        <v>-1.8573751502412441</v>
      </c>
      <c r="Y7" s="175">
        <v>-3.2644121014134901</v>
      </c>
      <c r="Z7" s="175">
        <v>-2.5802899711409455</v>
      </c>
      <c r="AA7" s="175">
        <v>-1.8706707072187789</v>
      </c>
      <c r="AB7" s="175">
        <v>-0.47631111709251583</v>
      </c>
      <c r="AC7" s="175">
        <v>-1.445792844536167</v>
      </c>
      <c r="AD7" s="175">
        <v>-2.1363845677134523</v>
      </c>
      <c r="AE7" s="175" t="s">
        <v>58</v>
      </c>
      <c r="AF7" s="175">
        <v>-5.0656807991819344</v>
      </c>
      <c r="AG7" s="175" t="s">
        <v>40</v>
      </c>
      <c r="AH7" s="175" t="s">
        <v>58</v>
      </c>
      <c r="AI7" s="175" t="s">
        <v>58</v>
      </c>
      <c r="AJ7" s="175" t="s">
        <v>40</v>
      </c>
      <c r="AK7" s="175">
        <v>9.5134461742037733</v>
      </c>
      <c r="AL7" s="175">
        <v>5.508213376799147</v>
      </c>
      <c r="AM7" s="175" t="s">
        <v>58</v>
      </c>
      <c r="AN7" s="175">
        <v>-1.9347657502777966</v>
      </c>
      <c r="AO7" s="175">
        <v>45.888830484072493</v>
      </c>
    </row>
    <row r="8" spans="1:41" x14ac:dyDescent="0.2">
      <c r="Z8" s="75"/>
      <c r="AA8" s="75"/>
      <c r="AB8" s="75"/>
    </row>
  </sheetData>
  <phoneticPr fontId="3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7603-043C-4278-8174-325D43103FB7}">
  <sheetPr>
    <tabColor rgb="FFFFFF00"/>
  </sheetPr>
  <dimension ref="A1:AN14"/>
  <sheetViews>
    <sheetView showGridLines="0" workbookViewId="0">
      <selection activeCell="E21" sqref="E21"/>
    </sheetView>
  </sheetViews>
  <sheetFormatPr defaultRowHeight="12.75" x14ac:dyDescent="0.2"/>
  <cols>
    <col min="1" max="1" width="13.5" bestFit="1" customWidth="1"/>
    <col min="2" max="2" width="32.1640625" customWidth="1"/>
    <col min="3" max="4" width="30.1640625" customWidth="1"/>
    <col min="5" max="6" width="14.5" customWidth="1"/>
    <col min="7" max="8" width="20.6640625" customWidth="1"/>
    <col min="9" max="9" width="16.33203125" customWidth="1"/>
    <col min="10" max="10" width="30.1640625" customWidth="1"/>
    <col min="11" max="11" width="15" customWidth="1"/>
    <col min="12" max="12" width="30.1640625" customWidth="1"/>
    <col min="13" max="13" width="14.5" customWidth="1"/>
    <col min="14" max="14" width="30.1640625" customWidth="1"/>
    <col min="15" max="15" width="11.6640625" customWidth="1"/>
    <col min="16" max="16" width="10.6640625" customWidth="1"/>
    <col min="17" max="18" width="14.5" customWidth="1"/>
    <col min="19" max="19" width="30.1640625" customWidth="1"/>
    <col min="20" max="20" width="10.6640625" customWidth="1"/>
    <col min="21" max="21" width="20.6640625" customWidth="1"/>
    <col min="22" max="22" width="14.5" customWidth="1"/>
    <col min="23" max="24" width="30.1640625" customWidth="1"/>
    <col min="25" max="25" width="10.6640625" customWidth="1"/>
    <col min="26" max="26" width="30.1640625" customWidth="1"/>
    <col min="27" max="28" width="10.6640625" customWidth="1"/>
    <col min="29" max="29" width="30.1640625" customWidth="1"/>
    <col min="30" max="30" width="13.6640625" bestFit="1" customWidth="1"/>
    <col min="31" max="31" width="10.6640625" bestFit="1" customWidth="1"/>
    <col min="32" max="34" width="13.6640625" bestFit="1" customWidth="1"/>
    <col min="35" max="35" width="14.83203125" bestFit="1" customWidth="1"/>
    <col min="36" max="37" width="10.6640625" bestFit="1" customWidth="1"/>
    <col min="38" max="38" width="13.6640625" bestFit="1" customWidth="1"/>
    <col min="39" max="39" width="30.1640625" bestFit="1" customWidth="1"/>
    <col min="40" max="40" width="20.6640625" bestFit="1" customWidth="1"/>
  </cols>
  <sheetData>
    <row r="1" spans="1:40" ht="31.5" customHeight="1" thickBot="1" x14ac:dyDescent="0.3">
      <c r="A1" s="91" t="s">
        <v>103</v>
      </c>
      <c r="B1" s="92" t="s">
        <v>310</v>
      </c>
      <c r="C1" s="99"/>
      <c r="D1" s="99"/>
      <c r="E1" s="100"/>
      <c r="F1" s="100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ht="15.75" x14ac:dyDescent="0.25">
      <c r="A2" s="120"/>
      <c r="B2" s="74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0" ht="15.75" thickBot="1" x14ac:dyDescent="0.3">
      <c r="A3" s="110" t="s">
        <v>48</v>
      </c>
      <c r="B3" s="110" t="s">
        <v>49</v>
      </c>
      <c r="C3" s="110" t="s">
        <v>50</v>
      </c>
      <c r="D3" s="110" t="s">
        <v>51</v>
      </c>
      <c r="E3" s="110" t="s">
        <v>3</v>
      </c>
      <c r="F3" s="110" t="s">
        <v>4</v>
      </c>
      <c r="G3" s="110" t="s">
        <v>5</v>
      </c>
      <c r="H3" s="110" t="s">
        <v>6</v>
      </c>
      <c r="I3" s="110" t="s">
        <v>7</v>
      </c>
      <c r="J3" s="110" t="s">
        <v>8</v>
      </c>
      <c r="K3" s="110" t="s">
        <v>9</v>
      </c>
      <c r="L3" s="110" t="s">
        <v>10</v>
      </c>
      <c r="M3" s="110" t="s">
        <v>11</v>
      </c>
      <c r="N3" s="110" t="s">
        <v>12</v>
      </c>
      <c r="O3" s="110" t="s">
        <v>13</v>
      </c>
      <c r="P3" s="110" t="s">
        <v>14</v>
      </c>
      <c r="Q3" s="110" t="s">
        <v>15</v>
      </c>
      <c r="R3" s="110" t="s">
        <v>16</v>
      </c>
      <c r="S3" s="110" t="s">
        <v>17</v>
      </c>
      <c r="T3" s="110" t="s">
        <v>18</v>
      </c>
      <c r="U3" s="110" t="s">
        <v>19</v>
      </c>
      <c r="V3" s="110" t="s">
        <v>20</v>
      </c>
      <c r="W3" s="110" t="s">
        <v>21</v>
      </c>
      <c r="X3" s="110" t="s">
        <v>22</v>
      </c>
      <c r="Y3" s="110" t="s">
        <v>23</v>
      </c>
      <c r="Z3" s="110" t="s">
        <v>24</v>
      </c>
      <c r="AA3" s="110" t="s">
        <v>25</v>
      </c>
      <c r="AB3" s="110" t="s">
        <v>26</v>
      </c>
      <c r="AC3" s="110" t="s">
        <v>27</v>
      </c>
      <c r="AD3" s="110" t="s">
        <v>28</v>
      </c>
      <c r="AE3" s="110" t="s">
        <v>29</v>
      </c>
      <c r="AF3" s="110" t="s">
        <v>30</v>
      </c>
      <c r="AG3" s="110" t="s">
        <v>38</v>
      </c>
      <c r="AH3" s="110" t="s">
        <v>31</v>
      </c>
      <c r="AI3" s="110" t="s">
        <v>32</v>
      </c>
      <c r="AJ3" s="110" t="s">
        <v>33</v>
      </c>
      <c r="AK3" s="110" t="s">
        <v>34</v>
      </c>
      <c r="AL3" s="110" t="s">
        <v>35</v>
      </c>
      <c r="AM3" s="110" t="s">
        <v>36</v>
      </c>
      <c r="AN3" s="110" t="s">
        <v>37</v>
      </c>
    </row>
    <row r="4" spans="1:40" ht="15.75" thickBot="1" x14ac:dyDescent="0.3">
      <c r="A4" s="111" t="s">
        <v>52</v>
      </c>
      <c r="B4" s="112" t="s">
        <v>71</v>
      </c>
      <c r="C4" s="112" t="s">
        <v>71</v>
      </c>
      <c r="D4" s="112" t="s">
        <v>273</v>
      </c>
      <c r="E4" s="112" t="s">
        <v>272</v>
      </c>
      <c r="F4" s="112" t="s">
        <v>74</v>
      </c>
      <c r="G4" s="112" t="s">
        <v>71</v>
      </c>
      <c r="H4" s="112" t="s">
        <v>81</v>
      </c>
      <c r="I4" s="112" t="s">
        <v>81</v>
      </c>
      <c r="J4" s="112" t="s">
        <v>280</v>
      </c>
      <c r="K4" s="112" t="s">
        <v>74</v>
      </c>
      <c r="L4" s="112" t="s">
        <v>71</v>
      </c>
      <c r="M4" s="112" t="s">
        <v>71</v>
      </c>
      <c r="N4" s="112" t="s">
        <v>81</v>
      </c>
      <c r="O4" s="112" t="s">
        <v>74</v>
      </c>
      <c r="P4" s="112" t="s">
        <v>74</v>
      </c>
      <c r="Q4" s="112" t="s">
        <v>272</v>
      </c>
      <c r="R4" s="112" t="s">
        <v>272</v>
      </c>
      <c r="S4" s="112" t="s">
        <v>280</v>
      </c>
      <c r="T4" s="112" t="s">
        <v>272</v>
      </c>
      <c r="U4" s="112" t="s">
        <v>71</v>
      </c>
      <c r="V4" s="112" t="s">
        <v>272</v>
      </c>
      <c r="W4" s="112" t="s">
        <v>81</v>
      </c>
      <c r="X4" s="112" t="s">
        <v>71</v>
      </c>
      <c r="Y4" s="112" t="s">
        <v>71</v>
      </c>
      <c r="Z4" s="112" t="s">
        <v>272</v>
      </c>
      <c r="AA4" s="112" t="s">
        <v>272</v>
      </c>
      <c r="AB4" s="112" t="s">
        <v>272</v>
      </c>
      <c r="AC4" s="112" t="s">
        <v>71</v>
      </c>
      <c r="AD4" s="112" t="s">
        <v>74</v>
      </c>
      <c r="AE4" s="112" t="s">
        <v>74</v>
      </c>
      <c r="AF4" s="112" t="s">
        <v>272</v>
      </c>
      <c r="AG4" s="112" t="s">
        <v>74</v>
      </c>
      <c r="AH4" s="112" t="s">
        <v>272</v>
      </c>
      <c r="AI4" s="112" t="s">
        <v>71</v>
      </c>
      <c r="AJ4" s="112" t="s">
        <v>272</v>
      </c>
      <c r="AK4" s="112" t="s">
        <v>74</v>
      </c>
      <c r="AL4" s="112" t="s">
        <v>74</v>
      </c>
      <c r="AM4" s="112" t="s">
        <v>71</v>
      </c>
      <c r="AN4" s="113" t="s">
        <v>71</v>
      </c>
    </row>
    <row r="5" spans="1:40" ht="15" x14ac:dyDescent="0.25">
      <c r="A5" s="114" t="s">
        <v>53</v>
      </c>
      <c r="B5" s="41" t="s">
        <v>71</v>
      </c>
      <c r="C5" s="41" t="s">
        <v>71</v>
      </c>
      <c r="D5" s="41" t="s">
        <v>273</v>
      </c>
      <c r="E5" s="41" t="s">
        <v>272</v>
      </c>
      <c r="F5" s="41" t="s">
        <v>74</v>
      </c>
      <c r="G5" s="41" t="s">
        <v>71</v>
      </c>
      <c r="H5" s="41" t="s">
        <v>71</v>
      </c>
      <c r="I5" s="41" t="s">
        <v>272</v>
      </c>
      <c r="J5" s="41" t="s">
        <v>71</v>
      </c>
      <c r="K5" s="41" t="s">
        <v>74</v>
      </c>
      <c r="L5" s="41" t="s">
        <v>71</v>
      </c>
      <c r="M5" s="41" t="s">
        <v>71</v>
      </c>
      <c r="N5" s="41" t="s">
        <v>71</v>
      </c>
      <c r="O5" s="41" t="s">
        <v>74</v>
      </c>
      <c r="P5" s="41" t="s">
        <v>74</v>
      </c>
      <c r="Q5" s="41" t="s">
        <v>272</v>
      </c>
      <c r="R5" s="41" t="s">
        <v>272</v>
      </c>
      <c r="S5" s="112" t="s">
        <v>280</v>
      </c>
      <c r="T5" s="41" t="s">
        <v>272</v>
      </c>
      <c r="U5" s="41" t="s">
        <v>71</v>
      </c>
      <c r="V5" s="41" t="s">
        <v>272</v>
      </c>
      <c r="W5" s="41" t="s">
        <v>71</v>
      </c>
      <c r="X5" s="41" t="s">
        <v>71</v>
      </c>
      <c r="Y5" s="41" t="s">
        <v>71</v>
      </c>
      <c r="Z5" s="41" t="s">
        <v>272</v>
      </c>
      <c r="AA5" s="41" t="s">
        <v>272</v>
      </c>
      <c r="AB5" s="41" t="s">
        <v>272</v>
      </c>
      <c r="AC5" s="41" t="s">
        <v>71</v>
      </c>
      <c r="AD5" s="41" t="s">
        <v>74</v>
      </c>
      <c r="AE5" s="41" t="s">
        <v>74</v>
      </c>
      <c r="AF5" s="41" t="s">
        <v>272</v>
      </c>
      <c r="AG5" s="41" t="s">
        <v>74</v>
      </c>
      <c r="AH5" s="41" t="s">
        <v>272</v>
      </c>
      <c r="AI5" s="41" t="s">
        <v>71</v>
      </c>
      <c r="AJ5" s="41" t="s">
        <v>272</v>
      </c>
      <c r="AK5" s="41" t="s">
        <v>74</v>
      </c>
      <c r="AL5" s="41" t="s">
        <v>74</v>
      </c>
      <c r="AM5" s="41" t="s">
        <v>71</v>
      </c>
      <c r="AN5" s="115" t="s">
        <v>71</v>
      </c>
    </row>
    <row r="6" spans="1:40" ht="15" x14ac:dyDescent="0.25">
      <c r="A6" s="114" t="s">
        <v>54</v>
      </c>
      <c r="B6" s="41" t="s">
        <v>71</v>
      </c>
      <c r="C6" s="41" t="s">
        <v>71</v>
      </c>
      <c r="D6" s="41" t="s">
        <v>273</v>
      </c>
      <c r="E6" s="41" t="s">
        <v>272</v>
      </c>
      <c r="F6" s="41" t="s">
        <v>74</v>
      </c>
      <c r="G6" s="41" t="s">
        <v>71</v>
      </c>
      <c r="H6" s="41" t="s">
        <v>71</v>
      </c>
      <c r="I6" s="41" t="s">
        <v>272</v>
      </c>
      <c r="J6" s="41" t="s">
        <v>71</v>
      </c>
      <c r="K6" s="41" t="s">
        <v>74</v>
      </c>
      <c r="L6" s="41" t="s">
        <v>71</v>
      </c>
      <c r="M6" s="41" t="s">
        <v>71</v>
      </c>
      <c r="N6" s="41" t="s">
        <v>71</v>
      </c>
      <c r="O6" s="41" t="s">
        <v>74</v>
      </c>
      <c r="P6" s="41" t="s">
        <v>74</v>
      </c>
      <c r="Q6" s="41" t="s">
        <v>272</v>
      </c>
      <c r="R6" s="41" t="s">
        <v>272</v>
      </c>
      <c r="S6" s="41" t="s">
        <v>71</v>
      </c>
      <c r="T6" s="41" t="s">
        <v>272</v>
      </c>
      <c r="U6" s="41" t="s">
        <v>71</v>
      </c>
      <c r="V6" s="41" t="s">
        <v>272</v>
      </c>
      <c r="W6" s="41" t="s">
        <v>71</v>
      </c>
      <c r="X6" s="41" t="s">
        <v>71</v>
      </c>
      <c r="Y6" s="41" t="s">
        <v>71</v>
      </c>
      <c r="Z6" s="41" t="s">
        <v>272</v>
      </c>
      <c r="AA6" s="41" t="s">
        <v>272</v>
      </c>
      <c r="AB6" s="41" t="s">
        <v>272</v>
      </c>
      <c r="AC6" s="41" t="s">
        <v>71</v>
      </c>
      <c r="AD6" s="41" t="s">
        <v>74</v>
      </c>
      <c r="AE6" s="41" t="s">
        <v>74</v>
      </c>
      <c r="AF6" s="41" t="s">
        <v>272</v>
      </c>
      <c r="AG6" s="41" t="s">
        <v>74</v>
      </c>
      <c r="AH6" s="41" t="s">
        <v>272</v>
      </c>
      <c r="AI6" s="41" t="s">
        <v>71</v>
      </c>
      <c r="AJ6" s="41" t="s">
        <v>272</v>
      </c>
      <c r="AK6" s="41" t="s">
        <v>74</v>
      </c>
      <c r="AL6" s="41" t="s">
        <v>74</v>
      </c>
      <c r="AM6" s="41" t="s">
        <v>71</v>
      </c>
      <c r="AN6" s="115" t="s">
        <v>71</v>
      </c>
    </row>
    <row r="7" spans="1:40" ht="15.75" thickBot="1" x14ac:dyDescent="0.3">
      <c r="A7" s="116" t="s">
        <v>55</v>
      </c>
      <c r="B7" s="117" t="s">
        <v>71</v>
      </c>
      <c r="C7" s="117" t="s">
        <v>71</v>
      </c>
      <c r="D7" s="117" t="s">
        <v>273</v>
      </c>
      <c r="E7" s="117" t="s">
        <v>272</v>
      </c>
      <c r="F7" s="117" t="s">
        <v>74</v>
      </c>
      <c r="G7" s="117" t="s">
        <v>71</v>
      </c>
      <c r="H7" s="117" t="s">
        <v>71</v>
      </c>
      <c r="I7" s="117" t="s">
        <v>272</v>
      </c>
      <c r="J7" s="117" t="s">
        <v>71</v>
      </c>
      <c r="K7" s="117" t="s">
        <v>74</v>
      </c>
      <c r="L7" s="117" t="s">
        <v>71</v>
      </c>
      <c r="M7" s="117" t="s">
        <v>71</v>
      </c>
      <c r="N7" s="117" t="s">
        <v>71</v>
      </c>
      <c r="O7" s="117" t="s">
        <v>74</v>
      </c>
      <c r="P7" s="117" t="s">
        <v>74</v>
      </c>
      <c r="Q7" s="117" t="s">
        <v>272</v>
      </c>
      <c r="R7" s="117" t="s">
        <v>272</v>
      </c>
      <c r="S7" s="117" t="s">
        <v>71</v>
      </c>
      <c r="T7" s="117" t="s">
        <v>272</v>
      </c>
      <c r="U7" s="117" t="s">
        <v>71</v>
      </c>
      <c r="V7" s="117" t="s">
        <v>272</v>
      </c>
      <c r="W7" s="117" t="s">
        <v>71</v>
      </c>
      <c r="X7" s="117" t="s">
        <v>71</v>
      </c>
      <c r="Y7" s="117" t="s">
        <v>71</v>
      </c>
      <c r="Z7" s="117" t="s">
        <v>272</v>
      </c>
      <c r="AA7" s="117" t="s">
        <v>272</v>
      </c>
      <c r="AB7" s="117" t="s">
        <v>272</v>
      </c>
      <c r="AC7" s="117" t="s">
        <v>71</v>
      </c>
      <c r="AD7" s="117" t="s">
        <v>74</v>
      </c>
      <c r="AE7" s="117" t="s">
        <v>74</v>
      </c>
      <c r="AF7" s="117" t="s">
        <v>272</v>
      </c>
      <c r="AG7" s="117" t="s">
        <v>74</v>
      </c>
      <c r="AH7" s="117" t="s">
        <v>272</v>
      </c>
      <c r="AI7" s="117" t="s">
        <v>71</v>
      </c>
      <c r="AJ7" s="117" t="s">
        <v>272</v>
      </c>
      <c r="AK7" s="117" t="s">
        <v>74</v>
      </c>
      <c r="AL7" s="117" t="s">
        <v>74</v>
      </c>
      <c r="AM7" s="117" t="s">
        <v>71</v>
      </c>
      <c r="AN7" s="118" t="s">
        <v>71</v>
      </c>
    </row>
    <row r="8" spans="1:40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</row>
    <row r="9" spans="1:40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</row>
    <row r="10" spans="1:40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</row>
    <row r="11" spans="1:40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</row>
    <row r="12" spans="1:40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</row>
    <row r="13" spans="1:40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7AC1-8E01-423E-AE09-FAC7A745C6F6}">
  <sheetPr>
    <tabColor rgb="FFFFFF00"/>
  </sheetPr>
  <dimension ref="A1:AP1468"/>
  <sheetViews>
    <sheetView showGridLines="0" topLeftCell="F1" workbookViewId="0">
      <selection activeCell="D5" sqref="D5"/>
    </sheetView>
  </sheetViews>
  <sheetFormatPr defaultRowHeight="12.75" x14ac:dyDescent="0.2"/>
  <cols>
    <col min="1" max="1" width="13.5" bestFit="1" customWidth="1"/>
    <col min="2" max="2" width="17.83203125" customWidth="1"/>
    <col min="3" max="3" width="29.5" customWidth="1"/>
    <col min="4" max="5" width="8.6640625" customWidth="1"/>
    <col min="6" max="6" width="7.5" customWidth="1"/>
    <col min="7" max="7" width="8.5" customWidth="1"/>
    <col min="8" max="8" width="7.5" customWidth="1"/>
    <col min="9" max="9" width="9.5" customWidth="1"/>
    <col min="10" max="10" width="8.33203125" customWidth="1"/>
    <col min="11" max="11" width="9.83203125" customWidth="1"/>
    <col min="12" max="12" width="8.5" customWidth="1"/>
    <col min="13" max="14" width="7.5" customWidth="1"/>
    <col min="15" max="15" width="7.5" style="45" customWidth="1"/>
    <col min="16" max="18" width="7.6640625" bestFit="1" customWidth="1"/>
    <col min="19" max="19" width="9" customWidth="1"/>
    <col min="20" max="20" width="7.6640625" bestFit="1" customWidth="1"/>
    <col min="21" max="21" width="8.83203125" bestFit="1" customWidth="1"/>
    <col min="22" max="22" width="12.33203125" customWidth="1"/>
    <col min="23" max="23" width="8.83203125" customWidth="1"/>
    <col min="24" max="24" width="8.6640625" bestFit="1" customWidth="1"/>
    <col min="25" max="27" width="7.6640625" bestFit="1" customWidth="1"/>
    <col min="28" max="28" width="9.33203125" customWidth="1"/>
    <col min="29" max="29" width="8.83203125" customWidth="1"/>
    <col min="30" max="30" width="7.6640625" bestFit="1" customWidth="1"/>
    <col min="31" max="31" width="9.1640625" customWidth="1"/>
    <col min="32" max="32" width="7.5" bestFit="1" customWidth="1"/>
    <col min="33" max="33" width="7.6640625" bestFit="1" customWidth="1"/>
    <col min="34" max="34" width="8.5" customWidth="1"/>
    <col min="35" max="35" width="7.5" customWidth="1"/>
    <col min="36" max="36" width="9.6640625" customWidth="1"/>
    <col min="37" max="37" width="8.6640625" bestFit="1" customWidth="1"/>
    <col min="38" max="38" width="9" customWidth="1"/>
    <col min="39" max="39" width="8.6640625" customWidth="1"/>
    <col min="40" max="40" width="7.6640625" customWidth="1"/>
    <col min="41" max="41" width="12.6640625" customWidth="1"/>
    <col min="42" max="42" width="7.6640625" bestFit="1" customWidth="1"/>
  </cols>
  <sheetData>
    <row r="1" spans="1:42" ht="33" customHeight="1" thickBot="1" x14ac:dyDescent="0.3">
      <c r="A1" s="91" t="s">
        <v>104</v>
      </c>
      <c r="B1" s="92" t="s">
        <v>377</v>
      </c>
      <c r="C1" s="99"/>
      <c r="D1" s="99"/>
      <c r="E1" s="99"/>
      <c r="F1" s="99"/>
      <c r="G1" s="99"/>
      <c r="H1" s="99"/>
      <c r="I1" s="99"/>
      <c r="J1" s="99"/>
      <c r="K1" s="99"/>
      <c r="L1" s="100"/>
      <c r="M1" s="36"/>
      <c r="N1" s="36"/>
      <c r="O1" s="63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63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x14ac:dyDescent="0.2">
      <c r="O3" s="43"/>
    </row>
    <row r="4" spans="1:42" x14ac:dyDescent="0.2">
      <c r="A4" s="172" t="s">
        <v>48</v>
      </c>
      <c r="B4" s="172" t="s">
        <v>100</v>
      </c>
      <c r="C4" s="172" t="s">
        <v>105</v>
      </c>
      <c r="D4" s="172" t="s">
        <v>49</v>
      </c>
      <c r="E4" s="172" t="s">
        <v>50</v>
      </c>
      <c r="F4" s="172" t="s">
        <v>51</v>
      </c>
      <c r="G4" s="172" t="s">
        <v>3</v>
      </c>
      <c r="H4" s="172" t="s">
        <v>4</v>
      </c>
      <c r="I4" s="172" t="s">
        <v>5</v>
      </c>
      <c r="J4" s="172" t="s">
        <v>6</v>
      </c>
      <c r="K4" s="172" t="s">
        <v>7</v>
      </c>
      <c r="L4" s="172" t="s">
        <v>8</v>
      </c>
      <c r="M4" s="172" t="s">
        <v>9</v>
      </c>
      <c r="N4" s="172" t="s">
        <v>10</v>
      </c>
      <c r="O4" s="172" t="s">
        <v>11</v>
      </c>
      <c r="P4" s="172" t="s">
        <v>12</v>
      </c>
      <c r="Q4" s="172" t="s">
        <v>13</v>
      </c>
      <c r="R4" s="172" t="s">
        <v>14</v>
      </c>
      <c r="S4" s="172" t="s">
        <v>15</v>
      </c>
      <c r="T4" s="172" t="s">
        <v>16</v>
      </c>
      <c r="U4" s="172" t="s">
        <v>17</v>
      </c>
      <c r="V4" s="172" t="s">
        <v>18</v>
      </c>
      <c r="W4" s="172" t="s">
        <v>19</v>
      </c>
      <c r="X4" s="172" t="s">
        <v>20</v>
      </c>
      <c r="Y4" s="172" t="s">
        <v>21</v>
      </c>
      <c r="Z4" s="172" t="s">
        <v>22</v>
      </c>
      <c r="AA4" s="172" t="s">
        <v>23</v>
      </c>
      <c r="AB4" s="172" t="s">
        <v>24</v>
      </c>
      <c r="AC4" s="172" t="s">
        <v>25</v>
      </c>
      <c r="AD4" s="172" t="s">
        <v>26</v>
      </c>
      <c r="AE4" s="172" t="s">
        <v>27</v>
      </c>
      <c r="AF4" s="172" t="s">
        <v>28</v>
      </c>
      <c r="AG4" s="172" t="s">
        <v>29</v>
      </c>
      <c r="AH4" s="172" t="s">
        <v>30</v>
      </c>
      <c r="AI4" s="172" t="s">
        <v>38</v>
      </c>
      <c r="AJ4" s="172" t="s">
        <v>31</v>
      </c>
      <c r="AK4" s="172" t="s">
        <v>32</v>
      </c>
      <c r="AL4" s="172" t="s">
        <v>33</v>
      </c>
      <c r="AM4" s="172" t="s">
        <v>34</v>
      </c>
      <c r="AN4" s="172" t="s">
        <v>35</v>
      </c>
      <c r="AO4" s="172" t="s">
        <v>36</v>
      </c>
      <c r="AP4" s="172" t="s">
        <v>37</v>
      </c>
    </row>
    <row r="5" spans="1:42" x14ac:dyDescent="0.2">
      <c r="A5" s="60" t="s">
        <v>52</v>
      </c>
      <c r="B5" s="60" t="s">
        <v>274</v>
      </c>
      <c r="C5" s="60" t="s">
        <v>106</v>
      </c>
      <c r="D5" s="119">
        <v>36226.485595408747</v>
      </c>
      <c r="E5" s="119">
        <v>53408.075499754981</v>
      </c>
      <c r="F5" s="119">
        <v>48282.016775642252</v>
      </c>
      <c r="G5" s="119">
        <v>22551.585940461791</v>
      </c>
      <c r="H5" s="119">
        <v>19094.136307560613</v>
      </c>
      <c r="I5" s="119" t="s">
        <v>58</v>
      </c>
      <c r="J5" s="119" t="s">
        <v>40</v>
      </c>
      <c r="K5" s="119" t="s">
        <v>58</v>
      </c>
      <c r="L5" s="119" t="s">
        <v>58</v>
      </c>
      <c r="M5" s="119">
        <v>20426.356267085765</v>
      </c>
      <c r="N5" s="119">
        <v>40466.966224027106</v>
      </c>
      <c r="O5" s="178">
        <v>35949.478046065044</v>
      </c>
      <c r="P5" s="119" t="s">
        <v>40</v>
      </c>
      <c r="Q5" s="119" t="s">
        <v>58</v>
      </c>
      <c r="R5" s="119">
        <v>53453.203166531712</v>
      </c>
      <c r="S5" s="119">
        <v>17503.995266306629</v>
      </c>
      <c r="T5" s="119">
        <v>42744.016923816962</v>
      </c>
      <c r="U5" s="119" t="s">
        <v>58</v>
      </c>
      <c r="V5" s="119">
        <v>16881.101830218806</v>
      </c>
      <c r="W5" s="119">
        <v>41643.519519661568</v>
      </c>
      <c r="X5" s="119">
        <v>37045.941629090848</v>
      </c>
      <c r="Y5" s="119" t="s">
        <v>58</v>
      </c>
      <c r="Z5" s="119">
        <v>23668.085017842095</v>
      </c>
      <c r="AA5" s="119">
        <v>33364.18065312189</v>
      </c>
      <c r="AB5" s="119">
        <v>34953.414119536195</v>
      </c>
      <c r="AC5" s="119">
        <v>41594.052318508249</v>
      </c>
      <c r="AD5" s="119">
        <v>16180.279283368489</v>
      </c>
      <c r="AE5" s="119">
        <v>29465.4011080159</v>
      </c>
      <c r="AF5" s="119" t="s">
        <v>58</v>
      </c>
      <c r="AG5" s="119">
        <v>8750.1171827574599</v>
      </c>
      <c r="AH5" s="119" t="s">
        <v>59</v>
      </c>
      <c r="AI5" s="119" t="s">
        <v>59</v>
      </c>
      <c r="AJ5" s="119">
        <v>34856.861421138339</v>
      </c>
      <c r="AK5" s="119" t="s">
        <v>40</v>
      </c>
      <c r="AL5" s="119">
        <v>24233.244331965358</v>
      </c>
      <c r="AM5" s="119">
        <v>24917.97197032152</v>
      </c>
      <c r="AN5" s="119" t="s">
        <v>58</v>
      </c>
      <c r="AO5" s="119">
        <v>16405.544384281831</v>
      </c>
      <c r="AP5" s="119">
        <v>37482.461610174869</v>
      </c>
    </row>
    <row r="6" spans="1:42" x14ac:dyDescent="0.2">
      <c r="A6" s="60" t="s">
        <v>53</v>
      </c>
      <c r="B6" s="60" t="s">
        <v>274</v>
      </c>
      <c r="C6" s="60" t="s">
        <v>106</v>
      </c>
      <c r="D6" s="119">
        <v>36226.485595408747</v>
      </c>
      <c r="E6" s="119">
        <v>53408.075499754981</v>
      </c>
      <c r="F6" s="119">
        <v>48282.016775642252</v>
      </c>
      <c r="G6" s="119">
        <v>22551.585940461791</v>
      </c>
      <c r="H6" s="119">
        <v>19879.654573377979</v>
      </c>
      <c r="I6" s="119">
        <v>50344.708042875347</v>
      </c>
      <c r="J6" s="119" t="s">
        <v>40</v>
      </c>
      <c r="K6" s="119" t="s">
        <v>58</v>
      </c>
      <c r="L6" s="119">
        <v>36706.440631340047</v>
      </c>
      <c r="M6" s="119">
        <v>20426.356267085765</v>
      </c>
      <c r="N6" s="119">
        <v>40466.966224027106</v>
      </c>
      <c r="O6" s="178">
        <v>35949.478046065044</v>
      </c>
      <c r="P6" s="119">
        <v>32739.46187905252</v>
      </c>
      <c r="Q6" s="119">
        <v>65847.267409779059</v>
      </c>
      <c r="R6" s="119">
        <v>53453.203166531712</v>
      </c>
      <c r="S6" s="119">
        <v>17503.995266306629</v>
      </c>
      <c r="T6" s="119">
        <v>42744.016923816962</v>
      </c>
      <c r="U6" s="119" t="s">
        <v>58</v>
      </c>
      <c r="V6" s="119">
        <v>16881.101830218806</v>
      </c>
      <c r="W6" s="119">
        <v>41643.519519661568</v>
      </c>
      <c r="X6" s="119">
        <v>37045.941629090848</v>
      </c>
      <c r="Y6" s="119">
        <v>39381.544308726312</v>
      </c>
      <c r="Z6" s="119">
        <v>25154.059293321265</v>
      </c>
      <c r="AA6" s="119">
        <v>33364.18065312189</v>
      </c>
      <c r="AB6" s="119">
        <v>35289.504639916355</v>
      </c>
      <c r="AC6" s="119">
        <v>41594.052318508249</v>
      </c>
      <c r="AD6" s="119">
        <v>20604.005505081521</v>
      </c>
      <c r="AE6" s="119">
        <v>38417.103821715864</v>
      </c>
      <c r="AF6" s="119" t="s">
        <v>58</v>
      </c>
      <c r="AG6" s="119">
        <v>8943.9413056541252</v>
      </c>
      <c r="AH6" s="119" t="s">
        <v>59</v>
      </c>
      <c r="AI6" s="119" t="s">
        <v>59</v>
      </c>
      <c r="AJ6" s="119">
        <v>38206.347062795408</v>
      </c>
      <c r="AK6" s="119" t="s">
        <v>40</v>
      </c>
      <c r="AL6" s="119">
        <v>24233.244331965358</v>
      </c>
      <c r="AM6" s="119">
        <v>22286.548502335809</v>
      </c>
      <c r="AN6" s="119" t="s">
        <v>58</v>
      </c>
      <c r="AO6" s="119">
        <v>19189.925071333888</v>
      </c>
      <c r="AP6" s="119">
        <v>35852.970700860926</v>
      </c>
    </row>
    <row r="7" spans="1:42" x14ac:dyDescent="0.2">
      <c r="A7" s="60" t="s">
        <v>54</v>
      </c>
      <c r="B7" s="60" t="s">
        <v>274</v>
      </c>
      <c r="C7" s="60" t="s">
        <v>106</v>
      </c>
      <c r="D7" s="119">
        <v>40724.956775229839</v>
      </c>
      <c r="E7" s="119">
        <v>69422.219030399297</v>
      </c>
      <c r="F7" s="119">
        <v>43780.185775254533</v>
      </c>
      <c r="G7" s="119">
        <v>23136.497391367138</v>
      </c>
      <c r="H7" s="119">
        <v>19879.654573377979</v>
      </c>
      <c r="I7" s="119">
        <v>50344.708042875347</v>
      </c>
      <c r="J7" s="119" t="s">
        <v>40</v>
      </c>
      <c r="K7" s="119" t="s">
        <v>58</v>
      </c>
      <c r="L7" s="119">
        <v>44391.870981052918</v>
      </c>
      <c r="M7" s="119">
        <v>22833.646510556824</v>
      </c>
      <c r="N7" s="119">
        <v>48801.813174034382</v>
      </c>
      <c r="O7" s="178">
        <v>45772.593376197859</v>
      </c>
      <c r="P7" s="119">
        <v>32739.46187905252</v>
      </c>
      <c r="Q7" s="119">
        <v>65847.267409779059</v>
      </c>
      <c r="R7" s="119">
        <v>63293.347010331549</v>
      </c>
      <c r="S7" s="119">
        <v>17503.995266306629</v>
      </c>
      <c r="T7" s="119">
        <v>42744.016923816962</v>
      </c>
      <c r="U7" s="119">
        <v>76789.428406314852</v>
      </c>
      <c r="V7" s="119">
        <v>18756.779811354227</v>
      </c>
      <c r="W7" s="119">
        <v>41643.519519661568</v>
      </c>
      <c r="X7" s="119">
        <v>36874.505422549621</v>
      </c>
      <c r="Y7" s="119">
        <v>39381.544308726312</v>
      </c>
      <c r="Z7" s="119">
        <v>25154.059293321265</v>
      </c>
      <c r="AA7" s="119">
        <v>33364.18065312189</v>
      </c>
      <c r="AB7" s="119">
        <v>35289.504639916355</v>
      </c>
      <c r="AC7" s="119">
        <v>41594.052318508249</v>
      </c>
      <c r="AD7" s="119">
        <v>20604.005505081521</v>
      </c>
      <c r="AE7" s="119">
        <v>39684.012019155532</v>
      </c>
      <c r="AF7" s="119" t="s">
        <v>58</v>
      </c>
      <c r="AG7" s="119">
        <v>9365.1537668301335</v>
      </c>
      <c r="AH7" s="119" t="s">
        <v>59</v>
      </c>
      <c r="AI7" s="119" t="s">
        <v>59</v>
      </c>
      <c r="AJ7" s="119">
        <v>38206.347062795408</v>
      </c>
      <c r="AK7" s="119" t="s">
        <v>40</v>
      </c>
      <c r="AL7" s="119">
        <v>24233.244331965358</v>
      </c>
      <c r="AM7" s="119">
        <v>22286.548502335809</v>
      </c>
      <c r="AN7" s="119" t="s">
        <v>58</v>
      </c>
      <c r="AO7" s="119">
        <v>19189.925071333888</v>
      </c>
      <c r="AP7" s="119">
        <v>35852.970700860926</v>
      </c>
    </row>
    <row r="8" spans="1:42" x14ac:dyDescent="0.2">
      <c r="A8" s="60" t="s">
        <v>55</v>
      </c>
      <c r="B8" s="60" t="s">
        <v>274</v>
      </c>
      <c r="C8" s="60" t="s">
        <v>106</v>
      </c>
      <c r="D8" s="119">
        <v>44892.837372692011</v>
      </c>
      <c r="E8" s="119">
        <v>69422.219030399297</v>
      </c>
      <c r="F8" s="119">
        <v>56355.740713719628</v>
      </c>
      <c r="G8" s="119">
        <v>23136.497391367138</v>
      </c>
      <c r="H8" s="119">
        <v>19819.23009139203</v>
      </c>
      <c r="I8" s="119" t="s">
        <v>58</v>
      </c>
      <c r="J8" s="119" t="s">
        <v>40</v>
      </c>
      <c r="K8" s="119" t="s">
        <v>58</v>
      </c>
      <c r="L8" s="119">
        <v>44391.870981052918</v>
      </c>
      <c r="M8" s="119">
        <v>23617.084163757463</v>
      </c>
      <c r="N8" s="119">
        <v>48801.813174034382</v>
      </c>
      <c r="O8" s="178">
        <v>45772.593376197859</v>
      </c>
      <c r="P8" s="119">
        <v>32739.46187905252</v>
      </c>
      <c r="Q8" s="119">
        <v>65847.267409779059</v>
      </c>
      <c r="R8" s="119">
        <v>63293.347010331549</v>
      </c>
      <c r="S8" s="119">
        <v>17503.995266306629</v>
      </c>
      <c r="T8" s="119">
        <v>42744.016923816962</v>
      </c>
      <c r="U8" s="119">
        <v>76789.428406314852</v>
      </c>
      <c r="V8" s="119">
        <v>18756.779811354227</v>
      </c>
      <c r="W8" s="119">
        <v>41643.519519661568</v>
      </c>
      <c r="X8" s="119">
        <v>36874.505422549621</v>
      </c>
      <c r="Y8" s="119">
        <v>51835.584956448874</v>
      </c>
      <c r="Z8" s="119">
        <v>31052.180758280359</v>
      </c>
      <c r="AA8" s="119">
        <v>33364.18065312189</v>
      </c>
      <c r="AB8" s="119">
        <v>35625.595160296507</v>
      </c>
      <c r="AC8" s="119">
        <v>40104.661281943525</v>
      </c>
      <c r="AD8" s="119">
        <v>20604.005505081521</v>
      </c>
      <c r="AE8" s="119">
        <v>45396.979561175627</v>
      </c>
      <c r="AF8" s="119" t="s">
        <v>58</v>
      </c>
      <c r="AG8" s="119">
        <v>10825.934811039922</v>
      </c>
      <c r="AH8" s="119" t="s">
        <v>59</v>
      </c>
      <c r="AI8" s="119" t="s">
        <v>59</v>
      </c>
      <c r="AJ8" s="119" t="s">
        <v>58</v>
      </c>
      <c r="AK8" s="119" t="s">
        <v>40</v>
      </c>
      <c r="AL8" s="119">
        <v>24233.244331965358</v>
      </c>
      <c r="AM8" s="119">
        <v>23195.452047265735</v>
      </c>
      <c r="AN8" s="119" t="s">
        <v>58</v>
      </c>
      <c r="AO8" s="119">
        <v>19189.925071333888</v>
      </c>
      <c r="AP8" s="119">
        <v>37482.461610174869</v>
      </c>
    </row>
    <row r="9" spans="1:42" x14ac:dyDescent="0.2">
      <c r="A9" s="60" t="s">
        <v>52</v>
      </c>
      <c r="B9" s="60" t="s">
        <v>274</v>
      </c>
      <c r="C9" s="60" t="s">
        <v>107</v>
      </c>
      <c r="D9" s="119">
        <v>73131.104063851337</v>
      </c>
      <c r="E9" s="119">
        <v>84617.719123337665</v>
      </c>
      <c r="F9" s="119">
        <v>75843.973846884459</v>
      </c>
      <c r="G9" s="119" t="s">
        <v>40</v>
      </c>
      <c r="H9" s="119">
        <v>22840.454190689594</v>
      </c>
      <c r="I9" s="119">
        <v>58519.320140918971</v>
      </c>
      <c r="J9" s="119" t="s">
        <v>40</v>
      </c>
      <c r="K9" s="119" t="s">
        <v>58</v>
      </c>
      <c r="L9" s="119" t="s">
        <v>58</v>
      </c>
      <c r="M9" s="119">
        <v>33032.580323132424</v>
      </c>
      <c r="N9" s="119">
        <v>55050.752271131409</v>
      </c>
      <c r="O9" s="178">
        <v>51698.105522948463</v>
      </c>
      <c r="P9" s="119" t="s">
        <v>40</v>
      </c>
      <c r="Q9" s="119" t="s">
        <v>58</v>
      </c>
      <c r="R9" s="119">
        <v>75935.942017514113</v>
      </c>
      <c r="S9" s="119" t="s">
        <v>58</v>
      </c>
      <c r="T9" s="119">
        <v>45370.260219202741</v>
      </c>
      <c r="U9" s="119" t="s">
        <v>58</v>
      </c>
      <c r="V9" s="119">
        <v>39223.736605508398</v>
      </c>
      <c r="W9" s="119">
        <v>45864.741787686093</v>
      </c>
      <c r="X9" s="119">
        <v>67534.78703470371</v>
      </c>
      <c r="Y9" s="119" t="s">
        <v>58</v>
      </c>
      <c r="Z9" s="119">
        <v>26999.302961891783</v>
      </c>
      <c r="AA9" s="119">
        <v>61134.947676402262</v>
      </c>
      <c r="AB9" s="119">
        <v>34953.414119536195</v>
      </c>
      <c r="AC9" s="119">
        <v>56563.692936218271</v>
      </c>
      <c r="AD9" s="119">
        <v>30110.465723100227</v>
      </c>
      <c r="AE9" s="119">
        <v>32125.705893768198</v>
      </c>
      <c r="AF9" s="119" t="s">
        <v>58</v>
      </c>
      <c r="AG9" s="119">
        <v>9728.643154298572</v>
      </c>
      <c r="AH9" s="119" t="s">
        <v>59</v>
      </c>
      <c r="AI9" s="119" t="s">
        <v>59</v>
      </c>
      <c r="AJ9" s="119">
        <v>39410.477817055245</v>
      </c>
      <c r="AK9" s="119" t="s">
        <v>40</v>
      </c>
      <c r="AL9" s="119">
        <v>30953.907836303963</v>
      </c>
      <c r="AM9" s="119">
        <v>28988.595768068153</v>
      </c>
      <c r="AN9" s="119" t="s">
        <v>58</v>
      </c>
      <c r="AO9" s="119">
        <v>18440.343526028446</v>
      </c>
      <c r="AP9" s="119">
        <v>46602.712587937291</v>
      </c>
    </row>
    <row r="10" spans="1:42" x14ac:dyDescent="0.2">
      <c r="A10" s="60" t="s">
        <v>53</v>
      </c>
      <c r="B10" s="60" t="s">
        <v>274</v>
      </c>
      <c r="C10" s="60" t="s">
        <v>107</v>
      </c>
      <c r="D10" s="119">
        <v>73131.104063851337</v>
      </c>
      <c r="E10" s="119">
        <v>84617.719123337665</v>
      </c>
      <c r="F10" s="119">
        <v>75843.973846884459</v>
      </c>
      <c r="G10" s="119" t="s">
        <v>40</v>
      </c>
      <c r="H10" s="119">
        <v>27009.743447720233</v>
      </c>
      <c r="I10" s="119">
        <v>59080.278839667189</v>
      </c>
      <c r="J10" s="119" t="s">
        <v>40</v>
      </c>
      <c r="K10" s="119" t="s">
        <v>58</v>
      </c>
      <c r="L10" s="119">
        <v>62232.385406279012</v>
      </c>
      <c r="M10" s="119">
        <v>33032.580323132424</v>
      </c>
      <c r="N10" s="119">
        <v>55050.752271131409</v>
      </c>
      <c r="O10" s="178">
        <v>51698.105522948463</v>
      </c>
      <c r="P10" s="119">
        <v>37776.302808546767</v>
      </c>
      <c r="Q10" s="119">
        <v>79447.261877521654</v>
      </c>
      <c r="R10" s="119">
        <v>75935.942017514113</v>
      </c>
      <c r="S10" s="119" t="s">
        <v>58</v>
      </c>
      <c r="T10" s="119">
        <v>45370.260219202741</v>
      </c>
      <c r="U10" s="119" t="s">
        <v>58</v>
      </c>
      <c r="V10" s="119">
        <v>39223.736605508398</v>
      </c>
      <c r="W10" s="119">
        <v>45864.741787686093</v>
      </c>
      <c r="X10" s="119">
        <v>67534.78703470371</v>
      </c>
      <c r="Y10" s="119">
        <v>67601.682792012652</v>
      </c>
      <c r="Z10" s="119">
        <v>27976.543453910523</v>
      </c>
      <c r="AA10" s="119">
        <v>61134.947676402262</v>
      </c>
      <c r="AB10" s="119">
        <v>35289.504639916355</v>
      </c>
      <c r="AC10" s="119">
        <v>56563.692936218271</v>
      </c>
      <c r="AD10" s="119">
        <v>33883.679666394004</v>
      </c>
      <c r="AE10" s="119">
        <v>47034.060208926734</v>
      </c>
      <c r="AF10" s="119" t="s">
        <v>58</v>
      </c>
      <c r="AG10" s="119">
        <v>9959.3510303630137</v>
      </c>
      <c r="AH10" s="119" t="s">
        <v>59</v>
      </c>
      <c r="AI10" s="119" t="s">
        <v>59</v>
      </c>
      <c r="AJ10" s="119">
        <v>43291.861619732292</v>
      </c>
      <c r="AK10" s="119" t="s">
        <v>40</v>
      </c>
      <c r="AL10" s="119">
        <v>30953.907836303963</v>
      </c>
      <c r="AM10" s="119">
        <v>26743.816982687553</v>
      </c>
      <c r="AN10" s="119" t="s">
        <v>58</v>
      </c>
      <c r="AO10" s="119">
        <v>21570.061672920085</v>
      </c>
      <c r="AP10" s="119">
        <v>44586.585896914301</v>
      </c>
    </row>
    <row r="11" spans="1:42" x14ac:dyDescent="0.2">
      <c r="A11" s="60" t="s">
        <v>54</v>
      </c>
      <c r="B11" s="60" t="s">
        <v>274</v>
      </c>
      <c r="C11" s="60" t="s">
        <v>107</v>
      </c>
      <c r="D11" s="119">
        <v>76129.812205867405</v>
      </c>
      <c r="E11" s="119">
        <v>115948.65577316278</v>
      </c>
      <c r="F11" s="119">
        <v>75843.973846884459</v>
      </c>
      <c r="G11" s="119" t="s">
        <v>40</v>
      </c>
      <c r="H11" s="119">
        <v>27009.743447720233</v>
      </c>
      <c r="I11" s="119">
        <v>59080.278839667189</v>
      </c>
      <c r="J11" s="119" t="s">
        <v>40</v>
      </c>
      <c r="K11" s="119" t="s">
        <v>58</v>
      </c>
      <c r="L11" s="119">
        <v>60872.047041023347</v>
      </c>
      <c r="M11" s="119">
        <v>34599.455629533702</v>
      </c>
      <c r="N11" s="119">
        <v>67626.061394648234</v>
      </c>
      <c r="O11" s="178">
        <v>68898.63982530401</v>
      </c>
      <c r="P11" s="119">
        <v>37776.302808546767</v>
      </c>
      <c r="Q11" s="119">
        <v>79447.261877521654</v>
      </c>
      <c r="R11" s="119">
        <v>78281.885928272764</v>
      </c>
      <c r="S11" s="119" t="s">
        <v>58</v>
      </c>
      <c r="T11" s="119">
        <v>45370.260219202741</v>
      </c>
      <c r="U11" s="119">
        <v>106198.1402190759</v>
      </c>
      <c r="V11" s="119">
        <v>45803.692142778964</v>
      </c>
      <c r="W11" s="119">
        <v>45864.741787686093</v>
      </c>
      <c r="X11" s="119">
        <v>74375.24550849192</v>
      </c>
      <c r="Y11" s="119">
        <v>67601.682792012652</v>
      </c>
      <c r="Z11" s="119">
        <v>27976.543453910523</v>
      </c>
      <c r="AA11" s="119">
        <v>61134.947676402262</v>
      </c>
      <c r="AB11" s="119">
        <v>35289.504639916355</v>
      </c>
      <c r="AC11" s="119">
        <v>56563.692936218271</v>
      </c>
      <c r="AD11" s="119">
        <v>33883.679666394004</v>
      </c>
      <c r="AE11" s="119">
        <v>48585.135915052131</v>
      </c>
      <c r="AF11" s="119" t="s">
        <v>58</v>
      </c>
      <c r="AG11" s="119">
        <v>10343.679738371244</v>
      </c>
      <c r="AH11" s="119" t="s">
        <v>59</v>
      </c>
      <c r="AI11" s="119" t="s">
        <v>59</v>
      </c>
      <c r="AJ11" s="119">
        <v>43291.861619732292</v>
      </c>
      <c r="AK11" s="119" t="s">
        <v>40</v>
      </c>
      <c r="AL11" s="119">
        <v>30953.907836303963</v>
      </c>
      <c r="AM11" s="119">
        <v>26743.816982687553</v>
      </c>
      <c r="AN11" s="119" t="s">
        <v>58</v>
      </c>
      <c r="AO11" s="119">
        <v>21570.061672920085</v>
      </c>
      <c r="AP11" s="119">
        <v>44586.585896914301</v>
      </c>
    </row>
    <row r="12" spans="1:42" x14ac:dyDescent="0.2">
      <c r="A12" s="60" t="s">
        <v>55</v>
      </c>
      <c r="B12" s="60" t="s">
        <v>274</v>
      </c>
      <c r="C12" s="60" t="s">
        <v>107</v>
      </c>
      <c r="D12" s="119">
        <v>82491.935991275837</v>
      </c>
      <c r="E12" s="119">
        <v>115948.65577316278</v>
      </c>
      <c r="F12" s="119">
        <v>96339.740180543595</v>
      </c>
      <c r="G12" s="119" t="s">
        <v>40</v>
      </c>
      <c r="H12" s="119">
        <v>27130.592411692138</v>
      </c>
      <c r="I12" s="119" t="s">
        <v>58</v>
      </c>
      <c r="J12" s="119" t="s">
        <v>40</v>
      </c>
      <c r="K12" s="119" t="s">
        <v>58</v>
      </c>
      <c r="L12" s="119">
        <v>60872.047041023347</v>
      </c>
      <c r="M12" s="119">
        <v>35382.893282734338</v>
      </c>
      <c r="N12" s="119">
        <v>67626.061394648234</v>
      </c>
      <c r="O12" s="178">
        <v>68898.63982530401</v>
      </c>
      <c r="P12" s="119">
        <v>37776.302808546767</v>
      </c>
      <c r="Q12" s="119">
        <v>79447.261877521654</v>
      </c>
      <c r="R12" s="119">
        <v>78281.885928272764</v>
      </c>
      <c r="S12" s="119" t="s">
        <v>58</v>
      </c>
      <c r="T12" s="119">
        <v>45370.260219202741</v>
      </c>
      <c r="U12" s="119">
        <v>106198.1402190759</v>
      </c>
      <c r="V12" s="119">
        <v>45803.692142778964</v>
      </c>
      <c r="W12" s="119">
        <v>45864.741787686093</v>
      </c>
      <c r="X12" s="119">
        <v>74375.24550849192</v>
      </c>
      <c r="Y12" s="119">
        <v>87510.839110524219</v>
      </c>
      <c r="Z12" s="119">
        <v>33248.024191730561</v>
      </c>
      <c r="AA12" s="119">
        <v>61134.947676402262</v>
      </c>
      <c r="AB12" s="119">
        <v>35625.595160296507</v>
      </c>
      <c r="AC12" s="119">
        <v>60944.940599290348</v>
      </c>
      <c r="AD12" s="119">
        <v>34422.536852248762</v>
      </c>
      <c r="AE12" s="119">
        <v>55579.522076747322</v>
      </c>
      <c r="AF12" s="119" t="s">
        <v>58</v>
      </c>
      <c r="AG12" s="119">
        <v>11804.460782581033</v>
      </c>
      <c r="AH12" s="119" t="s">
        <v>59</v>
      </c>
      <c r="AI12" s="119" t="s">
        <v>59</v>
      </c>
      <c r="AJ12" s="119" t="s">
        <v>58</v>
      </c>
      <c r="AK12" s="119" t="s">
        <v>40</v>
      </c>
      <c r="AL12" s="119">
        <v>30953.907836303963</v>
      </c>
      <c r="AM12" s="119">
        <v>27831.821929101403</v>
      </c>
      <c r="AN12" s="119" t="s">
        <v>58</v>
      </c>
      <c r="AO12" s="119">
        <v>21570.061672920085</v>
      </c>
      <c r="AP12" s="119">
        <v>46298.656586121811</v>
      </c>
    </row>
    <row r="13" spans="1:42" x14ac:dyDescent="0.2">
      <c r="A13" s="60" t="s">
        <v>52</v>
      </c>
      <c r="B13" s="60" t="s">
        <v>267</v>
      </c>
      <c r="C13" s="60" t="s">
        <v>106</v>
      </c>
      <c r="D13" s="119" t="s">
        <v>58</v>
      </c>
      <c r="E13" s="119" t="s">
        <v>58</v>
      </c>
      <c r="F13" s="119" t="s">
        <v>58</v>
      </c>
      <c r="G13" s="119" t="s">
        <v>58</v>
      </c>
      <c r="H13" s="119" t="s">
        <v>58</v>
      </c>
      <c r="I13" s="119" t="s">
        <v>58</v>
      </c>
      <c r="J13" s="119" t="s">
        <v>58</v>
      </c>
      <c r="K13" s="119" t="s">
        <v>58</v>
      </c>
      <c r="L13" s="119" t="s">
        <v>58</v>
      </c>
      <c r="M13" s="119" t="s">
        <v>58</v>
      </c>
      <c r="N13" s="119">
        <v>43344.937559425256</v>
      </c>
      <c r="O13" s="178" t="s">
        <v>58</v>
      </c>
      <c r="P13" s="119" t="s">
        <v>58</v>
      </c>
      <c r="Q13" s="119" t="s">
        <v>58</v>
      </c>
      <c r="R13" s="119" t="s">
        <v>58</v>
      </c>
      <c r="S13" s="119" t="s">
        <v>58</v>
      </c>
      <c r="T13" s="119" t="s">
        <v>58</v>
      </c>
      <c r="U13" s="119" t="s">
        <v>58</v>
      </c>
      <c r="V13" s="119">
        <v>22673.636771960551</v>
      </c>
      <c r="W13" s="119" t="s">
        <v>58</v>
      </c>
      <c r="X13" s="119">
        <v>38662.92367505627</v>
      </c>
      <c r="Y13" s="119" t="s">
        <v>58</v>
      </c>
      <c r="Z13" s="119" t="s">
        <v>58</v>
      </c>
      <c r="AA13" s="119" t="s">
        <v>58</v>
      </c>
      <c r="AB13" s="119" t="s">
        <v>58</v>
      </c>
      <c r="AC13" s="119" t="s">
        <v>58</v>
      </c>
      <c r="AD13" s="119" t="s">
        <v>58</v>
      </c>
      <c r="AE13" s="119" t="s">
        <v>58</v>
      </c>
      <c r="AF13" s="119" t="s">
        <v>58</v>
      </c>
      <c r="AG13" s="119" t="s">
        <v>58</v>
      </c>
      <c r="AH13" s="119" t="s">
        <v>58</v>
      </c>
      <c r="AI13" s="119" t="s">
        <v>58</v>
      </c>
      <c r="AJ13" s="119">
        <v>40972.824403225168</v>
      </c>
      <c r="AK13" s="119" t="s">
        <v>40</v>
      </c>
      <c r="AL13" s="119">
        <v>25656.807745010221</v>
      </c>
      <c r="AM13" s="119" t="s">
        <v>58</v>
      </c>
      <c r="AN13" s="119" t="s">
        <v>58</v>
      </c>
      <c r="AO13" s="119" t="s">
        <v>58</v>
      </c>
      <c r="AP13" s="119" t="s">
        <v>58</v>
      </c>
    </row>
    <row r="14" spans="1:42" x14ac:dyDescent="0.2">
      <c r="A14" s="60" t="s">
        <v>53</v>
      </c>
      <c r="B14" s="60" t="s">
        <v>267</v>
      </c>
      <c r="C14" s="60" t="s">
        <v>106</v>
      </c>
      <c r="D14" s="119" t="s">
        <v>58</v>
      </c>
      <c r="E14" s="119" t="s">
        <v>58</v>
      </c>
      <c r="F14" s="119" t="s">
        <v>58</v>
      </c>
      <c r="G14" s="119" t="s">
        <v>58</v>
      </c>
      <c r="H14" s="119" t="s">
        <v>58</v>
      </c>
      <c r="I14" s="119" t="s">
        <v>58</v>
      </c>
      <c r="J14" s="119" t="s">
        <v>58</v>
      </c>
      <c r="K14" s="119" t="s">
        <v>58</v>
      </c>
      <c r="L14" s="119">
        <v>45194.456861868573</v>
      </c>
      <c r="M14" s="119" t="s">
        <v>58</v>
      </c>
      <c r="N14" s="119">
        <v>43344.937559425256</v>
      </c>
      <c r="O14" s="178" t="s">
        <v>58</v>
      </c>
      <c r="P14" s="119">
        <v>35606.131875847277</v>
      </c>
      <c r="Q14" s="119" t="s">
        <v>58</v>
      </c>
      <c r="R14" s="119" t="s">
        <v>58</v>
      </c>
      <c r="S14" s="119" t="s">
        <v>58</v>
      </c>
      <c r="T14" s="119" t="s">
        <v>58</v>
      </c>
      <c r="U14" s="119" t="s">
        <v>58</v>
      </c>
      <c r="V14" s="119">
        <v>22673.636771960551</v>
      </c>
      <c r="W14" s="119" t="s">
        <v>58</v>
      </c>
      <c r="X14" s="119">
        <v>38662.92367505627</v>
      </c>
      <c r="Y14" s="119">
        <v>41966.259512261197</v>
      </c>
      <c r="Z14" s="119" t="s">
        <v>58</v>
      </c>
      <c r="AA14" s="119" t="s">
        <v>58</v>
      </c>
      <c r="AB14" s="119" t="s">
        <v>58</v>
      </c>
      <c r="AC14" s="119" t="s">
        <v>58</v>
      </c>
      <c r="AD14" s="119" t="s">
        <v>58</v>
      </c>
      <c r="AE14" s="119" t="s">
        <v>58</v>
      </c>
      <c r="AF14" s="119" t="s">
        <v>58</v>
      </c>
      <c r="AG14" s="119" t="s">
        <v>58</v>
      </c>
      <c r="AH14" s="119" t="s">
        <v>58</v>
      </c>
      <c r="AI14" s="119" t="s">
        <v>58</v>
      </c>
      <c r="AJ14" s="119">
        <v>41947.094570441273</v>
      </c>
      <c r="AK14" s="119" t="s">
        <v>40</v>
      </c>
      <c r="AL14" s="119" t="s">
        <v>58</v>
      </c>
      <c r="AM14" s="119">
        <v>23861.775212970599</v>
      </c>
      <c r="AN14" s="119" t="s">
        <v>58</v>
      </c>
      <c r="AO14" s="119" t="s">
        <v>58</v>
      </c>
      <c r="AP14" s="119" t="s">
        <v>58</v>
      </c>
    </row>
    <row r="15" spans="1:42" x14ac:dyDescent="0.2">
      <c r="A15" s="60" t="s">
        <v>54</v>
      </c>
      <c r="B15" s="60" t="s">
        <v>267</v>
      </c>
      <c r="C15" s="60" t="s">
        <v>106</v>
      </c>
      <c r="D15" s="119" t="s">
        <v>58</v>
      </c>
      <c r="E15" s="119" t="s">
        <v>58</v>
      </c>
      <c r="F15" s="119" t="s">
        <v>58</v>
      </c>
      <c r="G15" s="119" t="s">
        <v>58</v>
      </c>
      <c r="H15" s="119" t="s">
        <v>58</v>
      </c>
      <c r="I15" s="119" t="s">
        <v>58</v>
      </c>
      <c r="J15" s="119" t="s">
        <v>58</v>
      </c>
      <c r="K15" s="119" t="s">
        <v>58</v>
      </c>
      <c r="L15" s="119">
        <v>67035.521474502253</v>
      </c>
      <c r="M15" s="119" t="s">
        <v>58</v>
      </c>
      <c r="N15" s="119">
        <v>50477.143449911237</v>
      </c>
      <c r="O15" s="178" t="s">
        <v>58</v>
      </c>
      <c r="P15" s="119">
        <v>35606.131875847277</v>
      </c>
      <c r="Q15" s="119" t="s">
        <v>58</v>
      </c>
      <c r="R15" s="119" t="s">
        <v>58</v>
      </c>
      <c r="S15" s="119" t="s">
        <v>58</v>
      </c>
      <c r="T15" s="119" t="s">
        <v>58</v>
      </c>
      <c r="U15" s="119" t="s">
        <v>58</v>
      </c>
      <c r="V15" s="119">
        <v>25192.929746622835</v>
      </c>
      <c r="W15" s="119" t="s">
        <v>58</v>
      </c>
      <c r="X15" s="119">
        <v>65059.932392060575</v>
      </c>
      <c r="Y15" s="119">
        <v>42688.408373329279</v>
      </c>
      <c r="Z15" s="119" t="s">
        <v>58</v>
      </c>
      <c r="AA15" s="119" t="s">
        <v>58</v>
      </c>
      <c r="AB15" s="119" t="s">
        <v>58</v>
      </c>
      <c r="AC15" s="119" t="s">
        <v>58</v>
      </c>
      <c r="AD15" s="119" t="s">
        <v>58</v>
      </c>
      <c r="AE15" s="119" t="s">
        <v>58</v>
      </c>
      <c r="AF15" s="119" t="s">
        <v>58</v>
      </c>
      <c r="AG15" s="119" t="s">
        <v>58</v>
      </c>
      <c r="AH15" s="119" t="s">
        <v>58</v>
      </c>
      <c r="AI15" s="119" t="s">
        <v>58</v>
      </c>
      <c r="AJ15" s="119">
        <v>41947.094570441273</v>
      </c>
      <c r="AK15" s="119" t="s">
        <v>40</v>
      </c>
      <c r="AL15" s="119" t="s">
        <v>58</v>
      </c>
      <c r="AM15" s="119">
        <v>23861.775212970599</v>
      </c>
      <c r="AN15" s="119" t="s">
        <v>58</v>
      </c>
      <c r="AO15" s="119" t="s">
        <v>58</v>
      </c>
      <c r="AP15" s="119" t="s">
        <v>58</v>
      </c>
    </row>
    <row r="16" spans="1:42" x14ac:dyDescent="0.2">
      <c r="A16" s="60" t="s">
        <v>55</v>
      </c>
      <c r="B16" s="60" t="s">
        <v>267</v>
      </c>
      <c r="C16" s="60" t="s">
        <v>106</v>
      </c>
      <c r="D16" s="119" t="s">
        <v>58</v>
      </c>
      <c r="E16" s="119" t="s">
        <v>58</v>
      </c>
      <c r="F16" s="119" t="s">
        <v>58</v>
      </c>
      <c r="G16" s="119" t="s">
        <v>58</v>
      </c>
      <c r="H16" s="119" t="s">
        <v>58</v>
      </c>
      <c r="I16" s="119" t="s">
        <v>58</v>
      </c>
      <c r="J16" s="119" t="s">
        <v>58</v>
      </c>
      <c r="K16" s="119" t="s">
        <v>58</v>
      </c>
      <c r="L16" s="119">
        <v>67035.521474502253</v>
      </c>
      <c r="M16" s="119" t="s">
        <v>58</v>
      </c>
      <c r="N16" s="119">
        <v>50477.143449911237</v>
      </c>
      <c r="O16" s="178" t="s">
        <v>58</v>
      </c>
      <c r="P16" s="119">
        <v>35606.131875847277</v>
      </c>
      <c r="Q16" s="119" t="s">
        <v>58</v>
      </c>
      <c r="R16" s="119" t="s">
        <v>58</v>
      </c>
      <c r="S16" s="119">
        <v>21185.217878422653</v>
      </c>
      <c r="T16" s="119" t="s">
        <v>58</v>
      </c>
      <c r="U16" s="119" t="s">
        <v>58</v>
      </c>
      <c r="V16" s="119">
        <v>25192.929746622835</v>
      </c>
      <c r="W16" s="119" t="s">
        <v>58</v>
      </c>
      <c r="X16" s="119">
        <v>65059.932392060575</v>
      </c>
      <c r="Y16" s="119">
        <v>57402.990489855008</v>
      </c>
      <c r="Z16" s="119" t="s">
        <v>58</v>
      </c>
      <c r="AA16" s="119" t="s">
        <v>58</v>
      </c>
      <c r="AB16" s="119" t="s">
        <v>58</v>
      </c>
      <c r="AC16" s="119" t="s">
        <v>58</v>
      </c>
      <c r="AD16" s="119" t="s">
        <v>58</v>
      </c>
      <c r="AE16" s="119" t="s">
        <v>58</v>
      </c>
      <c r="AF16" s="119" t="s">
        <v>58</v>
      </c>
      <c r="AG16" s="119" t="s">
        <v>58</v>
      </c>
      <c r="AH16" s="119" t="s">
        <v>58</v>
      </c>
      <c r="AI16" s="119" t="s">
        <v>58</v>
      </c>
      <c r="AJ16" s="119" t="s">
        <v>58</v>
      </c>
      <c r="AK16" s="119" t="s">
        <v>40</v>
      </c>
      <c r="AL16" s="119">
        <v>25656.807745010221</v>
      </c>
      <c r="AM16" s="119">
        <v>25745.981038746912</v>
      </c>
      <c r="AN16" s="119" t="s">
        <v>58</v>
      </c>
      <c r="AO16" s="119" t="s">
        <v>58</v>
      </c>
      <c r="AP16" s="119" t="s">
        <v>58</v>
      </c>
    </row>
    <row r="17" spans="1:42" x14ac:dyDescent="0.2">
      <c r="A17" s="60" t="s">
        <v>52</v>
      </c>
      <c r="B17" s="60" t="s">
        <v>267</v>
      </c>
      <c r="C17" s="60" t="s">
        <v>107</v>
      </c>
      <c r="D17" s="119" t="s">
        <v>58</v>
      </c>
      <c r="E17" s="119" t="s">
        <v>58</v>
      </c>
      <c r="F17" s="119" t="s">
        <v>58</v>
      </c>
      <c r="G17" s="119" t="s">
        <v>58</v>
      </c>
      <c r="H17" s="119" t="s">
        <v>58</v>
      </c>
      <c r="I17" s="119" t="s">
        <v>58</v>
      </c>
      <c r="J17" s="119" t="s">
        <v>58</v>
      </c>
      <c r="K17" s="119" t="s">
        <v>58</v>
      </c>
      <c r="L17" s="119" t="s">
        <v>58</v>
      </c>
      <c r="M17" s="119" t="s">
        <v>58</v>
      </c>
      <c r="N17" s="119">
        <v>57928.723606529558</v>
      </c>
      <c r="O17" s="178" t="s">
        <v>58</v>
      </c>
      <c r="P17" s="119" t="s">
        <v>58</v>
      </c>
      <c r="Q17" s="119" t="s">
        <v>58</v>
      </c>
      <c r="R17" s="119" t="s">
        <v>58</v>
      </c>
      <c r="S17" s="119" t="s">
        <v>58</v>
      </c>
      <c r="T17" s="119" t="s">
        <v>58</v>
      </c>
      <c r="U17" s="119" t="s">
        <v>58</v>
      </c>
      <c r="V17" s="119">
        <v>45099.022046417886</v>
      </c>
      <c r="W17" s="119" t="s">
        <v>58</v>
      </c>
      <c r="X17" s="119">
        <v>76293.894168201354</v>
      </c>
      <c r="Y17" s="119" t="s">
        <v>58</v>
      </c>
      <c r="Z17" s="119" t="s">
        <v>58</v>
      </c>
      <c r="AA17" s="119" t="s">
        <v>58</v>
      </c>
      <c r="AB17" s="119" t="s">
        <v>58</v>
      </c>
      <c r="AC17" s="119" t="s">
        <v>58</v>
      </c>
      <c r="AD17" s="119" t="s">
        <v>58</v>
      </c>
      <c r="AE17" s="119" t="s">
        <v>58</v>
      </c>
      <c r="AF17" s="119" t="s">
        <v>58</v>
      </c>
      <c r="AG17" s="119" t="s">
        <v>58</v>
      </c>
      <c r="AH17" s="119" t="s">
        <v>58</v>
      </c>
      <c r="AI17" s="119" t="s">
        <v>58</v>
      </c>
      <c r="AJ17" s="119">
        <v>46497.469913015848</v>
      </c>
      <c r="AK17" s="119" t="s">
        <v>40</v>
      </c>
      <c r="AL17" s="119">
        <v>32630.205333548816</v>
      </c>
      <c r="AM17" s="119" t="s">
        <v>58</v>
      </c>
      <c r="AN17" s="119" t="s">
        <v>58</v>
      </c>
      <c r="AO17" s="119" t="s">
        <v>58</v>
      </c>
      <c r="AP17" s="119" t="s">
        <v>58</v>
      </c>
    </row>
    <row r="18" spans="1:42" x14ac:dyDescent="0.2">
      <c r="A18" s="60" t="s">
        <v>53</v>
      </c>
      <c r="B18" s="60" t="s">
        <v>267</v>
      </c>
      <c r="C18" s="60" t="s">
        <v>107</v>
      </c>
      <c r="D18" s="119" t="s">
        <v>58</v>
      </c>
      <c r="E18" s="119" t="s">
        <v>58</v>
      </c>
      <c r="F18" s="119" t="s">
        <v>58</v>
      </c>
      <c r="G18" s="119" t="s">
        <v>58</v>
      </c>
      <c r="H18" s="119" t="s">
        <v>58</v>
      </c>
      <c r="I18" s="119" t="s">
        <v>58</v>
      </c>
      <c r="J18" s="119" t="s">
        <v>58</v>
      </c>
      <c r="K18" s="119" t="s">
        <v>58</v>
      </c>
      <c r="L18" s="119">
        <v>66047.935077885908</v>
      </c>
      <c r="M18" s="119" t="s">
        <v>58</v>
      </c>
      <c r="N18" s="119">
        <v>57928.723606529558</v>
      </c>
      <c r="O18" s="178" t="s">
        <v>58</v>
      </c>
      <c r="P18" s="119">
        <v>41083.998318285318</v>
      </c>
      <c r="Q18" s="119" t="s">
        <v>58</v>
      </c>
      <c r="R18" s="119" t="s">
        <v>58</v>
      </c>
      <c r="S18" s="119" t="s">
        <v>58</v>
      </c>
      <c r="T18" s="119" t="s">
        <v>58</v>
      </c>
      <c r="U18" s="119" t="s">
        <v>58</v>
      </c>
      <c r="V18" s="119">
        <v>45099.022046417886</v>
      </c>
      <c r="W18" s="119" t="s">
        <v>58</v>
      </c>
      <c r="X18" s="119">
        <v>76293.894168201354</v>
      </c>
      <c r="Y18" s="119">
        <v>71528.276492546793</v>
      </c>
      <c r="Z18" s="119" t="s">
        <v>58</v>
      </c>
      <c r="AA18" s="119" t="s">
        <v>58</v>
      </c>
      <c r="AB18" s="119" t="s">
        <v>58</v>
      </c>
      <c r="AC18" s="119" t="s">
        <v>58</v>
      </c>
      <c r="AD18" s="119" t="s">
        <v>58</v>
      </c>
      <c r="AE18" s="119" t="s">
        <v>58</v>
      </c>
      <c r="AF18" s="119" t="s">
        <v>58</v>
      </c>
      <c r="AG18" s="119" t="s">
        <v>58</v>
      </c>
      <c r="AH18" s="119" t="s">
        <v>58</v>
      </c>
      <c r="AI18" s="119" t="s">
        <v>58</v>
      </c>
      <c r="AJ18" s="119">
        <v>47626.436827262973</v>
      </c>
      <c r="AK18" s="119" t="s">
        <v>40</v>
      </c>
      <c r="AL18" s="119" t="s">
        <v>58</v>
      </c>
      <c r="AM18" s="119">
        <v>28634.137125583955</v>
      </c>
      <c r="AN18" s="119" t="s">
        <v>58</v>
      </c>
      <c r="AO18" s="119" t="s">
        <v>58</v>
      </c>
      <c r="AP18" s="119" t="s">
        <v>58</v>
      </c>
    </row>
    <row r="19" spans="1:42" x14ac:dyDescent="0.2">
      <c r="A19" s="60" t="s">
        <v>54</v>
      </c>
      <c r="B19" s="60" t="s">
        <v>267</v>
      </c>
      <c r="C19" s="60" t="s">
        <v>107</v>
      </c>
      <c r="D19" s="119" t="s">
        <v>58</v>
      </c>
      <c r="E19" s="119" t="s">
        <v>58</v>
      </c>
      <c r="F19" s="119" t="s">
        <v>58</v>
      </c>
      <c r="G19" s="119" t="s">
        <v>58</v>
      </c>
      <c r="H19" s="119" t="s">
        <v>58</v>
      </c>
      <c r="I19" s="119" t="s">
        <v>58</v>
      </c>
      <c r="J19" s="119" t="s">
        <v>58</v>
      </c>
      <c r="K19" s="119" t="s">
        <v>58</v>
      </c>
      <c r="L19" s="119">
        <v>83515.697534472682</v>
      </c>
      <c r="M19" s="119" t="s">
        <v>58</v>
      </c>
      <c r="N19" s="119">
        <v>69301.391670525089</v>
      </c>
      <c r="O19" s="178" t="s">
        <v>58</v>
      </c>
      <c r="P19" s="119">
        <v>41083.998318285318</v>
      </c>
      <c r="Q19" s="119" t="s">
        <v>58</v>
      </c>
      <c r="R19" s="119" t="s">
        <v>58</v>
      </c>
      <c r="S19" s="119" t="s">
        <v>58</v>
      </c>
      <c r="T19" s="119" t="s">
        <v>58</v>
      </c>
      <c r="U19" s="119" t="s">
        <v>58</v>
      </c>
      <c r="V19" s="119">
        <v>52224.759474750987</v>
      </c>
      <c r="W19" s="119" t="s">
        <v>58</v>
      </c>
      <c r="X19" s="119">
        <v>87059.480090034791</v>
      </c>
      <c r="Y19" s="119">
        <v>72612.610782396703</v>
      </c>
      <c r="Z19" s="119" t="s">
        <v>58</v>
      </c>
      <c r="AA19" s="119" t="s">
        <v>58</v>
      </c>
      <c r="AB19" s="119" t="s">
        <v>58</v>
      </c>
      <c r="AC19" s="119" t="s">
        <v>58</v>
      </c>
      <c r="AD19" s="119" t="s">
        <v>58</v>
      </c>
      <c r="AE19" s="119" t="s">
        <v>58</v>
      </c>
      <c r="AF19" s="119" t="s">
        <v>58</v>
      </c>
      <c r="AG19" s="119" t="s">
        <v>58</v>
      </c>
      <c r="AH19" s="119" t="s">
        <v>58</v>
      </c>
      <c r="AI19" s="119" t="s">
        <v>58</v>
      </c>
      <c r="AJ19" s="119">
        <v>47626.436827262973</v>
      </c>
      <c r="AK19" s="119" t="s">
        <v>40</v>
      </c>
      <c r="AL19" s="119" t="s">
        <v>58</v>
      </c>
      <c r="AM19" s="119">
        <v>28634.137125583955</v>
      </c>
      <c r="AN19" s="119" t="s">
        <v>58</v>
      </c>
      <c r="AO19" s="119" t="s">
        <v>58</v>
      </c>
      <c r="AP19" s="119" t="s">
        <v>58</v>
      </c>
    </row>
    <row r="20" spans="1:42" x14ac:dyDescent="0.2">
      <c r="A20" s="60" t="s">
        <v>55</v>
      </c>
      <c r="B20" s="60" t="s">
        <v>267</v>
      </c>
      <c r="C20" s="60" t="s">
        <v>107</v>
      </c>
      <c r="D20" s="119" t="s">
        <v>58</v>
      </c>
      <c r="E20" s="119" t="s">
        <v>58</v>
      </c>
      <c r="F20" s="119" t="s">
        <v>58</v>
      </c>
      <c r="G20" s="119" t="s">
        <v>58</v>
      </c>
      <c r="H20" s="119" t="s">
        <v>58</v>
      </c>
      <c r="I20" s="119" t="s">
        <v>58</v>
      </c>
      <c r="J20" s="119" t="s">
        <v>58</v>
      </c>
      <c r="K20" s="119" t="s">
        <v>58</v>
      </c>
      <c r="L20" s="119">
        <v>83515.697534472682</v>
      </c>
      <c r="M20" s="119" t="s">
        <v>58</v>
      </c>
      <c r="N20" s="119">
        <v>69301.391670525089</v>
      </c>
      <c r="O20" s="178" t="s">
        <v>58</v>
      </c>
      <c r="P20" s="119">
        <v>41083.998318285318</v>
      </c>
      <c r="Q20" s="119" t="s">
        <v>58</v>
      </c>
      <c r="R20" s="119" t="s">
        <v>58</v>
      </c>
      <c r="S20" s="119" t="s">
        <v>58</v>
      </c>
      <c r="T20" s="119" t="s">
        <v>58</v>
      </c>
      <c r="U20" s="119" t="s">
        <v>58</v>
      </c>
      <c r="V20" s="119">
        <v>52224.759474750987</v>
      </c>
      <c r="W20" s="119" t="s">
        <v>58</v>
      </c>
      <c r="X20" s="119">
        <v>87059.480090034791</v>
      </c>
      <c r="Y20" s="119">
        <v>95909.428883415007</v>
      </c>
      <c r="Z20" s="119" t="s">
        <v>58</v>
      </c>
      <c r="AA20" s="119" t="s">
        <v>58</v>
      </c>
      <c r="AB20" s="119" t="s">
        <v>58</v>
      </c>
      <c r="AC20" s="119" t="s">
        <v>58</v>
      </c>
      <c r="AD20" s="119" t="s">
        <v>58</v>
      </c>
      <c r="AE20" s="119" t="s">
        <v>58</v>
      </c>
      <c r="AF20" s="119" t="s">
        <v>58</v>
      </c>
      <c r="AG20" s="119" t="s">
        <v>58</v>
      </c>
      <c r="AH20" s="119" t="s">
        <v>58</v>
      </c>
      <c r="AI20" s="119" t="s">
        <v>58</v>
      </c>
      <c r="AJ20" s="119" t="s">
        <v>58</v>
      </c>
      <c r="AK20" s="119" t="s">
        <v>40</v>
      </c>
      <c r="AL20" s="119">
        <v>32630.205333548816</v>
      </c>
      <c r="AM20" s="119">
        <v>30895.163506457819</v>
      </c>
      <c r="AN20" s="119" t="s">
        <v>58</v>
      </c>
      <c r="AO20" s="119" t="s">
        <v>58</v>
      </c>
      <c r="AP20" s="119" t="s">
        <v>58</v>
      </c>
    </row>
    <row r="21" spans="1:42" x14ac:dyDescent="0.2">
      <c r="A21" s="60" t="s">
        <v>52</v>
      </c>
      <c r="B21" s="60" t="s">
        <v>101</v>
      </c>
      <c r="C21" s="60" t="s">
        <v>106</v>
      </c>
      <c r="D21" s="119">
        <v>40724.956775229839</v>
      </c>
      <c r="E21" s="119">
        <v>55435.720441372781</v>
      </c>
      <c r="F21" s="119" t="s">
        <v>58</v>
      </c>
      <c r="G21" s="119">
        <v>35549.618182802878</v>
      </c>
      <c r="H21" s="119" t="s">
        <v>58</v>
      </c>
      <c r="I21" s="119" t="s">
        <v>58</v>
      </c>
      <c r="J21" s="119" t="s">
        <v>58</v>
      </c>
      <c r="K21" s="119" t="s">
        <v>58</v>
      </c>
      <c r="L21" s="119" t="s">
        <v>58</v>
      </c>
      <c r="M21" s="119">
        <v>23617.084163757463</v>
      </c>
      <c r="N21" s="119">
        <v>47145.215825277781</v>
      </c>
      <c r="O21" s="178" t="s">
        <v>58</v>
      </c>
      <c r="P21" s="119" t="s">
        <v>58</v>
      </c>
      <c r="Q21" s="119" t="s">
        <v>58</v>
      </c>
      <c r="R21" s="119" t="s">
        <v>58</v>
      </c>
      <c r="S21" s="119">
        <v>37961.698794508724</v>
      </c>
      <c r="T21" s="119">
        <v>50392.578761437282</v>
      </c>
      <c r="U21" s="119" t="s">
        <v>58</v>
      </c>
      <c r="V21" s="119">
        <v>25983.656738670121</v>
      </c>
      <c r="W21" s="119">
        <v>43290.712702478049</v>
      </c>
      <c r="X21" s="119">
        <v>57861.830056682775</v>
      </c>
      <c r="Y21" s="119" t="s">
        <v>58</v>
      </c>
      <c r="Z21" s="119" t="s">
        <v>58</v>
      </c>
      <c r="AA21" s="119">
        <v>40875.035638002024</v>
      </c>
      <c r="AB21" s="119">
        <v>38905.838639206828</v>
      </c>
      <c r="AC21" s="119" t="s">
        <v>58</v>
      </c>
      <c r="AD21" s="119" t="s">
        <v>58</v>
      </c>
      <c r="AE21" s="119" t="s">
        <v>58</v>
      </c>
      <c r="AF21" s="119" t="s">
        <v>58</v>
      </c>
      <c r="AG21" s="119" t="s">
        <v>58</v>
      </c>
      <c r="AH21" s="119" t="s">
        <v>58</v>
      </c>
      <c r="AI21" s="119" t="s">
        <v>58</v>
      </c>
      <c r="AJ21" s="119">
        <v>48392.977717758273</v>
      </c>
      <c r="AK21" s="119" t="s">
        <v>40</v>
      </c>
      <c r="AL21" s="119">
        <v>27719.943126234655</v>
      </c>
      <c r="AM21" s="119" t="s">
        <v>58</v>
      </c>
      <c r="AN21" s="119" t="s">
        <v>58</v>
      </c>
      <c r="AO21" s="119" t="s">
        <v>58</v>
      </c>
      <c r="AP21" s="119" t="s">
        <v>58</v>
      </c>
    </row>
    <row r="22" spans="1:42" x14ac:dyDescent="0.2">
      <c r="A22" s="60" t="s">
        <v>53</v>
      </c>
      <c r="B22" s="60" t="s">
        <v>101</v>
      </c>
      <c r="C22" s="60" t="s">
        <v>106</v>
      </c>
      <c r="D22" s="119">
        <v>40724.956775229839</v>
      </c>
      <c r="E22" s="119">
        <v>55435.720441372781</v>
      </c>
      <c r="F22" s="119" t="s">
        <v>58</v>
      </c>
      <c r="G22" s="119">
        <v>35549.618182802878</v>
      </c>
      <c r="H22" s="119" t="s">
        <v>58</v>
      </c>
      <c r="I22" s="119" t="s">
        <v>58</v>
      </c>
      <c r="J22" s="119" t="s">
        <v>58</v>
      </c>
      <c r="K22" s="119" t="s">
        <v>58</v>
      </c>
      <c r="L22" s="119">
        <v>62213.128847013511</v>
      </c>
      <c r="M22" s="119">
        <v>23617.084163757463</v>
      </c>
      <c r="N22" s="119">
        <v>47145.215825277781</v>
      </c>
      <c r="O22" s="178" t="s">
        <v>58</v>
      </c>
      <c r="P22" s="119">
        <v>38507.759892214854</v>
      </c>
      <c r="Q22" s="119" t="s">
        <v>58</v>
      </c>
      <c r="R22" s="119" t="s">
        <v>58</v>
      </c>
      <c r="S22" s="119">
        <v>37961.698794508724</v>
      </c>
      <c r="T22" s="119">
        <v>50392.578761437282</v>
      </c>
      <c r="U22" s="119" t="s">
        <v>58</v>
      </c>
      <c r="V22" s="119">
        <v>25983.656738670121</v>
      </c>
      <c r="W22" s="119">
        <v>43290.712702478049</v>
      </c>
      <c r="X22" s="119">
        <v>57861.830056682775</v>
      </c>
      <c r="Y22" s="119">
        <v>46837.120250217973</v>
      </c>
      <c r="Z22" s="119" t="s">
        <v>58</v>
      </c>
      <c r="AA22" s="119">
        <v>40875.035638002024</v>
      </c>
      <c r="AB22" s="119">
        <v>38905.838639206828</v>
      </c>
      <c r="AC22" s="119" t="s">
        <v>58</v>
      </c>
      <c r="AD22" s="119" t="s">
        <v>58</v>
      </c>
      <c r="AE22" s="119">
        <v>43011.72884910326</v>
      </c>
      <c r="AF22" s="119" t="s">
        <v>58</v>
      </c>
      <c r="AG22" s="119" t="s">
        <v>58</v>
      </c>
      <c r="AH22" s="119" t="s">
        <v>58</v>
      </c>
      <c r="AI22" s="119" t="s">
        <v>58</v>
      </c>
      <c r="AJ22" s="119">
        <v>52039.305715534014</v>
      </c>
      <c r="AK22" s="119" t="s">
        <v>40</v>
      </c>
      <c r="AL22" s="119">
        <v>27719.943126234655</v>
      </c>
      <c r="AM22" s="119">
        <v>24605.660895850509</v>
      </c>
      <c r="AN22" s="119" t="s">
        <v>58</v>
      </c>
      <c r="AO22" s="119" t="s">
        <v>58</v>
      </c>
      <c r="AP22" s="119" t="s">
        <v>58</v>
      </c>
    </row>
    <row r="23" spans="1:42" x14ac:dyDescent="0.2">
      <c r="A23" s="60" t="s">
        <v>54</v>
      </c>
      <c r="B23" s="60" t="s">
        <v>101</v>
      </c>
      <c r="C23" s="60" t="s">
        <v>106</v>
      </c>
      <c r="D23" s="119" t="s">
        <v>58</v>
      </c>
      <c r="E23" s="119">
        <v>91815.65251187075</v>
      </c>
      <c r="F23" s="119">
        <v>48282.016775642252</v>
      </c>
      <c r="G23" s="119">
        <v>36513.638907443179</v>
      </c>
      <c r="H23" s="119" t="s">
        <v>58</v>
      </c>
      <c r="I23" s="119" t="s">
        <v>58</v>
      </c>
      <c r="J23" s="119" t="s">
        <v>58</v>
      </c>
      <c r="K23" s="119" t="s">
        <v>58</v>
      </c>
      <c r="L23" s="119">
        <v>69613.83721330078</v>
      </c>
      <c r="M23" s="119">
        <v>23617.084163757463</v>
      </c>
      <c r="N23" s="119">
        <v>53453.190986264904</v>
      </c>
      <c r="O23" s="178" t="s">
        <v>58</v>
      </c>
      <c r="P23" s="119">
        <v>38507.759892214854</v>
      </c>
      <c r="Q23" s="119" t="s">
        <v>58</v>
      </c>
      <c r="R23" s="119" t="s">
        <v>58</v>
      </c>
      <c r="S23" s="119">
        <v>37961.698794508724</v>
      </c>
      <c r="T23" s="119">
        <v>50392.578761437282</v>
      </c>
      <c r="U23" s="119" t="s">
        <v>58</v>
      </c>
      <c r="V23" s="119">
        <v>28870.72970963347</v>
      </c>
      <c r="W23" s="119">
        <v>43290.712702478049</v>
      </c>
      <c r="X23" s="119">
        <v>74000.703417229393</v>
      </c>
      <c r="Y23" s="119">
        <v>46837.120250217973</v>
      </c>
      <c r="Z23" s="119" t="s">
        <v>58</v>
      </c>
      <c r="AA23" s="119">
        <v>40875.035638002024</v>
      </c>
      <c r="AB23" s="119">
        <v>38905.838639206828</v>
      </c>
      <c r="AC23" s="119" t="s">
        <v>58</v>
      </c>
      <c r="AD23" s="119" t="s">
        <v>58</v>
      </c>
      <c r="AE23" s="119">
        <v>48675.826316942635</v>
      </c>
      <c r="AF23" s="119" t="s">
        <v>58</v>
      </c>
      <c r="AG23" s="119" t="s">
        <v>58</v>
      </c>
      <c r="AH23" s="119" t="s">
        <v>58</v>
      </c>
      <c r="AI23" s="119" t="s">
        <v>58</v>
      </c>
      <c r="AJ23" s="119">
        <v>52039.305715534014</v>
      </c>
      <c r="AK23" s="119" t="s">
        <v>40</v>
      </c>
      <c r="AL23" s="119">
        <v>27719.943126234655</v>
      </c>
      <c r="AM23" s="119">
        <v>24605.660895850509</v>
      </c>
      <c r="AN23" s="119" t="s">
        <v>58</v>
      </c>
      <c r="AO23" s="119" t="s">
        <v>58</v>
      </c>
      <c r="AP23" s="119" t="s">
        <v>58</v>
      </c>
    </row>
    <row r="24" spans="1:42" x14ac:dyDescent="0.2">
      <c r="A24" s="60" t="s">
        <v>55</v>
      </c>
      <c r="B24" s="60" t="s">
        <v>101</v>
      </c>
      <c r="C24" s="60" t="s">
        <v>106</v>
      </c>
      <c r="D24" s="119" t="s">
        <v>58</v>
      </c>
      <c r="E24" s="119">
        <v>91815.65251187075</v>
      </c>
      <c r="F24" s="119" t="s">
        <v>58</v>
      </c>
      <c r="G24" s="119">
        <v>36513.638907443179</v>
      </c>
      <c r="H24" s="119" t="s">
        <v>58</v>
      </c>
      <c r="I24" s="119" t="s">
        <v>58</v>
      </c>
      <c r="J24" s="119" t="s">
        <v>58</v>
      </c>
      <c r="K24" s="119" t="s">
        <v>58</v>
      </c>
      <c r="L24" s="119">
        <v>69613.83721330078</v>
      </c>
      <c r="M24" s="119">
        <v>24400.521816958102</v>
      </c>
      <c r="N24" s="119">
        <v>53453.190986264904</v>
      </c>
      <c r="O24" s="178" t="s">
        <v>58</v>
      </c>
      <c r="P24" s="119">
        <v>38507.759892214854</v>
      </c>
      <c r="Q24" s="119" t="s">
        <v>58</v>
      </c>
      <c r="R24" s="119" t="s">
        <v>58</v>
      </c>
      <c r="S24" s="119">
        <v>37961.698794508724</v>
      </c>
      <c r="T24" s="119">
        <v>50392.578761437282</v>
      </c>
      <c r="U24" s="119" t="s">
        <v>58</v>
      </c>
      <c r="V24" s="119">
        <v>28870.72970963347</v>
      </c>
      <c r="W24" s="119">
        <v>43290.712702478049</v>
      </c>
      <c r="X24" s="119">
        <v>74000.703417229393</v>
      </c>
      <c r="Y24" s="119">
        <v>59454.388760506874</v>
      </c>
      <c r="Z24" s="119" t="s">
        <v>58</v>
      </c>
      <c r="AA24" s="119">
        <v>40875.035638002024</v>
      </c>
      <c r="AB24" s="119">
        <v>38905.838639206828</v>
      </c>
      <c r="AC24" s="119" t="s">
        <v>58</v>
      </c>
      <c r="AD24" s="119" t="s">
        <v>58</v>
      </c>
      <c r="AE24" s="119" t="s">
        <v>58</v>
      </c>
      <c r="AF24" s="119" t="s">
        <v>58</v>
      </c>
      <c r="AG24" s="119" t="s">
        <v>58</v>
      </c>
      <c r="AH24" s="119" t="s">
        <v>58</v>
      </c>
      <c r="AI24" s="119" t="s">
        <v>58</v>
      </c>
      <c r="AJ24" s="119" t="s">
        <v>58</v>
      </c>
      <c r="AK24" s="119" t="s">
        <v>40</v>
      </c>
      <c r="AL24" s="119">
        <v>27719.943126234655</v>
      </c>
      <c r="AM24" s="119">
        <v>28281.43033800495</v>
      </c>
      <c r="AN24" s="119" t="s">
        <v>58</v>
      </c>
      <c r="AO24" s="119" t="s">
        <v>58</v>
      </c>
      <c r="AP24" s="119" t="s">
        <v>58</v>
      </c>
    </row>
    <row r="25" spans="1:42" x14ac:dyDescent="0.2">
      <c r="A25" s="60" t="s">
        <v>52</v>
      </c>
      <c r="B25" s="60" t="s">
        <v>101</v>
      </c>
      <c r="C25" s="60" t="s">
        <v>107</v>
      </c>
      <c r="D25" s="119">
        <v>76129.812205867405</v>
      </c>
      <c r="E25" s="119">
        <v>86645.364064955473</v>
      </c>
      <c r="F25" s="119" t="s">
        <v>58</v>
      </c>
      <c r="G25" s="119" t="s">
        <v>40</v>
      </c>
      <c r="H25" s="119" t="s">
        <v>58</v>
      </c>
      <c r="I25" s="119" t="s">
        <v>58</v>
      </c>
      <c r="J25" s="119" t="s">
        <v>58</v>
      </c>
      <c r="K25" s="119" t="s">
        <v>58</v>
      </c>
      <c r="L25" s="119" t="s">
        <v>58</v>
      </c>
      <c r="M25" s="119">
        <v>35382.893282734338</v>
      </c>
      <c r="N25" s="119">
        <v>61729.001872382083</v>
      </c>
      <c r="O25" s="178" t="s">
        <v>58</v>
      </c>
      <c r="P25" s="119" t="s">
        <v>58</v>
      </c>
      <c r="Q25" s="119" t="s">
        <v>58</v>
      </c>
      <c r="R25" s="119" t="s">
        <v>58</v>
      </c>
      <c r="S25" s="119" t="s">
        <v>58</v>
      </c>
      <c r="T25" s="119">
        <v>50622.746809974291</v>
      </c>
      <c r="U25" s="119" t="s">
        <v>58</v>
      </c>
      <c r="V25" s="119">
        <v>48326.291513959717</v>
      </c>
      <c r="W25" s="119">
        <v>47511.934970502574</v>
      </c>
      <c r="X25" s="119">
        <v>80308.497059327929</v>
      </c>
      <c r="Y25" s="119" t="s">
        <v>58</v>
      </c>
      <c r="Z25" s="119" t="s">
        <v>58</v>
      </c>
      <c r="AA25" s="119">
        <v>68846.777623541173</v>
      </c>
      <c r="AB25" s="119">
        <v>38905.838639206828</v>
      </c>
      <c r="AC25" s="119" t="s">
        <v>58</v>
      </c>
      <c r="AD25" s="119" t="s">
        <v>58</v>
      </c>
      <c r="AE25" s="119" t="s">
        <v>58</v>
      </c>
      <c r="AF25" s="119" t="s">
        <v>58</v>
      </c>
      <c r="AG25" s="119" t="s">
        <v>58</v>
      </c>
      <c r="AH25" s="119" t="s">
        <v>58</v>
      </c>
      <c r="AI25" s="119" t="s">
        <v>58</v>
      </c>
      <c r="AJ25" s="119">
        <v>55095.841442586483</v>
      </c>
      <c r="AK25" s="119" t="s">
        <v>40</v>
      </c>
      <c r="AL25" s="119">
        <v>35171.300411423581</v>
      </c>
      <c r="AM25" s="119" t="s">
        <v>58</v>
      </c>
      <c r="AN25" s="119" t="s">
        <v>58</v>
      </c>
      <c r="AO25" s="119" t="s">
        <v>58</v>
      </c>
      <c r="AP25" s="119" t="s">
        <v>58</v>
      </c>
    </row>
    <row r="26" spans="1:42" x14ac:dyDescent="0.2">
      <c r="A26" s="60" t="s">
        <v>53</v>
      </c>
      <c r="B26" s="60" t="s">
        <v>101</v>
      </c>
      <c r="C26" s="60" t="s">
        <v>107</v>
      </c>
      <c r="D26" s="119">
        <v>76129.812205867405</v>
      </c>
      <c r="E26" s="119">
        <v>86645.364064955473</v>
      </c>
      <c r="F26" s="119" t="s">
        <v>58</v>
      </c>
      <c r="G26" s="119" t="s">
        <v>40</v>
      </c>
      <c r="H26" s="119" t="s">
        <v>58</v>
      </c>
      <c r="I26" s="119" t="s">
        <v>58</v>
      </c>
      <c r="J26" s="119" t="s">
        <v>58</v>
      </c>
      <c r="K26" s="119" t="s">
        <v>58</v>
      </c>
      <c r="L26" s="119">
        <v>83066.607063030839</v>
      </c>
      <c r="M26" s="119">
        <v>35382.893282734338</v>
      </c>
      <c r="N26" s="119">
        <v>61729.001872382083</v>
      </c>
      <c r="O26" s="178" t="s">
        <v>58</v>
      </c>
      <c r="P26" s="119">
        <v>44432.031392007411</v>
      </c>
      <c r="Q26" s="119" t="s">
        <v>58</v>
      </c>
      <c r="R26" s="119" t="s">
        <v>58</v>
      </c>
      <c r="S26" s="119" t="s">
        <v>58</v>
      </c>
      <c r="T26" s="119">
        <v>50622.746809974291</v>
      </c>
      <c r="U26" s="119" t="s">
        <v>58</v>
      </c>
      <c r="V26" s="119">
        <v>48326.291513959717</v>
      </c>
      <c r="W26" s="119">
        <v>47511.934970502574</v>
      </c>
      <c r="X26" s="119">
        <v>80308.497059327929</v>
      </c>
      <c r="Y26" s="119">
        <v>78885.573529038302</v>
      </c>
      <c r="Z26" s="119" t="s">
        <v>58</v>
      </c>
      <c r="AA26" s="119">
        <v>68846.777623541173</v>
      </c>
      <c r="AB26" s="119">
        <v>38905.838639206828</v>
      </c>
      <c r="AC26" s="119" t="s">
        <v>58</v>
      </c>
      <c r="AD26" s="119" t="s">
        <v>58</v>
      </c>
      <c r="AE26" s="119">
        <v>52659.259629957123</v>
      </c>
      <c r="AF26" s="119" t="s">
        <v>58</v>
      </c>
      <c r="AG26" s="119" t="s">
        <v>58</v>
      </c>
      <c r="AH26" s="119" t="s">
        <v>58</v>
      </c>
      <c r="AI26" s="119" t="s">
        <v>58</v>
      </c>
      <c r="AJ26" s="119">
        <v>59321.110537395238</v>
      </c>
      <c r="AK26" s="119" t="s">
        <v>40</v>
      </c>
      <c r="AL26" s="119">
        <v>35171.300411423581</v>
      </c>
      <c r="AM26" s="119">
        <v>29526.861775212972</v>
      </c>
      <c r="AN26" s="119" t="s">
        <v>58</v>
      </c>
      <c r="AO26" s="119" t="s">
        <v>58</v>
      </c>
      <c r="AP26" s="119" t="s">
        <v>58</v>
      </c>
    </row>
    <row r="27" spans="1:42" x14ac:dyDescent="0.2">
      <c r="A27" s="60" t="s">
        <v>54</v>
      </c>
      <c r="B27" s="60" t="s">
        <v>101</v>
      </c>
      <c r="C27" s="60" t="s">
        <v>107</v>
      </c>
      <c r="D27" s="119" t="s">
        <v>58</v>
      </c>
      <c r="E27" s="119">
        <v>129875.14151979586</v>
      </c>
      <c r="F27" s="119">
        <v>75843.973846884459</v>
      </c>
      <c r="G27" s="119" t="s">
        <v>40</v>
      </c>
      <c r="H27" s="119" t="s">
        <v>58</v>
      </c>
      <c r="I27" s="119" t="s">
        <v>58</v>
      </c>
      <c r="J27" s="119" t="s">
        <v>58</v>
      </c>
      <c r="K27" s="119" t="s">
        <v>58</v>
      </c>
      <c r="L27" s="119">
        <v>86094.013273271208</v>
      </c>
      <c r="M27" s="119">
        <v>35382.893282734338</v>
      </c>
      <c r="N27" s="119">
        <v>72277.439206878757</v>
      </c>
      <c r="O27" s="178" t="s">
        <v>58</v>
      </c>
      <c r="P27" s="119">
        <v>44432.031392007411</v>
      </c>
      <c r="Q27" s="119" t="s">
        <v>58</v>
      </c>
      <c r="R27" s="119" t="s">
        <v>58</v>
      </c>
      <c r="S27" s="119" t="s">
        <v>58</v>
      </c>
      <c r="T27" s="119">
        <v>50622.746809974291</v>
      </c>
      <c r="U27" s="119" t="s">
        <v>58</v>
      </c>
      <c r="V27" s="119">
        <v>55902.559437761622</v>
      </c>
      <c r="W27" s="119">
        <v>47511.934970502574</v>
      </c>
      <c r="X27" s="119">
        <v>104901.03147125027</v>
      </c>
      <c r="Y27" s="119">
        <v>78885.573529038302</v>
      </c>
      <c r="Z27" s="119" t="s">
        <v>58</v>
      </c>
      <c r="AA27" s="119">
        <v>68846.777623541173</v>
      </c>
      <c r="AB27" s="119">
        <v>38905.838639206828</v>
      </c>
      <c r="AC27" s="119" t="s">
        <v>58</v>
      </c>
      <c r="AD27" s="119" t="s">
        <v>58</v>
      </c>
      <c r="AE27" s="119">
        <v>59593.814159832866</v>
      </c>
      <c r="AF27" s="119" t="s">
        <v>58</v>
      </c>
      <c r="AG27" s="119" t="s">
        <v>58</v>
      </c>
      <c r="AH27" s="119" t="s">
        <v>58</v>
      </c>
      <c r="AI27" s="119" t="s">
        <v>58</v>
      </c>
      <c r="AJ27" s="119">
        <v>59321.110537395238</v>
      </c>
      <c r="AK27" s="119" t="s">
        <v>40</v>
      </c>
      <c r="AL27" s="119">
        <v>35171.300411423581</v>
      </c>
      <c r="AM27" s="119">
        <v>29526.861775212972</v>
      </c>
      <c r="AN27" s="119" t="s">
        <v>58</v>
      </c>
      <c r="AO27" s="119" t="s">
        <v>58</v>
      </c>
      <c r="AP27" s="119" t="s">
        <v>58</v>
      </c>
    </row>
    <row r="28" spans="1:42" x14ac:dyDescent="0.2">
      <c r="A28" s="60" t="s">
        <v>55</v>
      </c>
      <c r="B28" s="60" t="s">
        <v>101</v>
      </c>
      <c r="C28" s="60" t="s">
        <v>107</v>
      </c>
      <c r="D28" s="119" t="s">
        <v>58</v>
      </c>
      <c r="E28" s="119">
        <v>129875.14151979586</v>
      </c>
      <c r="F28" s="119" t="s">
        <v>58</v>
      </c>
      <c r="G28" s="119" t="s">
        <v>40</v>
      </c>
      <c r="H28" s="119" t="s">
        <v>58</v>
      </c>
      <c r="I28" s="119" t="s">
        <v>58</v>
      </c>
      <c r="J28" s="119" t="s">
        <v>58</v>
      </c>
      <c r="K28" s="119" t="s">
        <v>58</v>
      </c>
      <c r="L28" s="119">
        <v>86094.013273271208</v>
      </c>
      <c r="M28" s="119">
        <v>36166.330935934981</v>
      </c>
      <c r="N28" s="119">
        <v>72277.439206878757</v>
      </c>
      <c r="O28" s="178" t="s">
        <v>58</v>
      </c>
      <c r="P28" s="119">
        <v>44432.031392007411</v>
      </c>
      <c r="Q28" s="119" t="s">
        <v>58</v>
      </c>
      <c r="R28" s="119" t="s">
        <v>58</v>
      </c>
      <c r="S28" s="119" t="s">
        <v>58</v>
      </c>
      <c r="T28" s="119">
        <v>50622.746809974291</v>
      </c>
      <c r="U28" s="119" t="s">
        <v>58</v>
      </c>
      <c r="V28" s="119">
        <v>55902.559437761622</v>
      </c>
      <c r="W28" s="119">
        <v>47511.934970502574</v>
      </c>
      <c r="X28" s="119">
        <v>104901.03147125027</v>
      </c>
      <c r="Y28" s="119">
        <v>99008.693296765618</v>
      </c>
      <c r="Z28" s="119" t="s">
        <v>58</v>
      </c>
      <c r="AA28" s="119">
        <v>68846.777623541173</v>
      </c>
      <c r="AB28" s="119">
        <v>38905.838639206828</v>
      </c>
      <c r="AC28" s="119" t="s">
        <v>58</v>
      </c>
      <c r="AD28" s="119" t="s">
        <v>58</v>
      </c>
      <c r="AE28" s="119" t="s">
        <v>58</v>
      </c>
      <c r="AF28" s="119" t="s">
        <v>58</v>
      </c>
      <c r="AG28" s="119" t="s">
        <v>58</v>
      </c>
      <c r="AH28" s="119" t="s">
        <v>58</v>
      </c>
      <c r="AI28" s="119" t="s">
        <v>58</v>
      </c>
      <c r="AJ28" s="119" t="s">
        <v>58</v>
      </c>
      <c r="AK28" s="119" t="s">
        <v>40</v>
      </c>
      <c r="AL28" s="119">
        <v>35171.300411423581</v>
      </c>
      <c r="AM28" s="119">
        <v>33937.723275625176</v>
      </c>
      <c r="AN28" s="119" t="s">
        <v>58</v>
      </c>
      <c r="AO28" s="119" t="s">
        <v>58</v>
      </c>
      <c r="AP28" s="119" t="s">
        <v>58</v>
      </c>
    </row>
    <row r="29" spans="1:42" x14ac:dyDescent="0.2">
      <c r="A29" s="60" t="s">
        <v>52</v>
      </c>
      <c r="B29" s="60" t="s">
        <v>274</v>
      </c>
      <c r="C29" s="60" t="s">
        <v>311</v>
      </c>
      <c r="D29" s="119">
        <v>25</v>
      </c>
      <c r="E29" s="119" t="s">
        <v>40</v>
      </c>
      <c r="F29" s="119">
        <v>100</v>
      </c>
      <c r="G29" s="119" t="s">
        <v>40</v>
      </c>
      <c r="H29" s="119">
        <v>100</v>
      </c>
      <c r="I29" s="119">
        <v>100</v>
      </c>
      <c r="J29" s="119" t="s">
        <v>40</v>
      </c>
      <c r="K29" s="119" t="s">
        <v>58</v>
      </c>
      <c r="L29" s="119" t="s">
        <v>58</v>
      </c>
      <c r="M29" s="119">
        <v>98</v>
      </c>
      <c r="N29" s="119">
        <v>10</v>
      </c>
      <c r="O29" s="178">
        <v>100</v>
      </c>
      <c r="P29" s="119" t="s">
        <v>40</v>
      </c>
      <c r="Q29" s="119" t="s">
        <v>58</v>
      </c>
      <c r="R29" s="119">
        <v>100</v>
      </c>
      <c r="S29" s="119">
        <v>31</v>
      </c>
      <c r="T29" s="119" t="s">
        <v>40</v>
      </c>
      <c r="U29" s="119" t="s">
        <v>58</v>
      </c>
      <c r="V29" s="119" t="s">
        <v>40</v>
      </c>
      <c r="W29" s="119">
        <v>34</v>
      </c>
      <c r="X29" s="119">
        <v>5</v>
      </c>
      <c r="Y29" s="119" t="s">
        <v>58</v>
      </c>
      <c r="Z29" s="119">
        <v>99</v>
      </c>
      <c r="AA29" s="119">
        <v>5</v>
      </c>
      <c r="AB29" s="119" t="s">
        <v>40</v>
      </c>
      <c r="AC29" s="119">
        <v>100</v>
      </c>
      <c r="AD29" s="119">
        <v>100</v>
      </c>
      <c r="AE29" s="119">
        <v>100</v>
      </c>
      <c r="AF29" s="119" t="s">
        <v>40</v>
      </c>
      <c r="AG29" s="119" t="s">
        <v>40</v>
      </c>
      <c r="AH29" s="119" t="s">
        <v>40</v>
      </c>
      <c r="AI29" s="119" t="s">
        <v>40</v>
      </c>
      <c r="AJ29" s="119">
        <v>16</v>
      </c>
      <c r="AK29" s="119" t="s">
        <v>58</v>
      </c>
      <c r="AL29" s="119">
        <v>16</v>
      </c>
      <c r="AM29" s="119">
        <v>100</v>
      </c>
      <c r="AN29" s="119" t="s">
        <v>58</v>
      </c>
      <c r="AO29" s="119">
        <v>100</v>
      </c>
      <c r="AP29" s="119">
        <v>100</v>
      </c>
    </row>
    <row r="30" spans="1:42" x14ac:dyDescent="0.2">
      <c r="A30" s="60" t="s">
        <v>53</v>
      </c>
      <c r="B30" s="60" t="s">
        <v>274</v>
      </c>
      <c r="C30" s="60" t="s">
        <v>311</v>
      </c>
      <c r="D30" s="119">
        <v>11</v>
      </c>
      <c r="E30" s="119" t="s">
        <v>40</v>
      </c>
      <c r="F30" s="119">
        <v>100</v>
      </c>
      <c r="G30" s="119" t="s">
        <v>40</v>
      </c>
      <c r="H30" s="119">
        <v>100</v>
      </c>
      <c r="I30" s="119">
        <v>100</v>
      </c>
      <c r="J30" s="119" t="s">
        <v>40</v>
      </c>
      <c r="K30" s="119" t="s">
        <v>58</v>
      </c>
      <c r="L30" s="119" t="s">
        <v>40</v>
      </c>
      <c r="M30" s="119">
        <v>18</v>
      </c>
      <c r="N30" s="119">
        <v>10</v>
      </c>
      <c r="O30" s="178">
        <v>100</v>
      </c>
      <c r="P30" s="119">
        <v>34</v>
      </c>
      <c r="Q30" s="119">
        <v>100</v>
      </c>
      <c r="R30" s="119">
        <v>100</v>
      </c>
      <c r="S30" s="119">
        <v>55</v>
      </c>
      <c r="T30" s="119" t="s">
        <v>40</v>
      </c>
      <c r="U30" s="119" t="s">
        <v>58</v>
      </c>
      <c r="V30" s="119" t="s">
        <v>40</v>
      </c>
      <c r="W30" s="119">
        <v>34</v>
      </c>
      <c r="X30" s="119">
        <v>5</v>
      </c>
      <c r="Y30" s="119" t="s">
        <v>58</v>
      </c>
      <c r="Z30" s="119">
        <v>100</v>
      </c>
      <c r="AA30" s="119">
        <v>5</v>
      </c>
      <c r="AB30" s="119" t="s">
        <v>40</v>
      </c>
      <c r="AC30" s="119">
        <v>100</v>
      </c>
      <c r="AD30" s="119">
        <v>100</v>
      </c>
      <c r="AE30" s="119">
        <v>63</v>
      </c>
      <c r="AF30" s="119" t="s">
        <v>40</v>
      </c>
      <c r="AG30" s="119" t="s">
        <v>40</v>
      </c>
      <c r="AH30" s="119" t="s">
        <v>40</v>
      </c>
      <c r="AI30" s="119" t="s">
        <v>40</v>
      </c>
      <c r="AJ30" s="119">
        <v>24</v>
      </c>
      <c r="AK30" s="119" t="s">
        <v>58</v>
      </c>
      <c r="AL30" s="119">
        <v>49</v>
      </c>
      <c r="AM30" s="119">
        <v>12</v>
      </c>
      <c r="AN30" s="119" t="s">
        <v>58</v>
      </c>
      <c r="AO30" s="119">
        <v>100</v>
      </c>
      <c r="AP30" s="119">
        <v>100</v>
      </c>
    </row>
    <row r="31" spans="1:42" x14ac:dyDescent="0.2">
      <c r="A31" s="60" t="s">
        <v>54</v>
      </c>
      <c r="B31" s="60" t="s">
        <v>274</v>
      </c>
      <c r="C31" s="60" t="s">
        <v>311</v>
      </c>
      <c r="D31" s="119">
        <v>100</v>
      </c>
      <c r="E31" s="119" t="s">
        <v>40</v>
      </c>
      <c r="F31" s="119">
        <v>2</v>
      </c>
      <c r="G31" s="119" t="s">
        <v>40</v>
      </c>
      <c r="H31" s="119">
        <v>100</v>
      </c>
      <c r="I31" s="119">
        <v>100</v>
      </c>
      <c r="J31" s="119" t="s">
        <v>40</v>
      </c>
      <c r="K31" s="119" t="s">
        <v>58</v>
      </c>
      <c r="L31" s="119" t="s">
        <v>40</v>
      </c>
      <c r="M31" s="119">
        <v>35</v>
      </c>
      <c r="N31" s="119">
        <v>28</v>
      </c>
      <c r="O31" s="178">
        <v>100</v>
      </c>
      <c r="P31" s="119">
        <v>34</v>
      </c>
      <c r="Q31" s="119">
        <v>100</v>
      </c>
      <c r="R31" s="119">
        <v>100</v>
      </c>
      <c r="S31" s="119">
        <v>46</v>
      </c>
      <c r="T31" s="119" t="s">
        <v>40</v>
      </c>
      <c r="U31" s="119">
        <v>100</v>
      </c>
      <c r="V31" s="119" t="s">
        <v>40</v>
      </c>
      <c r="W31" s="119" t="s">
        <v>58</v>
      </c>
      <c r="X31" s="119">
        <v>14</v>
      </c>
      <c r="Y31" s="119" t="s">
        <v>58</v>
      </c>
      <c r="Z31" s="119">
        <v>100</v>
      </c>
      <c r="AA31" s="119">
        <v>5</v>
      </c>
      <c r="AB31" s="119" t="s">
        <v>40</v>
      </c>
      <c r="AC31" s="119">
        <v>100</v>
      </c>
      <c r="AD31" s="119">
        <v>100</v>
      </c>
      <c r="AE31" s="119">
        <v>1</v>
      </c>
      <c r="AF31" s="119" t="s">
        <v>40</v>
      </c>
      <c r="AG31" s="119" t="s">
        <v>40</v>
      </c>
      <c r="AH31" s="119" t="s">
        <v>40</v>
      </c>
      <c r="AI31" s="119" t="s">
        <v>40</v>
      </c>
      <c r="AJ31" s="119">
        <v>24</v>
      </c>
      <c r="AK31" s="119" t="s">
        <v>58</v>
      </c>
      <c r="AL31" s="119">
        <v>47</v>
      </c>
      <c r="AM31" s="119">
        <v>12</v>
      </c>
      <c r="AN31" s="119" t="s">
        <v>58</v>
      </c>
      <c r="AO31" s="119">
        <v>100</v>
      </c>
      <c r="AP31" s="119">
        <v>100</v>
      </c>
    </row>
    <row r="32" spans="1:42" x14ac:dyDescent="0.2">
      <c r="A32" s="60" t="s">
        <v>55</v>
      </c>
      <c r="B32" s="60" t="s">
        <v>274</v>
      </c>
      <c r="C32" s="60" t="s">
        <v>311</v>
      </c>
      <c r="D32" s="119">
        <v>100</v>
      </c>
      <c r="E32" s="119" t="s">
        <v>40</v>
      </c>
      <c r="F32" s="119">
        <v>100</v>
      </c>
      <c r="G32" s="119" t="s">
        <v>40</v>
      </c>
      <c r="H32" s="119">
        <v>100</v>
      </c>
      <c r="I32" s="119" t="s">
        <v>58</v>
      </c>
      <c r="J32" s="119" t="s">
        <v>40</v>
      </c>
      <c r="K32" s="119" t="s">
        <v>58</v>
      </c>
      <c r="L32" s="119" t="s">
        <v>40</v>
      </c>
      <c r="M32" s="119">
        <v>28</v>
      </c>
      <c r="N32" s="119">
        <v>28</v>
      </c>
      <c r="O32" s="178">
        <v>100</v>
      </c>
      <c r="P32" s="119">
        <v>25</v>
      </c>
      <c r="Q32" s="119">
        <v>100</v>
      </c>
      <c r="R32" s="119">
        <v>100</v>
      </c>
      <c r="S32" s="119">
        <v>2</v>
      </c>
      <c r="T32" s="119" t="s">
        <v>40</v>
      </c>
      <c r="U32" s="119">
        <v>100</v>
      </c>
      <c r="V32" s="119" t="s">
        <v>40</v>
      </c>
      <c r="W32" s="119" t="s">
        <v>58</v>
      </c>
      <c r="X32" s="119">
        <v>14</v>
      </c>
      <c r="Y32" s="119" t="s">
        <v>58</v>
      </c>
      <c r="Z32" s="119">
        <v>100</v>
      </c>
      <c r="AA32" s="119">
        <v>5</v>
      </c>
      <c r="AB32" s="119" t="s">
        <v>40</v>
      </c>
      <c r="AC32" s="119">
        <v>100</v>
      </c>
      <c r="AD32" s="119">
        <v>100</v>
      </c>
      <c r="AE32" s="119">
        <v>1</v>
      </c>
      <c r="AF32" s="119" t="s">
        <v>40</v>
      </c>
      <c r="AG32" s="119" t="s">
        <v>40</v>
      </c>
      <c r="AH32" s="119" t="s">
        <v>40</v>
      </c>
      <c r="AI32" s="119" t="s">
        <v>40</v>
      </c>
      <c r="AJ32" s="119" t="s">
        <v>40</v>
      </c>
      <c r="AK32" s="119" t="s">
        <v>58</v>
      </c>
      <c r="AL32" s="119">
        <v>33</v>
      </c>
      <c r="AM32" s="119">
        <v>46</v>
      </c>
      <c r="AN32" s="119" t="s">
        <v>58</v>
      </c>
      <c r="AO32" s="119">
        <v>100</v>
      </c>
      <c r="AP32" s="119">
        <v>100</v>
      </c>
    </row>
    <row r="33" spans="1:42" x14ac:dyDescent="0.2">
      <c r="A33" s="60" t="s">
        <v>52</v>
      </c>
      <c r="B33" s="60" t="s">
        <v>267</v>
      </c>
      <c r="C33" s="60" t="s">
        <v>311</v>
      </c>
      <c r="D33" s="119" t="s">
        <v>58</v>
      </c>
      <c r="E33" s="119" t="s">
        <v>58</v>
      </c>
      <c r="F33" s="119" t="s">
        <v>58</v>
      </c>
      <c r="G33" s="119" t="s">
        <v>40</v>
      </c>
      <c r="H33" s="119" t="s">
        <v>58</v>
      </c>
      <c r="I33" s="119" t="s">
        <v>58</v>
      </c>
      <c r="J33" s="119" t="s">
        <v>58</v>
      </c>
      <c r="K33" s="119" t="s">
        <v>58</v>
      </c>
      <c r="L33" s="119" t="s">
        <v>58</v>
      </c>
      <c r="M33" s="119" t="s">
        <v>58</v>
      </c>
      <c r="N33" s="119">
        <v>83</v>
      </c>
      <c r="O33" s="178" t="s">
        <v>58</v>
      </c>
      <c r="P33" s="119" t="s">
        <v>58</v>
      </c>
      <c r="Q33" s="119" t="s">
        <v>58</v>
      </c>
      <c r="R33" s="119" t="s">
        <v>58</v>
      </c>
      <c r="S33" s="119" t="s">
        <v>58</v>
      </c>
      <c r="T33" s="119" t="s">
        <v>58</v>
      </c>
      <c r="U33" s="119" t="s">
        <v>58</v>
      </c>
      <c r="V33" s="119" t="s">
        <v>40</v>
      </c>
      <c r="W33" s="119" t="s">
        <v>58</v>
      </c>
      <c r="X33" s="119">
        <v>77</v>
      </c>
      <c r="Y33" s="119" t="s">
        <v>58</v>
      </c>
      <c r="Z33" s="119" t="s">
        <v>58</v>
      </c>
      <c r="AA33" s="119" t="s">
        <v>58</v>
      </c>
      <c r="AB33" s="119" t="s">
        <v>40</v>
      </c>
      <c r="AC33" s="119" t="s">
        <v>58</v>
      </c>
      <c r="AD33" s="119" t="s">
        <v>58</v>
      </c>
      <c r="AE33" s="119" t="s">
        <v>58</v>
      </c>
      <c r="AF33" s="119" t="s">
        <v>58</v>
      </c>
      <c r="AG33" s="119" t="s">
        <v>58</v>
      </c>
      <c r="AH33" s="119" t="s">
        <v>58</v>
      </c>
      <c r="AI33" s="119" t="s">
        <v>58</v>
      </c>
      <c r="AJ33" s="119">
        <v>24</v>
      </c>
      <c r="AK33" s="119" t="s">
        <v>58</v>
      </c>
      <c r="AL33" s="119">
        <v>33</v>
      </c>
      <c r="AM33" s="119" t="s">
        <v>58</v>
      </c>
      <c r="AN33" s="119" t="s">
        <v>58</v>
      </c>
      <c r="AO33" s="119" t="s">
        <v>58</v>
      </c>
      <c r="AP33" s="119" t="s">
        <v>58</v>
      </c>
    </row>
    <row r="34" spans="1:42" x14ac:dyDescent="0.2">
      <c r="A34" s="60" t="s">
        <v>53</v>
      </c>
      <c r="B34" s="60" t="s">
        <v>267</v>
      </c>
      <c r="C34" s="60" t="s">
        <v>311</v>
      </c>
      <c r="D34" s="119" t="s">
        <v>58</v>
      </c>
      <c r="E34" s="119" t="s">
        <v>58</v>
      </c>
      <c r="F34" s="119" t="s">
        <v>58</v>
      </c>
      <c r="G34" s="119" t="s">
        <v>40</v>
      </c>
      <c r="H34" s="119" t="s">
        <v>58</v>
      </c>
      <c r="I34" s="119" t="s">
        <v>58</v>
      </c>
      <c r="J34" s="119" t="s">
        <v>58</v>
      </c>
      <c r="K34" s="119" t="s">
        <v>58</v>
      </c>
      <c r="L34" s="119" t="s">
        <v>40</v>
      </c>
      <c r="M34" s="119" t="s">
        <v>58</v>
      </c>
      <c r="N34" s="119">
        <v>83</v>
      </c>
      <c r="O34" s="178" t="s">
        <v>58</v>
      </c>
      <c r="P34" s="119">
        <v>0.4</v>
      </c>
      <c r="Q34" s="119" t="s">
        <v>58</v>
      </c>
      <c r="R34" s="119" t="s">
        <v>58</v>
      </c>
      <c r="S34" s="119" t="s">
        <v>58</v>
      </c>
      <c r="T34" s="119" t="s">
        <v>58</v>
      </c>
      <c r="U34" s="119" t="s">
        <v>58</v>
      </c>
      <c r="V34" s="119" t="s">
        <v>40</v>
      </c>
      <c r="W34" s="119" t="s">
        <v>58</v>
      </c>
      <c r="X34" s="119">
        <v>77</v>
      </c>
      <c r="Y34" s="119">
        <v>36</v>
      </c>
      <c r="Z34" s="119" t="s">
        <v>58</v>
      </c>
      <c r="AA34" s="119" t="s">
        <v>58</v>
      </c>
      <c r="AB34" s="119" t="s">
        <v>40</v>
      </c>
      <c r="AC34" s="119" t="s">
        <v>58</v>
      </c>
      <c r="AD34" s="119" t="s">
        <v>58</v>
      </c>
      <c r="AE34" s="119" t="s">
        <v>58</v>
      </c>
      <c r="AF34" s="119" t="s">
        <v>58</v>
      </c>
      <c r="AG34" s="119" t="s">
        <v>58</v>
      </c>
      <c r="AH34" s="119" t="s">
        <v>40</v>
      </c>
      <c r="AI34" s="119" t="s">
        <v>58</v>
      </c>
      <c r="AJ34" s="119">
        <v>9</v>
      </c>
      <c r="AK34" s="119" t="s">
        <v>58</v>
      </c>
      <c r="AL34" s="119" t="s">
        <v>58</v>
      </c>
      <c r="AM34" s="119">
        <v>58</v>
      </c>
      <c r="AN34" s="119" t="s">
        <v>58</v>
      </c>
      <c r="AO34" s="119" t="s">
        <v>58</v>
      </c>
      <c r="AP34" s="119" t="s">
        <v>58</v>
      </c>
    </row>
    <row r="35" spans="1:42" x14ac:dyDescent="0.2">
      <c r="A35" s="60" t="s">
        <v>54</v>
      </c>
      <c r="B35" s="60" t="s">
        <v>267</v>
      </c>
      <c r="C35" s="60" t="s">
        <v>311</v>
      </c>
      <c r="D35" s="119" t="s">
        <v>58</v>
      </c>
      <c r="E35" s="119" t="s">
        <v>58</v>
      </c>
      <c r="F35" s="119" t="s">
        <v>58</v>
      </c>
      <c r="G35" s="119" t="s">
        <v>40</v>
      </c>
      <c r="H35" s="119" t="s">
        <v>58</v>
      </c>
      <c r="I35" s="119" t="s">
        <v>58</v>
      </c>
      <c r="J35" s="119" t="s">
        <v>58</v>
      </c>
      <c r="K35" s="119" t="s">
        <v>58</v>
      </c>
      <c r="L35" s="119" t="s">
        <v>40</v>
      </c>
      <c r="M35" s="119" t="s">
        <v>58</v>
      </c>
      <c r="N35" s="119">
        <v>60</v>
      </c>
      <c r="O35" s="178" t="s">
        <v>58</v>
      </c>
      <c r="P35" s="119">
        <v>0.4</v>
      </c>
      <c r="Q35" s="119" t="s">
        <v>58</v>
      </c>
      <c r="R35" s="119" t="s">
        <v>58</v>
      </c>
      <c r="S35" s="119" t="s">
        <v>58</v>
      </c>
      <c r="T35" s="119" t="s">
        <v>58</v>
      </c>
      <c r="U35" s="119" t="s">
        <v>58</v>
      </c>
      <c r="V35" s="119" t="s">
        <v>40</v>
      </c>
      <c r="W35" s="119">
        <v>44</v>
      </c>
      <c r="X35" s="119">
        <v>32</v>
      </c>
      <c r="Y35" s="119">
        <v>32</v>
      </c>
      <c r="Z35" s="119" t="s">
        <v>58</v>
      </c>
      <c r="AA35" s="119" t="s">
        <v>58</v>
      </c>
      <c r="AB35" s="119" t="s">
        <v>40</v>
      </c>
      <c r="AC35" s="119" t="s">
        <v>58</v>
      </c>
      <c r="AD35" s="119" t="s">
        <v>58</v>
      </c>
      <c r="AE35" s="119" t="s">
        <v>58</v>
      </c>
      <c r="AF35" s="119" t="s">
        <v>58</v>
      </c>
      <c r="AG35" s="119" t="s">
        <v>58</v>
      </c>
      <c r="AH35" s="119" t="s">
        <v>40</v>
      </c>
      <c r="AI35" s="119" t="s">
        <v>58</v>
      </c>
      <c r="AJ35" s="119">
        <v>9</v>
      </c>
      <c r="AK35" s="119" t="s">
        <v>58</v>
      </c>
      <c r="AL35" s="119" t="s">
        <v>58</v>
      </c>
      <c r="AM35" s="119">
        <v>58</v>
      </c>
      <c r="AN35" s="119" t="s">
        <v>58</v>
      </c>
      <c r="AO35" s="119" t="s">
        <v>58</v>
      </c>
      <c r="AP35" s="119" t="s">
        <v>58</v>
      </c>
    </row>
    <row r="36" spans="1:42" x14ac:dyDescent="0.2">
      <c r="A36" s="60" t="s">
        <v>55</v>
      </c>
      <c r="B36" s="60" t="s">
        <v>267</v>
      </c>
      <c r="C36" s="60" t="s">
        <v>311</v>
      </c>
      <c r="D36" s="119" t="s">
        <v>58</v>
      </c>
      <c r="E36" s="119" t="s">
        <v>58</v>
      </c>
      <c r="F36" s="119" t="s">
        <v>58</v>
      </c>
      <c r="G36" s="119" t="s">
        <v>40</v>
      </c>
      <c r="H36" s="119" t="s">
        <v>58</v>
      </c>
      <c r="I36" s="119" t="s">
        <v>58</v>
      </c>
      <c r="J36" s="119" t="s">
        <v>58</v>
      </c>
      <c r="K36" s="119" t="s">
        <v>58</v>
      </c>
      <c r="L36" s="119" t="s">
        <v>40</v>
      </c>
      <c r="M36" s="119" t="s">
        <v>58</v>
      </c>
      <c r="N36" s="119">
        <v>60</v>
      </c>
      <c r="O36" s="178" t="s">
        <v>58</v>
      </c>
      <c r="P36" s="119">
        <v>0.36</v>
      </c>
      <c r="Q36" s="119" t="s">
        <v>58</v>
      </c>
      <c r="R36" s="119" t="s">
        <v>58</v>
      </c>
      <c r="S36" s="119">
        <v>26</v>
      </c>
      <c r="T36" s="119" t="s">
        <v>58</v>
      </c>
      <c r="U36" s="119" t="s">
        <v>58</v>
      </c>
      <c r="V36" s="119" t="s">
        <v>40</v>
      </c>
      <c r="W36" s="119">
        <v>36</v>
      </c>
      <c r="X36" s="119">
        <v>32</v>
      </c>
      <c r="Y36" s="119">
        <v>32</v>
      </c>
      <c r="Z36" s="119" t="s">
        <v>58</v>
      </c>
      <c r="AA36" s="119" t="s">
        <v>58</v>
      </c>
      <c r="AB36" s="119" t="s">
        <v>40</v>
      </c>
      <c r="AC36" s="119" t="s">
        <v>58</v>
      </c>
      <c r="AD36" s="119" t="s">
        <v>58</v>
      </c>
      <c r="AE36" s="119" t="s">
        <v>58</v>
      </c>
      <c r="AF36" s="119" t="s">
        <v>58</v>
      </c>
      <c r="AG36" s="119" t="s">
        <v>58</v>
      </c>
      <c r="AH36" s="119" t="s">
        <v>40</v>
      </c>
      <c r="AI36" s="119" t="s">
        <v>58</v>
      </c>
      <c r="AJ36" s="119">
        <v>0</v>
      </c>
      <c r="AK36" s="119" t="s">
        <v>58</v>
      </c>
      <c r="AL36" s="119">
        <v>42</v>
      </c>
      <c r="AM36" s="119">
        <v>39</v>
      </c>
      <c r="AN36" s="119" t="s">
        <v>58</v>
      </c>
      <c r="AO36" s="119" t="s">
        <v>58</v>
      </c>
      <c r="AP36" s="119" t="s">
        <v>58</v>
      </c>
    </row>
    <row r="37" spans="1:42" x14ac:dyDescent="0.2">
      <c r="A37" s="60" t="s">
        <v>52</v>
      </c>
      <c r="B37" s="60" t="s">
        <v>101</v>
      </c>
      <c r="C37" s="60" t="s">
        <v>311</v>
      </c>
      <c r="D37" s="119">
        <v>50</v>
      </c>
      <c r="E37" s="119" t="s">
        <v>40</v>
      </c>
      <c r="F37" s="119" t="s">
        <v>58</v>
      </c>
      <c r="G37" s="119" t="s">
        <v>40</v>
      </c>
      <c r="H37" s="119" t="s">
        <v>58</v>
      </c>
      <c r="I37" s="119" t="s">
        <v>58</v>
      </c>
      <c r="J37" s="119" t="s">
        <v>58</v>
      </c>
      <c r="K37" s="119" t="s">
        <v>58</v>
      </c>
      <c r="L37" s="119" t="s">
        <v>58</v>
      </c>
      <c r="M37" s="119">
        <v>2.0999999999999999E-3</v>
      </c>
      <c r="N37" s="119">
        <v>8</v>
      </c>
      <c r="O37" s="178" t="s">
        <v>58</v>
      </c>
      <c r="P37" s="119" t="s">
        <v>58</v>
      </c>
      <c r="Q37" s="119" t="s">
        <v>58</v>
      </c>
      <c r="R37" s="119" t="s">
        <v>58</v>
      </c>
      <c r="S37" s="119" t="s">
        <v>58</v>
      </c>
      <c r="T37" s="119" t="s">
        <v>58</v>
      </c>
      <c r="U37" s="119" t="s">
        <v>58</v>
      </c>
      <c r="V37" s="119" t="s">
        <v>40</v>
      </c>
      <c r="W37" s="119" t="s">
        <v>58</v>
      </c>
      <c r="X37" s="119">
        <v>16</v>
      </c>
      <c r="Y37" s="119" t="s">
        <v>58</v>
      </c>
      <c r="Z37" s="119" t="s">
        <v>58</v>
      </c>
      <c r="AA37" s="119">
        <v>43</v>
      </c>
      <c r="AB37" s="119" t="s">
        <v>40</v>
      </c>
      <c r="AC37" s="119" t="s">
        <v>58</v>
      </c>
      <c r="AD37" s="119" t="s">
        <v>58</v>
      </c>
      <c r="AE37" s="119" t="s">
        <v>58</v>
      </c>
      <c r="AF37" s="119" t="s">
        <v>58</v>
      </c>
      <c r="AG37" s="119" t="s">
        <v>58</v>
      </c>
      <c r="AH37" s="119" t="s">
        <v>40</v>
      </c>
      <c r="AI37" s="119" t="s">
        <v>58</v>
      </c>
      <c r="AJ37" s="119">
        <v>0</v>
      </c>
      <c r="AK37" s="119" t="s">
        <v>58</v>
      </c>
      <c r="AL37" s="119">
        <v>29</v>
      </c>
      <c r="AM37" s="119" t="s">
        <v>58</v>
      </c>
      <c r="AN37" s="119" t="s">
        <v>58</v>
      </c>
      <c r="AO37" s="119" t="s">
        <v>58</v>
      </c>
      <c r="AP37" s="119" t="s">
        <v>58</v>
      </c>
    </row>
    <row r="38" spans="1:42" x14ac:dyDescent="0.2">
      <c r="A38" s="60" t="s">
        <v>53</v>
      </c>
      <c r="B38" s="60" t="s">
        <v>101</v>
      </c>
      <c r="C38" s="60" t="s">
        <v>311</v>
      </c>
      <c r="D38" s="119">
        <v>70</v>
      </c>
      <c r="E38" s="119" t="s">
        <v>40</v>
      </c>
      <c r="F38" s="119" t="s">
        <v>58</v>
      </c>
      <c r="G38" s="119" t="s">
        <v>40</v>
      </c>
      <c r="H38" s="119" t="s">
        <v>58</v>
      </c>
      <c r="I38" s="119" t="s">
        <v>58</v>
      </c>
      <c r="J38" s="119" t="s">
        <v>58</v>
      </c>
      <c r="K38" s="119" t="s">
        <v>58</v>
      </c>
      <c r="L38" s="119" t="s">
        <v>40</v>
      </c>
      <c r="M38" s="119">
        <v>0.47520000000000001</v>
      </c>
      <c r="N38" s="119">
        <v>8</v>
      </c>
      <c r="O38" s="178" t="s">
        <v>58</v>
      </c>
      <c r="P38" s="119">
        <v>0.03</v>
      </c>
      <c r="Q38" s="119" t="s">
        <v>58</v>
      </c>
      <c r="R38" s="119" t="s">
        <v>58</v>
      </c>
      <c r="S38" s="119" t="s">
        <v>58</v>
      </c>
      <c r="T38" s="119" t="s">
        <v>58</v>
      </c>
      <c r="U38" s="119" t="s">
        <v>58</v>
      </c>
      <c r="V38" s="119" t="s">
        <v>40</v>
      </c>
      <c r="W38" s="119" t="s">
        <v>58</v>
      </c>
      <c r="X38" s="119">
        <v>16</v>
      </c>
      <c r="Y38" s="119" t="s">
        <v>58</v>
      </c>
      <c r="Z38" s="119" t="s">
        <v>58</v>
      </c>
      <c r="AA38" s="119">
        <v>43</v>
      </c>
      <c r="AB38" s="119" t="s">
        <v>40</v>
      </c>
      <c r="AC38" s="119" t="s">
        <v>58</v>
      </c>
      <c r="AD38" s="119" t="s">
        <v>58</v>
      </c>
      <c r="AE38" s="119">
        <v>6</v>
      </c>
      <c r="AF38" s="119" t="s">
        <v>58</v>
      </c>
      <c r="AG38" s="119" t="s">
        <v>58</v>
      </c>
      <c r="AH38" s="119" t="s">
        <v>40</v>
      </c>
      <c r="AI38" s="119" t="s">
        <v>58</v>
      </c>
      <c r="AJ38" s="119">
        <v>2</v>
      </c>
      <c r="AK38" s="119" t="s">
        <v>59</v>
      </c>
      <c r="AL38" s="119">
        <v>14</v>
      </c>
      <c r="AM38" s="119">
        <v>31</v>
      </c>
      <c r="AN38" s="119" t="s">
        <v>58</v>
      </c>
      <c r="AO38" s="119" t="s">
        <v>58</v>
      </c>
      <c r="AP38" s="119" t="s">
        <v>58</v>
      </c>
    </row>
    <row r="39" spans="1:42" x14ac:dyDescent="0.2">
      <c r="A39" s="60" t="s">
        <v>54</v>
      </c>
      <c r="B39" s="60" t="s">
        <v>101</v>
      </c>
      <c r="C39" s="60" t="s">
        <v>311</v>
      </c>
      <c r="D39" s="119" t="s">
        <v>58</v>
      </c>
      <c r="E39" s="119" t="s">
        <v>40</v>
      </c>
      <c r="F39" s="119">
        <v>0.98199999999999998</v>
      </c>
      <c r="G39" s="119" t="s">
        <v>40</v>
      </c>
      <c r="H39" s="119" t="s">
        <v>58</v>
      </c>
      <c r="I39" s="119" t="s">
        <v>58</v>
      </c>
      <c r="J39" s="119" t="s">
        <v>58</v>
      </c>
      <c r="K39" s="119" t="s">
        <v>58</v>
      </c>
      <c r="L39" s="119" t="s">
        <v>40</v>
      </c>
      <c r="M39" s="119">
        <v>0.65059999999999996</v>
      </c>
      <c r="N39" s="119">
        <v>12</v>
      </c>
      <c r="O39" s="178" t="s">
        <v>58</v>
      </c>
      <c r="P39" s="119">
        <v>0.03</v>
      </c>
      <c r="Q39" s="119" t="s">
        <v>58</v>
      </c>
      <c r="R39" s="119" t="s">
        <v>58</v>
      </c>
      <c r="S39" s="119" t="s">
        <v>58</v>
      </c>
      <c r="T39" s="119" t="s">
        <v>58</v>
      </c>
      <c r="U39" s="119" t="s">
        <v>58</v>
      </c>
      <c r="V39" s="119" t="s">
        <v>40</v>
      </c>
      <c r="W39" s="119" t="s">
        <v>58</v>
      </c>
      <c r="X39" s="119">
        <v>4</v>
      </c>
      <c r="Y39" s="119" t="s">
        <v>58</v>
      </c>
      <c r="Z39" s="119" t="s">
        <v>58</v>
      </c>
      <c r="AA39" s="119">
        <v>43</v>
      </c>
      <c r="AB39" s="119" t="s">
        <v>40</v>
      </c>
      <c r="AC39" s="119" t="s">
        <v>58</v>
      </c>
      <c r="AD39" s="119" t="s">
        <v>58</v>
      </c>
      <c r="AE39" s="119">
        <v>47</v>
      </c>
      <c r="AF39" s="119" t="s">
        <v>58</v>
      </c>
      <c r="AG39" s="119" t="s">
        <v>58</v>
      </c>
      <c r="AH39" s="119" t="s">
        <v>40</v>
      </c>
      <c r="AI39" s="119" t="s">
        <v>58</v>
      </c>
      <c r="AJ39" s="119">
        <v>2</v>
      </c>
      <c r="AK39" s="119" t="s">
        <v>59</v>
      </c>
      <c r="AL39" s="119">
        <v>13</v>
      </c>
      <c r="AM39" s="119">
        <v>31</v>
      </c>
      <c r="AN39" s="119" t="s">
        <v>58</v>
      </c>
      <c r="AO39" s="119" t="s">
        <v>58</v>
      </c>
      <c r="AP39" s="119" t="s">
        <v>58</v>
      </c>
    </row>
    <row r="40" spans="1:42" x14ac:dyDescent="0.2">
      <c r="A40" s="60" t="s">
        <v>55</v>
      </c>
      <c r="B40" s="60" t="s">
        <v>101</v>
      </c>
      <c r="C40" s="60" t="s">
        <v>311</v>
      </c>
      <c r="D40" s="119" t="s">
        <v>58</v>
      </c>
      <c r="E40" s="119" t="s">
        <v>40</v>
      </c>
      <c r="F40" s="119" t="s">
        <v>58</v>
      </c>
      <c r="G40" s="119" t="s">
        <v>40</v>
      </c>
      <c r="H40" s="119" t="s">
        <v>58</v>
      </c>
      <c r="I40" s="119" t="s">
        <v>58</v>
      </c>
      <c r="J40" s="119" t="s">
        <v>58</v>
      </c>
      <c r="K40" s="119" t="s">
        <v>58</v>
      </c>
      <c r="L40" s="119" t="s">
        <v>40</v>
      </c>
      <c r="M40" s="119">
        <v>0.72189999999999999</v>
      </c>
      <c r="N40" s="119">
        <v>12</v>
      </c>
      <c r="O40" s="178" t="s">
        <v>58</v>
      </c>
      <c r="P40" s="119">
        <v>0.12</v>
      </c>
      <c r="Q40" s="119" t="s">
        <v>58</v>
      </c>
      <c r="R40" s="119" t="s">
        <v>58</v>
      </c>
      <c r="S40" s="119" t="s">
        <v>58</v>
      </c>
      <c r="T40" s="119" t="s">
        <v>58</v>
      </c>
      <c r="U40" s="119" t="s">
        <v>58</v>
      </c>
      <c r="V40" s="119" t="s">
        <v>40</v>
      </c>
      <c r="W40" s="119">
        <v>14</v>
      </c>
      <c r="X40" s="119">
        <v>4</v>
      </c>
      <c r="Y40" s="119" t="s">
        <v>58</v>
      </c>
      <c r="Z40" s="119" t="s">
        <v>58</v>
      </c>
      <c r="AA40" s="119">
        <v>43</v>
      </c>
      <c r="AB40" s="119" t="s">
        <v>40</v>
      </c>
      <c r="AC40" s="119" t="s">
        <v>58</v>
      </c>
      <c r="AD40" s="119" t="s">
        <v>58</v>
      </c>
      <c r="AE40" s="119" t="s">
        <v>58</v>
      </c>
      <c r="AF40" s="119" t="s">
        <v>58</v>
      </c>
      <c r="AG40" s="119" t="s">
        <v>58</v>
      </c>
      <c r="AH40" s="119" t="s">
        <v>40</v>
      </c>
      <c r="AI40" s="119" t="s">
        <v>58</v>
      </c>
      <c r="AJ40" s="119">
        <v>0</v>
      </c>
      <c r="AK40" s="119" t="s">
        <v>59</v>
      </c>
      <c r="AL40" s="119">
        <v>16</v>
      </c>
      <c r="AM40" s="119">
        <v>15</v>
      </c>
      <c r="AN40" s="119" t="s">
        <v>58</v>
      </c>
      <c r="AO40" s="119" t="s">
        <v>58</v>
      </c>
      <c r="AP40" s="119" t="s">
        <v>58</v>
      </c>
    </row>
    <row r="41" spans="1:42" x14ac:dyDescent="0.2">
      <c r="O41" s="43"/>
    </row>
    <row r="42" spans="1:42" x14ac:dyDescent="0.2">
      <c r="O42" s="43"/>
    </row>
    <row r="43" spans="1:42" x14ac:dyDescent="0.2">
      <c r="O43" s="43"/>
    </row>
    <row r="44" spans="1:42" x14ac:dyDescent="0.2">
      <c r="O44" s="43"/>
    </row>
    <row r="45" spans="1:42" x14ac:dyDescent="0.2">
      <c r="O45" s="43"/>
    </row>
    <row r="46" spans="1:42" x14ac:dyDescent="0.2">
      <c r="O46" s="43"/>
    </row>
    <row r="47" spans="1:42" x14ac:dyDescent="0.2">
      <c r="O47" s="43"/>
    </row>
    <row r="48" spans="1:42" x14ac:dyDescent="0.2">
      <c r="O48" s="43"/>
    </row>
    <row r="49" spans="15:15" x14ac:dyDescent="0.2">
      <c r="O49" s="43"/>
    </row>
    <row r="50" spans="15:15" x14ac:dyDescent="0.2">
      <c r="O50" s="43"/>
    </row>
    <row r="51" spans="15:15" x14ac:dyDescent="0.2">
      <c r="O51" s="43"/>
    </row>
    <row r="52" spans="15:15" x14ac:dyDescent="0.2">
      <c r="O52" s="43"/>
    </row>
    <row r="53" spans="15:15" x14ac:dyDescent="0.2">
      <c r="O53" s="43"/>
    </row>
    <row r="54" spans="15:15" x14ac:dyDescent="0.2">
      <c r="O54" s="43"/>
    </row>
    <row r="55" spans="15:15" x14ac:dyDescent="0.2">
      <c r="O55" s="43"/>
    </row>
    <row r="56" spans="15:15" x14ac:dyDescent="0.2">
      <c r="O56" s="43"/>
    </row>
    <row r="57" spans="15:15" x14ac:dyDescent="0.2">
      <c r="O57" s="43"/>
    </row>
    <row r="58" spans="15:15" x14ac:dyDescent="0.2">
      <c r="O58" s="43"/>
    </row>
    <row r="59" spans="15:15" x14ac:dyDescent="0.2">
      <c r="O59" s="43"/>
    </row>
    <row r="60" spans="15:15" x14ac:dyDescent="0.2">
      <c r="O60" s="43"/>
    </row>
    <row r="61" spans="15:15" x14ac:dyDescent="0.2">
      <c r="O61" s="43"/>
    </row>
    <row r="62" spans="15:15" x14ac:dyDescent="0.2">
      <c r="O62" s="43"/>
    </row>
    <row r="63" spans="15:15" x14ac:dyDescent="0.2">
      <c r="O63" s="43"/>
    </row>
    <row r="64" spans="15:15" x14ac:dyDescent="0.2">
      <c r="O64" s="43"/>
    </row>
    <row r="65" spans="15:15" x14ac:dyDescent="0.2">
      <c r="O65" s="43"/>
    </row>
    <row r="66" spans="15:15" x14ac:dyDescent="0.2">
      <c r="O66" s="43"/>
    </row>
    <row r="67" spans="15:15" x14ac:dyDescent="0.2">
      <c r="O67" s="43"/>
    </row>
    <row r="68" spans="15:15" x14ac:dyDescent="0.2">
      <c r="O68" s="43"/>
    </row>
    <row r="69" spans="15:15" x14ac:dyDescent="0.2">
      <c r="O69" s="43"/>
    </row>
    <row r="70" spans="15:15" x14ac:dyDescent="0.2">
      <c r="O70" s="43"/>
    </row>
    <row r="71" spans="15:15" x14ac:dyDescent="0.2">
      <c r="O71" s="43"/>
    </row>
    <row r="72" spans="15:15" x14ac:dyDescent="0.2">
      <c r="O72" s="43"/>
    </row>
    <row r="73" spans="15:15" x14ac:dyDescent="0.2">
      <c r="O73" s="43"/>
    </row>
    <row r="74" spans="15:15" x14ac:dyDescent="0.2">
      <c r="O74" s="43"/>
    </row>
    <row r="75" spans="15:15" x14ac:dyDescent="0.2">
      <c r="O75" s="43"/>
    </row>
    <row r="76" spans="15:15" x14ac:dyDescent="0.2">
      <c r="O76" s="43"/>
    </row>
    <row r="77" spans="15:15" x14ac:dyDescent="0.2">
      <c r="O77" s="43"/>
    </row>
    <row r="78" spans="15:15" x14ac:dyDescent="0.2">
      <c r="O78" s="43"/>
    </row>
    <row r="79" spans="15:15" x14ac:dyDescent="0.2">
      <c r="O79" s="43"/>
    </row>
    <row r="80" spans="15:15" x14ac:dyDescent="0.2">
      <c r="O80" s="43"/>
    </row>
    <row r="81" spans="15:15" x14ac:dyDescent="0.2">
      <c r="O81" s="43"/>
    </row>
    <row r="82" spans="15:15" x14ac:dyDescent="0.2">
      <c r="O82" s="43"/>
    </row>
    <row r="83" spans="15:15" x14ac:dyDescent="0.2">
      <c r="O83" s="43"/>
    </row>
    <row r="84" spans="15:15" x14ac:dyDescent="0.2">
      <c r="O84" s="43"/>
    </row>
    <row r="85" spans="15:15" x14ac:dyDescent="0.2">
      <c r="O85" s="43"/>
    </row>
    <row r="86" spans="15:15" x14ac:dyDescent="0.2">
      <c r="O86" s="43"/>
    </row>
    <row r="87" spans="15:15" x14ac:dyDescent="0.2">
      <c r="O87" s="43"/>
    </row>
    <row r="88" spans="15:15" x14ac:dyDescent="0.2">
      <c r="O88" s="43"/>
    </row>
    <row r="89" spans="15:15" x14ac:dyDescent="0.2">
      <c r="O89" s="43"/>
    </row>
    <row r="90" spans="15:15" x14ac:dyDescent="0.2">
      <c r="O90" s="43"/>
    </row>
    <row r="91" spans="15:15" x14ac:dyDescent="0.2">
      <c r="O91" s="43"/>
    </row>
    <row r="92" spans="15:15" x14ac:dyDescent="0.2">
      <c r="O92" s="43"/>
    </row>
    <row r="93" spans="15:15" x14ac:dyDescent="0.2">
      <c r="O93" s="43"/>
    </row>
    <row r="94" spans="15:15" x14ac:dyDescent="0.2">
      <c r="O94" s="43"/>
    </row>
    <row r="95" spans="15:15" x14ac:dyDescent="0.2">
      <c r="O95" s="43"/>
    </row>
    <row r="96" spans="15:15" x14ac:dyDescent="0.2">
      <c r="O96" s="43"/>
    </row>
    <row r="97" spans="15:15" x14ac:dyDescent="0.2">
      <c r="O97" s="43"/>
    </row>
    <row r="98" spans="15:15" x14ac:dyDescent="0.2">
      <c r="O98" s="43"/>
    </row>
    <row r="99" spans="15:15" x14ac:dyDescent="0.2">
      <c r="O99" s="43"/>
    </row>
    <row r="100" spans="15:15" x14ac:dyDescent="0.2">
      <c r="O100" s="43"/>
    </row>
    <row r="101" spans="15:15" x14ac:dyDescent="0.2">
      <c r="O101" s="43"/>
    </row>
    <row r="102" spans="15:15" x14ac:dyDescent="0.2">
      <c r="O102" s="43"/>
    </row>
    <row r="103" spans="15:15" x14ac:dyDescent="0.2">
      <c r="O103" s="43"/>
    </row>
    <row r="104" spans="15:15" x14ac:dyDescent="0.2">
      <c r="O104" s="43"/>
    </row>
    <row r="105" spans="15:15" x14ac:dyDescent="0.2">
      <c r="O105" s="43"/>
    </row>
    <row r="106" spans="15:15" x14ac:dyDescent="0.2">
      <c r="O106" s="43"/>
    </row>
    <row r="107" spans="15:15" x14ac:dyDescent="0.2">
      <c r="O107" s="43"/>
    </row>
    <row r="108" spans="15:15" x14ac:dyDescent="0.2">
      <c r="O108" s="43"/>
    </row>
    <row r="109" spans="15:15" x14ac:dyDescent="0.2">
      <c r="O109" s="43"/>
    </row>
    <row r="110" spans="15:15" x14ac:dyDescent="0.2">
      <c r="O110" s="43"/>
    </row>
    <row r="111" spans="15:15" x14ac:dyDescent="0.2">
      <c r="O111" s="43"/>
    </row>
    <row r="112" spans="15:15" x14ac:dyDescent="0.2">
      <c r="O112" s="43"/>
    </row>
    <row r="113" spans="15:15" x14ac:dyDescent="0.2">
      <c r="O113" s="43"/>
    </row>
    <row r="114" spans="15:15" x14ac:dyDescent="0.2">
      <c r="O114" s="43"/>
    </row>
    <row r="115" spans="15:15" x14ac:dyDescent="0.2">
      <c r="O115" s="43"/>
    </row>
    <row r="116" spans="15:15" x14ac:dyDescent="0.2">
      <c r="O116" s="43"/>
    </row>
    <row r="117" spans="15:15" x14ac:dyDescent="0.2">
      <c r="O117" s="43"/>
    </row>
    <row r="118" spans="15:15" x14ac:dyDescent="0.2">
      <c r="O118" s="43"/>
    </row>
    <row r="119" spans="15:15" x14ac:dyDescent="0.2">
      <c r="O119" s="43"/>
    </row>
    <row r="120" spans="15:15" x14ac:dyDescent="0.2">
      <c r="O120" s="43"/>
    </row>
    <row r="121" spans="15:15" x14ac:dyDescent="0.2">
      <c r="O121" s="43"/>
    </row>
    <row r="122" spans="15:15" x14ac:dyDescent="0.2">
      <c r="O122" s="43"/>
    </row>
    <row r="123" spans="15:15" x14ac:dyDescent="0.2">
      <c r="O123" s="43"/>
    </row>
    <row r="124" spans="15:15" x14ac:dyDescent="0.2">
      <c r="O124" s="43"/>
    </row>
    <row r="125" spans="15:15" x14ac:dyDescent="0.2">
      <c r="O125" s="43"/>
    </row>
    <row r="126" spans="15:15" x14ac:dyDescent="0.2">
      <c r="O126" s="43"/>
    </row>
    <row r="127" spans="15:15" x14ac:dyDescent="0.2">
      <c r="O127" s="43"/>
    </row>
    <row r="128" spans="15:15" x14ac:dyDescent="0.2">
      <c r="O128" s="43"/>
    </row>
    <row r="129" spans="15:15" x14ac:dyDescent="0.2">
      <c r="O129" s="43"/>
    </row>
    <row r="130" spans="15:15" x14ac:dyDescent="0.2">
      <c r="O130" s="43"/>
    </row>
    <row r="131" spans="15:15" x14ac:dyDescent="0.2">
      <c r="O131" s="43"/>
    </row>
    <row r="132" spans="15:15" x14ac:dyDescent="0.2">
      <c r="O132" s="43"/>
    </row>
    <row r="133" spans="15:15" x14ac:dyDescent="0.2">
      <c r="O133" s="43"/>
    </row>
    <row r="134" spans="15:15" x14ac:dyDescent="0.2">
      <c r="O134" s="43"/>
    </row>
    <row r="135" spans="15:15" x14ac:dyDescent="0.2">
      <c r="O135" s="43"/>
    </row>
    <row r="136" spans="15:15" x14ac:dyDescent="0.2">
      <c r="O136" s="43"/>
    </row>
    <row r="137" spans="15:15" x14ac:dyDescent="0.2">
      <c r="O137" s="43"/>
    </row>
    <row r="138" spans="15:15" x14ac:dyDescent="0.2">
      <c r="O138" s="43"/>
    </row>
    <row r="139" spans="15:15" x14ac:dyDescent="0.2">
      <c r="O139" s="43"/>
    </row>
    <row r="140" spans="15:15" x14ac:dyDescent="0.2">
      <c r="O140" s="43"/>
    </row>
    <row r="141" spans="15:15" x14ac:dyDescent="0.2">
      <c r="O141" s="43"/>
    </row>
    <row r="142" spans="15:15" x14ac:dyDescent="0.2">
      <c r="O142" s="43"/>
    </row>
    <row r="143" spans="15:15" x14ac:dyDescent="0.2">
      <c r="O143" s="43"/>
    </row>
    <row r="144" spans="15:15" x14ac:dyDescent="0.2">
      <c r="O144" s="43"/>
    </row>
    <row r="145" spans="15:15" x14ac:dyDescent="0.2">
      <c r="O145" s="43"/>
    </row>
    <row r="146" spans="15:15" x14ac:dyDescent="0.2">
      <c r="O146" s="43"/>
    </row>
    <row r="147" spans="15:15" x14ac:dyDescent="0.2">
      <c r="O147" s="43"/>
    </row>
    <row r="148" spans="15:15" x14ac:dyDescent="0.2">
      <c r="O148" s="43"/>
    </row>
    <row r="149" spans="15:15" x14ac:dyDescent="0.2">
      <c r="O149" s="43"/>
    </row>
    <row r="150" spans="15:15" x14ac:dyDescent="0.2">
      <c r="O150" s="43"/>
    </row>
    <row r="151" spans="15:15" x14ac:dyDescent="0.2">
      <c r="O151" s="43"/>
    </row>
    <row r="152" spans="15:15" x14ac:dyDescent="0.2">
      <c r="O152" s="43"/>
    </row>
    <row r="153" spans="15:15" x14ac:dyDescent="0.2">
      <c r="O153" s="43"/>
    </row>
    <row r="154" spans="15:15" x14ac:dyDescent="0.2">
      <c r="O154" s="43"/>
    </row>
    <row r="155" spans="15:15" x14ac:dyDescent="0.2">
      <c r="O155" s="43"/>
    </row>
    <row r="156" spans="15:15" x14ac:dyDescent="0.2">
      <c r="O156" s="43"/>
    </row>
    <row r="157" spans="15:15" x14ac:dyDescent="0.2">
      <c r="O157" s="43"/>
    </row>
    <row r="158" spans="15:15" x14ac:dyDescent="0.2">
      <c r="O158" s="43"/>
    </row>
    <row r="159" spans="15:15" x14ac:dyDescent="0.2">
      <c r="O159" s="43"/>
    </row>
    <row r="160" spans="15:15" x14ac:dyDescent="0.2">
      <c r="O160" s="43"/>
    </row>
    <row r="161" spans="15:15" x14ac:dyDescent="0.2">
      <c r="O161" s="43"/>
    </row>
    <row r="162" spans="15:15" x14ac:dyDescent="0.2">
      <c r="O162" s="43"/>
    </row>
    <row r="163" spans="15:15" x14ac:dyDescent="0.2">
      <c r="O163" s="43"/>
    </row>
    <row r="164" spans="15:15" x14ac:dyDescent="0.2">
      <c r="O164" s="43"/>
    </row>
    <row r="165" spans="15:15" x14ac:dyDescent="0.2">
      <c r="O165" s="43"/>
    </row>
    <row r="166" spans="15:15" x14ac:dyDescent="0.2">
      <c r="O166" s="43"/>
    </row>
    <row r="167" spans="15:15" x14ac:dyDescent="0.2">
      <c r="O167" s="43"/>
    </row>
    <row r="168" spans="15:15" x14ac:dyDescent="0.2">
      <c r="O168" s="43"/>
    </row>
    <row r="169" spans="15:15" x14ac:dyDescent="0.2">
      <c r="O169" s="43"/>
    </row>
    <row r="170" spans="15:15" x14ac:dyDescent="0.2">
      <c r="O170" s="43"/>
    </row>
    <row r="171" spans="15:15" x14ac:dyDescent="0.2">
      <c r="O171" s="43"/>
    </row>
    <row r="172" spans="15:15" x14ac:dyDescent="0.2">
      <c r="O172" s="43"/>
    </row>
    <row r="173" spans="15:15" x14ac:dyDescent="0.2">
      <c r="O173" s="43"/>
    </row>
    <row r="174" spans="15:15" x14ac:dyDescent="0.2">
      <c r="O174" s="43"/>
    </row>
    <row r="175" spans="15:15" x14ac:dyDescent="0.2">
      <c r="O175" s="43"/>
    </row>
    <row r="176" spans="15:15" x14ac:dyDescent="0.2">
      <c r="O176" s="43"/>
    </row>
    <row r="177" spans="15:15" x14ac:dyDescent="0.2">
      <c r="O177" s="43"/>
    </row>
    <row r="178" spans="15:15" x14ac:dyDescent="0.2">
      <c r="O178" s="43"/>
    </row>
    <row r="179" spans="15:15" x14ac:dyDescent="0.2">
      <c r="O179" s="43"/>
    </row>
    <row r="180" spans="15:15" x14ac:dyDescent="0.2">
      <c r="O180" s="43"/>
    </row>
    <row r="181" spans="15:15" x14ac:dyDescent="0.2">
      <c r="O181" s="43"/>
    </row>
    <row r="182" spans="15:15" x14ac:dyDescent="0.2">
      <c r="O182" s="43"/>
    </row>
    <row r="183" spans="15:15" x14ac:dyDescent="0.2">
      <c r="O183" s="43"/>
    </row>
    <row r="184" spans="15:15" x14ac:dyDescent="0.2">
      <c r="O184" s="43"/>
    </row>
    <row r="185" spans="15:15" x14ac:dyDescent="0.2">
      <c r="O185" s="43"/>
    </row>
    <row r="186" spans="15:15" x14ac:dyDescent="0.2">
      <c r="O186" s="43"/>
    </row>
    <row r="187" spans="15:15" x14ac:dyDescent="0.2">
      <c r="O187" s="43"/>
    </row>
    <row r="188" spans="15:15" x14ac:dyDescent="0.2">
      <c r="O188" s="43"/>
    </row>
    <row r="189" spans="15:15" x14ac:dyDescent="0.2">
      <c r="O189" s="43"/>
    </row>
    <row r="190" spans="15:15" x14ac:dyDescent="0.2">
      <c r="O190" s="43"/>
    </row>
    <row r="191" spans="15:15" x14ac:dyDescent="0.2">
      <c r="O191" s="43"/>
    </row>
    <row r="192" spans="15:15" x14ac:dyDescent="0.2">
      <c r="O192" s="43"/>
    </row>
    <row r="193" spans="15:15" x14ac:dyDescent="0.2">
      <c r="O193" s="43"/>
    </row>
    <row r="194" spans="15:15" x14ac:dyDescent="0.2">
      <c r="O194" s="43"/>
    </row>
    <row r="195" spans="15:15" x14ac:dyDescent="0.2">
      <c r="O195" s="43"/>
    </row>
    <row r="196" spans="15:15" x14ac:dyDescent="0.2">
      <c r="O196" s="43"/>
    </row>
    <row r="197" spans="15:15" x14ac:dyDescent="0.2">
      <c r="O197" s="43"/>
    </row>
    <row r="198" spans="15:15" x14ac:dyDescent="0.2">
      <c r="O198" s="43"/>
    </row>
    <row r="199" spans="15:15" x14ac:dyDescent="0.2">
      <c r="O199" s="43"/>
    </row>
    <row r="200" spans="15:15" x14ac:dyDescent="0.2">
      <c r="O200" s="43"/>
    </row>
    <row r="201" spans="15:15" x14ac:dyDescent="0.2">
      <c r="O201" s="43"/>
    </row>
    <row r="202" spans="15:15" x14ac:dyDescent="0.2">
      <c r="O202" s="43"/>
    </row>
    <row r="203" spans="15:15" x14ac:dyDescent="0.2">
      <c r="O203" s="43"/>
    </row>
    <row r="204" spans="15:15" x14ac:dyDescent="0.2">
      <c r="O204" s="43"/>
    </row>
    <row r="205" spans="15:15" x14ac:dyDescent="0.2">
      <c r="O205" s="43"/>
    </row>
    <row r="206" spans="15:15" x14ac:dyDescent="0.2">
      <c r="O206" s="43"/>
    </row>
    <row r="207" spans="15:15" x14ac:dyDescent="0.2">
      <c r="O207" s="43"/>
    </row>
    <row r="208" spans="15:15" x14ac:dyDescent="0.2">
      <c r="O208" s="43"/>
    </row>
    <row r="209" spans="15:15" x14ac:dyDescent="0.2">
      <c r="O209" s="43"/>
    </row>
    <row r="210" spans="15:15" x14ac:dyDescent="0.2">
      <c r="O210" s="43"/>
    </row>
    <row r="211" spans="15:15" x14ac:dyDescent="0.2">
      <c r="O211" s="43"/>
    </row>
    <row r="212" spans="15:15" x14ac:dyDescent="0.2">
      <c r="O212" s="43"/>
    </row>
    <row r="213" spans="15:15" x14ac:dyDescent="0.2">
      <c r="O213" s="43"/>
    </row>
    <row r="214" spans="15:15" x14ac:dyDescent="0.2">
      <c r="O214" s="43"/>
    </row>
    <row r="215" spans="15:15" x14ac:dyDescent="0.2">
      <c r="O215" s="43"/>
    </row>
    <row r="216" spans="15:15" x14ac:dyDescent="0.2">
      <c r="O216" s="43"/>
    </row>
    <row r="217" spans="15:15" x14ac:dyDescent="0.2">
      <c r="O217" s="43"/>
    </row>
    <row r="218" spans="15:15" x14ac:dyDescent="0.2">
      <c r="O218" s="43"/>
    </row>
    <row r="219" spans="15:15" x14ac:dyDescent="0.2">
      <c r="O219" s="43"/>
    </row>
    <row r="220" spans="15:15" x14ac:dyDescent="0.2">
      <c r="O220" s="43"/>
    </row>
    <row r="221" spans="15:15" x14ac:dyDescent="0.2">
      <c r="O221" s="43"/>
    </row>
    <row r="222" spans="15:15" x14ac:dyDescent="0.2">
      <c r="O222" s="43"/>
    </row>
    <row r="223" spans="15:15" x14ac:dyDescent="0.2">
      <c r="O223" s="43"/>
    </row>
    <row r="224" spans="15:15" x14ac:dyDescent="0.2">
      <c r="O224" s="43"/>
    </row>
    <row r="225" spans="15:15" x14ac:dyDescent="0.2">
      <c r="O225" s="43"/>
    </row>
    <row r="226" spans="15:15" x14ac:dyDescent="0.2">
      <c r="O226" s="43"/>
    </row>
    <row r="227" spans="15:15" x14ac:dyDescent="0.2">
      <c r="O227" s="43"/>
    </row>
    <row r="228" spans="15:15" x14ac:dyDescent="0.2">
      <c r="O228" s="43"/>
    </row>
    <row r="229" spans="15:15" x14ac:dyDescent="0.2">
      <c r="O229" s="43"/>
    </row>
    <row r="230" spans="15:15" x14ac:dyDescent="0.2">
      <c r="O230" s="43"/>
    </row>
    <row r="231" spans="15:15" x14ac:dyDescent="0.2">
      <c r="O231" s="43"/>
    </row>
    <row r="232" spans="15:15" x14ac:dyDescent="0.2">
      <c r="O232" s="43"/>
    </row>
    <row r="233" spans="15:15" x14ac:dyDescent="0.2">
      <c r="O233" s="43"/>
    </row>
    <row r="234" spans="15:15" x14ac:dyDescent="0.2">
      <c r="O234" s="43"/>
    </row>
    <row r="235" spans="15:15" x14ac:dyDescent="0.2">
      <c r="O235" s="43"/>
    </row>
    <row r="236" spans="15:15" x14ac:dyDescent="0.2">
      <c r="O236" s="43"/>
    </row>
    <row r="237" spans="15:15" x14ac:dyDescent="0.2">
      <c r="O237" s="43"/>
    </row>
    <row r="238" spans="15:15" x14ac:dyDescent="0.2">
      <c r="O238" s="43"/>
    </row>
    <row r="239" spans="15:15" x14ac:dyDescent="0.2">
      <c r="O239" s="43"/>
    </row>
    <row r="240" spans="15:15" x14ac:dyDescent="0.2">
      <c r="O240" s="43"/>
    </row>
    <row r="241" spans="15:15" x14ac:dyDescent="0.2">
      <c r="O241" s="43"/>
    </row>
    <row r="242" spans="15:15" x14ac:dyDescent="0.2">
      <c r="O242" s="43"/>
    </row>
    <row r="243" spans="15:15" x14ac:dyDescent="0.2">
      <c r="O243" s="43"/>
    </row>
    <row r="244" spans="15:15" x14ac:dyDescent="0.2">
      <c r="O244" s="43"/>
    </row>
    <row r="245" spans="15:15" x14ac:dyDescent="0.2">
      <c r="O245" s="43"/>
    </row>
    <row r="246" spans="15:15" x14ac:dyDescent="0.2">
      <c r="O246" s="43"/>
    </row>
    <row r="247" spans="15:15" x14ac:dyDescent="0.2">
      <c r="O247" s="43"/>
    </row>
    <row r="248" spans="15:15" x14ac:dyDescent="0.2">
      <c r="O248" s="43"/>
    </row>
    <row r="249" spans="15:15" x14ac:dyDescent="0.2">
      <c r="O249" s="43"/>
    </row>
    <row r="250" spans="15:15" x14ac:dyDescent="0.2">
      <c r="O250" s="43"/>
    </row>
    <row r="251" spans="15:15" x14ac:dyDescent="0.2">
      <c r="O251" s="43"/>
    </row>
    <row r="252" spans="15:15" x14ac:dyDescent="0.2">
      <c r="O252" s="43"/>
    </row>
    <row r="253" spans="15:15" x14ac:dyDescent="0.2">
      <c r="O253" s="43"/>
    </row>
    <row r="254" spans="15:15" x14ac:dyDescent="0.2">
      <c r="O254" s="43"/>
    </row>
    <row r="255" spans="15:15" x14ac:dyDescent="0.2">
      <c r="O255" s="43"/>
    </row>
    <row r="256" spans="15:15" x14ac:dyDescent="0.2">
      <c r="O256" s="43"/>
    </row>
    <row r="257" spans="15:15" x14ac:dyDescent="0.2">
      <c r="O257" s="43"/>
    </row>
    <row r="258" spans="15:15" x14ac:dyDescent="0.2">
      <c r="O258" s="43"/>
    </row>
    <row r="259" spans="15:15" x14ac:dyDescent="0.2">
      <c r="O259" s="43"/>
    </row>
    <row r="260" spans="15:15" x14ac:dyDescent="0.2">
      <c r="O260" s="43"/>
    </row>
    <row r="261" spans="15:15" x14ac:dyDescent="0.2">
      <c r="O261" s="43"/>
    </row>
    <row r="262" spans="15:15" x14ac:dyDescent="0.2">
      <c r="O262" s="43"/>
    </row>
    <row r="263" spans="15:15" x14ac:dyDescent="0.2">
      <c r="O263" s="43"/>
    </row>
    <row r="264" spans="15:15" x14ac:dyDescent="0.2">
      <c r="O264" s="43"/>
    </row>
    <row r="265" spans="15:15" x14ac:dyDescent="0.2">
      <c r="O265" s="43"/>
    </row>
    <row r="266" spans="15:15" x14ac:dyDescent="0.2">
      <c r="O266" s="43"/>
    </row>
    <row r="267" spans="15:15" x14ac:dyDescent="0.2">
      <c r="O267" s="43"/>
    </row>
    <row r="268" spans="15:15" x14ac:dyDescent="0.2">
      <c r="O268" s="43"/>
    </row>
    <row r="269" spans="15:15" x14ac:dyDescent="0.2">
      <c r="O269" s="43"/>
    </row>
    <row r="270" spans="15:15" x14ac:dyDescent="0.2">
      <c r="O270" s="43"/>
    </row>
    <row r="271" spans="15:15" x14ac:dyDescent="0.2">
      <c r="O271" s="43"/>
    </row>
    <row r="272" spans="15:15" x14ac:dyDescent="0.2">
      <c r="O272" s="43"/>
    </row>
    <row r="273" spans="15:15" x14ac:dyDescent="0.2">
      <c r="O273" s="43"/>
    </row>
    <row r="274" spans="15:15" x14ac:dyDescent="0.2">
      <c r="O274" s="43"/>
    </row>
    <row r="275" spans="15:15" x14ac:dyDescent="0.2">
      <c r="O275" s="43"/>
    </row>
    <row r="276" spans="15:15" x14ac:dyDescent="0.2">
      <c r="O276" s="43"/>
    </row>
    <row r="277" spans="15:15" x14ac:dyDescent="0.2">
      <c r="O277" s="43"/>
    </row>
    <row r="278" spans="15:15" x14ac:dyDescent="0.2">
      <c r="O278" s="43"/>
    </row>
    <row r="279" spans="15:15" x14ac:dyDescent="0.2">
      <c r="O279" s="43"/>
    </row>
    <row r="280" spans="15:15" x14ac:dyDescent="0.2">
      <c r="O280" s="43"/>
    </row>
    <row r="281" spans="15:15" x14ac:dyDescent="0.2">
      <c r="O281" s="43"/>
    </row>
    <row r="282" spans="15:15" x14ac:dyDescent="0.2">
      <c r="O282" s="43"/>
    </row>
    <row r="283" spans="15:15" x14ac:dyDescent="0.2">
      <c r="O283" s="43"/>
    </row>
    <row r="284" spans="15:15" x14ac:dyDescent="0.2">
      <c r="O284" s="43"/>
    </row>
    <row r="285" spans="15:15" x14ac:dyDescent="0.2">
      <c r="O285" s="43"/>
    </row>
    <row r="286" spans="15:15" x14ac:dyDescent="0.2">
      <c r="O286" s="43"/>
    </row>
    <row r="287" spans="15:15" x14ac:dyDescent="0.2">
      <c r="O287" s="43"/>
    </row>
    <row r="288" spans="15:15" x14ac:dyDescent="0.2">
      <c r="O288" s="43"/>
    </row>
    <row r="289" spans="15:15" x14ac:dyDescent="0.2">
      <c r="O289" s="43"/>
    </row>
    <row r="290" spans="15:15" x14ac:dyDescent="0.2">
      <c r="O290" s="43"/>
    </row>
    <row r="291" spans="15:15" x14ac:dyDescent="0.2">
      <c r="O291" s="43"/>
    </row>
    <row r="292" spans="15:15" x14ac:dyDescent="0.2">
      <c r="O292" s="43"/>
    </row>
    <row r="293" spans="15:15" x14ac:dyDescent="0.2">
      <c r="O293" s="43"/>
    </row>
    <row r="294" spans="15:15" x14ac:dyDescent="0.2">
      <c r="O294" s="43"/>
    </row>
    <row r="295" spans="15:15" x14ac:dyDescent="0.2">
      <c r="O295" s="43"/>
    </row>
    <row r="296" spans="15:15" x14ac:dyDescent="0.2">
      <c r="O296" s="43"/>
    </row>
    <row r="297" spans="15:15" x14ac:dyDescent="0.2">
      <c r="O297" s="43"/>
    </row>
    <row r="298" spans="15:15" x14ac:dyDescent="0.2">
      <c r="O298" s="43"/>
    </row>
    <row r="299" spans="15:15" x14ac:dyDescent="0.2">
      <c r="O299" s="43"/>
    </row>
    <row r="300" spans="15:15" x14ac:dyDescent="0.2">
      <c r="O300" s="43"/>
    </row>
    <row r="301" spans="15:15" x14ac:dyDescent="0.2">
      <c r="O301" s="43"/>
    </row>
    <row r="302" spans="15:15" x14ac:dyDescent="0.2">
      <c r="O302" s="43"/>
    </row>
    <row r="303" spans="15:15" x14ac:dyDescent="0.2">
      <c r="O303" s="43"/>
    </row>
    <row r="304" spans="15:15" x14ac:dyDescent="0.2">
      <c r="O304" s="43"/>
    </row>
    <row r="305" spans="15:15" x14ac:dyDescent="0.2">
      <c r="O305" s="43"/>
    </row>
    <row r="306" spans="15:15" x14ac:dyDescent="0.2">
      <c r="O306" s="43"/>
    </row>
    <row r="307" spans="15:15" x14ac:dyDescent="0.2">
      <c r="O307" s="43"/>
    </row>
    <row r="308" spans="15:15" x14ac:dyDescent="0.2">
      <c r="O308" s="43"/>
    </row>
    <row r="309" spans="15:15" x14ac:dyDescent="0.2">
      <c r="O309" s="43"/>
    </row>
    <row r="310" spans="15:15" x14ac:dyDescent="0.2">
      <c r="O310" s="43"/>
    </row>
    <row r="311" spans="15:15" x14ac:dyDescent="0.2">
      <c r="O311" s="43"/>
    </row>
    <row r="312" spans="15:15" x14ac:dyDescent="0.2">
      <c r="O312" s="43"/>
    </row>
    <row r="313" spans="15:15" x14ac:dyDescent="0.2">
      <c r="O313" s="43"/>
    </row>
    <row r="314" spans="15:15" x14ac:dyDescent="0.2">
      <c r="O314" s="43"/>
    </row>
    <row r="315" spans="15:15" x14ac:dyDescent="0.2">
      <c r="O315" s="43"/>
    </row>
    <row r="316" spans="15:15" x14ac:dyDescent="0.2">
      <c r="O316" s="43"/>
    </row>
    <row r="317" spans="15:15" x14ac:dyDescent="0.2">
      <c r="O317" s="43"/>
    </row>
    <row r="318" spans="15:15" x14ac:dyDescent="0.2">
      <c r="O318" s="43"/>
    </row>
    <row r="319" spans="15:15" x14ac:dyDescent="0.2">
      <c r="O319" s="43"/>
    </row>
    <row r="320" spans="15:15" x14ac:dyDescent="0.2">
      <c r="O320" s="43"/>
    </row>
    <row r="321" spans="15:15" x14ac:dyDescent="0.2">
      <c r="O321" s="43"/>
    </row>
    <row r="322" spans="15:15" x14ac:dyDescent="0.2">
      <c r="O322" s="43"/>
    </row>
    <row r="323" spans="15:15" x14ac:dyDescent="0.2">
      <c r="O323" s="43"/>
    </row>
    <row r="324" spans="15:15" x14ac:dyDescent="0.2">
      <c r="O324" s="43"/>
    </row>
    <row r="325" spans="15:15" x14ac:dyDescent="0.2">
      <c r="O325" s="43"/>
    </row>
    <row r="326" spans="15:15" x14ac:dyDescent="0.2">
      <c r="O326" s="43"/>
    </row>
    <row r="327" spans="15:15" x14ac:dyDescent="0.2">
      <c r="O327" s="43"/>
    </row>
    <row r="328" spans="15:15" x14ac:dyDescent="0.2">
      <c r="O328" s="43"/>
    </row>
    <row r="329" spans="15:15" x14ac:dyDescent="0.2">
      <c r="O329" s="43"/>
    </row>
    <row r="330" spans="15:15" x14ac:dyDescent="0.2">
      <c r="O330" s="43"/>
    </row>
    <row r="331" spans="15:15" x14ac:dyDescent="0.2">
      <c r="O331" s="43"/>
    </row>
    <row r="332" spans="15:15" x14ac:dyDescent="0.2">
      <c r="O332" s="43"/>
    </row>
    <row r="333" spans="15:15" x14ac:dyDescent="0.2">
      <c r="O333" s="43"/>
    </row>
    <row r="334" spans="15:15" x14ac:dyDescent="0.2">
      <c r="O334" s="43"/>
    </row>
    <row r="335" spans="15:15" x14ac:dyDescent="0.2">
      <c r="O335" s="43"/>
    </row>
    <row r="336" spans="15:15" x14ac:dyDescent="0.2">
      <c r="O336" s="43"/>
    </row>
    <row r="337" spans="15:15" x14ac:dyDescent="0.2">
      <c r="O337" s="43"/>
    </row>
    <row r="338" spans="15:15" x14ac:dyDescent="0.2">
      <c r="O338" s="43"/>
    </row>
    <row r="339" spans="15:15" x14ac:dyDescent="0.2">
      <c r="O339" s="43"/>
    </row>
    <row r="340" spans="15:15" x14ac:dyDescent="0.2">
      <c r="O340" s="43"/>
    </row>
    <row r="341" spans="15:15" x14ac:dyDescent="0.2">
      <c r="O341" s="43"/>
    </row>
    <row r="342" spans="15:15" x14ac:dyDescent="0.2">
      <c r="O342" s="43"/>
    </row>
    <row r="343" spans="15:15" x14ac:dyDescent="0.2">
      <c r="O343" s="43"/>
    </row>
    <row r="344" spans="15:15" x14ac:dyDescent="0.2">
      <c r="O344" s="43"/>
    </row>
    <row r="345" spans="15:15" x14ac:dyDescent="0.2">
      <c r="O345" s="43"/>
    </row>
    <row r="346" spans="15:15" x14ac:dyDescent="0.2">
      <c r="O346" s="43"/>
    </row>
    <row r="347" spans="15:15" x14ac:dyDescent="0.2">
      <c r="O347" s="43"/>
    </row>
    <row r="348" spans="15:15" x14ac:dyDescent="0.2">
      <c r="O348" s="43"/>
    </row>
    <row r="349" spans="15:15" x14ac:dyDescent="0.2">
      <c r="O349" s="43"/>
    </row>
    <row r="350" spans="15:15" x14ac:dyDescent="0.2">
      <c r="O350" s="43"/>
    </row>
    <row r="351" spans="15:15" x14ac:dyDescent="0.2">
      <c r="O351" s="43"/>
    </row>
    <row r="352" spans="15:15" x14ac:dyDescent="0.2">
      <c r="O352" s="43"/>
    </row>
    <row r="353" spans="15:15" x14ac:dyDescent="0.2">
      <c r="O353" s="43"/>
    </row>
    <row r="354" spans="15:15" x14ac:dyDescent="0.2">
      <c r="O354" s="43"/>
    </row>
    <row r="355" spans="15:15" x14ac:dyDescent="0.2">
      <c r="O355" s="43"/>
    </row>
    <row r="356" spans="15:15" x14ac:dyDescent="0.2">
      <c r="O356" s="43"/>
    </row>
    <row r="357" spans="15:15" x14ac:dyDescent="0.2">
      <c r="O357" s="43"/>
    </row>
    <row r="358" spans="15:15" x14ac:dyDescent="0.2">
      <c r="O358" s="43"/>
    </row>
    <row r="359" spans="15:15" x14ac:dyDescent="0.2">
      <c r="O359" s="43"/>
    </row>
    <row r="360" spans="15:15" x14ac:dyDescent="0.2">
      <c r="O360" s="43"/>
    </row>
    <row r="361" spans="15:15" x14ac:dyDescent="0.2">
      <c r="O361" s="43"/>
    </row>
    <row r="362" spans="15:15" x14ac:dyDescent="0.2">
      <c r="O362" s="43"/>
    </row>
    <row r="363" spans="15:15" x14ac:dyDescent="0.2">
      <c r="O363" s="43"/>
    </row>
    <row r="364" spans="15:15" x14ac:dyDescent="0.2">
      <c r="O364" s="43"/>
    </row>
    <row r="365" spans="15:15" x14ac:dyDescent="0.2">
      <c r="O365" s="43"/>
    </row>
    <row r="366" spans="15:15" x14ac:dyDescent="0.2">
      <c r="O366" s="43"/>
    </row>
    <row r="367" spans="15:15" x14ac:dyDescent="0.2">
      <c r="O367" s="43"/>
    </row>
    <row r="368" spans="15:15" x14ac:dyDescent="0.2">
      <c r="O368" s="43"/>
    </row>
    <row r="369" spans="15:15" x14ac:dyDescent="0.2">
      <c r="O369" s="43"/>
    </row>
    <row r="370" spans="15:15" x14ac:dyDescent="0.2">
      <c r="O370" s="43"/>
    </row>
    <row r="371" spans="15:15" x14ac:dyDescent="0.2">
      <c r="O371" s="43"/>
    </row>
    <row r="372" spans="15:15" x14ac:dyDescent="0.2">
      <c r="O372" s="43"/>
    </row>
    <row r="373" spans="15:15" x14ac:dyDescent="0.2">
      <c r="O373" s="43"/>
    </row>
    <row r="374" spans="15:15" x14ac:dyDescent="0.2">
      <c r="O374" s="43"/>
    </row>
    <row r="375" spans="15:15" x14ac:dyDescent="0.2">
      <c r="O375" s="43"/>
    </row>
    <row r="376" spans="15:15" x14ac:dyDescent="0.2">
      <c r="O376" s="43"/>
    </row>
    <row r="377" spans="15:15" x14ac:dyDescent="0.2">
      <c r="O377" s="43"/>
    </row>
    <row r="378" spans="15:15" x14ac:dyDescent="0.2">
      <c r="O378" s="43"/>
    </row>
    <row r="379" spans="15:15" x14ac:dyDescent="0.2">
      <c r="O379" s="43"/>
    </row>
    <row r="380" spans="15:15" x14ac:dyDescent="0.2">
      <c r="O380" s="43"/>
    </row>
    <row r="381" spans="15:15" x14ac:dyDescent="0.2">
      <c r="O381" s="43"/>
    </row>
    <row r="382" spans="15:15" x14ac:dyDescent="0.2">
      <c r="O382" s="43"/>
    </row>
    <row r="383" spans="15:15" x14ac:dyDescent="0.2">
      <c r="O383" s="43"/>
    </row>
    <row r="384" spans="15:15" x14ac:dyDescent="0.2">
      <c r="O384" s="43"/>
    </row>
    <row r="385" spans="15:15" x14ac:dyDescent="0.2">
      <c r="O385" s="43"/>
    </row>
    <row r="386" spans="15:15" x14ac:dyDescent="0.2">
      <c r="O386" s="43"/>
    </row>
    <row r="387" spans="15:15" x14ac:dyDescent="0.2">
      <c r="O387" s="43"/>
    </row>
    <row r="388" spans="15:15" x14ac:dyDescent="0.2">
      <c r="O388" s="43"/>
    </row>
    <row r="389" spans="15:15" x14ac:dyDescent="0.2">
      <c r="O389" s="43"/>
    </row>
    <row r="390" spans="15:15" x14ac:dyDescent="0.2">
      <c r="O390" s="43"/>
    </row>
    <row r="391" spans="15:15" x14ac:dyDescent="0.2">
      <c r="O391" s="43"/>
    </row>
    <row r="392" spans="15:15" x14ac:dyDescent="0.2">
      <c r="O392" s="43"/>
    </row>
    <row r="393" spans="15:15" x14ac:dyDescent="0.2">
      <c r="O393" s="43"/>
    </row>
    <row r="394" spans="15:15" x14ac:dyDescent="0.2">
      <c r="O394" s="43"/>
    </row>
    <row r="395" spans="15:15" x14ac:dyDescent="0.2">
      <c r="O395" s="43"/>
    </row>
    <row r="396" spans="15:15" x14ac:dyDescent="0.2">
      <c r="O396" s="43"/>
    </row>
    <row r="397" spans="15:15" x14ac:dyDescent="0.2">
      <c r="O397" s="43"/>
    </row>
    <row r="398" spans="15:15" x14ac:dyDescent="0.2">
      <c r="O398" s="43"/>
    </row>
    <row r="399" spans="15:15" x14ac:dyDescent="0.2">
      <c r="O399" s="43"/>
    </row>
    <row r="400" spans="15:15" x14ac:dyDescent="0.2">
      <c r="O400" s="43"/>
    </row>
    <row r="401" spans="15:15" x14ac:dyDescent="0.2">
      <c r="O401" s="43"/>
    </row>
    <row r="402" spans="15:15" x14ac:dyDescent="0.2">
      <c r="O402" s="43"/>
    </row>
    <row r="403" spans="15:15" x14ac:dyDescent="0.2">
      <c r="O403" s="43"/>
    </row>
    <row r="404" spans="15:15" x14ac:dyDescent="0.2">
      <c r="O404" s="43"/>
    </row>
    <row r="405" spans="15:15" x14ac:dyDescent="0.2">
      <c r="O405" s="43"/>
    </row>
    <row r="406" spans="15:15" x14ac:dyDescent="0.2">
      <c r="O406" s="43"/>
    </row>
    <row r="407" spans="15:15" x14ac:dyDescent="0.2">
      <c r="O407" s="43"/>
    </row>
    <row r="408" spans="15:15" x14ac:dyDescent="0.2">
      <c r="O408" s="43"/>
    </row>
    <row r="409" spans="15:15" x14ac:dyDescent="0.2">
      <c r="O409" s="43"/>
    </row>
    <row r="410" spans="15:15" x14ac:dyDescent="0.2">
      <c r="O410" s="43"/>
    </row>
    <row r="411" spans="15:15" x14ac:dyDescent="0.2">
      <c r="O411" s="43"/>
    </row>
    <row r="412" spans="15:15" x14ac:dyDescent="0.2">
      <c r="O412" s="43"/>
    </row>
    <row r="413" spans="15:15" x14ac:dyDescent="0.2">
      <c r="O413" s="43"/>
    </row>
    <row r="414" spans="15:15" x14ac:dyDescent="0.2">
      <c r="O414" s="43"/>
    </row>
    <row r="415" spans="15:15" x14ac:dyDescent="0.2">
      <c r="O415" s="43"/>
    </row>
    <row r="416" spans="15:15" x14ac:dyDescent="0.2">
      <c r="O416" s="43"/>
    </row>
    <row r="417" spans="15:15" x14ac:dyDescent="0.2">
      <c r="O417" s="43"/>
    </row>
    <row r="418" spans="15:15" x14ac:dyDescent="0.2">
      <c r="O418" s="43"/>
    </row>
    <row r="419" spans="15:15" x14ac:dyDescent="0.2">
      <c r="O419" s="43"/>
    </row>
    <row r="420" spans="15:15" x14ac:dyDescent="0.2">
      <c r="O420" s="43"/>
    </row>
    <row r="421" spans="15:15" x14ac:dyDescent="0.2">
      <c r="O421" s="43"/>
    </row>
    <row r="422" spans="15:15" x14ac:dyDescent="0.2">
      <c r="O422" s="43"/>
    </row>
    <row r="423" spans="15:15" x14ac:dyDescent="0.2">
      <c r="O423" s="43"/>
    </row>
    <row r="424" spans="15:15" x14ac:dyDescent="0.2">
      <c r="O424" s="43"/>
    </row>
    <row r="425" spans="15:15" x14ac:dyDescent="0.2">
      <c r="O425" s="43"/>
    </row>
    <row r="426" spans="15:15" x14ac:dyDescent="0.2">
      <c r="O426" s="43"/>
    </row>
    <row r="427" spans="15:15" x14ac:dyDescent="0.2">
      <c r="O427" s="43"/>
    </row>
    <row r="428" spans="15:15" x14ac:dyDescent="0.2">
      <c r="O428" s="43"/>
    </row>
    <row r="429" spans="15:15" x14ac:dyDescent="0.2">
      <c r="O429" s="43"/>
    </row>
    <row r="430" spans="15:15" x14ac:dyDescent="0.2">
      <c r="O430" s="43"/>
    </row>
    <row r="431" spans="15:15" x14ac:dyDescent="0.2">
      <c r="O431" s="43"/>
    </row>
    <row r="432" spans="15:15" x14ac:dyDescent="0.2">
      <c r="O432" s="43"/>
    </row>
    <row r="433" spans="15:15" x14ac:dyDescent="0.2">
      <c r="O433" s="43"/>
    </row>
    <row r="434" spans="15:15" x14ac:dyDescent="0.2">
      <c r="O434" s="43"/>
    </row>
    <row r="435" spans="15:15" x14ac:dyDescent="0.2">
      <c r="O435" s="43"/>
    </row>
    <row r="436" spans="15:15" x14ac:dyDescent="0.2">
      <c r="O436" s="43"/>
    </row>
    <row r="437" spans="15:15" x14ac:dyDescent="0.2">
      <c r="O437" s="43"/>
    </row>
    <row r="438" spans="15:15" x14ac:dyDescent="0.2">
      <c r="O438" s="43"/>
    </row>
    <row r="439" spans="15:15" x14ac:dyDescent="0.2">
      <c r="O439" s="43"/>
    </row>
    <row r="440" spans="15:15" x14ac:dyDescent="0.2">
      <c r="O440" s="43"/>
    </row>
    <row r="441" spans="15:15" x14ac:dyDescent="0.2">
      <c r="O441" s="43"/>
    </row>
    <row r="442" spans="15:15" x14ac:dyDescent="0.2">
      <c r="O442" s="43"/>
    </row>
    <row r="443" spans="15:15" x14ac:dyDescent="0.2">
      <c r="O443" s="43"/>
    </row>
    <row r="444" spans="15:15" x14ac:dyDescent="0.2">
      <c r="O444" s="43"/>
    </row>
    <row r="445" spans="15:15" x14ac:dyDescent="0.2">
      <c r="O445" s="43"/>
    </row>
    <row r="446" spans="15:15" x14ac:dyDescent="0.2">
      <c r="O446" s="43"/>
    </row>
    <row r="447" spans="15:15" x14ac:dyDescent="0.2">
      <c r="O447" s="43"/>
    </row>
    <row r="448" spans="15:15" x14ac:dyDescent="0.2">
      <c r="O448" s="43"/>
    </row>
    <row r="449" spans="15:15" x14ac:dyDescent="0.2">
      <c r="O449" s="43"/>
    </row>
    <row r="450" spans="15:15" x14ac:dyDescent="0.2">
      <c r="O450" s="43"/>
    </row>
    <row r="451" spans="15:15" x14ac:dyDescent="0.2">
      <c r="O451" s="43"/>
    </row>
    <row r="452" spans="15:15" x14ac:dyDescent="0.2">
      <c r="O452" s="43"/>
    </row>
    <row r="453" spans="15:15" x14ac:dyDescent="0.2">
      <c r="O453" s="43"/>
    </row>
    <row r="454" spans="15:15" x14ac:dyDescent="0.2">
      <c r="O454" s="43"/>
    </row>
    <row r="455" spans="15:15" x14ac:dyDescent="0.2">
      <c r="O455" s="43"/>
    </row>
    <row r="456" spans="15:15" x14ac:dyDescent="0.2">
      <c r="O456" s="43"/>
    </row>
    <row r="457" spans="15:15" x14ac:dyDescent="0.2">
      <c r="O457" s="43"/>
    </row>
    <row r="458" spans="15:15" x14ac:dyDescent="0.2">
      <c r="O458" s="43"/>
    </row>
    <row r="459" spans="15:15" x14ac:dyDescent="0.2">
      <c r="O459" s="43"/>
    </row>
    <row r="460" spans="15:15" x14ac:dyDescent="0.2">
      <c r="O460" s="43"/>
    </row>
    <row r="461" spans="15:15" x14ac:dyDescent="0.2">
      <c r="O461" s="43"/>
    </row>
    <row r="462" spans="15:15" x14ac:dyDescent="0.2">
      <c r="O462" s="43"/>
    </row>
    <row r="463" spans="15:15" x14ac:dyDescent="0.2">
      <c r="O463" s="43"/>
    </row>
    <row r="464" spans="15:15" x14ac:dyDescent="0.2">
      <c r="O464" s="43"/>
    </row>
    <row r="465" spans="15:15" x14ac:dyDescent="0.2">
      <c r="O465" s="43"/>
    </row>
    <row r="466" spans="15:15" x14ac:dyDescent="0.2">
      <c r="O466" s="43"/>
    </row>
    <row r="467" spans="15:15" x14ac:dyDescent="0.2">
      <c r="O467" s="43"/>
    </row>
    <row r="468" spans="15:15" x14ac:dyDescent="0.2">
      <c r="O468" s="43"/>
    </row>
    <row r="469" spans="15:15" x14ac:dyDescent="0.2">
      <c r="O469" s="43"/>
    </row>
    <row r="470" spans="15:15" x14ac:dyDescent="0.2">
      <c r="O470" s="43"/>
    </row>
    <row r="471" spans="15:15" x14ac:dyDescent="0.2">
      <c r="O471" s="43"/>
    </row>
    <row r="472" spans="15:15" x14ac:dyDescent="0.2">
      <c r="O472" s="43"/>
    </row>
    <row r="473" spans="15:15" x14ac:dyDescent="0.2">
      <c r="O473" s="43"/>
    </row>
    <row r="474" spans="15:15" x14ac:dyDescent="0.2">
      <c r="O474" s="43"/>
    </row>
    <row r="475" spans="15:15" x14ac:dyDescent="0.2">
      <c r="O475" s="43"/>
    </row>
    <row r="476" spans="15:15" x14ac:dyDescent="0.2">
      <c r="O476" s="43"/>
    </row>
    <row r="477" spans="15:15" x14ac:dyDescent="0.2">
      <c r="O477" s="43"/>
    </row>
    <row r="478" spans="15:15" x14ac:dyDescent="0.2">
      <c r="O478" s="43"/>
    </row>
    <row r="479" spans="15:15" x14ac:dyDescent="0.2">
      <c r="O479" s="43"/>
    </row>
    <row r="480" spans="15:15" x14ac:dyDescent="0.2">
      <c r="O480" s="43"/>
    </row>
    <row r="481" spans="15:15" x14ac:dyDescent="0.2">
      <c r="O481" s="43"/>
    </row>
    <row r="482" spans="15:15" x14ac:dyDescent="0.2">
      <c r="O482" s="43"/>
    </row>
    <row r="483" spans="15:15" x14ac:dyDescent="0.2">
      <c r="O483" s="43"/>
    </row>
    <row r="484" spans="15:15" x14ac:dyDescent="0.2">
      <c r="O484" s="43"/>
    </row>
    <row r="485" spans="15:15" x14ac:dyDescent="0.2">
      <c r="O485" s="43"/>
    </row>
    <row r="486" spans="15:15" x14ac:dyDescent="0.2">
      <c r="O486" s="43"/>
    </row>
    <row r="487" spans="15:15" x14ac:dyDescent="0.2">
      <c r="O487" s="43"/>
    </row>
    <row r="488" spans="15:15" x14ac:dyDescent="0.2">
      <c r="O488" s="43"/>
    </row>
    <row r="489" spans="15:15" x14ac:dyDescent="0.2">
      <c r="O489" s="43"/>
    </row>
    <row r="490" spans="15:15" x14ac:dyDescent="0.2">
      <c r="O490" s="43"/>
    </row>
    <row r="491" spans="15:15" x14ac:dyDescent="0.2">
      <c r="O491" s="43"/>
    </row>
    <row r="492" spans="15:15" x14ac:dyDescent="0.2">
      <c r="O492" s="43"/>
    </row>
    <row r="493" spans="15:15" x14ac:dyDescent="0.2">
      <c r="O493" s="43"/>
    </row>
    <row r="494" spans="15:15" x14ac:dyDescent="0.2">
      <c r="O494" s="43"/>
    </row>
    <row r="495" spans="15:15" x14ac:dyDescent="0.2">
      <c r="O495" s="43"/>
    </row>
    <row r="496" spans="15:15" x14ac:dyDescent="0.2">
      <c r="O496" s="43"/>
    </row>
    <row r="497" spans="15:15" x14ac:dyDescent="0.2">
      <c r="O497" s="43"/>
    </row>
    <row r="498" spans="15:15" x14ac:dyDescent="0.2">
      <c r="O498" s="43"/>
    </row>
    <row r="499" spans="15:15" x14ac:dyDescent="0.2">
      <c r="O499" s="43"/>
    </row>
    <row r="500" spans="15:15" x14ac:dyDescent="0.2">
      <c r="O500" s="43"/>
    </row>
    <row r="501" spans="15:15" x14ac:dyDescent="0.2">
      <c r="O501" s="43"/>
    </row>
    <row r="502" spans="15:15" x14ac:dyDescent="0.2">
      <c r="O502" s="43"/>
    </row>
    <row r="503" spans="15:15" x14ac:dyDescent="0.2">
      <c r="O503" s="43"/>
    </row>
    <row r="504" spans="15:15" x14ac:dyDescent="0.2">
      <c r="O504" s="43"/>
    </row>
    <row r="505" spans="15:15" x14ac:dyDescent="0.2">
      <c r="O505" s="43"/>
    </row>
    <row r="506" spans="15:15" x14ac:dyDescent="0.2">
      <c r="O506" s="43"/>
    </row>
    <row r="507" spans="15:15" x14ac:dyDescent="0.2">
      <c r="O507" s="43"/>
    </row>
    <row r="508" spans="15:15" x14ac:dyDescent="0.2">
      <c r="O508" s="43"/>
    </row>
    <row r="509" spans="15:15" x14ac:dyDescent="0.2">
      <c r="O509" s="43"/>
    </row>
    <row r="510" spans="15:15" x14ac:dyDescent="0.2">
      <c r="O510" s="43"/>
    </row>
    <row r="511" spans="15:15" x14ac:dyDescent="0.2">
      <c r="O511" s="43"/>
    </row>
    <row r="512" spans="15:15" x14ac:dyDescent="0.2">
      <c r="O512" s="43"/>
    </row>
    <row r="513" spans="15:15" x14ac:dyDescent="0.2">
      <c r="O513" s="43"/>
    </row>
    <row r="514" spans="15:15" x14ac:dyDescent="0.2">
      <c r="O514" s="43"/>
    </row>
    <row r="515" spans="15:15" x14ac:dyDescent="0.2">
      <c r="O515" s="43"/>
    </row>
    <row r="516" spans="15:15" x14ac:dyDescent="0.2">
      <c r="O516" s="43"/>
    </row>
    <row r="517" spans="15:15" x14ac:dyDescent="0.2">
      <c r="O517" s="43"/>
    </row>
    <row r="518" spans="15:15" x14ac:dyDescent="0.2">
      <c r="O518" s="43"/>
    </row>
    <row r="519" spans="15:15" x14ac:dyDescent="0.2">
      <c r="O519" s="43"/>
    </row>
    <row r="520" spans="15:15" x14ac:dyDescent="0.2">
      <c r="O520" s="43"/>
    </row>
    <row r="521" spans="15:15" x14ac:dyDescent="0.2">
      <c r="O521" s="43"/>
    </row>
    <row r="522" spans="15:15" x14ac:dyDescent="0.2">
      <c r="O522" s="43"/>
    </row>
    <row r="523" spans="15:15" x14ac:dyDescent="0.2">
      <c r="O523" s="43"/>
    </row>
    <row r="524" spans="15:15" x14ac:dyDescent="0.2">
      <c r="O524" s="43"/>
    </row>
    <row r="525" spans="15:15" x14ac:dyDescent="0.2">
      <c r="O525" s="43"/>
    </row>
    <row r="526" spans="15:15" x14ac:dyDescent="0.2">
      <c r="O526" s="43"/>
    </row>
    <row r="527" spans="15:15" x14ac:dyDescent="0.2">
      <c r="O527" s="43"/>
    </row>
    <row r="528" spans="15:15" x14ac:dyDescent="0.2">
      <c r="O528" s="43"/>
    </row>
    <row r="529" spans="15:15" x14ac:dyDescent="0.2">
      <c r="O529" s="43"/>
    </row>
    <row r="530" spans="15:15" x14ac:dyDescent="0.2">
      <c r="O530" s="43"/>
    </row>
    <row r="531" spans="15:15" x14ac:dyDescent="0.2">
      <c r="O531" s="43"/>
    </row>
    <row r="532" spans="15:15" x14ac:dyDescent="0.2">
      <c r="O532" s="43"/>
    </row>
    <row r="533" spans="15:15" x14ac:dyDescent="0.2">
      <c r="O533" s="43"/>
    </row>
    <row r="534" spans="15:15" x14ac:dyDescent="0.2">
      <c r="O534" s="43"/>
    </row>
    <row r="535" spans="15:15" x14ac:dyDescent="0.2">
      <c r="O535" s="43"/>
    </row>
    <row r="536" spans="15:15" x14ac:dyDescent="0.2">
      <c r="O536" s="43"/>
    </row>
    <row r="537" spans="15:15" x14ac:dyDescent="0.2">
      <c r="O537" s="43"/>
    </row>
    <row r="538" spans="15:15" x14ac:dyDescent="0.2">
      <c r="O538" s="43"/>
    </row>
    <row r="539" spans="15:15" x14ac:dyDescent="0.2">
      <c r="O539" s="43"/>
    </row>
    <row r="540" spans="15:15" x14ac:dyDescent="0.2">
      <c r="O540" s="43"/>
    </row>
    <row r="541" spans="15:15" x14ac:dyDescent="0.2">
      <c r="O541" s="43"/>
    </row>
    <row r="542" spans="15:15" x14ac:dyDescent="0.2">
      <c r="O542" s="43"/>
    </row>
    <row r="543" spans="15:15" x14ac:dyDescent="0.2">
      <c r="O543" s="43"/>
    </row>
    <row r="544" spans="15:15" x14ac:dyDescent="0.2">
      <c r="O544" s="43"/>
    </row>
    <row r="545" spans="15:15" x14ac:dyDescent="0.2">
      <c r="O545" s="43"/>
    </row>
    <row r="546" spans="15:15" x14ac:dyDescent="0.2">
      <c r="O546" s="43"/>
    </row>
    <row r="547" spans="15:15" x14ac:dyDescent="0.2">
      <c r="O547" s="43"/>
    </row>
    <row r="548" spans="15:15" x14ac:dyDescent="0.2">
      <c r="O548" s="43"/>
    </row>
    <row r="549" spans="15:15" x14ac:dyDescent="0.2">
      <c r="O549" s="43"/>
    </row>
    <row r="550" spans="15:15" x14ac:dyDescent="0.2">
      <c r="O550" s="43"/>
    </row>
    <row r="551" spans="15:15" x14ac:dyDescent="0.2">
      <c r="O551" s="43"/>
    </row>
    <row r="552" spans="15:15" x14ac:dyDescent="0.2">
      <c r="O552" s="43"/>
    </row>
    <row r="553" spans="15:15" x14ac:dyDescent="0.2">
      <c r="O553" s="43"/>
    </row>
    <row r="554" spans="15:15" x14ac:dyDescent="0.2">
      <c r="O554" s="43"/>
    </row>
    <row r="555" spans="15:15" x14ac:dyDescent="0.2">
      <c r="O555" s="43"/>
    </row>
    <row r="556" spans="15:15" x14ac:dyDescent="0.2">
      <c r="O556" s="43"/>
    </row>
    <row r="557" spans="15:15" x14ac:dyDescent="0.2">
      <c r="O557" s="43"/>
    </row>
    <row r="558" spans="15:15" x14ac:dyDescent="0.2">
      <c r="O558" s="43"/>
    </row>
    <row r="559" spans="15:15" x14ac:dyDescent="0.2">
      <c r="O559" s="43"/>
    </row>
    <row r="560" spans="15:15" x14ac:dyDescent="0.2">
      <c r="O560" s="43"/>
    </row>
    <row r="561" spans="15:15" x14ac:dyDescent="0.2">
      <c r="O561" s="43"/>
    </row>
    <row r="562" spans="15:15" x14ac:dyDescent="0.2">
      <c r="O562" s="43"/>
    </row>
    <row r="563" spans="15:15" x14ac:dyDescent="0.2">
      <c r="O563" s="43"/>
    </row>
    <row r="564" spans="15:15" x14ac:dyDescent="0.2">
      <c r="O564" s="43"/>
    </row>
    <row r="565" spans="15:15" x14ac:dyDescent="0.2">
      <c r="O565" s="43"/>
    </row>
    <row r="566" spans="15:15" x14ac:dyDescent="0.2">
      <c r="O566" s="43"/>
    </row>
    <row r="567" spans="15:15" x14ac:dyDescent="0.2">
      <c r="O567" s="43"/>
    </row>
    <row r="568" spans="15:15" x14ac:dyDescent="0.2">
      <c r="O568" s="43"/>
    </row>
    <row r="569" spans="15:15" x14ac:dyDescent="0.2">
      <c r="O569" s="43"/>
    </row>
    <row r="570" spans="15:15" x14ac:dyDescent="0.2">
      <c r="O570" s="43"/>
    </row>
    <row r="571" spans="15:15" x14ac:dyDescent="0.2">
      <c r="O571" s="43"/>
    </row>
    <row r="572" spans="15:15" x14ac:dyDescent="0.2">
      <c r="O572" s="43"/>
    </row>
    <row r="573" spans="15:15" x14ac:dyDescent="0.2">
      <c r="O573" s="43"/>
    </row>
    <row r="574" spans="15:15" x14ac:dyDescent="0.2">
      <c r="O574" s="43"/>
    </row>
    <row r="575" spans="15:15" x14ac:dyDescent="0.2">
      <c r="O575" s="43"/>
    </row>
    <row r="576" spans="15:15" x14ac:dyDescent="0.2">
      <c r="O576" s="43"/>
    </row>
    <row r="577" spans="15:15" x14ac:dyDescent="0.2">
      <c r="O577" s="43"/>
    </row>
    <row r="578" spans="15:15" x14ac:dyDescent="0.2">
      <c r="O578" s="43"/>
    </row>
    <row r="579" spans="15:15" x14ac:dyDescent="0.2">
      <c r="O579" s="43"/>
    </row>
    <row r="580" spans="15:15" x14ac:dyDescent="0.2">
      <c r="O580" s="43"/>
    </row>
    <row r="581" spans="15:15" x14ac:dyDescent="0.2">
      <c r="O581" s="43"/>
    </row>
    <row r="582" spans="15:15" x14ac:dyDescent="0.2">
      <c r="O582" s="43"/>
    </row>
    <row r="583" spans="15:15" x14ac:dyDescent="0.2">
      <c r="O583" s="43"/>
    </row>
    <row r="584" spans="15:15" x14ac:dyDescent="0.2">
      <c r="O584" s="43"/>
    </row>
    <row r="585" spans="15:15" x14ac:dyDescent="0.2">
      <c r="O585" s="43"/>
    </row>
    <row r="586" spans="15:15" x14ac:dyDescent="0.2">
      <c r="O586" s="43"/>
    </row>
    <row r="587" spans="15:15" x14ac:dyDescent="0.2">
      <c r="O587" s="43"/>
    </row>
    <row r="588" spans="15:15" x14ac:dyDescent="0.2">
      <c r="O588" s="43"/>
    </row>
    <row r="589" spans="15:15" x14ac:dyDescent="0.2">
      <c r="O589" s="43"/>
    </row>
    <row r="590" spans="15:15" x14ac:dyDescent="0.2">
      <c r="O590" s="43"/>
    </row>
    <row r="591" spans="15:15" x14ac:dyDescent="0.2">
      <c r="O591" s="43"/>
    </row>
    <row r="592" spans="15:15" x14ac:dyDescent="0.2">
      <c r="O592" s="43"/>
    </row>
    <row r="593" spans="15:15" x14ac:dyDescent="0.2">
      <c r="O593" s="43"/>
    </row>
    <row r="594" spans="15:15" x14ac:dyDescent="0.2">
      <c r="O594" s="43"/>
    </row>
    <row r="595" spans="15:15" x14ac:dyDescent="0.2">
      <c r="O595" s="43"/>
    </row>
    <row r="596" spans="15:15" x14ac:dyDescent="0.2">
      <c r="O596" s="43"/>
    </row>
    <row r="597" spans="15:15" x14ac:dyDescent="0.2">
      <c r="O597" s="43"/>
    </row>
    <row r="598" spans="15:15" x14ac:dyDescent="0.2">
      <c r="O598" s="43"/>
    </row>
    <row r="599" spans="15:15" x14ac:dyDescent="0.2">
      <c r="O599" s="43"/>
    </row>
    <row r="600" spans="15:15" x14ac:dyDescent="0.2">
      <c r="O600" s="43"/>
    </row>
    <row r="601" spans="15:15" x14ac:dyDescent="0.2">
      <c r="O601" s="43"/>
    </row>
    <row r="602" spans="15:15" x14ac:dyDescent="0.2">
      <c r="O602" s="43"/>
    </row>
    <row r="603" spans="15:15" x14ac:dyDescent="0.2">
      <c r="O603" s="43"/>
    </row>
    <row r="604" spans="15:15" x14ac:dyDescent="0.2">
      <c r="O604" s="43"/>
    </row>
    <row r="605" spans="15:15" x14ac:dyDescent="0.2">
      <c r="O605" s="43"/>
    </row>
    <row r="606" spans="15:15" x14ac:dyDescent="0.2">
      <c r="O606" s="43"/>
    </row>
    <row r="607" spans="15:15" x14ac:dyDescent="0.2">
      <c r="O607" s="43"/>
    </row>
    <row r="608" spans="15:15" x14ac:dyDescent="0.2">
      <c r="O608" s="43"/>
    </row>
    <row r="609" spans="15:15" x14ac:dyDescent="0.2">
      <c r="O609" s="43"/>
    </row>
    <row r="610" spans="15:15" x14ac:dyDescent="0.2">
      <c r="O610" s="43"/>
    </row>
    <row r="611" spans="15:15" x14ac:dyDescent="0.2">
      <c r="O611" s="43"/>
    </row>
    <row r="612" spans="15:15" x14ac:dyDescent="0.2">
      <c r="O612" s="43"/>
    </row>
    <row r="613" spans="15:15" x14ac:dyDescent="0.2">
      <c r="O613" s="43"/>
    </row>
    <row r="614" spans="15:15" x14ac:dyDescent="0.2">
      <c r="O614" s="43"/>
    </row>
    <row r="615" spans="15:15" x14ac:dyDescent="0.2">
      <c r="O615" s="43"/>
    </row>
    <row r="616" spans="15:15" x14ac:dyDescent="0.2">
      <c r="O616" s="43"/>
    </row>
    <row r="617" spans="15:15" x14ac:dyDescent="0.2">
      <c r="O617" s="43"/>
    </row>
    <row r="618" spans="15:15" x14ac:dyDescent="0.2">
      <c r="O618" s="43"/>
    </row>
    <row r="619" spans="15:15" x14ac:dyDescent="0.2">
      <c r="O619" s="43"/>
    </row>
    <row r="620" spans="15:15" x14ac:dyDescent="0.2">
      <c r="O620" s="43"/>
    </row>
    <row r="621" spans="15:15" x14ac:dyDescent="0.2">
      <c r="O621" s="43"/>
    </row>
    <row r="622" spans="15:15" x14ac:dyDescent="0.2">
      <c r="O622" s="43"/>
    </row>
    <row r="623" spans="15:15" x14ac:dyDescent="0.2">
      <c r="O623" s="43"/>
    </row>
    <row r="624" spans="15:15" x14ac:dyDescent="0.2">
      <c r="O624" s="43"/>
    </row>
    <row r="625" spans="15:15" x14ac:dyDescent="0.2">
      <c r="O625" s="43"/>
    </row>
    <row r="626" spans="15:15" x14ac:dyDescent="0.2">
      <c r="O626" s="43"/>
    </row>
    <row r="627" spans="15:15" x14ac:dyDescent="0.2">
      <c r="O627" s="43"/>
    </row>
    <row r="628" spans="15:15" x14ac:dyDescent="0.2">
      <c r="O628" s="43"/>
    </row>
    <row r="629" spans="15:15" x14ac:dyDescent="0.2">
      <c r="O629" s="43"/>
    </row>
    <row r="630" spans="15:15" x14ac:dyDescent="0.2">
      <c r="O630" s="43"/>
    </row>
    <row r="631" spans="15:15" x14ac:dyDescent="0.2">
      <c r="O631" s="43"/>
    </row>
    <row r="632" spans="15:15" x14ac:dyDescent="0.2">
      <c r="O632" s="43"/>
    </row>
    <row r="633" spans="15:15" x14ac:dyDescent="0.2">
      <c r="O633" s="43"/>
    </row>
    <row r="634" spans="15:15" x14ac:dyDescent="0.2">
      <c r="O634" s="43"/>
    </row>
    <row r="635" spans="15:15" x14ac:dyDescent="0.2">
      <c r="O635" s="43"/>
    </row>
    <row r="636" spans="15:15" x14ac:dyDescent="0.2">
      <c r="O636" s="43"/>
    </row>
    <row r="637" spans="15:15" x14ac:dyDescent="0.2">
      <c r="O637" s="43"/>
    </row>
    <row r="638" spans="15:15" x14ac:dyDescent="0.2">
      <c r="O638" s="43"/>
    </row>
    <row r="639" spans="15:15" x14ac:dyDescent="0.2">
      <c r="O639" s="43"/>
    </row>
    <row r="640" spans="15:15" x14ac:dyDescent="0.2">
      <c r="O640" s="43"/>
    </row>
    <row r="641" spans="15:15" x14ac:dyDescent="0.2">
      <c r="O641" s="43"/>
    </row>
    <row r="642" spans="15:15" x14ac:dyDescent="0.2">
      <c r="O642" s="43"/>
    </row>
    <row r="643" spans="15:15" x14ac:dyDescent="0.2">
      <c r="O643" s="43"/>
    </row>
    <row r="644" spans="15:15" x14ac:dyDescent="0.2">
      <c r="O644" s="43"/>
    </row>
    <row r="645" spans="15:15" x14ac:dyDescent="0.2">
      <c r="O645" s="43"/>
    </row>
    <row r="646" spans="15:15" x14ac:dyDescent="0.2">
      <c r="O646" s="43"/>
    </row>
    <row r="647" spans="15:15" x14ac:dyDescent="0.2">
      <c r="O647" s="43"/>
    </row>
    <row r="648" spans="15:15" x14ac:dyDescent="0.2">
      <c r="O648" s="43"/>
    </row>
    <row r="649" spans="15:15" x14ac:dyDescent="0.2">
      <c r="O649" s="43"/>
    </row>
    <row r="650" spans="15:15" x14ac:dyDescent="0.2">
      <c r="O650" s="43"/>
    </row>
    <row r="651" spans="15:15" x14ac:dyDescent="0.2">
      <c r="O651" s="43"/>
    </row>
    <row r="652" spans="15:15" x14ac:dyDescent="0.2">
      <c r="O652" s="43"/>
    </row>
    <row r="653" spans="15:15" x14ac:dyDescent="0.2">
      <c r="O653" s="43"/>
    </row>
    <row r="654" spans="15:15" x14ac:dyDescent="0.2">
      <c r="O654" s="43"/>
    </row>
    <row r="655" spans="15:15" x14ac:dyDescent="0.2">
      <c r="O655" s="43"/>
    </row>
    <row r="656" spans="15:15" x14ac:dyDescent="0.2">
      <c r="O656" s="43"/>
    </row>
    <row r="657" spans="15:15" x14ac:dyDescent="0.2">
      <c r="O657" s="43"/>
    </row>
    <row r="658" spans="15:15" x14ac:dyDescent="0.2">
      <c r="O658" s="43"/>
    </row>
    <row r="659" spans="15:15" x14ac:dyDescent="0.2">
      <c r="O659" s="43"/>
    </row>
    <row r="660" spans="15:15" x14ac:dyDescent="0.2">
      <c r="O660" s="43"/>
    </row>
    <row r="661" spans="15:15" x14ac:dyDescent="0.2">
      <c r="O661" s="43"/>
    </row>
    <row r="662" spans="15:15" x14ac:dyDescent="0.2">
      <c r="O662" s="43"/>
    </row>
    <row r="663" spans="15:15" x14ac:dyDescent="0.2">
      <c r="O663" s="43"/>
    </row>
    <row r="664" spans="15:15" x14ac:dyDescent="0.2">
      <c r="O664" s="43"/>
    </row>
    <row r="665" spans="15:15" x14ac:dyDescent="0.2">
      <c r="O665" s="43"/>
    </row>
    <row r="666" spans="15:15" x14ac:dyDescent="0.2">
      <c r="O666" s="43"/>
    </row>
    <row r="667" spans="15:15" x14ac:dyDescent="0.2">
      <c r="O667" s="43"/>
    </row>
    <row r="668" spans="15:15" x14ac:dyDescent="0.2">
      <c r="O668" s="43"/>
    </row>
    <row r="669" spans="15:15" x14ac:dyDescent="0.2">
      <c r="O669" s="43"/>
    </row>
    <row r="670" spans="15:15" x14ac:dyDescent="0.2">
      <c r="O670" s="43"/>
    </row>
    <row r="671" spans="15:15" x14ac:dyDescent="0.2">
      <c r="O671" s="43"/>
    </row>
    <row r="672" spans="15:15" x14ac:dyDescent="0.2">
      <c r="O672" s="43"/>
    </row>
    <row r="673" spans="15:15" x14ac:dyDescent="0.2">
      <c r="O673" s="43"/>
    </row>
    <row r="674" spans="15:15" x14ac:dyDescent="0.2">
      <c r="O674" s="43"/>
    </row>
    <row r="675" spans="15:15" x14ac:dyDescent="0.2">
      <c r="O675" s="43"/>
    </row>
    <row r="676" spans="15:15" x14ac:dyDescent="0.2">
      <c r="O676" s="43"/>
    </row>
    <row r="677" spans="15:15" x14ac:dyDescent="0.2">
      <c r="O677" s="43"/>
    </row>
    <row r="678" spans="15:15" x14ac:dyDescent="0.2">
      <c r="O678" s="43"/>
    </row>
    <row r="679" spans="15:15" x14ac:dyDescent="0.2">
      <c r="O679" s="43"/>
    </row>
    <row r="680" spans="15:15" x14ac:dyDescent="0.2">
      <c r="O680" s="43"/>
    </row>
    <row r="681" spans="15:15" x14ac:dyDescent="0.2">
      <c r="O681" s="43"/>
    </row>
    <row r="682" spans="15:15" x14ac:dyDescent="0.2">
      <c r="O682" s="43"/>
    </row>
    <row r="683" spans="15:15" x14ac:dyDescent="0.2">
      <c r="O683" s="43"/>
    </row>
    <row r="684" spans="15:15" x14ac:dyDescent="0.2">
      <c r="O684" s="43"/>
    </row>
    <row r="685" spans="15:15" x14ac:dyDescent="0.2">
      <c r="O685" s="43"/>
    </row>
    <row r="686" spans="15:15" x14ac:dyDescent="0.2">
      <c r="O686" s="43"/>
    </row>
    <row r="687" spans="15:15" x14ac:dyDescent="0.2">
      <c r="O687" s="43"/>
    </row>
    <row r="688" spans="15:15" x14ac:dyDescent="0.2">
      <c r="O688" s="43"/>
    </row>
    <row r="689" spans="15:15" x14ac:dyDescent="0.2">
      <c r="O689" s="43"/>
    </row>
    <row r="690" spans="15:15" x14ac:dyDescent="0.2">
      <c r="O690" s="43"/>
    </row>
    <row r="691" spans="15:15" x14ac:dyDescent="0.2">
      <c r="O691" s="43"/>
    </row>
    <row r="692" spans="15:15" x14ac:dyDescent="0.2">
      <c r="O692" s="43"/>
    </row>
    <row r="693" spans="15:15" x14ac:dyDescent="0.2">
      <c r="O693" s="43"/>
    </row>
    <row r="694" spans="15:15" x14ac:dyDescent="0.2">
      <c r="O694" s="43"/>
    </row>
    <row r="695" spans="15:15" x14ac:dyDescent="0.2">
      <c r="O695" s="43"/>
    </row>
    <row r="696" spans="15:15" x14ac:dyDescent="0.2">
      <c r="O696" s="43"/>
    </row>
    <row r="697" spans="15:15" x14ac:dyDescent="0.2">
      <c r="O697" s="43"/>
    </row>
    <row r="698" spans="15:15" x14ac:dyDescent="0.2">
      <c r="O698" s="43"/>
    </row>
    <row r="699" spans="15:15" x14ac:dyDescent="0.2">
      <c r="O699" s="43"/>
    </row>
    <row r="700" spans="15:15" x14ac:dyDescent="0.2">
      <c r="O700" s="43"/>
    </row>
    <row r="701" spans="15:15" x14ac:dyDescent="0.2">
      <c r="O701" s="43"/>
    </row>
    <row r="702" spans="15:15" x14ac:dyDescent="0.2">
      <c r="O702" s="43"/>
    </row>
    <row r="703" spans="15:15" x14ac:dyDescent="0.2">
      <c r="O703" s="43"/>
    </row>
    <row r="704" spans="15:15" x14ac:dyDescent="0.2">
      <c r="O704" s="43"/>
    </row>
    <row r="705" spans="15:15" x14ac:dyDescent="0.2">
      <c r="O705" s="43"/>
    </row>
    <row r="706" spans="15:15" x14ac:dyDescent="0.2">
      <c r="O706" s="43"/>
    </row>
    <row r="707" spans="15:15" x14ac:dyDescent="0.2">
      <c r="O707" s="43"/>
    </row>
    <row r="708" spans="15:15" x14ac:dyDescent="0.2">
      <c r="O708" s="43"/>
    </row>
    <row r="709" spans="15:15" x14ac:dyDescent="0.2">
      <c r="O709" s="43"/>
    </row>
    <row r="710" spans="15:15" x14ac:dyDescent="0.2">
      <c r="O710" s="43"/>
    </row>
    <row r="711" spans="15:15" x14ac:dyDescent="0.2">
      <c r="O711" s="43"/>
    </row>
    <row r="712" spans="15:15" x14ac:dyDescent="0.2">
      <c r="O712" s="43"/>
    </row>
    <row r="713" spans="15:15" x14ac:dyDescent="0.2">
      <c r="O713" s="43"/>
    </row>
    <row r="714" spans="15:15" x14ac:dyDescent="0.2">
      <c r="O714" s="43"/>
    </row>
    <row r="715" spans="15:15" x14ac:dyDescent="0.2">
      <c r="O715" s="43"/>
    </row>
    <row r="716" spans="15:15" x14ac:dyDescent="0.2">
      <c r="O716" s="43"/>
    </row>
    <row r="717" spans="15:15" x14ac:dyDescent="0.2">
      <c r="O717" s="43"/>
    </row>
    <row r="718" spans="15:15" x14ac:dyDescent="0.2">
      <c r="O718" s="43"/>
    </row>
    <row r="719" spans="15:15" x14ac:dyDescent="0.2">
      <c r="O719" s="43"/>
    </row>
    <row r="720" spans="15:15" x14ac:dyDescent="0.2">
      <c r="O720" s="43"/>
    </row>
    <row r="721" spans="15:15" x14ac:dyDescent="0.2">
      <c r="O721" s="43"/>
    </row>
    <row r="722" spans="15:15" x14ac:dyDescent="0.2">
      <c r="O722" s="43"/>
    </row>
    <row r="723" spans="15:15" x14ac:dyDescent="0.2">
      <c r="O723" s="43"/>
    </row>
    <row r="724" spans="15:15" x14ac:dyDescent="0.2">
      <c r="O724" s="43"/>
    </row>
    <row r="725" spans="15:15" x14ac:dyDescent="0.2">
      <c r="O725" s="43"/>
    </row>
    <row r="726" spans="15:15" x14ac:dyDescent="0.2">
      <c r="O726" s="43"/>
    </row>
    <row r="727" spans="15:15" x14ac:dyDescent="0.2">
      <c r="O727" s="43"/>
    </row>
    <row r="728" spans="15:15" x14ac:dyDescent="0.2">
      <c r="O728" s="43"/>
    </row>
    <row r="729" spans="15:15" x14ac:dyDescent="0.2">
      <c r="O729" s="43"/>
    </row>
    <row r="730" spans="15:15" x14ac:dyDescent="0.2">
      <c r="O730" s="43"/>
    </row>
    <row r="731" spans="15:15" x14ac:dyDescent="0.2">
      <c r="O731" s="43"/>
    </row>
    <row r="732" spans="15:15" x14ac:dyDescent="0.2">
      <c r="O732" s="43"/>
    </row>
    <row r="733" spans="15:15" x14ac:dyDescent="0.2">
      <c r="O733" s="43"/>
    </row>
    <row r="734" spans="15:15" x14ac:dyDescent="0.2">
      <c r="O734" s="43"/>
    </row>
    <row r="735" spans="15:15" x14ac:dyDescent="0.2">
      <c r="O735" s="43"/>
    </row>
    <row r="736" spans="15:15" x14ac:dyDescent="0.2">
      <c r="O736" s="43"/>
    </row>
    <row r="737" spans="15:15" x14ac:dyDescent="0.2">
      <c r="O737" s="43"/>
    </row>
    <row r="738" spans="15:15" x14ac:dyDescent="0.2">
      <c r="O738" s="43"/>
    </row>
    <row r="739" spans="15:15" x14ac:dyDescent="0.2">
      <c r="O739" s="43"/>
    </row>
    <row r="740" spans="15:15" x14ac:dyDescent="0.2">
      <c r="O740" s="43"/>
    </row>
    <row r="741" spans="15:15" x14ac:dyDescent="0.2">
      <c r="O741" s="43"/>
    </row>
    <row r="742" spans="15:15" x14ac:dyDescent="0.2">
      <c r="O742" s="43"/>
    </row>
    <row r="743" spans="15:15" x14ac:dyDescent="0.2">
      <c r="O743" s="43"/>
    </row>
    <row r="744" spans="15:15" x14ac:dyDescent="0.2">
      <c r="O744" s="43"/>
    </row>
    <row r="745" spans="15:15" x14ac:dyDescent="0.2">
      <c r="O745" s="43"/>
    </row>
    <row r="746" spans="15:15" x14ac:dyDescent="0.2">
      <c r="O746" s="43"/>
    </row>
    <row r="747" spans="15:15" x14ac:dyDescent="0.2">
      <c r="O747" s="43"/>
    </row>
    <row r="748" spans="15:15" x14ac:dyDescent="0.2">
      <c r="O748" s="43"/>
    </row>
    <row r="749" spans="15:15" x14ac:dyDescent="0.2">
      <c r="O749" s="43"/>
    </row>
    <row r="750" spans="15:15" x14ac:dyDescent="0.2">
      <c r="O750" s="43"/>
    </row>
    <row r="751" spans="15:15" x14ac:dyDescent="0.2">
      <c r="O751" s="43"/>
    </row>
    <row r="752" spans="15:15" x14ac:dyDescent="0.2">
      <c r="O752" s="43"/>
    </row>
    <row r="753" spans="15:15" x14ac:dyDescent="0.2">
      <c r="O753" s="43"/>
    </row>
    <row r="754" spans="15:15" x14ac:dyDescent="0.2">
      <c r="O754" s="43"/>
    </row>
    <row r="755" spans="15:15" x14ac:dyDescent="0.2">
      <c r="O755" s="43"/>
    </row>
    <row r="756" spans="15:15" x14ac:dyDescent="0.2">
      <c r="O756" s="43"/>
    </row>
    <row r="757" spans="15:15" x14ac:dyDescent="0.2">
      <c r="O757" s="43"/>
    </row>
    <row r="758" spans="15:15" x14ac:dyDescent="0.2">
      <c r="O758" s="43"/>
    </row>
    <row r="759" spans="15:15" x14ac:dyDescent="0.2">
      <c r="O759" s="43"/>
    </row>
    <row r="760" spans="15:15" x14ac:dyDescent="0.2">
      <c r="O760" s="43"/>
    </row>
    <row r="761" spans="15:15" x14ac:dyDescent="0.2">
      <c r="O761" s="43"/>
    </row>
    <row r="762" spans="15:15" x14ac:dyDescent="0.2">
      <c r="O762" s="43"/>
    </row>
    <row r="763" spans="15:15" x14ac:dyDescent="0.2">
      <c r="O763" s="43"/>
    </row>
    <row r="764" spans="15:15" x14ac:dyDescent="0.2">
      <c r="O764" s="43"/>
    </row>
    <row r="765" spans="15:15" x14ac:dyDescent="0.2">
      <c r="O765" s="43"/>
    </row>
    <row r="766" spans="15:15" x14ac:dyDescent="0.2">
      <c r="O766" s="43"/>
    </row>
    <row r="767" spans="15:15" x14ac:dyDescent="0.2">
      <c r="O767" s="43"/>
    </row>
    <row r="768" spans="15:15" x14ac:dyDescent="0.2">
      <c r="O768" s="43"/>
    </row>
    <row r="769" spans="15:15" x14ac:dyDescent="0.2">
      <c r="O769" s="43"/>
    </row>
    <row r="770" spans="15:15" x14ac:dyDescent="0.2">
      <c r="O770" s="43"/>
    </row>
    <row r="771" spans="15:15" x14ac:dyDescent="0.2">
      <c r="O771" s="43"/>
    </row>
    <row r="772" spans="15:15" x14ac:dyDescent="0.2">
      <c r="O772" s="43"/>
    </row>
    <row r="773" spans="15:15" x14ac:dyDescent="0.2">
      <c r="O773" s="43"/>
    </row>
    <row r="774" spans="15:15" x14ac:dyDescent="0.2">
      <c r="O774" s="43"/>
    </row>
    <row r="775" spans="15:15" x14ac:dyDescent="0.2">
      <c r="O775" s="43"/>
    </row>
    <row r="776" spans="15:15" x14ac:dyDescent="0.2">
      <c r="O776" s="43"/>
    </row>
    <row r="777" spans="15:15" x14ac:dyDescent="0.2">
      <c r="O777" s="43"/>
    </row>
    <row r="778" spans="15:15" x14ac:dyDescent="0.2">
      <c r="O778" s="43"/>
    </row>
    <row r="779" spans="15:15" x14ac:dyDescent="0.2">
      <c r="O779" s="43"/>
    </row>
    <row r="780" spans="15:15" x14ac:dyDescent="0.2">
      <c r="O780" s="43"/>
    </row>
    <row r="781" spans="15:15" x14ac:dyDescent="0.2">
      <c r="O781" s="43"/>
    </row>
    <row r="782" spans="15:15" x14ac:dyDescent="0.2">
      <c r="O782" s="43"/>
    </row>
    <row r="783" spans="15:15" x14ac:dyDescent="0.2">
      <c r="O783" s="43"/>
    </row>
    <row r="784" spans="15:15" x14ac:dyDescent="0.2">
      <c r="O784" s="43"/>
    </row>
    <row r="785" spans="15:15" x14ac:dyDescent="0.2">
      <c r="O785" s="43"/>
    </row>
    <row r="786" spans="15:15" x14ac:dyDescent="0.2">
      <c r="O786" s="43"/>
    </row>
    <row r="787" spans="15:15" x14ac:dyDescent="0.2">
      <c r="O787" s="43"/>
    </row>
    <row r="788" spans="15:15" x14ac:dyDescent="0.2">
      <c r="O788" s="43"/>
    </row>
    <row r="789" spans="15:15" x14ac:dyDescent="0.2">
      <c r="O789" s="43"/>
    </row>
    <row r="790" spans="15:15" x14ac:dyDescent="0.2">
      <c r="O790" s="43"/>
    </row>
    <row r="791" spans="15:15" x14ac:dyDescent="0.2">
      <c r="O791" s="43"/>
    </row>
    <row r="792" spans="15:15" x14ac:dyDescent="0.2">
      <c r="O792" s="43"/>
    </row>
    <row r="793" spans="15:15" x14ac:dyDescent="0.2">
      <c r="O793" s="43"/>
    </row>
    <row r="794" spans="15:15" x14ac:dyDescent="0.2">
      <c r="O794" s="43"/>
    </row>
    <row r="795" spans="15:15" x14ac:dyDescent="0.2">
      <c r="O795" s="43"/>
    </row>
    <row r="796" spans="15:15" x14ac:dyDescent="0.2">
      <c r="O796" s="43"/>
    </row>
    <row r="797" spans="15:15" x14ac:dyDescent="0.2">
      <c r="O797" s="43"/>
    </row>
    <row r="798" spans="15:15" x14ac:dyDescent="0.2">
      <c r="O798" s="43"/>
    </row>
    <row r="799" spans="15:15" x14ac:dyDescent="0.2">
      <c r="O799" s="43"/>
    </row>
    <row r="800" spans="15:15" x14ac:dyDescent="0.2">
      <c r="O800" s="43"/>
    </row>
    <row r="801" spans="15:15" x14ac:dyDescent="0.2">
      <c r="O801" s="43"/>
    </row>
    <row r="802" spans="15:15" x14ac:dyDescent="0.2">
      <c r="O802" s="43"/>
    </row>
    <row r="803" spans="15:15" x14ac:dyDescent="0.2">
      <c r="O803" s="43"/>
    </row>
    <row r="804" spans="15:15" x14ac:dyDescent="0.2">
      <c r="O804" s="43"/>
    </row>
    <row r="805" spans="15:15" x14ac:dyDescent="0.2">
      <c r="O805" s="43"/>
    </row>
    <row r="806" spans="15:15" x14ac:dyDescent="0.2">
      <c r="O806" s="43"/>
    </row>
    <row r="807" spans="15:15" x14ac:dyDescent="0.2">
      <c r="O807" s="43"/>
    </row>
    <row r="808" spans="15:15" x14ac:dyDescent="0.2">
      <c r="O808" s="43"/>
    </row>
    <row r="809" spans="15:15" x14ac:dyDescent="0.2">
      <c r="O809" s="43"/>
    </row>
    <row r="810" spans="15:15" x14ac:dyDescent="0.2">
      <c r="O810" s="43"/>
    </row>
    <row r="811" spans="15:15" x14ac:dyDescent="0.2">
      <c r="O811" s="43"/>
    </row>
    <row r="812" spans="15:15" x14ac:dyDescent="0.2">
      <c r="O812" s="43"/>
    </row>
    <row r="813" spans="15:15" x14ac:dyDescent="0.2">
      <c r="O813" s="43"/>
    </row>
    <row r="814" spans="15:15" x14ac:dyDescent="0.2">
      <c r="O814" s="43"/>
    </row>
    <row r="815" spans="15:15" x14ac:dyDescent="0.2">
      <c r="O815" s="43"/>
    </row>
    <row r="816" spans="15:15" x14ac:dyDescent="0.2">
      <c r="O816" s="43"/>
    </row>
    <row r="817" spans="15:15" x14ac:dyDescent="0.2">
      <c r="O817" s="43"/>
    </row>
    <row r="818" spans="15:15" x14ac:dyDescent="0.2">
      <c r="O818" s="43"/>
    </row>
    <row r="819" spans="15:15" x14ac:dyDescent="0.2">
      <c r="O819" s="43"/>
    </row>
    <row r="820" spans="15:15" x14ac:dyDescent="0.2">
      <c r="O820" s="43"/>
    </row>
    <row r="821" spans="15:15" x14ac:dyDescent="0.2">
      <c r="O821" s="43"/>
    </row>
    <row r="822" spans="15:15" x14ac:dyDescent="0.2">
      <c r="O822" s="43"/>
    </row>
    <row r="823" spans="15:15" x14ac:dyDescent="0.2">
      <c r="O823" s="43"/>
    </row>
    <row r="824" spans="15:15" x14ac:dyDescent="0.2">
      <c r="O824" s="43"/>
    </row>
    <row r="825" spans="15:15" x14ac:dyDescent="0.2">
      <c r="O825" s="43"/>
    </row>
    <row r="826" spans="15:15" x14ac:dyDescent="0.2">
      <c r="O826" s="43"/>
    </row>
    <row r="827" spans="15:15" x14ac:dyDescent="0.2">
      <c r="O827" s="43"/>
    </row>
    <row r="828" spans="15:15" x14ac:dyDescent="0.2">
      <c r="O828" s="43"/>
    </row>
    <row r="829" spans="15:15" x14ac:dyDescent="0.2">
      <c r="O829" s="43"/>
    </row>
    <row r="830" spans="15:15" x14ac:dyDescent="0.2">
      <c r="O830" s="43"/>
    </row>
    <row r="831" spans="15:15" x14ac:dyDescent="0.2">
      <c r="O831" s="43"/>
    </row>
    <row r="832" spans="15:15" x14ac:dyDescent="0.2">
      <c r="O832" s="43"/>
    </row>
    <row r="833" spans="15:15" x14ac:dyDescent="0.2">
      <c r="O833" s="43"/>
    </row>
    <row r="834" spans="15:15" x14ac:dyDescent="0.2">
      <c r="O834" s="43"/>
    </row>
    <row r="835" spans="15:15" x14ac:dyDescent="0.2">
      <c r="O835" s="43"/>
    </row>
    <row r="836" spans="15:15" x14ac:dyDescent="0.2">
      <c r="O836" s="43"/>
    </row>
    <row r="837" spans="15:15" x14ac:dyDescent="0.2">
      <c r="O837" s="43"/>
    </row>
    <row r="838" spans="15:15" x14ac:dyDescent="0.2">
      <c r="O838" s="43"/>
    </row>
    <row r="839" spans="15:15" x14ac:dyDescent="0.2">
      <c r="O839" s="43"/>
    </row>
    <row r="840" spans="15:15" x14ac:dyDescent="0.2">
      <c r="O840" s="43"/>
    </row>
    <row r="841" spans="15:15" x14ac:dyDescent="0.2">
      <c r="O841" s="43"/>
    </row>
    <row r="842" spans="15:15" x14ac:dyDescent="0.2">
      <c r="O842" s="43"/>
    </row>
    <row r="843" spans="15:15" x14ac:dyDescent="0.2">
      <c r="O843" s="43"/>
    </row>
    <row r="844" spans="15:15" x14ac:dyDescent="0.2">
      <c r="O844" s="43"/>
    </row>
    <row r="845" spans="15:15" x14ac:dyDescent="0.2">
      <c r="O845" s="43"/>
    </row>
    <row r="846" spans="15:15" x14ac:dyDescent="0.2">
      <c r="O846" s="43"/>
    </row>
    <row r="847" spans="15:15" x14ac:dyDescent="0.2">
      <c r="O847" s="43"/>
    </row>
    <row r="848" spans="15:15" x14ac:dyDescent="0.2">
      <c r="O848" s="43"/>
    </row>
    <row r="849" spans="15:15" x14ac:dyDescent="0.2">
      <c r="O849" s="43"/>
    </row>
    <row r="850" spans="15:15" x14ac:dyDescent="0.2">
      <c r="O850" s="43"/>
    </row>
    <row r="851" spans="15:15" x14ac:dyDescent="0.2">
      <c r="O851" s="43"/>
    </row>
    <row r="852" spans="15:15" x14ac:dyDescent="0.2">
      <c r="O852" s="43"/>
    </row>
    <row r="853" spans="15:15" x14ac:dyDescent="0.2">
      <c r="O853" s="43"/>
    </row>
    <row r="854" spans="15:15" x14ac:dyDescent="0.2">
      <c r="O854" s="43"/>
    </row>
    <row r="855" spans="15:15" x14ac:dyDescent="0.2">
      <c r="O855" s="43"/>
    </row>
    <row r="856" spans="15:15" x14ac:dyDescent="0.2">
      <c r="O856" s="43"/>
    </row>
    <row r="857" spans="15:15" x14ac:dyDescent="0.2">
      <c r="O857" s="43"/>
    </row>
    <row r="858" spans="15:15" x14ac:dyDescent="0.2">
      <c r="O858" s="43"/>
    </row>
    <row r="859" spans="15:15" x14ac:dyDescent="0.2">
      <c r="O859" s="43"/>
    </row>
    <row r="860" spans="15:15" x14ac:dyDescent="0.2">
      <c r="O860" s="43"/>
    </row>
    <row r="861" spans="15:15" x14ac:dyDescent="0.2">
      <c r="O861" s="43"/>
    </row>
    <row r="862" spans="15:15" x14ac:dyDescent="0.2">
      <c r="O862" s="43"/>
    </row>
    <row r="863" spans="15:15" x14ac:dyDescent="0.2">
      <c r="O863" s="43"/>
    </row>
    <row r="864" spans="15:15" x14ac:dyDescent="0.2">
      <c r="O864" s="43"/>
    </row>
    <row r="865" spans="15:15" x14ac:dyDescent="0.2">
      <c r="O865" s="43"/>
    </row>
    <row r="866" spans="15:15" x14ac:dyDescent="0.2">
      <c r="O866" s="43"/>
    </row>
    <row r="867" spans="15:15" x14ac:dyDescent="0.2">
      <c r="O867" s="43"/>
    </row>
    <row r="868" spans="15:15" x14ac:dyDescent="0.2">
      <c r="O868" s="43"/>
    </row>
    <row r="869" spans="15:15" x14ac:dyDescent="0.2">
      <c r="O869" s="43"/>
    </row>
    <row r="870" spans="15:15" x14ac:dyDescent="0.2">
      <c r="O870" s="43"/>
    </row>
    <row r="871" spans="15:15" x14ac:dyDescent="0.2">
      <c r="O871" s="43"/>
    </row>
    <row r="872" spans="15:15" x14ac:dyDescent="0.2">
      <c r="O872" s="43"/>
    </row>
    <row r="873" spans="15:15" x14ac:dyDescent="0.2">
      <c r="O873" s="43"/>
    </row>
    <row r="874" spans="15:15" x14ac:dyDescent="0.2">
      <c r="O874" s="43"/>
    </row>
    <row r="875" spans="15:15" x14ac:dyDescent="0.2">
      <c r="O875" s="43"/>
    </row>
    <row r="876" spans="15:15" x14ac:dyDescent="0.2">
      <c r="O876" s="43"/>
    </row>
    <row r="877" spans="15:15" x14ac:dyDescent="0.2">
      <c r="O877" s="43"/>
    </row>
    <row r="878" spans="15:15" x14ac:dyDescent="0.2">
      <c r="O878" s="43"/>
    </row>
    <row r="879" spans="15:15" x14ac:dyDescent="0.2">
      <c r="O879" s="43"/>
    </row>
    <row r="880" spans="15:15" x14ac:dyDescent="0.2">
      <c r="O880" s="43"/>
    </row>
    <row r="881" spans="15:15" x14ac:dyDescent="0.2">
      <c r="O881" s="43"/>
    </row>
    <row r="882" spans="15:15" x14ac:dyDescent="0.2">
      <c r="O882" s="43"/>
    </row>
    <row r="883" spans="15:15" x14ac:dyDescent="0.2">
      <c r="O883" s="43"/>
    </row>
    <row r="884" spans="15:15" x14ac:dyDescent="0.2">
      <c r="O884" s="43"/>
    </row>
    <row r="885" spans="15:15" x14ac:dyDescent="0.2">
      <c r="O885" s="43"/>
    </row>
    <row r="886" spans="15:15" x14ac:dyDescent="0.2">
      <c r="O886" s="43"/>
    </row>
    <row r="887" spans="15:15" x14ac:dyDescent="0.2">
      <c r="O887" s="43"/>
    </row>
    <row r="888" spans="15:15" x14ac:dyDescent="0.2">
      <c r="O888" s="43"/>
    </row>
    <row r="889" spans="15:15" x14ac:dyDescent="0.2">
      <c r="O889" s="43"/>
    </row>
    <row r="890" spans="15:15" x14ac:dyDescent="0.2">
      <c r="O890" s="43"/>
    </row>
    <row r="891" spans="15:15" x14ac:dyDescent="0.2">
      <c r="O891" s="43"/>
    </row>
    <row r="892" spans="15:15" x14ac:dyDescent="0.2">
      <c r="O892" s="43"/>
    </row>
    <row r="893" spans="15:15" x14ac:dyDescent="0.2">
      <c r="O893" s="43"/>
    </row>
    <row r="894" spans="15:15" x14ac:dyDescent="0.2">
      <c r="O894" s="43"/>
    </row>
    <row r="895" spans="15:15" x14ac:dyDescent="0.2">
      <c r="O895" s="43"/>
    </row>
    <row r="896" spans="15:15" x14ac:dyDescent="0.2">
      <c r="O896" s="43"/>
    </row>
    <row r="897" spans="15:15" x14ac:dyDescent="0.2">
      <c r="O897" s="43"/>
    </row>
    <row r="898" spans="15:15" x14ac:dyDescent="0.2">
      <c r="O898" s="43"/>
    </row>
    <row r="899" spans="15:15" x14ac:dyDescent="0.2">
      <c r="O899" s="43"/>
    </row>
    <row r="900" spans="15:15" x14ac:dyDescent="0.2">
      <c r="O900" s="43"/>
    </row>
    <row r="901" spans="15:15" x14ac:dyDescent="0.2">
      <c r="O901" s="43"/>
    </row>
    <row r="902" spans="15:15" x14ac:dyDescent="0.2">
      <c r="O902" s="43"/>
    </row>
    <row r="903" spans="15:15" x14ac:dyDescent="0.2">
      <c r="O903" s="43"/>
    </row>
    <row r="904" spans="15:15" x14ac:dyDescent="0.2">
      <c r="O904" s="43"/>
    </row>
    <row r="905" spans="15:15" x14ac:dyDescent="0.2">
      <c r="O905" s="43"/>
    </row>
    <row r="906" spans="15:15" x14ac:dyDescent="0.2">
      <c r="O906" s="43"/>
    </row>
    <row r="907" spans="15:15" x14ac:dyDescent="0.2">
      <c r="O907" s="43"/>
    </row>
    <row r="908" spans="15:15" x14ac:dyDescent="0.2">
      <c r="O908" s="43"/>
    </row>
    <row r="909" spans="15:15" x14ac:dyDescent="0.2">
      <c r="O909" s="43"/>
    </row>
    <row r="910" spans="15:15" x14ac:dyDescent="0.2">
      <c r="O910" s="43"/>
    </row>
    <row r="911" spans="15:15" x14ac:dyDescent="0.2">
      <c r="O911" s="43"/>
    </row>
    <row r="912" spans="15:15" x14ac:dyDescent="0.2">
      <c r="O912" s="43"/>
    </row>
    <row r="913" spans="15:15" x14ac:dyDescent="0.2">
      <c r="O913" s="43"/>
    </row>
    <row r="914" spans="15:15" x14ac:dyDescent="0.2">
      <c r="O914" s="43"/>
    </row>
    <row r="915" spans="15:15" x14ac:dyDescent="0.2">
      <c r="O915" s="43"/>
    </row>
    <row r="916" spans="15:15" x14ac:dyDescent="0.2">
      <c r="O916" s="43"/>
    </row>
    <row r="917" spans="15:15" x14ac:dyDescent="0.2">
      <c r="O917" s="43"/>
    </row>
    <row r="918" spans="15:15" x14ac:dyDescent="0.2">
      <c r="O918" s="43"/>
    </row>
    <row r="919" spans="15:15" x14ac:dyDescent="0.2">
      <c r="O919" s="43"/>
    </row>
    <row r="920" spans="15:15" x14ac:dyDescent="0.2">
      <c r="O920" s="43"/>
    </row>
    <row r="921" spans="15:15" x14ac:dyDescent="0.2">
      <c r="O921" s="43"/>
    </row>
    <row r="922" spans="15:15" x14ac:dyDescent="0.2">
      <c r="O922" s="43"/>
    </row>
    <row r="923" spans="15:15" x14ac:dyDescent="0.2">
      <c r="O923" s="43"/>
    </row>
    <row r="924" spans="15:15" x14ac:dyDescent="0.2">
      <c r="O924" s="43"/>
    </row>
    <row r="925" spans="15:15" x14ac:dyDescent="0.2">
      <c r="O925" s="43"/>
    </row>
    <row r="926" spans="15:15" x14ac:dyDescent="0.2">
      <c r="O926" s="43"/>
    </row>
    <row r="927" spans="15:15" x14ac:dyDescent="0.2">
      <c r="O927" s="43"/>
    </row>
    <row r="928" spans="15:15" x14ac:dyDescent="0.2">
      <c r="O928" s="43"/>
    </row>
    <row r="929" spans="15:15" x14ac:dyDescent="0.2">
      <c r="O929" s="43"/>
    </row>
    <row r="930" spans="15:15" x14ac:dyDescent="0.2">
      <c r="O930" s="43"/>
    </row>
    <row r="931" spans="15:15" x14ac:dyDescent="0.2">
      <c r="O931" s="43"/>
    </row>
    <row r="932" spans="15:15" x14ac:dyDescent="0.2">
      <c r="O932" s="43"/>
    </row>
    <row r="933" spans="15:15" x14ac:dyDescent="0.2">
      <c r="O933" s="43"/>
    </row>
    <row r="934" spans="15:15" x14ac:dyDescent="0.2">
      <c r="O934" s="43"/>
    </row>
    <row r="935" spans="15:15" x14ac:dyDescent="0.2">
      <c r="O935" s="43"/>
    </row>
    <row r="936" spans="15:15" x14ac:dyDescent="0.2">
      <c r="O936" s="43"/>
    </row>
    <row r="937" spans="15:15" x14ac:dyDescent="0.2">
      <c r="O937" s="43"/>
    </row>
    <row r="938" spans="15:15" x14ac:dyDescent="0.2">
      <c r="O938" s="43"/>
    </row>
    <row r="939" spans="15:15" x14ac:dyDescent="0.2">
      <c r="O939" s="43"/>
    </row>
    <row r="940" spans="15:15" x14ac:dyDescent="0.2">
      <c r="O940" s="43"/>
    </row>
    <row r="941" spans="15:15" x14ac:dyDescent="0.2">
      <c r="O941" s="43"/>
    </row>
    <row r="942" spans="15:15" x14ac:dyDescent="0.2">
      <c r="O942" s="43"/>
    </row>
    <row r="943" spans="15:15" x14ac:dyDescent="0.2">
      <c r="O943" s="43"/>
    </row>
    <row r="944" spans="15:15" x14ac:dyDescent="0.2">
      <c r="O944" s="43"/>
    </row>
    <row r="945" spans="15:15" x14ac:dyDescent="0.2">
      <c r="O945" s="43"/>
    </row>
    <row r="946" spans="15:15" x14ac:dyDescent="0.2">
      <c r="O946" s="43"/>
    </row>
    <row r="947" spans="15:15" x14ac:dyDescent="0.2">
      <c r="O947" s="43"/>
    </row>
    <row r="948" spans="15:15" x14ac:dyDescent="0.2">
      <c r="O948" s="43"/>
    </row>
    <row r="949" spans="15:15" x14ac:dyDescent="0.2">
      <c r="O949" s="43"/>
    </row>
    <row r="950" spans="15:15" x14ac:dyDescent="0.2">
      <c r="O950" s="43"/>
    </row>
    <row r="951" spans="15:15" x14ac:dyDescent="0.2">
      <c r="O951" s="43"/>
    </row>
    <row r="952" spans="15:15" x14ac:dyDescent="0.2">
      <c r="O952" s="43"/>
    </row>
    <row r="953" spans="15:15" x14ac:dyDescent="0.2">
      <c r="O953" s="43"/>
    </row>
    <row r="954" spans="15:15" x14ac:dyDescent="0.2">
      <c r="O954" s="43"/>
    </row>
    <row r="955" spans="15:15" x14ac:dyDescent="0.2">
      <c r="O955" s="43"/>
    </row>
    <row r="956" spans="15:15" x14ac:dyDescent="0.2">
      <c r="O956" s="43"/>
    </row>
    <row r="957" spans="15:15" x14ac:dyDescent="0.2">
      <c r="O957" s="43"/>
    </row>
    <row r="958" spans="15:15" x14ac:dyDescent="0.2">
      <c r="O958" s="43"/>
    </row>
    <row r="959" spans="15:15" x14ac:dyDescent="0.2">
      <c r="O959" s="43"/>
    </row>
    <row r="960" spans="15:15" x14ac:dyDescent="0.2">
      <c r="O960" s="43"/>
    </row>
    <row r="961" spans="15:15" x14ac:dyDescent="0.2">
      <c r="O961" s="43"/>
    </row>
    <row r="962" spans="15:15" x14ac:dyDescent="0.2">
      <c r="O962" s="43"/>
    </row>
    <row r="963" spans="15:15" x14ac:dyDescent="0.2">
      <c r="O963" s="43"/>
    </row>
    <row r="964" spans="15:15" x14ac:dyDescent="0.2">
      <c r="O964" s="43"/>
    </row>
    <row r="965" spans="15:15" x14ac:dyDescent="0.2">
      <c r="O965" s="43"/>
    </row>
    <row r="966" spans="15:15" x14ac:dyDescent="0.2">
      <c r="O966" s="43"/>
    </row>
    <row r="967" spans="15:15" x14ac:dyDescent="0.2">
      <c r="O967" s="43"/>
    </row>
    <row r="968" spans="15:15" x14ac:dyDescent="0.2">
      <c r="O968" s="43"/>
    </row>
    <row r="969" spans="15:15" x14ac:dyDescent="0.2">
      <c r="O969" s="43"/>
    </row>
    <row r="970" spans="15:15" x14ac:dyDescent="0.2">
      <c r="O970" s="43"/>
    </row>
    <row r="971" spans="15:15" x14ac:dyDescent="0.2">
      <c r="O971" s="43"/>
    </row>
    <row r="972" spans="15:15" x14ac:dyDescent="0.2">
      <c r="O972" s="43"/>
    </row>
    <row r="973" spans="15:15" x14ac:dyDescent="0.2">
      <c r="O973" s="43"/>
    </row>
    <row r="974" spans="15:15" x14ac:dyDescent="0.2">
      <c r="O974" s="43"/>
    </row>
    <row r="975" spans="15:15" x14ac:dyDescent="0.2">
      <c r="O975" s="43"/>
    </row>
    <row r="976" spans="15:15" x14ac:dyDescent="0.2">
      <c r="O976" s="43"/>
    </row>
    <row r="977" spans="15:15" x14ac:dyDescent="0.2">
      <c r="O977" s="43"/>
    </row>
    <row r="978" spans="15:15" x14ac:dyDescent="0.2">
      <c r="O978" s="43"/>
    </row>
    <row r="979" spans="15:15" x14ac:dyDescent="0.2">
      <c r="O979" s="43"/>
    </row>
    <row r="980" spans="15:15" x14ac:dyDescent="0.2">
      <c r="O980" s="43"/>
    </row>
    <row r="981" spans="15:15" x14ac:dyDescent="0.2">
      <c r="O981" s="43"/>
    </row>
    <row r="982" spans="15:15" x14ac:dyDescent="0.2">
      <c r="O982" s="43"/>
    </row>
    <row r="983" spans="15:15" x14ac:dyDescent="0.2">
      <c r="O983" s="43"/>
    </row>
    <row r="984" spans="15:15" x14ac:dyDescent="0.2">
      <c r="O984" s="43"/>
    </row>
    <row r="985" spans="15:15" x14ac:dyDescent="0.2">
      <c r="O985" s="43"/>
    </row>
    <row r="986" spans="15:15" x14ac:dyDescent="0.2">
      <c r="O986" s="43"/>
    </row>
    <row r="987" spans="15:15" x14ac:dyDescent="0.2">
      <c r="O987" s="43"/>
    </row>
    <row r="988" spans="15:15" x14ac:dyDescent="0.2">
      <c r="O988" s="43"/>
    </row>
    <row r="989" spans="15:15" x14ac:dyDescent="0.2">
      <c r="O989" s="43"/>
    </row>
    <row r="990" spans="15:15" x14ac:dyDescent="0.2">
      <c r="O990" s="43"/>
    </row>
    <row r="991" spans="15:15" x14ac:dyDescent="0.2">
      <c r="O991" s="43"/>
    </row>
    <row r="992" spans="15:15" x14ac:dyDescent="0.2">
      <c r="O992" s="43"/>
    </row>
    <row r="993" spans="15:15" x14ac:dyDescent="0.2">
      <c r="O993" s="43"/>
    </row>
    <row r="994" spans="15:15" x14ac:dyDescent="0.2">
      <c r="O994" s="43"/>
    </row>
    <row r="995" spans="15:15" x14ac:dyDescent="0.2">
      <c r="O995" s="43"/>
    </row>
    <row r="996" spans="15:15" x14ac:dyDescent="0.2">
      <c r="O996" s="43"/>
    </row>
    <row r="997" spans="15:15" x14ac:dyDescent="0.2">
      <c r="O997" s="43"/>
    </row>
    <row r="998" spans="15:15" x14ac:dyDescent="0.2">
      <c r="O998" s="43"/>
    </row>
    <row r="999" spans="15:15" x14ac:dyDescent="0.2">
      <c r="O999" s="43"/>
    </row>
    <row r="1000" spans="15:15" x14ac:dyDescent="0.2">
      <c r="O1000" s="43"/>
    </row>
    <row r="1001" spans="15:15" x14ac:dyDescent="0.2">
      <c r="O1001" s="43"/>
    </row>
    <row r="1002" spans="15:15" x14ac:dyDescent="0.2">
      <c r="O1002" s="43"/>
    </row>
    <row r="1003" spans="15:15" x14ac:dyDescent="0.2">
      <c r="O1003" s="43"/>
    </row>
    <row r="1004" spans="15:15" x14ac:dyDescent="0.2">
      <c r="O1004" s="43"/>
    </row>
    <row r="1005" spans="15:15" x14ac:dyDescent="0.2">
      <c r="O1005" s="43"/>
    </row>
    <row r="1006" spans="15:15" x14ac:dyDescent="0.2">
      <c r="O1006" s="43"/>
    </row>
    <row r="1007" spans="15:15" x14ac:dyDescent="0.2">
      <c r="O1007" s="43"/>
    </row>
    <row r="1008" spans="15:15" x14ac:dyDescent="0.2">
      <c r="O1008" s="43"/>
    </row>
    <row r="1009" spans="15:15" x14ac:dyDescent="0.2">
      <c r="O1009" s="43"/>
    </row>
    <row r="1010" spans="15:15" x14ac:dyDescent="0.2">
      <c r="O1010" s="43"/>
    </row>
    <row r="1011" spans="15:15" x14ac:dyDescent="0.2">
      <c r="O1011" s="43"/>
    </row>
    <row r="1012" spans="15:15" x14ac:dyDescent="0.2">
      <c r="O1012" s="43"/>
    </row>
    <row r="1013" spans="15:15" x14ac:dyDescent="0.2">
      <c r="O1013" s="43"/>
    </row>
    <row r="1014" spans="15:15" x14ac:dyDescent="0.2">
      <c r="O1014" s="43"/>
    </row>
    <row r="1015" spans="15:15" x14ac:dyDescent="0.2">
      <c r="O1015" s="43"/>
    </row>
    <row r="1016" spans="15:15" x14ac:dyDescent="0.2">
      <c r="O1016" s="43"/>
    </row>
    <row r="1017" spans="15:15" x14ac:dyDescent="0.2">
      <c r="O1017" s="43"/>
    </row>
    <row r="1018" spans="15:15" x14ac:dyDescent="0.2">
      <c r="O1018" s="43"/>
    </row>
    <row r="1019" spans="15:15" x14ac:dyDescent="0.2">
      <c r="O1019" s="43"/>
    </row>
    <row r="1020" spans="15:15" x14ac:dyDescent="0.2">
      <c r="O1020" s="43"/>
    </row>
    <row r="1021" spans="15:15" x14ac:dyDescent="0.2">
      <c r="O1021" s="43"/>
    </row>
    <row r="1022" spans="15:15" x14ac:dyDescent="0.2">
      <c r="O1022" s="43"/>
    </row>
    <row r="1023" spans="15:15" x14ac:dyDescent="0.2">
      <c r="O1023" s="43"/>
    </row>
    <row r="1024" spans="15:15" x14ac:dyDescent="0.2">
      <c r="O1024" s="43"/>
    </row>
    <row r="1025" spans="15:15" x14ac:dyDescent="0.2">
      <c r="O1025" s="43"/>
    </row>
    <row r="1026" spans="15:15" x14ac:dyDescent="0.2">
      <c r="O1026" s="43"/>
    </row>
    <row r="1027" spans="15:15" x14ac:dyDescent="0.2">
      <c r="O1027" s="43"/>
    </row>
    <row r="1028" spans="15:15" x14ac:dyDescent="0.2">
      <c r="O1028" s="43"/>
    </row>
    <row r="1029" spans="15:15" x14ac:dyDescent="0.2">
      <c r="O1029" s="43"/>
    </row>
    <row r="1030" spans="15:15" x14ac:dyDescent="0.2">
      <c r="O1030" s="43"/>
    </row>
    <row r="1031" spans="15:15" x14ac:dyDescent="0.2">
      <c r="O1031" s="43"/>
    </row>
    <row r="1032" spans="15:15" x14ac:dyDescent="0.2">
      <c r="O1032" s="43"/>
    </row>
    <row r="1033" spans="15:15" x14ac:dyDescent="0.2">
      <c r="O1033" s="43"/>
    </row>
    <row r="1034" spans="15:15" x14ac:dyDescent="0.2">
      <c r="O1034" s="43"/>
    </row>
    <row r="1035" spans="15:15" x14ac:dyDescent="0.2">
      <c r="O1035" s="43"/>
    </row>
    <row r="1036" spans="15:15" x14ac:dyDescent="0.2">
      <c r="O1036" s="43"/>
    </row>
    <row r="1037" spans="15:15" x14ac:dyDescent="0.2">
      <c r="O1037" s="43"/>
    </row>
    <row r="1038" spans="15:15" x14ac:dyDescent="0.2">
      <c r="O1038" s="43"/>
    </row>
    <row r="1039" spans="15:15" x14ac:dyDescent="0.2">
      <c r="O1039" s="43"/>
    </row>
    <row r="1040" spans="15:15" x14ac:dyDescent="0.2">
      <c r="O1040" s="43"/>
    </row>
    <row r="1041" spans="15:15" x14ac:dyDescent="0.2">
      <c r="O1041" s="43"/>
    </row>
    <row r="1042" spans="15:15" x14ac:dyDescent="0.2">
      <c r="O1042" s="43"/>
    </row>
    <row r="1043" spans="15:15" x14ac:dyDescent="0.2">
      <c r="O1043" s="43"/>
    </row>
    <row r="1044" spans="15:15" x14ac:dyDescent="0.2">
      <c r="O1044" s="43"/>
    </row>
    <row r="1045" spans="15:15" x14ac:dyDescent="0.2">
      <c r="O1045" s="43"/>
    </row>
    <row r="1046" spans="15:15" x14ac:dyDescent="0.2">
      <c r="O1046" s="43"/>
    </row>
    <row r="1047" spans="15:15" x14ac:dyDescent="0.2">
      <c r="O1047" s="43"/>
    </row>
    <row r="1048" spans="15:15" x14ac:dyDescent="0.2">
      <c r="O1048" s="43"/>
    </row>
    <row r="1049" spans="15:15" x14ac:dyDescent="0.2">
      <c r="O1049" s="43"/>
    </row>
    <row r="1050" spans="15:15" x14ac:dyDescent="0.2">
      <c r="O1050" s="43"/>
    </row>
    <row r="1051" spans="15:15" x14ac:dyDescent="0.2">
      <c r="O1051" s="43"/>
    </row>
    <row r="1052" spans="15:15" x14ac:dyDescent="0.2">
      <c r="O1052" s="43"/>
    </row>
    <row r="1053" spans="15:15" x14ac:dyDescent="0.2">
      <c r="O1053" s="43"/>
    </row>
    <row r="1054" spans="15:15" x14ac:dyDescent="0.2">
      <c r="O1054" s="43"/>
    </row>
    <row r="1055" spans="15:15" x14ac:dyDescent="0.2">
      <c r="O1055" s="43"/>
    </row>
    <row r="1056" spans="15:15" x14ac:dyDescent="0.2">
      <c r="O1056" s="43"/>
    </row>
    <row r="1057" spans="15:15" x14ac:dyDescent="0.2">
      <c r="O1057" s="43"/>
    </row>
    <row r="1058" spans="15:15" x14ac:dyDescent="0.2">
      <c r="O1058" s="43"/>
    </row>
    <row r="1059" spans="15:15" x14ac:dyDescent="0.2">
      <c r="O1059" s="43"/>
    </row>
    <row r="1060" spans="15:15" x14ac:dyDescent="0.2">
      <c r="O1060" s="43"/>
    </row>
    <row r="1061" spans="15:15" x14ac:dyDescent="0.2">
      <c r="O1061" s="43"/>
    </row>
    <row r="1062" spans="15:15" x14ac:dyDescent="0.2">
      <c r="O1062" s="43"/>
    </row>
    <row r="1063" spans="15:15" x14ac:dyDescent="0.2">
      <c r="O1063" s="43"/>
    </row>
    <row r="1064" spans="15:15" x14ac:dyDescent="0.2">
      <c r="O1064" s="43"/>
    </row>
    <row r="1065" spans="15:15" x14ac:dyDescent="0.2">
      <c r="O1065" s="43"/>
    </row>
    <row r="1066" spans="15:15" x14ac:dyDescent="0.2">
      <c r="O1066" s="43"/>
    </row>
    <row r="1067" spans="15:15" x14ac:dyDescent="0.2">
      <c r="O1067" s="43"/>
    </row>
    <row r="1068" spans="15:15" x14ac:dyDescent="0.2">
      <c r="O1068" s="43"/>
    </row>
    <row r="1069" spans="15:15" x14ac:dyDescent="0.2">
      <c r="O1069" s="43"/>
    </row>
    <row r="1070" spans="15:15" x14ac:dyDescent="0.2">
      <c r="O1070" s="43"/>
    </row>
    <row r="1071" spans="15:15" x14ac:dyDescent="0.2">
      <c r="O1071" s="43"/>
    </row>
    <row r="1072" spans="15:15" x14ac:dyDescent="0.2">
      <c r="O1072" s="43"/>
    </row>
    <row r="1073" spans="15:15" x14ac:dyDescent="0.2">
      <c r="O1073" s="43"/>
    </row>
    <row r="1074" spans="15:15" x14ac:dyDescent="0.2">
      <c r="O1074" s="43"/>
    </row>
    <row r="1075" spans="15:15" x14ac:dyDescent="0.2">
      <c r="O1075" s="43"/>
    </row>
    <row r="1076" spans="15:15" x14ac:dyDescent="0.2">
      <c r="O1076" s="43"/>
    </row>
    <row r="1077" spans="15:15" x14ac:dyDescent="0.2">
      <c r="O1077" s="43"/>
    </row>
    <row r="1078" spans="15:15" x14ac:dyDescent="0.2">
      <c r="O1078" s="43"/>
    </row>
    <row r="1079" spans="15:15" x14ac:dyDescent="0.2">
      <c r="O1079" s="43"/>
    </row>
    <row r="1080" spans="15:15" x14ac:dyDescent="0.2">
      <c r="O1080" s="43"/>
    </row>
    <row r="1081" spans="15:15" x14ac:dyDescent="0.2">
      <c r="O1081" s="43"/>
    </row>
    <row r="1082" spans="15:15" x14ac:dyDescent="0.2">
      <c r="O1082" s="43"/>
    </row>
    <row r="1083" spans="15:15" x14ac:dyDescent="0.2">
      <c r="O1083" s="43"/>
    </row>
    <row r="1084" spans="15:15" x14ac:dyDescent="0.2">
      <c r="O1084" s="43"/>
    </row>
    <row r="1085" spans="15:15" x14ac:dyDescent="0.2">
      <c r="O1085" s="43"/>
    </row>
    <row r="1086" spans="15:15" x14ac:dyDescent="0.2">
      <c r="O1086" s="43"/>
    </row>
    <row r="1087" spans="15:15" x14ac:dyDescent="0.2">
      <c r="O1087" s="43"/>
    </row>
    <row r="1088" spans="15:15" x14ac:dyDescent="0.2">
      <c r="O1088" s="43"/>
    </row>
    <row r="1089" spans="15:15" x14ac:dyDescent="0.2">
      <c r="O1089" s="43"/>
    </row>
    <row r="1090" spans="15:15" x14ac:dyDescent="0.2">
      <c r="O1090" s="43"/>
    </row>
    <row r="1091" spans="15:15" x14ac:dyDescent="0.2">
      <c r="O1091" s="43"/>
    </row>
    <row r="1092" spans="15:15" x14ac:dyDescent="0.2">
      <c r="O1092" s="43"/>
    </row>
    <row r="1093" spans="15:15" x14ac:dyDescent="0.2">
      <c r="O1093" s="43"/>
    </row>
    <row r="1094" spans="15:15" x14ac:dyDescent="0.2">
      <c r="O1094" s="43"/>
    </row>
    <row r="1095" spans="15:15" x14ac:dyDescent="0.2">
      <c r="O1095" s="43"/>
    </row>
    <row r="1096" spans="15:15" x14ac:dyDescent="0.2">
      <c r="O1096" s="43"/>
    </row>
    <row r="1097" spans="15:15" x14ac:dyDescent="0.2">
      <c r="O1097" s="43"/>
    </row>
    <row r="1098" spans="15:15" x14ac:dyDescent="0.2">
      <c r="O1098" s="43"/>
    </row>
    <row r="1099" spans="15:15" x14ac:dyDescent="0.2">
      <c r="O1099" s="43"/>
    </row>
    <row r="1100" spans="15:15" x14ac:dyDescent="0.2">
      <c r="O1100" s="43"/>
    </row>
    <row r="1101" spans="15:15" x14ac:dyDescent="0.2">
      <c r="O1101" s="43"/>
    </row>
    <row r="1102" spans="15:15" x14ac:dyDescent="0.2">
      <c r="O1102" s="43"/>
    </row>
    <row r="1103" spans="15:15" x14ac:dyDescent="0.2">
      <c r="O1103" s="43"/>
    </row>
    <row r="1104" spans="15:15" x14ac:dyDescent="0.2">
      <c r="O1104" s="43"/>
    </row>
    <row r="1105" spans="15:15" x14ac:dyDescent="0.2">
      <c r="O1105" s="43"/>
    </row>
    <row r="1106" spans="15:15" x14ac:dyDescent="0.2">
      <c r="O1106" s="43"/>
    </row>
    <row r="1107" spans="15:15" x14ac:dyDescent="0.2">
      <c r="O1107" s="43"/>
    </row>
    <row r="1108" spans="15:15" x14ac:dyDescent="0.2">
      <c r="O1108" s="43"/>
    </row>
    <row r="1109" spans="15:15" x14ac:dyDescent="0.2">
      <c r="O1109" s="43"/>
    </row>
    <row r="1110" spans="15:15" x14ac:dyDescent="0.2">
      <c r="O1110" s="43"/>
    </row>
    <row r="1111" spans="15:15" x14ac:dyDescent="0.2">
      <c r="O1111" s="43"/>
    </row>
    <row r="1112" spans="15:15" x14ac:dyDescent="0.2">
      <c r="O1112" s="43"/>
    </row>
    <row r="1113" spans="15:15" x14ac:dyDescent="0.2">
      <c r="O1113" s="43"/>
    </row>
    <row r="1114" spans="15:15" x14ac:dyDescent="0.2">
      <c r="O1114" s="43"/>
    </row>
    <row r="1115" spans="15:15" x14ac:dyDescent="0.2">
      <c r="O1115" s="43"/>
    </row>
    <row r="1116" spans="15:15" x14ac:dyDescent="0.2">
      <c r="O1116" s="43"/>
    </row>
    <row r="1117" spans="15:15" x14ac:dyDescent="0.2">
      <c r="O1117" s="43"/>
    </row>
    <row r="1118" spans="15:15" x14ac:dyDescent="0.2">
      <c r="O1118" s="43"/>
    </row>
    <row r="1119" spans="15:15" x14ac:dyDescent="0.2">
      <c r="O1119" s="43"/>
    </row>
    <row r="1120" spans="15:15" x14ac:dyDescent="0.2">
      <c r="O1120" s="43"/>
    </row>
    <row r="1121" spans="15:15" x14ac:dyDescent="0.2">
      <c r="O1121" s="43"/>
    </row>
    <row r="1122" spans="15:15" x14ac:dyDescent="0.2">
      <c r="O1122" s="43"/>
    </row>
    <row r="1123" spans="15:15" x14ac:dyDescent="0.2">
      <c r="O1123" s="43"/>
    </row>
    <row r="1124" spans="15:15" x14ac:dyDescent="0.2">
      <c r="O1124" s="43"/>
    </row>
    <row r="1125" spans="15:15" x14ac:dyDescent="0.2">
      <c r="O1125" s="43"/>
    </row>
    <row r="1126" spans="15:15" x14ac:dyDescent="0.2">
      <c r="O1126" s="43"/>
    </row>
    <row r="1127" spans="15:15" x14ac:dyDescent="0.2">
      <c r="O1127" s="43"/>
    </row>
    <row r="1128" spans="15:15" x14ac:dyDescent="0.2">
      <c r="O1128" s="43"/>
    </row>
    <row r="1129" spans="15:15" x14ac:dyDescent="0.2">
      <c r="O1129" s="43"/>
    </row>
    <row r="1130" spans="15:15" x14ac:dyDescent="0.2">
      <c r="O1130" s="43"/>
    </row>
    <row r="1131" spans="15:15" x14ac:dyDescent="0.2">
      <c r="O1131" s="43"/>
    </row>
    <row r="1132" spans="15:15" x14ac:dyDescent="0.2">
      <c r="O1132" s="43"/>
    </row>
    <row r="1133" spans="15:15" x14ac:dyDescent="0.2">
      <c r="O1133" s="43"/>
    </row>
    <row r="1134" spans="15:15" x14ac:dyDescent="0.2">
      <c r="O1134" s="43"/>
    </row>
    <row r="1135" spans="15:15" x14ac:dyDescent="0.2">
      <c r="O1135" s="43"/>
    </row>
    <row r="1136" spans="15:15" x14ac:dyDescent="0.2">
      <c r="O1136" s="43"/>
    </row>
    <row r="1137" spans="15:15" x14ac:dyDescent="0.2">
      <c r="O1137" s="43"/>
    </row>
    <row r="1138" spans="15:15" x14ac:dyDescent="0.2">
      <c r="O1138" s="43"/>
    </row>
    <row r="1139" spans="15:15" x14ac:dyDescent="0.2">
      <c r="O1139" s="43"/>
    </row>
    <row r="1140" spans="15:15" x14ac:dyDescent="0.2">
      <c r="O1140" s="43"/>
    </row>
    <row r="1141" spans="15:15" x14ac:dyDescent="0.2">
      <c r="O1141" s="43"/>
    </row>
    <row r="1142" spans="15:15" x14ac:dyDescent="0.2">
      <c r="O1142" s="43"/>
    </row>
    <row r="1143" spans="15:15" x14ac:dyDescent="0.2">
      <c r="O1143" s="43"/>
    </row>
    <row r="1144" spans="15:15" x14ac:dyDescent="0.2">
      <c r="O1144" s="43"/>
    </row>
    <row r="1145" spans="15:15" x14ac:dyDescent="0.2">
      <c r="O1145" s="43"/>
    </row>
    <row r="1146" spans="15:15" x14ac:dyDescent="0.2">
      <c r="O1146" s="43"/>
    </row>
    <row r="1147" spans="15:15" x14ac:dyDescent="0.2">
      <c r="O1147" s="43"/>
    </row>
    <row r="1148" spans="15:15" x14ac:dyDescent="0.2">
      <c r="O1148" s="43"/>
    </row>
    <row r="1149" spans="15:15" x14ac:dyDescent="0.2">
      <c r="O1149" s="43"/>
    </row>
    <row r="1150" spans="15:15" x14ac:dyDescent="0.2">
      <c r="O1150" s="43"/>
    </row>
    <row r="1151" spans="15:15" x14ac:dyDescent="0.2">
      <c r="O1151" s="43"/>
    </row>
    <row r="1152" spans="15:15" x14ac:dyDescent="0.2">
      <c r="O1152" s="43"/>
    </row>
    <row r="1153" spans="15:15" x14ac:dyDescent="0.2">
      <c r="O1153" s="43"/>
    </row>
    <row r="1154" spans="15:15" x14ac:dyDescent="0.2">
      <c r="O1154" s="43"/>
    </row>
    <row r="1155" spans="15:15" x14ac:dyDescent="0.2">
      <c r="O1155" s="43"/>
    </row>
    <row r="1156" spans="15:15" x14ac:dyDescent="0.2">
      <c r="O1156" s="43"/>
    </row>
    <row r="1157" spans="15:15" x14ac:dyDescent="0.2">
      <c r="O1157" s="43"/>
    </row>
    <row r="1158" spans="15:15" x14ac:dyDescent="0.2">
      <c r="O1158" s="43"/>
    </row>
    <row r="1159" spans="15:15" x14ac:dyDescent="0.2">
      <c r="O1159" s="43"/>
    </row>
    <row r="1160" spans="15:15" x14ac:dyDescent="0.2">
      <c r="O1160" s="43"/>
    </row>
    <row r="1161" spans="15:15" x14ac:dyDescent="0.2">
      <c r="O1161" s="43"/>
    </row>
    <row r="1162" spans="15:15" x14ac:dyDescent="0.2">
      <c r="O1162" s="43"/>
    </row>
    <row r="1163" spans="15:15" x14ac:dyDescent="0.2">
      <c r="O1163" s="43"/>
    </row>
    <row r="1164" spans="15:15" x14ac:dyDescent="0.2">
      <c r="O1164" s="43"/>
    </row>
    <row r="1165" spans="15:15" x14ac:dyDescent="0.2">
      <c r="O1165" s="43"/>
    </row>
    <row r="1166" spans="15:15" x14ac:dyDescent="0.2">
      <c r="O1166" s="43"/>
    </row>
    <row r="1167" spans="15:15" x14ac:dyDescent="0.2">
      <c r="O1167" s="43"/>
    </row>
    <row r="1168" spans="15:15" x14ac:dyDescent="0.2">
      <c r="O1168" s="43"/>
    </row>
    <row r="1169" spans="15:15" x14ac:dyDescent="0.2">
      <c r="O1169" s="43"/>
    </row>
    <row r="1170" spans="15:15" x14ac:dyDescent="0.2">
      <c r="O1170" s="43"/>
    </row>
    <row r="1171" spans="15:15" x14ac:dyDescent="0.2">
      <c r="O1171" s="43"/>
    </row>
    <row r="1172" spans="15:15" x14ac:dyDescent="0.2">
      <c r="O1172" s="43"/>
    </row>
    <row r="1173" spans="15:15" x14ac:dyDescent="0.2">
      <c r="O1173" s="43"/>
    </row>
    <row r="1174" spans="15:15" x14ac:dyDescent="0.2">
      <c r="O1174" s="43"/>
    </row>
    <row r="1175" spans="15:15" x14ac:dyDescent="0.2">
      <c r="O1175" s="43"/>
    </row>
    <row r="1176" spans="15:15" x14ac:dyDescent="0.2">
      <c r="O1176" s="43"/>
    </row>
    <row r="1177" spans="15:15" x14ac:dyDescent="0.2">
      <c r="O1177" s="43"/>
    </row>
    <row r="1178" spans="15:15" x14ac:dyDescent="0.2">
      <c r="O1178" s="43"/>
    </row>
    <row r="1179" spans="15:15" x14ac:dyDescent="0.2">
      <c r="O1179" s="43"/>
    </row>
    <row r="1180" spans="15:15" x14ac:dyDescent="0.2">
      <c r="O1180" s="43"/>
    </row>
    <row r="1181" spans="15:15" x14ac:dyDescent="0.2">
      <c r="O1181" s="43"/>
    </row>
    <row r="1182" spans="15:15" x14ac:dyDescent="0.2">
      <c r="O1182" s="43"/>
    </row>
    <row r="1183" spans="15:15" x14ac:dyDescent="0.2">
      <c r="O1183" s="43"/>
    </row>
    <row r="1184" spans="15:15" x14ac:dyDescent="0.2">
      <c r="O1184" s="43"/>
    </row>
    <row r="1185" spans="15:15" x14ac:dyDescent="0.2">
      <c r="O1185" s="43"/>
    </row>
    <row r="1186" spans="15:15" x14ac:dyDescent="0.2">
      <c r="O1186" s="43"/>
    </row>
    <row r="1187" spans="15:15" x14ac:dyDescent="0.2">
      <c r="O1187" s="43"/>
    </row>
    <row r="1188" spans="15:15" x14ac:dyDescent="0.2">
      <c r="O1188" s="43"/>
    </row>
    <row r="1189" spans="15:15" x14ac:dyDescent="0.2">
      <c r="O1189" s="43"/>
    </row>
    <row r="1190" spans="15:15" x14ac:dyDescent="0.2">
      <c r="O1190" s="43"/>
    </row>
    <row r="1191" spans="15:15" x14ac:dyDescent="0.2">
      <c r="O1191" s="43"/>
    </row>
    <row r="1192" spans="15:15" x14ac:dyDescent="0.2">
      <c r="O1192" s="43"/>
    </row>
    <row r="1193" spans="15:15" x14ac:dyDescent="0.2">
      <c r="O1193" s="43"/>
    </row>
    <row r="1194" spans="15:15" x14ac:dyDescent="0.2">
      <c r="O1194" s="43"/>
    </row>
    <row r="1195" spans="15:15" x14ac:dyDescent="0.2">
      <c r="O1195" s="43"/>
    </row>
    <row r="1196" spans="15:15" x14ac:dyDescent="0.2">
      <c r="O1196" s="43"/>
    </row>
    <row r="1197" spans="15:15" x14ac:dyDescent="0.2">
      <c r="O1197" s="43"/>
    </row>
    <row r="1198" spans="15:15" x14ac:dyDescent="0.2">
      <c r="O1198" s="43"/>
    </row>
    <row r="1199" spans="15:15" x14ac:dyDescent="0.2">
      <c r="O1199" s="43"/>
    </row>
    <row r="1200" spans="15:15" x14ac:dyDescent="0.2">
      <c r="O1200" s="43"/>
    </row>
    <row r="1201" spans="15:15" x14ac:dyDescent="0.2">
      <c r="O1201" s="43"/>
    </row>
    <row r="1202" spans="15:15" x14ac:dyDescent="0.2">
      <c r="O1202" s="43"/>
    </row>
    <row r="1203" spans="15:15" x14ac:dyDescent="0.2">
      <c r="O1203" s="43"/>
    </row>
    <row r="1204" spans="15:15" x14ac:dyDescent="0.2">
      <c r="O1204" s="43"/>
    </row>
    <row r="1205" spans="15:15" x14ac:dyDescent="0.2">
      <c r="O1205" s="43"/>
    </row>
    <row r="1206" spans="15:15" x14ac:dyDescent="0.2">
      <c r="O1206" s="43"/>
    </row>
    <row r="1207" spans="15:15" x14ac:dyDescent="0.2">
      <c r="O1207" s="43"/>
    </row>
    <row r="1208" spans="15:15" x14ac:dyDescent="0.2">
      <c r="O1208" s="43"/>
    </row>
    <row r="1209" spans="15:15" x14ac:dyDescent="0.2">
      <c r="O1209" s="43"/>
    </row>
    <row r="1210" spans="15:15" x14ac:dyDescent="0.2">
      <c r="O1210" s="43"/>
    </row>
    <row r="1211" spans="15:15" x14ac:dyDescent="0.2">
      <c r="O1211" s="43"/>
    </row>
    <row r="1212" spans="15:15" x14ac:dyDescent="0.2">
      <c r="O1212" s="43"/>
    </row>
    <row r="1213" spans="15:15" x14ac:dyDescent="0.2">
      <c r="O1213" s="43"/>
    </row>
    <row r="1214" spans="15:15" x14ac:dyDescent="0.2">
      <c r="O1214" s="43"/>
    </row>
    <row r="1215" spans="15:15" x14ac:dyDescent="0.2">
      <c r="O1215" s="43"/>
    </row>
    <row r="1216" spans="15:15" x14ac:dyDescent="0.2">
      <c r="O1216" s="43"/>
    </row>
    <row r="1217" spans="15:15" x14ac:dyDescent="0.2">
      <c r="O1217" s="43"/>
    </row>
    <row r="1218" spans="15:15" x14ac:dyDescent="0.2">
      <c r="O1218" s="43"/>
    </row>
    <row r="1219" spans="15:15" x14ac:dyDescent="0.2">
      <c r="O1219" s="43"/>
    </row>
    <row r="1220" spans="15:15" x14ac:dyDescent="0.2">
      <c r="O1220" s="43"/>
    </row>
    <row r="1221" spans="15:15" x14ac:dyDescent="0.2">
      <c r="O1221" s="43"/>
    </row>
    <row r="1222" spans="15:15" x14ac:dyDescent="0.2">
      <c r="O1222" s="43"/>
    </row>
    <row r="1223" spans="15:15" x14ac:dyDescent="0.2">
      <c r="O1223" s="43"/>
    </row>
    <row r="1224" spans="15:15" x14ac:dyDescent="0.2">
      <c r="O1224" s="43"/>
    </row>
    <row r="1225" spans="15:15" x14ac:dyDescent="0.2">
      <c r="O1225" s="43"/>
    </row>
    <row r="1226" spans="15:15" x14ac:dyDescent="0.2">
      <c r="O1226" s="43"/>
    </row>
    <row r="1227" spans="15:15" x14ac:dyDescent="0.2">
      <c r="O1227" s="43"/>
    </row>
    <row r="1228" spans="15:15" x14ac:dyDescent="0.2">
      <c r="O1228" s="43"/>
    </row>
    <row r="1229" spans="15:15" x14ac:dyDescent="0.2">
      <c r="O1229" s="43"/>
    </row>
    <row r="1230" spans="15:15" x14ac:dyDescent="0.2">
      <c r="O1230" s="43"/>
    </row>
    <row r="1231" spans="15:15" x14ac:dyDescent="0.2">
      <c r="O1231" s="43"/>
    </row>
    <row r="1232" spans="15:15" x14ac:dyDescent="0.2">
      <c r="O1232" s="43"/>
    </row>
    <row r="1233" spans="15:15" x14ac:dyDescent="0.2">
      <c r="O1233" s="43"/>
    </row>
    <row r="1234" spans="15:15" x14ac:dyDescent="0.2">
      <c r="O1234" s="43"/>
    </row>
    <row r="1235" spans="15:15" x14ac:dyDescent="0.2">
      <c r="O1235" s="43"/>
    </row>
    <row r="1236" spans="15:15" x14ac:dyDescent="0.2">
      <c r="O1236" s="43"/>
    </row>
    <row r="1237" spans="15:15" x14ac:dyDescent="0.2">
      <c r="O1237" s="43"/>
    </row>
    <row r="1238" spans="15:15" x14ac:dyDescent="0.2">
      <c r="O1238" s="43"/>
    </row>
    <row r="1239" spans="15:15" x14ac:dyDescent="0.2">
      <c r="O1239" s="43"/>
    </row>
    <row r="1240" spans="15:15" x14ac:dyDescent="0.2">
      <c r="O1240" s="43"/>
    </row>
    <row r="1241" spans="15:15" x14ac:dyDescent="0.2">
      <c r="O1241" s="43"/>
    </row>
    <row r="1242" spans="15:15" x14ac:dyDescent="0.2">
      <c r="O1242" s="43"/>
    </row>
    <row r="1243" spans="15:15" x14ac:dyDescent="0.2">
      <c r="O1243" s="43"/>
    </row>
    <row r="1244" spans="15:15" x14ac:dyDescent="0.2">
      <c r="O1244" s="43"/>
    </row>
    <row r="1245" spans="15:15" x14ac:dyDescent="0.2">
      <c r="O1245" s="43"/>
    </row>
    <row r="1246" spans="15:15" x14ac:dyDescent="0.2">
      <c r="O1246" s="43"/>
    </row>
    <row r="1247" spans="15:15" x14ac:dyDescent="0.2">
      <c r="O1247" s="43"/>
    </row>
    <row r="1248" spans="15:15" x14ac:dyDescent="0.2">
      <c r="O1248" s="43"/>
    </row>
    <row r="1249" spans="15:15" x14ac:dyDescent="0.2">
      <c r="O1249" s="43"/>
    </row>
    <row r="1250" spans="15:15" x14ac:dyDescent="0.2">
      <c r="O1250" s="43"/>
    </row>
    <row r="1251" spans="15:15" x14ac:dyDescent="0.2">
      <c r="O1251" s="43"/>
    </row>
    <row r="1252" spans="15:15" x14ac:dyDescent="0.2">
      <c r="O1252" s="43"/>
    </row>
    <row r="1253" spans="15:15" x14ac:dyDescent="0.2">
      <c r="O1253" s="43"/>
    </row>
    <row r="1254" spans="15:15" x14ac:dyDescent="0.2">
      <c r="O1254" s="43"/>
    </row>
    <row r="1255" spans="15:15" x14ac:dyDescent="0.2">
      <c r="O1255" s="43"/>
    </row>
    <row r="1256" spans="15:15" x14ac:dyDescent="0.2">
      <c r="O1256" s="43"/>
    </row>
    <row r="1257" spans="15:15" x14ac:dyDescent="0.2">
      <c r="O1257" s="43"/>
    </row>
    <row r="1258" spans="15:15" x14ac:dyDescent="0.2">
      <c r="O1258" s="43"/>
    </row>
    <row r="1259" spans="15:15" x14ac:dyDescent="0.2">
      <c r="O1259" s="43"/>
    </row>
    <row r="1260" spans="15:15" x14ac:dyDescent="0.2">
      <c r="O1260" s="43"/>
    </row>
    <row r="1261" spans="15:15" x14ac:dyDescent="0.2">
      <c r="O1261" s="43"/>
    </row>
    <row r="1262" spans="15:15" x14ac:dyDescent="0.2">
      <c r="O1262" s="43"/>
    </row>
    <row r="1263" spans="15:15" x14ac:dyDescent="0.2">
      <c r="O1263" s="43"/>
    </row>
    <row r="1264" spans="15:15" x14ac:dyDescent="0.2">
      <c r="O1264" s="43"/>
    </row>
    <row r="1265" spans="15:15" x14ac:dyDescent="0.2">
      <c r="O1265" s="43"/>
    </row>
    <row r="1266" spans="15:15" x14ac:dyDescent="0.2">
      <c r="O1266" s="43"/>
    </row>
    <row r="1267" spans="15:15" x14ac:dyDescent="0.2">
      <c r="O1267" s="43"/>
    </row>
    <row r="1268" spans="15:15" x14ac:dyDescent="0.2">
      <c r="O1268" s="43"/>
    </row>
    <row r="1269" spans="15:15" x14ac:dyDescent="0.2">
      <c r="O1269" s="43"/>
    </row>
    <row r="1270" spans="15:15" x14ac:dyDescent="0.2">
      <c r="O1270" s="43"/>
    </row>
    <row r="1271" spans="15:15" x14ac:dyDescent="0.2">
      <c r="O1271" s="43"/>
    </row>
    <row r="1272" spans="15:15" x14ac:dyDescent="0.2">
      <c r="O1272" s="43"/>
    </row>
    <row r="1273" spans="15:15" x14ac:dyDescent="0.2">
      <c r="O1273" s="43"/>
    </row>
    <row r="1274" spans="15:15" x14ac:dyDescent="0.2">
      <c r="O1274" s="43"/>
    </row>
    <row r="1275" spans="15:15" x14ac:dyDescent="0.2">
      <c r="O1275" s="43"/>
    </row>
    <row r="1276" spans="15:15" x14ac:dyDescent="0.2">
      <c r="O1276" s="43"/>
    </row>
    <row r="1277" spans="15:15" x14ac:dyDescent="0.2">
      <c r="O1277" s="43"/>
    </row>
    <row r="1278" spans="15:15" x14ac:dyDescent="0.2">
      <c r="O1278" s="43"/>
    </row>
    <row r="1279" spans="15:15" x14ac:dyDescent="0.2">
      <c r="O1279" s="43"/>
    </row>
    <row r="1280" spans="15:15" x14ac:dyDescent="0.2">
      <c r="O1280" s="43"/>
    </row>
    <row r="1281" spans="15:15" x14ac:dyDescent="0.2">
      <c r="O1281" s="43"/>
    </row>
    <row r="1282" spans="15:15" x14ac:dyDescent="0.2">
      <c r="O1282" s="43"/>
    </row>
    <row r="1283" spans="15:15" x14ac:dyDescent="0.2">
      <c r="O1283" s="43"/>
    </row>
    <row r="1284" spans="15:15" x14ac:dyDescent="0.2">
      <c r="O1284" s="43"/>
    </row>
    <row r="1285" spans="15:15" x14ac:dyDescent="0.2">
      <c r="O1285" s="43"/>
    </row>
    <row r="1286" spans="15:15" x14ac:dyDescent="0.2">
      <c r="O1286" s="43"/>
    </row>
    <row r="1287" spans="15:15" x14ac:dyDescent="0.2">
      <c r="O1287" s="43"/>
    </row>
    <row r="1288" spans="15:15" x14ac:dyDescent="0.2">
      <c r="O1288" s="43"/>
    </row>
    <row r="1289" spans="15:15" x14ac:dyDescent="0.2">
      <c r="O1289" s="43"/>
    </row>
    <row r="1290" spans="15:15" x14ac:dyDescent="0.2">
      <c r="O1290" s="43"/>
    </row>
    <row r="1291" spans="15:15" x14ac:dyDescent="0.2">
      <c r="O1291" s="43"/>
    </row>
    <row r="1292" spans="15:15" x14ac:dyDescent="0.2">
      <c r="O1292" s="43"/>
    </row>
    <row r="1293" spans="15:15" x14ac:dyDescent="0.2">
      <c r="O1293" s="43"/>
    </row>
    <row r="1294" spans="15:15" x14ac:dyDescent="0.2">
      <c r="O1294" s="43"/>
    </row>
    <row r="1295" spans="15:15" x14ac:dyDescent="0.2">
      <c r="O1295" s="43"/>
    </row>
    <row r="1296" spans="15:15" x14ac:dyDescent="0.2">
      <c r="O1296" s="43"/>
    </row>
    <row r="1297" spans="15:15" x14ac:dyDescent="0.2">
      <c r="O1297" s="43"/>
    </row>
    <row r="1298" spans="15:15" x14ac:dyDescent="0.2">
      <c r="O1298" s="43"/>
    </row>
    <row r="1299" spans="15:15" x14ac:dyDescent="0.2">
      <c r="O1299" s="43"/>
    </row>
    <row r="1300" spans="15:15" x14ac:dyDescent="0.2">
      <c r="O1300" s="43"/>
    </row>
    <row r="1301" spans="15:15" x14ac:dyDescent="0.2">
      <c r="O1301" s="43"/>
    </row>
    <row r="1302" spans="15:15" x14ac:dyDescent="0.2">
      <c r="O1302" s="43"/>
    </row>
    <row r="1303" spans="15:15" x14ac:dyDescent="0.2">
      <c r="O1303" s="43"/>
    </row>
    <row r="1304" spans="15:15" x14ac:dyDescent="0.2">
      <c r="O1304" s="43"/>
    </row>
    <row r="1305" spans="15:15" x14ac:dyDescent="0.2">
      <c r="O1305" s="43"/>
    </row>
    <row r="1306" spans="15:15" x14ac:dyDescent="0.2">
      <c r="O1306" s="43"/>
    </row>
    <row r="1307" spans="15:15" x14ac:dyDescent="0.2">
      <c r="O1307" s="43"/>
    </row>
    <row r="1308" spans="15:15" x14ac:dyDescent="0.2">
      <c r="O1308" s="43"/>
    </row>
    <row r="1309" spans="15:15" x14ac:dyDescent="0.2">
      <c r="O1309" s="43"/>
    </row>
    <row r="1310" spans="15:15" x14ac:dyDescent="0.2">
      <c r="O1310" s="43"/>
    </row>
    <row r="1311" spans="15:15" x14ac:dyDescent="0.2">
      <c r="O1311" s="43"/>
    </row>
    <row r="1312" spans="15:15" x14ac:dyDescent="0.2">
      <c r="O1312" s="43"/>
    </row>
    <row r="1313" spans="15:15" x14ac:dyDescent="0.2">
      <c r="O1313" s="43"/>
    </row>
    <row r="1314" spans="15:15" x14ac:dyDescent="0.2">
      <c r="O1314" s="43"/>
    </row>
    <row r="1315" spans="15:15" x14ac:dyDescent="0.2">
      <c r="O1315" s="43"/>
    </row>
    <row r="1316" spans="15:15" x14ac:dyDescent="0.2">
      <c r="O1316" s="43"/>
    </row>
    <row r="1317" spans="15:15" x14ac:dyDescent="0.2">
      <c r="O1317" s="43"/>
    </row>
    <row r="1318" spans="15:15" x14ac:dyDescent="0.2">
      <c r="O1318" s="43"/>
    </row>
    <row r="1319" spans="15:15" x14ac:dyDescent="0.2">
      <c r="O1319" s="43"/>
    </row>
    <row r="1320" spans="15:15" x14ac:dyDescent="0.2">
      <c r="O1320" s="43"/>
    </row>
    <row r="1321" spans="15:15" x14ac:dyDescent="0.2">
      <c r="O1321" s="43"/>
    </row>
    <row r="1322" spans="15:15" x14ac:dyDescent="0.2">
      <c r="O1322" s="43"/>
    </row>
    <row r="1323" spans="15:15" x14ac:dyDescent="0.2">
      <c r="O1323" s="43"/>
    </row>
    <row r="1324" spans="15:15" x14ac:dyDescent="0.2">
      <c r="O1324" s="43"/>
    </row>
    <row r="1325" spans="15:15" x14ac:dyDescent="0.2">
      <c r="O1325" s="43"/>
    </row>
    <row r="1326" spans="15:15" x14ac:dyDescent="0.2">
      <c r="O1326" s="43"/>
    </row>
    <row r="1327" spans="15:15" x14ac:dyDescent="0.2">
      <c r="O1327" s="43"/>
    </row>
    <row r="1328" spans="15:15" x14ac:dyDescent="0.2">
      <c r="O1328" s="43"/>
    </row>
    <row r="1329" spans="15:15" x14ac:dyDescent="0.2">
      <c r="O1329" s="43"/>
    </row>
    <row r="1330" spans="15:15" x14ac:dyDescent="0.2">
      <c r="O1330" s="43"/>
    </row>
    <row r="1331" spans="15:15" x14ac:dyDescent="0.2">
      <c r="O1331" s="43"/>
    </row>
    <row r="1332" spans="15:15" x14ac:dyDescent="0.2">
      <c r="O1332" s="43"/>
    </row>
    <row r="1333" spans="15:15" x14ac:dyDescent="0.2">
      <c r="O1333" s="43"/>
    </row>
    <row r="1334" spans="15:15" x14ac:dyDescent="0.2">
      <c r="O1334" s="43"/>
    </row>
    <row r="1335" spans="15:15" x14ac:dyDescent="0.2">
      <c r="O1335" s="43"/>
    </row>
    <row r="1336" spans="15:15" x14ac:dyDescent="0.2">
      <c r="O1336" s="43"/>
    </row>
    <row r="1337" spans="15:15" x14ac:dyDescent="0.2">
      <c r="O1337" s="43"/>
    </row>
    <row r="1338" spans="15:15" x14ac:dyDescent="0.2">
      <c r="O1338" s="43"/>
    </row>
    <row r="1339" spans="15:15" x14ac:dyDescent="0.2">
      <c r="O1339" s="43"/>
    </row>
    <row r="1340" spans="15:15" x14ac:dyDescent="0.2">
      <c r="O1340" s="43"/>
    </row>
    <row r="1341" spans="15:15" x14ac:dyDescent="0.2">
      <c r="O1341" s="43"/>
    </row>
    <row r="1342" spans="15:15" x14ac:dyDescent="0.2">
      <c r="O1342" s="43"/>
    </row>
    <row r="1343" spans="15:15" x14ac:dyDescent="0.2">
      <c r="O1343" s="43"/>
    </row>
    <row r="1344" spans="15:15" x14ac:dyDescent="0.2">
      <c r="O1344" s="43"/>
    </row>
    <row r="1345" spans="15:15" x14ac:dyDescent="0.2">
      <c r="O1345" s="43"/>
    </row>
    <row r="1346" spans="15:15" x14ac:dyDescent="0.2">
      <c r="O1346" s="43"/>
    </row>
    <row r="1347" spans="15:15" x14ac:dyDescent="0.2">
      <c r="O1347" s="43"/>
    </row>
    <row r="1348" spans="15:15" x14ac:dyDescent="0.2">
      <c r="O1348" s="43"/>
    </row>
    <row r="1349" spans="15:15" x14ac:dyDescent="0.2">
      <c r="O1349" s="43"/>
    </row>
    <row r="1350" spans="15:15" x14ac:dyDescent="0.2">
      <c r="O1350" s="43"/>
    </row>
    <row r="1351" spans="15:15" x14ac:dyDescent="0.2">
      <c r="O1351" s="43"/>
    </row>
    <row r="1352" spans="15:15" x14ac:dyDescent="0.2">
      <c r="O1352" s="43"/>
    </row>
    <row r="1353" spans="15:15" x14ac:dyDescent="0.2">
      <c r="O1353" s="43"/>
    </row>
    <row r="1354" spans="15:15" x14ac:dyDescent="0.2">
      <c r="O1354" s="43"/>
    </row>
    <row r="1355" spans="15:15" x14ac:dyDescent="0.2">
      <c r="O1355" s="43"/>
    </row>
    <row r="1356" spans="15:15" x14ac:dyDescent="0.2">
      <c r="O1356" s="43"/>
    </row>
    <row r="1357" spans="15:15" x14ac:dyDescent="0.2">
      <c r="O1357" s="43"/>
    </row>
    <row r="1358" spans="15:15" x14ac:dyDescent="0.2">
      <c r="O1358" s="43"/>
    </row>
    <row r="1359" spans="15:15" x14ac:dyDescent="0.2">
      <c r="O1359" s="43"/>
    </row>
    <row r="1360" spans="15:15" x14ac:dyDescent="0.2">
      <c r="O1360" s="43"/>
    </row>
    <row r="1361" spans="15:15" x14ac:dyDescent="0.2">
      <c r="O1361" s="43"/>
    </row>
    <row r="1362" spans="15:15" x14ac:dyDescent="0.2">
      <c r="O1362" s="43"/>
    </row>
    <row r="1363" spans="15:15" x14ac:dyDescent="0.2">
      <c r="O1363" s="43"/>
    </row>
    <row r="1364" spans="15:15" x14ac:dyDescent="0.2">
      <c r="O1364" s="43"/>
    </row>
    <row r="1365" spans="15:15" x14ac:dyDescent="0.2">
      <c r="O1365" s="43"/>
    </row>
    <row r="1366" spans="15:15" x14ac:dyDescent="0.2">
      <c r="O1366" s="43"/>
    </row>
    <row r="1367" spans="15:15" x14ac:dyDescent="0.2">
      <c r="O1367" s="43"/>
    </row>
    <row r="1368" spans="15:15" x14ac:dyDescent="0.2">
      <c r="O1368" s="43"/>
    </row>
    <row r="1369" spans="15:15" x14ac:dyDescent="0.2">
      <c r="O1369" s="43"/>
    </row>
    <row r="1370" spans="15:15" x14ac:dyDescent="0.2">
      <c r="O1370" s="43"/>
    </row>
    <row r="1371" spans="15:15" x14ac:dyDescent="0.2">
      <c r="O1371" s="43"/>
    </row>
    <row r="1372" spans="15:15" x14ac:dyDescent="0.2">
      <c r="O1372" s="43"/>
    </row>
    <row r="1373" spans="15:15" x14ac:dyDescent="0.2">
      <c r="O1373" s="43"/>
    </row>
    <row r="1374" spans="15:15" x14ac:dyDescent="0.2">
      <c r="O1374" s="43"/>
    </row>
    <row r="1375" spans="15:15" x14ac:dyDescent="0.2">
      <c r="O1375" s="43"/>
    </row>
    <row r="1376" spans="15:15" x14ac:dyDescent="0.2">
      <c r="O1376" s="43"/>
    </row>
    <row r="1377" spans="15:15" x14ac:dyDescent="0.2">
      <c r="O1377" s="43"/>
    </row>
    <row r="1378" spans="15:15" x14ac:dyDescent="0.2">
      <c r="O1378" s="43"/>
    </row>
    <row r="1379" spans="15:15" x14ac:dyDescent="0.2">
      <c r="O1379" s="43"/>
    </row>
    <row r="1380" spans="15:15" x14ac:dyDescent="0.2">
      <c r="O1380" s="43"/>
    </row>
    <row r="1381" spans="15:15" x14ac:dyDescent="0.2">
      <c r="O1381" s="43"/>
    </row>
    <row r="1382" spans="15:15" x14ac:dyDescent="0.2">
      <c r="O1382" s="43"/>
    </row>
    <row r="1383" spans="15:15" x14ac:dyDescent="0.2">
      <c r="O1383" s="43"/>
    </row>
    <row r="1384" spans="15:15" x14ac:dyDescent="0.2">
      <c r="O1384" s="43"/>
    </row>
    <row r="1385" spans="15:15" x14ac:dyDescent="0.2">
      <c r="O1385" s="43"/>
    </row>
    <row r="1386" spans="15:15" x14ac:dyDescent="0.2">
      <c r="O1386" s="43"/>
    </row>
    <row r="1387" spans="15:15" x14ac:dyDescent="0.2">
      <c r="O1387" s="43"/>
    </row>
    <row r="1388" spans="15:15" x14ac:dyDescent="0.2">
      <c r="O1388" s="43"/>
    </row>
    <row r="1389" spans="15:15" x14ac:dyDescent="0.2">
      <c r="O1389" s="43"/>
    </row>
    <row r="1390" spans="15:15" x14ac:dyDescent="0.2">
      <c r="O1390" s="43"/>
    </row>
    <row r="1391" spans="15:15" x14ac:dyDescent="0.2">
      <c r="O1391" s="43"/>
    </row>
    <row r="1392" spans="15:15" x14ac:dyDescent="0.2">
      <c r="O1392" s="43"/>
    </row>
    <row r="1393" spans="15:15" x14ac:dyDescent="0.2">
      <c r="O1393" s="43"/>
    </row>
    <row r="1394" spans="15:15" x14ac:dyDescent="0.2">
      <c r="O1394" s="43"/>
    </row>
    <row r="1395" spans="15:15" x14ac:dyDescent="0.2">
      <c r="O1395" s="43"/>
    </row>
    <row r="1396" spans="15:15" x14ac:dyDescent="0.2">
      <c r="O1396" s="43"/>
    </row>
    <row r="1397" spans="15:15" x14ac:dyDescent="0.2">
      <c r="O1397" s="43"/>
    </row>
    <row r="1398" spans="15:15" x14ac:dyDescent="0.2">
      <c r="O1398" s="43"/>
    </row>
    <row r="1399" spans="15:15" x14ac:dyDescent="0.2">
      <c r="O1399" s="43"/>
    </row>
    <row r="1400" spans="15:15" x14ac:dyDescent="0.2">
      <c r="O1400" s="43"/>
    </row>
    <row r="1401" spans="15:15" x14ac:dyDescent="0.2">
      <c r="O1401" s="43"/>
    </row>
    <row r="1402" spans="15:15" x14ac:dyDescent="0.2">
      <c r="O1402" s="43"/>
    </row>
    <row r="1403" spans="15:15" x14ac:dyDescent="0.2">
      <c r="O1403" s="43"/>
    </row>
    <row r="1404" spans="15:15" x14ac:dyDescent="0.2">
      <c r="O1404" s="43"/>
    </row>
    <row r="1405" spans="15:15" x14ac:dyDescent="0.2">
      <c r="O1405" s="43"/>
    </row>
    <row r="1406" spans="15:15" x14ac:dyDescent="0.2">
      <c r="O1406" s="43"/>
    </row>
    <row r="1407" spans="15:15" x14ac:dyDescent="0.2">
      <c r="O1407" s="43"/>
    </row>
    <row r="1408" spans="15:15" x14ac:dyDescent="0.2">
      <c r="O1408" s="43"/>
    </row>
    <row r="1409" spans="15:15" x14ac:dyDescent="0.2">
      <c r="O1409" s="43"/>
    </row>
    <row r="1410" spans="15:15" x14ac:dyDescent="0.2">
      <c r="O1410" s="43"/>
    </row>
    <row r="1411" spans="15:15" x14ac:dyDescent="0.2">
      <c r="O1411" s="43"/>
    </row>
    <row r="1412" spans="15:15" x14ac:dyDescent="0.2">
      <c r="O1412" s="43"/>
    </row>
    <row r="1413" spans="15:15" x14ac:dyDescent="0.2">
      <c r="O1413" s="43"/>
    </row>
    <row r="1414" spans="15:15" x14ac:dyDescent="0.2">
      <c r="O1414" s="43"/>
    </row>
    <row r="1415" spans="15:15" x14ac:dyDescent="0.2">
      <c r="O1415" s="43"/>
    </row>
    <row r="1416" spans="15:15" x14ac:dyDescent="0.2">
      <c r="O1416" s="43"/>
    </row>
    <row r="1417" spans="15:15" x14ac:dyDescent="0.2">
      <c r="O1417" s="43"/>
    </row>
    <row r="1418" spans="15:15" x14ac:dyDescent="0.2">
      <c r="O1418" s="43"/>
    </row>
    <row r="1419" spans="15:15" x14ac:dyDescent="0.2">
      <c r="O1419" s="43"/>
    </row>
    <row r="1420" spans="15:15" x14ac:dyDescent="0.2">
      <c r="O1420" s="43"/>
    </row>
    <row r="1421" spans="15:15" x14ac:dyDescent="0.2">
      <c r="O1421" s="43"/>
    </row>
    <row r="1422" spans="15:15" x14ac:dyDescent="0.2">
      <c r="O1422" s="43"/>
    </row>
    <row r="1423" spans="15:15" x14ac:dyDescent="0.2">
      <c r="O1423" s="43"/>
    </row>
    <row r="1424" spans="15:15" x14ac:dyDescent="0.2">
      <c r="O1424" s="43"/>
    </row>
    <row r="1425" spans="15:15" x14ac:dyDescent="0.2">
      <c r="O1425" s="43"/>
    </row>
    <row r="1426" spans="15:15" x14ac:dyDescent="0.2">
      <c r="O1426" s="43"/>
    </row>
    <row r="1427" spans="15:15" x14ac:dyDescent="0.2">
      <c r="O1427" s="43"/>
    </row>
    <row r="1428" spans="15:15" x14ac:dyDescent="0.2">
      <c r="O1428" s="43"/>
    </row>
    <row r="1429" spans="15:15" x14ac:dyDescent="0.2">
      <c r="O1429" s="43"/>
    </row>
    <row r="1430" spans="15:15" x14ac:dyDescent="0.2">
      <c r="O1430" s="43"/>
    </row>
    <row r="1431" spans="15:15" x14ac:dyDescent="0.2">
      <c r="O1431" s="43"/>
    </row>
    <row r="1432" spans="15:15" x14ac:dyDescent="0.2">
      <c r="O1432" s="43"/>
    </row>
    <row r="1433" spans="15:15" x14ac:dyDescent="0.2">
      <c r="O1433" s="43"/>
    </row>
    <row r="1434" spans="15:15" x14ac:dyDescent="0.2">
      <c r="O1434" s="43"/>
    </row>
    <row r="1435" spans="15:15" x14ac:dyDescent="0.2">
      <c r="O1435" s="43"/>
    </row>
    <row r="1436" spans="15:15" x14ac:dyDescent="0.2">
      <c r="O1436" s="43"/>
    </row>
    <row r="1437" spans="15:15" x14ac:dyDescent="0.2">
      <c r="O1437" s="43"/>
    </row>
    <row r="1438" spans="15:15" x14ac:dyDescent="0.2">
      <c r="O1438" s="43"/>
    </row>
    <row r="1439" spans="15:15" x14ac:dyDescent="0.2">
      <c r="O1439" s="43"/>
    </row>
    <row r="1440" spans="15:15" x14ac:dyDescent="0.2">
      <c r="O1440" s="43"/>
    </row>
    <row r="1441" spans="15:15" x14ac:dyDescent="0.2">
      <c r="O1441" s="43"/>
    </row>
    <row r="1442" spans="15:15" x14ac:dyDescent="0.2">
      <c r="O1442" s="43"/>
    </row>
    <row r="1443" spans="15:15" x14ac:dyDescent="0.2">
      <c r="O1443" s="43"/>
    </row>
    <row r="1444" spans="15:15" x14ac:dyDescent="0.2">
      <c r="O1444" s="43"/>
    </row>
    <row r="1445" spans="15:15" x14ac:dyDescent="0.2">
      <c r="O1445" s="43"/>
    </row>
    <row r="1446" spans="15:15" x14ac:dyDescent="0.2">
      <c r="O1446" s="43"/>
    </row>
    <row r="1447" spans="15:15" x14ac:dyDescent="0.2">
      <c r="O1447" s="43"/>
    </row>
    <row r="1448" spans="15:15" x14ac:dyDescent="0.2">
      <c r="O1448" s="43"/>
    </row>
    <row r="1449" spans="15:15" x14ac:dyDescent="0.2">
      <c r="O1449" s="43"/>
    </row>
    <row r="1450" spans="15:15" x14ac:dyDescent="0.2">
      <c r="O1450" s="43"/>
    </row>
    <row r="1451" spans="15:15" x14ac:dyDescent="0.2">
      <c r="O1451" s="43"/>
    </row>
    <row r="1452" spans="15:15" x14ac:dyDescent="0.2">
      <c r="O1452" s="43"/>
    </row>
    <row r="1453" spans="15:15" x14ac:dyDescent="0.2">
      <c r="O1453" s="43"/>
    </row>
    <row r="1454" spans="15:15" x14ac:dyDescent="0.2">
      <c r="O1454" s="43"/>
    </row>
    <row r="1455" spans="15:15" x14ac:dyDescent="0.2">
      <c r="O1455" s="43"/>
    </row>
    <row r="1456" spans="15:15" x14ac:dyDescent="0.2">
      <c r="O1456" s="43"/>
    </row>
    <row r="1457" spans="15:15" x14ac:dyDescent="0.2">
      <c r="O1457" s="43"/>
    </row>
    <row r="1458" spans="15:15" x14ac:dyDescent="0.2">
      <c r="O1458" s="43"/>
    </row>
    <row r="1459" spans="15:15" x14ac:dyDescent="0.2">
      <c r="O1459" s="43"/>
    </row>
    <row r="1460" spans="15:15" x14ac:dyDescent="0.2">
      <c r="O1460" s="43"/>
    </row>
    <row r="1461" spans="15:15" x14ac:dyDescent="0.2">
      <c r="O1461" s="43"/>
    </row>
    <row r="1462" spans="15:15" x14ac:dyDescent="0.2">
      <c r="O1462" s="43"/>
    </row>
    <row r="1463" spans="15:15" x14ac:dyDescent="0.2">
      <c r="O1463" s="43"/>
    </row>
    <row r="1464" spans="15:15" x14ac:dyDescent="0.2">
      <c r="O1464" s="43"/>
    </row>
    <row r="1465" spans="15:15" x14ac:dyDescent="0.2">
      <c r="O1465" s="43"/>
    </row>
    <row r="1466" spans="15:15" x14ac:dyDescent="0.2">
      <c r="O1466" s="43"/>
    </row>
    <row r="1467" spans="15:15" x14ac:dyDescent="0.2">
      <c r="O1467" s="43"/>
    </row>
    <row r="1468" spans="15:15" x14ac:dyDescent="0.2">
      <c r="O1468" s="4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DDE5-FD7E-4272-85AD-4855CF451C60}">
  <sheetPr>
    <tabColor rgb="FFFFFF00"/>
  </sheetPr>
  <dimension ref="A1:AN8"/>
  <sheetViews>
    <sheetView showGridLines="0" workbookViewId="0">
      <selection activeCell="C24" sqref="C24"/>
    </sheetView>
  </sheetViews>
  <sheetFormatPr defaultRowHeight="12.75" x14ac:dyDescent="0.2"/>
  <cols>
    <col min="1" max="1" width="13.5" bestFit="1" customWidth="1"/>
    <col min="2" max="2" width="40.33203125" customWidth="1"/>
    <col min="3" max="4" width="41.6640625" bestFit="1" customWidth="1"/>
    <col min="5" max="6" width="39.83203125" bestFit="1" customWidth="1"/>
    <col min="7" max="7" width="41.6640625" bestFit="1" customWidth="1"/>
    <col min="8" max="8" width="28" bestFit="1" customWidth="1"/>
    <col min="9" max="12" width="41.6640625" bestFit="1" customWidth="1"/>
    <col min="13" max="13" width="39.83203125" bestFit="1" customWidth="1"/>
    <col min="14" max="14" width="41.6640625" bestFit="1" customWidth="1"/>
    <col min="15" max="15" width="39.83203125" bestFit="1" customWidth="1"/>
    <col min="16" max="17" width="41.6640625" bestFit="1" customWidth="1"/>
    <col min="18" max="18" width="39.83203125" bestFit="1" customWidth="1"/>
    <col min="19" max="20" width="41.6640625" bestFit="1" customWidth="1"/>
    <col min="21" max="21" width="39.83203125" bestFit="1" customWidth="1"/>
    <col min="22" max="22" width="29.33203125" bestFit="1" customWidth="1"/>
    <col min="23" max="24" width="41.6640625" bestFit="1" customWidth="1"/>
    <col min="25" max="28" width="39.83203125" bestFit="1" customWidth="1"/>
    <col min="29" max="29" width="41.6640625" bestFit="1" customWidth="1"/>
    <col min="30" max="30" width="29.33203125" bestFit="1" customWidth="1"/>
    <col min="31" max="32" width="41.6640625" bestFit="1" customWidth="1"/>
    <col min="33" max="33" width="28" bestFit="1" customWidth="1"/>
    <col min="34" max="34" width="39.83203125" bestFit="1" customWidth="1"/>
    <col min="35" max="40" width="41.6640625" bestFit="1" customWidth="1"/>
  </cols>
  <sheetData>
    <row r="1" spans="1:40" ht="30" customHeight="1" thickBot="1" x14ac:dyDescent="0.3">
      <c r="A1" s="91" t="s">
        <v>108</v>
      </c>
      <c r="B1" s="209" t="s">
        <v>312</v>
      </c>
      <c r="C1" s="210"/>
      <c r="D1" s="211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ht="13.5" thickBot="1" x14ac:dyDescent="0.25">
      <c r="A2" s="49"/>
    </row>
    <row r="3" spans="1:40" s="49" customFormat="1" ht="15.75" thickBot="1" x14ac:dyDescent="0.25">
      <c r="A3" s="179" t="s">
        <v>48</v>
      </c>
      <c r="B3" s="180" t="s">
        <v>49</v>
      </c>
      <c r="C3" s="180" t="s">
        <v>50</v>
      </c>
      <c r="D3" s="180" t="s">
        <v>51</v>
      </c>
      <c r="E3" s="180" t="s">
        <v>3</v>
      </c>
      <c r="F3" s="180" t="s">
        <v>4</v>
      </c>
      <c r="G3" s="180" t="s">
        <v>5</v>
      </c>
      <c r="H3" s="180" t="s">
        <v>6</v>
      </c>
      <c r="I3" s="180" t="s">
        <v>7</v>
      </c>
      <c r="J3" s="180" t="s">
        <v>8</v>
      </c>
      <c r="K3" s="180" t="s">
        <v>9</v>
      </c>
      <c r="L3" s="180" t="s">
        <v>10</v>
      </c>
      <c r="M3" s="180" t="s">
        <v>11</v>
      </c>
      <c r="N3" s="180" t="s">
        <v>12</v>
      </c>
      <c r="O3" s="180" t="s">
        <v>13</v>
      </c>
      <c r="P3" s="180" t="s">
        <v>14</v>
      </c>
      <c r="Q3" s="180" t="s">
        <v>15</v>
      </c>
      <c r="R3" s="180" t="s">
        <v>16</v>
      </c>
      <c r="S3" s="180" t="s">
        <v>17</v>
      </c>
      <c r="T3" s="180" t="s">
        <v>18</v>
      </c>
      <c r="U3" s="180" t="s">
        <v>19</v>
      </c>
      <c r="V3" s="180" t="s">
        <v>20</v>
      </c>
      <c r="W3" s="180" t="s">
        <v>21</v>
      </c>
      <c r="X3" s="180" t="s">
        <v>22</v>
      </c>
      <c r="Y3" s="180" t="s">
        <v>23</v>
      </c>
      <c r="Z3" s="180" t="s">
        <v>24</v>
      </c>
      <c r="AA3" s="180" t="s">
        <v>25</v>
      </c>
      <c r="AB3" s="180" t="s">
        <v>26</v>
      </c>
      <c r="AC3" s="180" t="s">
        <v>27</v>
      </c>
      <c r="AD3" s="180" t="s">
        <v>28</v>
      </c>
      <c r="AE3" s="180" t="s">
        <v>29</v>
      </c>
      <c r="AF3" s="180" t="s">
        <v>30</v>
      </c>
      <c r="AG3" s="180" t="s">
        <v>38</v>
      </c>
      <c r="AH3" s="180" t="s">
        <v>31</v>
      </c>
      <c r="AI3" s="180" t="s">
        <v>32</v>
      </c>
      <c r="AJ3" s="180" t="s">
        <v>33</v>
      </c>
      <c r="AK3" s="180" t="s">
        <v>34</v>
      </c>
      <c r="AL3" s="180" t="s">
        <v>35</v>
      </c>
      <c r="AM3" s="180" t="s">
        <v>36</v>
      </c>
      <c r="AN3" s="181" t="s">
        <v>37</v>
      </c>
    </row>
    <row r="4" spans="1:40" ht="15" x14ac:dyDescent="0.2">
      <c r="A4" s="122" t="s">
        <v>52</v>
      </c>
      <c r="B4" s="123" t="s">
        <v>275</v>
      </c>
      <c r="C4" s="123" t="s">
        <v>275</v>
      </c>
      <c r="D4" s="123" t="s">
        <v>275</v>
      </c>
      <c r="E4" s="123" t="s">
        <v>265</v>
      </c>
      <c r="F4" s="123" t="s">
        <v>264</v>
      </c>
      <c r="G4" s="123" t="s">
        <v>73</v>
      </c>
      <c r="H4" s="123" t="s">
        <v>81</v>
      </c>
      <c r="I4" s="123" t="s">
        <v>275</v>
      </c>
      <c r="J4" s="123" t="s">
        <v>73</v>
      </c>
      <c r="K4" s="123" t="s">
        <v>275</v>
      </c>
      <c r="L4" s="123" t="s">
        <v>275</v>
      </c>
      <c r="M4" s="123" t="s">
        <v>265</v>
      </c>
      <c r="N4" s="123" t="s">
        <v>275</v>
      </c>
      <c r="O4" s="123" t="s">
        <v>73</v>
      </c>
      <c r="P4" s="123" t="s">
        <v>275</v>
      </c>
      <c r="Q4" s="123" t="s">
        <v>275</v>
      </c>
      <c r="R4" s="123" t="s">
        <v>265</v>
      </c>
      <c r="S4" s="123" t="s">
        <v>73</v>
      </c>
      <c r="T4" s="123" t="s">
        <v>275</v>
      </c>
      <c r="U4" s="123" t="s">
        <v>265</v>
      </c>
      <c r="V4" s="123" t="s">
        <v>81</v>
      </c>
      <c r="W4" s="123" t="s">
        <v>264</v>
      </c>
      <c r="X4" s="123" t="s">
        <v>275</v>
      </c>
      <c r="Y4" s="123" t="s">
        <v>265</v>
      </c>
      <c r="Z4" s="123" t="s">
        <v>275</v>
      </c>
      <c r="AA4" s="123" t="s">
        <v>275</v>
      </c>
      <c r="AB4" s="123" t="s">
        <v>264</v>
      </c>
      <c r="AC4" s="123" t="s">
        <v>275</v>
      </c>
      <c r="AD4" s="123" t="s">
        <v>73</v>
      </c>
      <c r="AE4" s="123" t="s">
        <v>275</v>
      </c>
      <c r="AF4" s="123" t="s">
        <v>275</v>
      </c>
      <c r="AG4" s="123" t="s">
        <v>275</v>
      </c>
      <c r="AH4" s="123" t="s">
        <v>265</v>
      </c>
      <c r="AI4" s="123" t="s">
        <v>73</v>
      </c>
      <c r="AJ4" s="123" t="s">
        <v>275</v>
      </c>
      <c r="AK4" s="123" t="s">
        <v>275</v>
      </c>
      <c r="AL4" s="123" t="s">
        <v>73</v>
      </c>
      <c r="AM4" s="123" t="s">
        <v>275</v>
      </c>
      <c r="AN4" s="124" t="s">
        <v>275</v>
      </c>
    </row>
    <row r="5" spans="1:40" ht="15" x14ac:dyDescent="0.2">
      <c r="A5" s="125" t="s">
        <v>53</v>
      </c>
      <c r="B5" s="37" t="s">
        <v>275</v>
      </c>
      <c r="C5" s="37" t="s">
        <v>275</v>
      </c>
      <c r="D5" s="37" t="s">
        <v>275</v>
      </c>
      <c r="E5" s="37" t="s">
        <v>265</v>
      </c>
      <c r="F5" s="37" t="s">
        <v>265</v>
      </c>
      <c r="G5" s="37" t="s">
        <v>73</v>
      </c>
      <c r="H5" s="37" t="s">
        <v>81</v>
      </c>
      <c r="I5" s="37" t="s">
        <v>265</v>
      </c>
      <c r="J5" s="37" t="s">
        <v>275</v>
      </c>
      <c r="K5" s="37" t="s">
        <v>275</v>
      </c>
      <c r="L5" s="37" t="s">
        <v>275</v>
      </c>
      <c r="M5" s="37" t="s">
        <v>265</v>
      </c>
      <c r="N5" s="37" t="s">
        <v>275</v>
      </c>
      <c r="O5" s="37" t="s">
        <v>265</v>
      </c>
      <c r="P5" s="37" t="s">
        <v>275</v>
      </c>
      <c r="Q5" s="37" t="s">
        <v>275</v>
      </c>
      <c r="R5" s="37" t="s">
        <v>265</v>
      </c>
      <c r="S5" s="37" t="s">
        <v>73</v>
      </c>
      <c r="T5" s="37" t="s">
        <v>275</v>
      </c>
      <c r="U5" s="37" t="s">
        <v>265</v>
      </c>
      <c r="V5" s="37" t="s">
        <v>81</v>
      </c>
      <c r="W5" s="37" t="s">
        <v>275</v>
      </c>
      <c r="X5" s="37" t="s">
        <v>275</v>
      </c>
      <c r="Y5" s="37" t="s">
        <v>265</v>
      </c>
      <c r="Z5" s="37" t="s">
        <v>275</v>
      </c>
      <c r="AA5" s="37" t="s">
        <v>265</v>
      </c>
      <c r="AB5" s="37" t="s">
        <v>265</v>
      </c>
      <c r="AC5" s="37" t="s">
        <v>265</v>
      </c>
      <c r="AD5" s="37" t="s">
        <v>73</v>
      </c>
      <c r="AE5" s="37" t="s">
        <v>275</v>
      </c>
      <c r="AF5" s="37" t="s">
        <v>275</v>
      </c>
      <c r="AG5" s="37" t="s">
        <v>275</v>
      </c>
      <c r="AH5" s="37" t="s">
        <v>265</v>
      </c>
      <c r="AI5" s="37" t="s">
        <v>275</v>
      </c>
      <c r="AJ5" s="37" t="s">
        <v>275</v>
      </c>
      <c r="AK5" s="37" t="s">
        <v>275</v>
      </c>
      <c r="AL5" s="37" t="s">
        <v>73</v>
      </c>
      <c r="AM5" s="37" t="s">
        <v>265</v>
      </c>
      <c r="AN5" s="126" t="s">
        <v>275</v>
      </c>
    </row>
    <row r="6" spans="1:40" ht="15" x14ac:dyDescent="0.2">
      <c r="A6" s="125" t="s">
        <v>54</v>
      </c>
      <c r="B6" s="37" t="s">
        <v>275</v>
      </c>
      <c r="C6" s="37" t="s">
        <v>275</v>
      </c>
      <c r="D6" s="37" t="s">
        <v>264</v>
      </c>
      <c r="E6" s="37" t="s">
        <v>265</v>
      </c>
      <c r="F6" s="37" t="s">
        <v>265</v>
      </c>
      <c r="G6" s="37" t="s">
        <v>73</v>
      </c>
      <c r="H6" s="37" t="s">
        <v>81</v>
      </c>
      <c r="I6" s="37" t="s">
        <v>265</v>
      </c>
      <c r="J6" s="37" t="s">
        <v>275</v>
      </c>
      <c r="K6" s="37" t="s">
        <v>275</v>
      </c>
      <c r="L6" s="37" t="s">
        <v>265</v>
      </c>
      <c r="M6" s="37" t="s">
        <v>265</v>
      </c>
      <c r="N6" s="37" t="s">
        <v>275</v>
      </c>
      <c r="O6" s="37" t="s">
        <v>265</v>
      </c>
      <c r="P6" s="37" t="s">
        <v>275</v>
      </c>
      <c r="Q6" s="37" t="s">
        <v>275</v>
      </c>
      <c r="R6" s="37" t="s">
        <v>265</v>
      </c>
      <c r="S6" s="37" t="s">
        <v>275</v>
      </c>
      <c r="T6" s="37" t="s">
        <v>265</v>
      </c>
      <c r="U6" s="37" t="s">
        <v>265</v>
      </c>
      <c r="V6" s="37" t="s">
        <v>81</v>
      </c>
      <c r="W6" s="37" t="s">
        <v>275</v>
      </c>
      <c r="X6" s="37" t="s">
        <v>275</v>
      </c>
      <c r="Y6" s="37" t="s">
        <v>265</v>
      </c>
      <c r="Z6" s="37" t="s">
        <v>275</v>
      </c>
      <c r="AA6" s="37" t="s">
        <v>265</v>
      </c>
      <c r="AB6" s="37" t="s">
        <v>265</v>
      </c>
      <c r="AC6" s="37" t="s">
        <v>265</v>
      </c>
      <c r="AD6" s="37" t="s">
        <v>73</v>
      </c>
      <c r="AE6" s="37" t="s">
        <v>275</v>
      </c>
      <c r="AF6" s="37" t="s">
        <v>275</v>
      </c>
      <c r="AG6" s="37" t="s">
        <v>265</v>
      </c>
      <c r="AH6" s="37" t="s">
        <v>265</v>
      </c>
      <c r="AI6" s="37" t="s">
        <v>265</v>
      </c>
      <c r="AJ6" s="37" t="s">
        <v>275</v>
      </c>
      <c r="AK6" s="37" t="s">
        <v>275</v>
      </c>
      <c r="AL6" s="37" t="s">
        <v>73</v>
      </c>
      <c r="AM6" s="37" t="s">
        <v>265</v>
      </c>
      <c r="AN6" s="126" t="s">
        <v>275</v>
      </c>
    </row>
    <row r="7" spans="1:40" ht="15.75" thickBot="1" x14ac:dyDescent="0.25">
      <c r="A7" s="127" t="s">
        <v>55</v>
      </c>
      <c r="B7" s="128" t="s">
        <v>275</v>
      </c>
      <c r="C7" s="128" t="s">
        <v>275</v>
      </c>
      <c r="D7" s="128" t="s">
        <v>264</v>
      </c>
      <c r="E7" s="128" t="s">
        <v>265</v>
      </c>
      <c r="F7" s="128" t="s">
        <v>265</v>
      </c>
      <c r="G7" s="128" t="s">
        <v>265</v>
      </c>
      <c r="H7" s="128" t="s">
        <v>81</v>
      </c>
      <c r="I7" s="128" t="s">
        <v>265</v>
      </c>
      <c r="J7" s="128" t="s">
        <v>275</v>
      </c>
      <c r="K7" s="128" t="s">
        <v>275</v>
      </c>
      <c r="L7" s="128" t="s">
        <v>265</v>
      </c>
      <c r="M7" s="128" t="s">
        <v>265</v>
      </c>
      <c r="N7" s="128" t="s">
        <v>265</v>
      </c>
      <c r="O7" s="128" t="s">
        <v>265</v>
      </c>
      <c r="P7" s="128" t="s">
        <v>275</v>
      </c>
      <c r="Q7" s="128" t="s">
        <v>275</v>
      </c>
      <c r="R7" s="128" t="s">
        <v>265</v>
      </c>
      <c r="S7" s="128" t="s">
        <v>275</v>
      </c>
      <c r="T7" s="128" t="s">
        <v>265</v>
      </c>
      <c r="U7" s="128" t="s">
        <v>265</v>
      </c>
      <c r="V7" s="128" t="s">
        <v>81</v>
      </c>
      <c r="W7" s="128" t="s">
        <v>275</v>
      </c>
      <c r="X7" s="128" t="s">
        <v>265</v>
      </c>
      <c r="Y7" s="128" t="s">
        <v>265</v>
      </c>
      <c r="Z7" s="128" t="s">
        <v>275</v>
      </c>
      <c r="AA7" s="128" t="s">
        <v>265</v>
      </c>
      <c r="AB7" s="128" t="s">
        <v>265</v>
      </c>
      <c r="AC7" s="128" t="s">
        <v>265</v>
      </c>
      <c r="AD7" s="128" t="s">
        <v>73</v>
      </c>
      <c r="AE7" s="128" t="s">
        <v>275</v>
      </c>
      <c r="AF7" s="128" t="s">
        <v>275</v>
      </c>
      <c r="AG7" s="128" t="s">
        <v>265</v>
      </c>
      <c r="AH7" s="128" t="s">
        <v>265</v>
      </c>
      <c r="AI7" s="128" t="s">
        <v>265</v>
      </c>
      <c r="AJ7" s="128" t="s">
        <v>275</v>
      </c>
      <c r="AK7" s="128" t="s">
        <v>275</v>
      </c>
      <c r="AL7" s="128" t="s">
        <v>73</v>
      </c>
      <c r="AM7" s="128" t="s">
        <v>265</v>
      </c>
      <c r="AN7" s="129" t="s">
        <v>275</v>
      </c>
    </row>
    <row r="8" spans="1:40" s="75" customFormat="1" ht="15" x14ac:dyDescent="0.2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58A5-C3C9-472F-BE75-24905697B7CE}">
  <sheetPr>
    <tabColor rgb="FFFFFF00"/>
  </sheetPr>
  <dimension ref="A1:AN7"/>
  <sheetViews>
    <sheetView showGridLines="0" workbookViewId="0">
      <selection activeCell="C23" sqref="C23"/>
    </sheetView>
  </sheetViews>
  <sheetFormatPr defaultRowHeight="12.75" x14ac:dyDescent="0.2"/>
  <cols>
    <col min="1" max="1" width="13.5" bestFit="1" customWidth="1"/>
    <col min="2" max="2" width="21.1640625" customWidth="1"/>
    <col min="3" max="3" width="40.6640625" bestFit="1" customWidth="1"/>
    <col min="4" max="4" width="23.5" bestFit="1" customWidth="1"/>
    <col min="5" max="5" width="40.6640625" bestFit="1" customWidth="1"/>
    <col min="6" max="6" width="21" bestFit="1" customWidth="1"/>
    <col min="7" max="7" width="23.5" bestFit="1" customWidth="1"/>
    <col min="8" max="8" width="28" bestFit="1" customWidth="1"/>
    <col min="9" max="9" width="23.5" bestFit="1" customWidth="1"/>
    <col min="10" max="11" width="40.6640625" bestFit="1" customWidth="1"/>
    <col min="12" max="12" width="21" bestFit="1" customWidth="1"/>
    <col min="13" max="15" width="40.6640625" bestFit="1" customWidth="1"/>
    <col min="16" max="16" width="23.5" bestFit="1" customWidth="1"/>
    <col min="17" max="18" width="56.83203125" bestFit="1" customWidth="1"/>
    <col min="19" max="19" width="40.6640625" bestFit="1" customWidth="1"/>
    <col min="20" max="20" width="21" bestFit="1" customWidth="1"/>
    <col min="21" max="21" width="40.6640625" bestFit="1" customWidth="1"/>
    <col min="22" max="22" width="23.5" bestFit="1" customWidth="1"/>
    <col min="23" max="23" width="40.6640625" bestFit="1" customWidth="1"/>
    <col min="24" max="24" width="21" bestFit="1" customWidth="1"/>
    <col min="25" max="25" width="24.33203125" bestFit="1" customWidth="1"/>
    <col min="26" max="28" width="21" bestFit="1" customWidth="1"/>
    <col min="29" max="29" width="40.6640625" bestFit="1" customWidth="1"/>
    <col min="30" max="30" width="56.83203125" bestFit="1" customWidth="1"/>
    <col min="31" max="32" width="40.6640625" bestFit="1" customWidth="1"/>
    <col min="33" max="33" width="28" bestFit="1" customWidth="1"/>
    <col min="34" max="34" width="56.83203125" bestFit="1" customWidth="1"/>
    <col min="35" max="35" width="29.33203125" bestFit="1" customWidth="1"/>
    <col min="36" max="36" width="40.6640625" bestFit="1" customWidth="1"/>
    <col min="37" max="37" width="56.83203125" bestFit="1" customWidth="1"/>
    <col min="38" max="40" width="40.6640625" bestFit="1" customWidth="1"/>
  </cols>
  <sheetData>
    <row r="1" spans="1:40" ht="30.75" customHeight="1" thickBot="1" x14ac:dyDescent="0.3">
      <c r="A1" s="91" t="s">
        <v>109</v>
      </c>
      <c r="B1" s="92" t="s">
        <v>313</v>
      </c>
      <c r="C1" s="130"/>
      <c r="D1" s="130"/>
      <c r="E1" s="100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x14ac:dyDescent="0.2">
      <c r="A2" s="49"/>
    </row>
    <row r="3" spans="1:40" s="49" customFormat="1" ht="15.75" thickBot="1" x14ac:dyDescent="0.25">
      <c r="A3" s="182" t="s">
        <v>48</v>
      </c>
      <c r="B3" s="182" t="s">
        <v>49</v>
      </c>
      <c r="C3" s="183" t="s">
        <v>50</v>
      </c>
      <c r="D3" s="183" t="s">
        <v>51</v>
      </c>
      <c r="E3" s="182" t="s">
        <v>3</v>
      </c>
      <c r="F3" s="182" t="s">
        <v>4</v>
      </c>
      <c r="G3" s="182" t="s">
        <v>5</v>
      </c>
      <c r="H3" s="182" t="s">
        <v>6</v>
      </c>
      <c r="I3" s="182" t="s">
        <v>7</v>
      </c>
      <c r="J3" s="182" t="s">
        <v>8</v>
      </c>
      <c r="K3" s="182" t="s">
        <v>9</v>
      </c>
      <c r="L3" s="182" t="s">
        <v>10</v>
      </c>
      <c r="M3" s="182" t="s">
        <v>11</v>
      </c>
      <c r="N3" s="182" t="s">
        <v>12</v>
      </c>
      <c r="O3" s="182" t="s">
        <v>13</v>
      </c>
      <c r="P3" s="182" t="s">
        <v>14</v>
      </c>
      <c r="Q3" s="182" t="s">
        <v>15</v>
      </c>
      <c r="R3" s="182" t="s">
        <v>16</v>
      </c>
      <c r="S3" s="182" t="s">
        <v>17</v>
      </c>
      <c r="T3" s="182" t="s">
        <v>18</v>
      </c>
      <c r="U3" s="182" t="s">
        <v>19</v>
      </c>
      <c r="V3" s="182" t="s">
        <v>20</v>
      </c>
      <c r="W3" s="182" t="s">
        <v>21</v>
      </c>
      <c r="X3" s="182" t="s">
        <v>22</v>
      </c>
      <c r="Y3" s="182" t="s">
        <v>23</v>
      </c>
      <c r="Z3" s="182" t="s">
        <v>24</v>
      </c>
      <c r="AA3" s="182" t="s">
        <v>25</v>
      </c>
      <c r="AB3" s="182" t="s">
        <v>26</v>
      </c>
      <c r="AC3" s="182" t="s">
        <v>27</v>
      </c>
      <c r="AD3" s="182" t="s">
        <v>28</v>
      </c>
      <c r="AE3" s="182" t="s">
        <v>29</v>
      </c>
      <c r="AF3" s="182" t="s">
        <v>30</v>
      </c>
      <c r="AG3" s="182" t="s">
        <v>38</v>
      </c>
      <c r="AH3" s="182" t="s">
        <v>31</v>
      </c>
      <c r="AI3" s="182" t="s">
        <v>32</v>
      </c>
      <c r="AJ3" s="182" t="s">
        <v>33</v>
      </c>
      <c r="AK3" s="182" t="s">
        <v>34</v>
      </c>
      <c r="AL3" s="182" t="s">
        <v>35</v>
      </c>
      <c r="AM3" s="182" t="s">
        <v>36</v>
      </c>
      <c r="AN3" s="182" t="s">
        <v>37</v>
      </c>
    </row>
    <row r="4" spans="1:40" ht="15" x14ac:dyDescent="0.2">
      <c r="A4" s="131" t="s">
        <v>52</v>
      </c>
      <c r="B4" s="132" t="s">
        <v>111</v>
      </c>
      <c r="C4" s="132" t="s">
        <v>73</v>
      </c>
      <c r="D4" s="132" t="s">
        <v>110</v>
      </c>
      <c r="E4" s="132" t="s">
        <v>111</v>
      </c>
      <c r="F4" s="132" t="s">
        <v>110</v>
      </c>
      <c r="G4" s="132" t="s">
        <v>112</v>
      </c>
      <c r="H4" s="132" t="s">
        <v>81</v>
      </c>
      <c r="I4" s="132" t="s">
        <v>112</v>
      </c>
      <c r="J4" s="132" t="s">
        <v>73</v>
      </c>
      <c r="K4" s="132" t="s">
        <v>111</v>
      </c>
      <c r="L4" s="132" t="s">
        <v>110</v>
      </c>
      <c r="M4" s="132" t="s">
        <v>111</v>
      </c>
      <c r="N4" s="132" t="s">
        <v>111</v>
      </c>
      <c r="O4" s="132" t="s">
        <v>73</v>
      </c>
      <c r="P4" s="132" t="s">
        <v>255</v>
      </c>
      <c r="Q4" s="132" t="s">
        <v>112</v>
      </c>
      <c r="R4" s="132" t="s">
        <v>111</v>
      </c>
      <c r="S4" s="132" t="s">
        <v>73</v>
      </c>
      <c r="T4" s="132" t="s">
        <v>110</v>
      </c>
      <c r="U4" s="132" t="s">
        <v>111</v>
      </c>
      <c r="V4" s="132" t="s">
        <v>81</v>
      </c>
      <c r="W4" s="132" t="s">
        <v>73</v>
      </c>
      <c r="X4" s="132" t="s">
        <v>110</v>
      </c>
      <c r="Y4" s="132" t="s">
        <v>111</v>
      </c>
      <c r="Z4" s="132" t="s">
        <v>110</v>
      </c>
      <c r="AA4" s="132" t="s">
        <v>110</v>
      </c>
      <c r="AB4" s="132" t="s">
        <v>110</v>
      </c>
      <c r="AC4" s="132" t="s">
        <v>111</v>
      </c>
      <c r="AD4" s="132" t="s">
        <v>112</v>
      </c>
      <c r="AE4" s="132" t="s">
        <v>111</v>
      </c>
      <c r="AF4" s="132" t="s">
        <v>111</v>
      </c>
      <c r="AG4" s="132" t="s">
        <v>110</v>
      </c>
      <c r="AH4" s="132" t="s">
        <v>112</v>
      </c>
      <c r="AI4" s="132" t="s">
        <v>73</v>
      </c>
      <c r="AJ4" s="132" t="s">
        <v>111</v>
      </c>
      <c r="AK4" s="132" t="s">
        <v>112</v>
      </c>
      <c r="AL4" s="132" t="s">
        <v>111</v>
      </c>
      <c r="AM4" s="132" t="s">
        <v>110</v>
      </c>
      <c r="AN4" s="133" t="s">
        <v>110</v>
      </c>
    </row>
    <row r="5" spans="1:40" ht="15" x14ac:dyDescent="0.2">
      <c r="A5" s="134" t="s">
        <v>53</v>
      </c>
      <c r="B5" s="79" t="s">
        <v>111</v>
      </c>
      <c r="C5" s="79" t="s">
        <v>111</v>
      </c>
      <c r="D5" s="79" t="s">
        <v>110</v>
      </c>
      <c r="E5" s="79" t="s">
        <v>111</v>
      </c>
      <c r="F5" s="79" t="s">
        <v>110</v>
      </c>
      <c r="G5" s="79" t="s">
        <v>112</v>
      </c>
      <c r="H5" s="79" t="s">
        <v>81</v>
      </c>
      <c r="I5" s="79" t="s">
        <v>112</v>
      </c>
      <c r="J5" s="79" t="s">
        <v>111</v>
      </c>
      <c r="K5" s="79" t="s">
        <v>111</v>
      </c>
      <c r="L5" s="79" t="s">
        <v>110</v>
      </c>
      <c r="M5" s="79" t="s">
        <v>111</v>
      </c>
      <c r="N5" s="79" t="s">
        <v>111</v>
      </c>
      <c r="O5" s="79" t="s">
        <v>111</v>
      </c>
      <c r="P5" s="79" t="s">
        <v>255</v>
      </c>
      <c r="Q5" s="79" t="s">
        <v>112</v>
      </c>
      <c r="R5" s="79" t="s">
        <v>111</v>
      </c>
      <c r="S5" s="79" t="s">
        <v>73</v>
      </c>
      <c r="T5" s="79" t="s">
        <v>110</v>
      </c>
      <c r="U5" s="79" t="s">
        <v>111</v>
      </c>
      <c r="V5" s="79" t="s">
        <v>81</v>
      </c>
      <c r="W5" s="79" t="s">
        <v>110</v>
      </c>
      <c r="X5" s="79" t="s">
        <v>110</v>
      </c>
      <c r="Y5" s="79" t="s">
        <v>111</v>
      </c>
      <c r="Z5" s="79" t="s">
        <v>110</v>
      </c>
      <c r="AA5" s="79" t="s">
        <v>110</v>
      </c>
      <c r="AB5" s="79" t="s">
        <v>110</v>
      </c>
      <c r="AC5" s="79" t="s">
        <v>110</v>
      </c>
      <c r="AD5" s="79" t="s">
        <v>112</v>
      </c>
      <c r="AE5" s="79" t="s">
        <v>111</v>
      </c>
      <c r="AF5" s="79" t="s">
        <v>111</v>
      </c>
      <c r="AG5" s="79" t="s">
        <v>110</v>
      </c>
      <c r="AH5" s="79" t="s">
        <v>112</v>
      </c>
      <c r="AI5" s="79" t="s">
        <v>110</v>
      </c>
      <c r="AJ5" s="79" t="s">
        <v>111</v>
      </c>
      <c r="AK5" s="79" t="s">
        <v>110</v>
      </c>
      <c r="AL5" s="79" t="s">
        <v>111</v>
      </c>
      <c r="AM5" s="79" t="s">
        <v>110</v>
      </c>
      <c r="AN5" s="135" t="s">
        <v>110</v>
      </c>
    </row>
    <row r="6" spans="1:40" ht="15" x14ac:dyDescent="0.2">
      <c r="A6" s="134" t="s">
        <v>54</v>
      </c>
      <c r="B6" s="79" t="s">
        <v>111</v>
      </c>
      <c r="C6" s="79" t="s">
        <v>111</v>
      </c>
      <c r="D6" s="79" t="s">
        <v>110</v>
      </c>
      <c r="E6" s="79" t="s">
        <v>111</v>
      </c>
      <c r="F6" s="79" t="s">
        <v>110</v>
      </c>
      <c r="G6" s="79" t="s">
        <v>112</v>
      </c>
      <c r="H6" s="79" t="s">
        <v>81</v>
      </c>
      <c r="I6" s="79" t="s">
        <v>112</v>
      </c>
      <c r="J6" s="79" t="s">
        <v>111</v>
      </c>
      <c r="K6" s="79" t="s">
        <v>111</v>
      </c>
      <c r="L6" s="79" t="s">
        <v>110</v>
      </c>
      <c r="M6" s="79" t="s">
        <v>110</v>
      </c>
      <c r="N6" s="79" t="s">
        <v>111</v>
      </c>
      <c r="O6" s="79" t="s">
        <v>111</v>
      </c>
      <c r="P6" s="79" t="s">
        <v>255</v>
      </c>
      <c r="Q6" s="79" t="s">
        <v>112</v>
      </c>
      <c r="R6" s="79" t="s">
        <v>111</v>
      </c>
      <c r="S6" s="79" t="s">
        <v>111</v>
      </c>
      <c r="T6" s="79" t="s">
        <v>110</v>
      </c>
      <c r="U6" s="79" t="s">
        <v>111</v>
      </c>
      <c r="V6" s="79" t="s">
        <v>81</v>
      </c>
      <c r="W6" s="79" t="s">
        <v>110</v>
      </c>
      <c r="X6" s="79" t="s">
        <v>110</v>
      </c>
      <c r="Y6" s="79" t="s">
        <v>111</v>
      </c>
      <c r="Z6" s="79" t="s">
        <v>110</v>
      </c>
      <c r="AA6" s="79" t="s">
        <v>110</v>
      </c>
      <c r="AB6" s="79" t="s">
        <v>110</v>
      </c>
      <c r="AC6" s="79" t="s">
        <v>110</v>
      </c>
      <c r="AD6" s="79" t="s">
        <v>112</v>
      </c>
      <c r="AE6" s="79" t="s">
        <v>111</v>
      </c>
      <c r="AF6" s="79" t="s">
        <v>111</v>
      </c>
      <c r="AG6" s="79" t="s">
        <v>110</v>
      </c>
      <c r="AH6" s="79" t="s">
        <v>112</v>
      </c>
      <c r="AI6" s="79" t="s">
        <v>110</v>
      </c>
      <c r="AJ6" s="79" t="s">
        <v>111</v>
      </c>
      <c r="AK6" s="79" t="s">
        <v>110</v>
      </c>
      <c r="AL6" s="79" t="s">
        <v>111</v>
      </c>
      <c r="AM6" s="79" t="s">
        <v>110</v>
      </c>
      <c r="AN6" s="135" t="s">
        <v>110</v>
      </c>
    </row>
    <row r="7" spans="1:40" ht="15.75" thickBot="1" x14ac:dyDescent="0.25">
      <c r="A7" s="136" t="s">
        <v>55</v>
      </c>
      <c r="B7" s="137" t="s">
        <v>111</v>
      </c>
      <c r="C7" s="137" t="s">
        <v>111</v>
      </c>
      <c r="D7" s="137" t="s">
        <v>110</v>
      </c>
      <c r="E7" s="137" t="s">
        <v>111</v>
      </c>
      <c r="F7" s="137" t="s">
        <v>110</v>
      </c>
      <c r="G7" s="137" t="s">
        <v>112</v>
      </c>
      <c r="H7" s="137" t="s">
        <v>81</v>
      </c>
      <c r="I7" s="137" t="s">
        <v>112</v>
      </c>
      <c r="J7" s="137" t="s">
        <v>111</v>
      </c>
      <c r="K7" s="137" t="s">
        <v>111</v>
      </c>
      <c r="L7" s="137" t="s">
        <v>110</v>
      </c>
      <c r="M7" s="137" t="s">
        <v>110</v>
      </c>
      <c r="N7" s="137" t="s">
        <v>111</v>
      </c>
      <c r="O7" s="137" t="s">
        <v>111</v>
      </c>
      <c r="P7" s="137" t="s">
        <v>255</v>
      </c>
      <c r="Q7" s="137" t="s">
        <v>112</v>
      </c>
      <c r="R7" s="137" t="s">
        <v>111</v>
      </c>
      <c r="S7" s="137" t="s">
        <v>111</v>
      </c>
      <c r="T7" s="137" t="s">
        <v>110</v>
      </c>
      <c r="U7" s="137" t="s">
        <v>111</v>
      </c>
      <c r="V7" s="137" t="s">
        <v>81</v>
      </c>
      <c r="W7" s="137" t="s">
        <v>110</v>
      </c>
      <c r="X7" s="137" t="s">
        <v>110</v>
      </c>
      <c r="Y7" s="137" t="s">
        <v>111</v>
      </c>
      <c r="Z7" s="137" t="s">
        <v>110</v>
      </c>
      <c r="AA7" s="137" t="s">
        <v>110</v>
      </c>
      <c r="AB7" s="137" t="s">
        <v>110</v>
      </c>
      <c r="AC7" s="137" t="s">
        <v>110</v>
      </c>
      <c r="AD7" s="137" t="s">
        <v>112</v>
      </c>
      <c r="AE7" s="137" t="s">
        <v>111</v>
      </c>
      <c r="AF7" s="137" t="s">
        <v>111</v>
      </c>
      <c r="AG7" s="137" t="s">
        <v>110</v>
      </c>
      <c r="AH7" s="137" t="s">
        <v>112</v>
      </c>
      <c r="AI7" s="137" t="s">
        <v>110</v>
      </c>
      <c r="AJ7" s="137" t="s">
        <v>111</v>
      </c>
      <c r="AK7" s="137" t="s">
        <v>110</v>
      </c>
      <c r="AL7" s="137" t="s">
        <v>111</v>
      </c>
      <c r="AM7" s="137" t="s">
        <v>110</v>
      </c>
      <c r="AN7" s="138" t="s">
        <v>110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E446-C977-45C0-8663-5FA3FD428AE0}">
  <sheetPr>
    <tabColor rgb="FFFFFF00"/>
  </sheetPr>
  <dimension ref="A1:HH11"/>
  <sheetViews>
    <sheetView showGridLines="0" workbookViewId="0">
      <selection activeCell="AL15" sqref="AL15"/>
    </sheetView>
  </sheetViews>
  <sheetFormatPr defaultRowHeight="12.75" x14ac:dyDescent="0.2"/>
  <cols>
    <col min="1" max="1" width="13.5" bestFit="1" customWidth="1"/>
    <col min="2" max="2" width="21.83203125" customWidth="1"/>
    <col min="3" max="4" width="21.33203125" bestFit="1" customWidth="1"/>
    <col min="5" max="5" width="33.5" bestFit="1" customWidth="1"/>
    <col min="6" max="6" width="21.33203125" bestFit="1" customWidth="1"/>
    <col min="7" max="7" width="30" bestFit="1" customWidth="1"/>
    <col min="8" max="8" width="28" bestFit="1" customWidth="1"/>
    <col min="9" max="9" width="16.33203125" bestFit="1" customWidth="1"/>
    <col min="10" max="14" width="21.33203125" bestFit="1" customWidth="1"/>
    <col min="15" max="15" width="30" bestFit="1" customWidth="1"/>
    <col min="16" max="20" width="21.33203125" bestFit="1" customWidth="1"/>
    <col min="21" max="22" width="23.83203125" bestFit="1" customWidth="1"/>
    <col min="23" max="23" width="33.5" bestFit="1" customWidth="1"/>
    <col min="24" max="28" width="21.33203125" bestFit="1" customWidth="1"/>
    <col min="29" max="30" width="23.83203125" bestFit="1" customWidth="1"/>
    <col min="31" max="31" width="21.33203125" bestFit="1" customWidth="1"/>
    <col min="32" max="32" width="23.83203125" bestFit="1" customWidth="1"/>
    <col min="33" max="33" width="21.33203125" bestFit="1" customWidth="1"/>
    <col min="34" max="34" width="23.83203125" bestFit="1" customWidth="1"/>
    <col min="35" max="35" width="21.33203125" bestFit="1" customWidth="1"/>
    <col min="36" max="36" width="23.83203125" bestFit="1" customWidth="1"/>
    <col min="37" max="37" width="21.33203125" bestFit="1" customWidth="1"/>
    <col min="38" max="38" width="18.5" bestFit="1" customWidth="1"/>
    <col min="39" max="40" width="21.33203125" bestFit="1" customWidth="1"/>
  </cols>
  <sheetData>
    <row r="1" spans="1:216" ht="32.25" customHeight="1" thickBot="1" x14ac:dyDescent="0.3">
      <c r="A1" s="91" t="s">
        <v>113</v>
      </c>
      <c r="B1" s="92" t="s">
        <v>307</v>
      </c>
      <c r="C1" s="99"/>
      <c r="D1" s="100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216" ht="16.5" thickBot="1" x14ac:dyDescent="0.3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216" s="141" customFormat="1" ht="15.75" thickBot="1" x14ac:dyDescent="0.3">
      <c r="A3" s="205" t="s">
        <v>48</v>
      </c>
      <c r="B3" s="206" t="s">
        <v>49</v>
      </c>
      <c r="C3" s="206" t="s">
        <v>50</v>
      </c>
      <c r="D3" s="206" t="s">
        <v>51</v>
      </c>
      <c r="E3" s="206" t="s">
        <v>3</v>
      </c>
      <c r="F3" s="206" t="s">
        <v>4</v>
      </c>
      <c r="G3" s="206" t="s">
        <v>5</v>
      </c>
      <c r="H3" s="206" t="s">
        <v>6</v>
      </c>
      <c r="I3" s="206" t="s">
        <v>7</v>
      </c>
      <c r="J3" s="206" t="s">
        <v>8</v>
      </c>
      <c r="K3" s="206" t="s">
        <v>9</v>
      </c>
      <c r="L3" s="206" t="s">
        <v>10</v>
      </c>
      <c r="M3" s="206" t="s">
        <v>11</v>
      </c>
      <c r="N3" s="206" t="s">
        <v>12</v>
      </c>
      <c r="O3" s="206" t="s">
        <v>13</v>
      </c>
      <c r="P3" s="206" t="s">
        <v>14</v>
      </c>
      <c r="Q3" s="206" t="s">
        <v>15</v>
      </c>
      <c r="R3" s="206" t="s">
        <v>16</v>
      </c>
      <c r="S3" s="206" t="s">
        <v>17</v>
      </c>
      <c r="T3" s="206" t="s">
        <v>18</v>
      </c>
      <c r="U3" s="206" t="s">
        <v>19</v>
      </c>
      <c r="V3" s="206" t="s">
        <v>20</v>
      </c>
      <c r="W3" s="206" t="s">
        <v>21</v>
      </c>
      <c r="X3" s="206" t="s">
        <v>22</v>
      </c>
      <c r="Y3" s="206" t="s">
        <v>23</v>
      </c>
      <c r="Z3" s="206" t="s">
        <v>24</v>
      </c>
      <c r="AA3" s="206" t="s">
        <v>25</v>
      </c>
      <c r="AB3" s="206" t="s">
        <v>26</v>
      </c>
      <c r="AC3" s="206" t="s">
        <v>27</v>
      </c>
      <c r="AD3" s="206" t="s">
        <v>28</v>
      </c>
      <c r="AE3" s="206" t="s">
        <v>29</v>
      </c>
      <c r="AF3" s="206" t="s">
        <v>30</v>
      </c>
      <c r="AG3" s="206" t="s">
        <v>38</v>
      </c>
      <c r="AH3" s="206" t="s">
        <v>31</v>
      </c>
      <c r="AI3" s="206" t="s">
        <v>32</v>
      </c>
      <c r="AJ3" s="206" t="s">
        <v>33</v>
      </c>
      <c r="AK3" s="206" t="s">
        <v>34</v>
      </c>
      <c r="AL3" s="206" t="s">
        <v>35</v>
      </c>
      <c r="AM3" s="206" t="s">
        <v>36</v>
      </c>
      <c r="AN3" s="206" t="s">
        <v>37</v>
      </c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7"/>
      <c r="EB3" s="207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7"/>
      <c r="FR3" s="207"/>
      <c r="FS3" s="207"/>
      <c r="FT3" s="207"/>
      <c r="FU3" s="207"/>
      <c r="FV3" s="207"/>
      <c r="FW3" s="207"/>
      <c r="FX3" s="207"/>
      <c r="FY3" s="207"/>
      <c r="FZ3" s="207"/>
      <c r="GA3" s="207"/>
      <c r="GB3" s="207"/>
      <c r="GC3" s="207"/>
      <c r="GD3" s="207"/>
      <c r="GE3" s="207"/>
      <c r="GF3" s="207"/>
      <c r="GG3" s="207"/>
      <c r="GH3" s="207"/>
      <c r="GI3" s="207"/>
      <c r="GJ3" s="207"/>
      <c r="GK3" s="207"/>
      <c r="GL3" s="207"/>
      <c r="GM3" s="207"/>
      <c r="GN3" s="207"/>
      <c r="GO3" s="207"/>
      <c r="GP3" s="207"/>
      <c r="GQ3" s="207"/>
      <c r="GR3" s="207"/>
      <c r="GS3" s="207"/>
      <c r="GT3" s="207"/>
      <c r="GU3" s="207"/>
      <c r="GV3" s="207"/>
      <c r="GW3" s="207"/>
      <c r="GX3" s="207"/>
      <c r="GY3" s="207"/>
      <c r="GZ3" s="207"/>
      <c r="HA3" s="207"/>
      <c r="HB3" s="207"/>
      <c r="HC3" s="207"/>
      <c r="HD3" s="207"/>
      <c r="HE3" s="207"/>
      <c r="HF3" s="207"/>
      <c r="HG3" s="207"/>
      <c r="HH3" s="207"/>
    </row>
    <row r="4" spans="1:216" ht="15" x14ac:dyDescent="0.25">
      <c r="A4" s="139" t="s">
        <v>52</v>
      </c>
      <c r="B4" s="140" t="s">
        <v>83</v>
      </c>
      <c r="C4" s="140" t="s">
        <v>83</v>
      </c>
      <c r="D4" s="140" t="s">
        <v>83</v>
      </c>
      <c r="E4" s="140" t="s">
        <v>85</v>
      </c>
      <c r="F4" s="140" t="s">
        <v>83</v>
      </c>
      <c r="G4" s="140" t="s">
        <v>256</v>
      </c>
      <c r="H4" s="140" t="s">
        <v>81</v>
      </c>
      <c r="I4" s="140" t="s">
        <v>73</v>
      </c>
      <c r="J4" s="140" t="s">
        <v>73</v>
      </c>
      <c r="K4" s="140" t="s">
        <v>83</v>
      </c>
      <c r="L4" s="140" t="s">
        <v>83</v>
      </c>
      <c r="M4" s="140" t="s">
        <v>83</v>
      </c>
      <c r="N4" s="140" t="s">
        <v>84</v>
      </c>
      <c r="O4" s="140" t="s">
        <v>73</v>
      </c>
      <c r="P4" s="140" t="s">
        <v>83</v>
      </c>
      <c r="Q4" s="140" t="s">
        <v>83</v>
      </c>
      <c r="R4" s="140" t="s">
        <v>83</v>
      </c>
      <c r="S4" s="140" t="s">
        <v>73</v>
      </c>
      <c r="T4" s="140" t="s">
        <v>83</v>
      </c>
      <c r="U4" s="140" t="s">
        <v>72</v>
      </c>
      <c r="V4" s="140" t="s">
        <v>72</v>
      </c>
      <c r="W4" s="140" t="s">
        <v>85</v>
      </c>
      <c r="X4" s="140" t="s">
        <v>256</v>
      </c>
      <c r="Y4" s="140" t="s">
        <v>83</v>
      </c>
      <c r="Z4" s="140" t="s">
        <v>83</v>
      </c>
      <c r="AA4" s="140" t="s">
        <v>83</v>
      </c>
      <c r="AB4" s="140" t="s">
        <v>83</v>
      </c>
      <c r="AC4" s="140" t="s">
        <v>72</v>
      </c>
      <c r="AD4" s="140" t="s">
        <v>256</v>
      </c>
      <c r="AE4" s="140" t="s">
        <v>83</v>
      </c>
      <c r="AF4" s="140" t="s">
        <v>72</v>
      </c>
      <c r="AG4" s="140" t="s">
        <v>83</v>
      </c>
      <c r="AH4" s="140" t="s">
        <v>72</v>
      </c>
      <c r="AI4" s="140" t="s">
        <v>83</v>
      </c>
      <c r="AJ4" s="140" t="s">
        <v>72</v>
      </c>
      <c r="AK4" s="140" t="s">
        <v>83</v>
      </c>
      <c r="AL4" s="140" t="s">
        <v>84</v>
      </c>
      <c r="AM4" s="140" t="s">
        <v>83</v>
      </c>
      <c r="AN4" s="140" t="s">
        <v>83</v>
      </c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</row>
    <row r="5" spans="1:216" ht="15" x14ac:dyDescent="0.25">
      <c r="A5" s="107" t="s">
        <v>53</v>
      </c>
      <c r="B5" s="40" t="s">
        <v>83</v>
      </c>
      <c r="C5" s="40" t="s">
        <v>83</v>
      </c>
      <c r="D5" s="40" t="s">
        <v>83</v>
      </c>
      <c r="E5" s="40" t="s">
        <v>83</v>
      </c>
      <c r="F5" s="40" t="s">
        <v>83</v>
      </c>
      <c r="G5" s="40" t="s">
        <v>72</v>
      </c>
      <c r="H5" s="40" t="s">
        <v>81</v>
      </c>
      <c r="I5" s="40" t="s">
        <v>73</v>
      </c>
      <c r="J5" s="40" t="s">
        <v>83</v>
      </c>
      <c r="K5" s="40" t="s">
        <v>83</v>
      </c>
      <c r="L5" s="40" t="s">
        <v>83</v>
      </c>
      <c r="M5" s="40" t="s">
        <v>83</v>
      </c>
      <c r="N5" s="40" t="s">
        <v>83</v>
      </c>
      <c r="O5" s="40" t="s">
        <v>114</v>
      </c>
      <c r="P5" s="40" t="s">
        <v>83</v>
      </c>
      <c r="Q5" s="40" t="s">
        <v>83</v>
      </c>
      <c r="R5" s="40" t="s">
        <v>83</v>
      </c>
      <c r="S5" s="40" t="s">
        <v>73</v>
      </c>
      <c r="T5" s="40" t="s">
        <v>83</v>
      </c>
      <c r="U5" s="40" t="s">
        <v>72</v>
      </c>
      <c r="V5" s="40" t="s">
        <v>72</v>
      </c>
      <c r="W5" s="40" t="s">
        <v>83</v>
      </c>
      <c r="X5" s="40" t="s">
        <v>256</v>
      </c>
      <c r="Y5" s="40" t="s">
        <v>83</v>
      </c>
      <c r="Z5" s="40" t="s">
        <v>83</v>
      </c>
      <c r="AA5" s="40" t="s">
        <v>83</v>
      </c>
      <c r="AB5" s="40" t="s">
        <v>83</v>
      </c>
      <c r="AC5" s="40" t="s">
        <v>72</v>
      </c>
      <c r="AD5" s="40" t="s">
        <v>256</v>
      </c>
      <c r="AE5" s="40" t="s">
        <v>83</v>
      </c>
      <c r="AF5" s="40" t="s">
        <v>72</v>
      </c>
      <c r="AG5" s="40" t="s">
        <v>83</v>
      </c>
      <c r="AH5" s="40" t="s">
        <v>72</v>
      </c>
      <c r="AI5" s="40" t="s">
        <v>83</v>
      </c>
      <c r="AJ5" s="40" t="s">
        <v>72</v>
      </c>
      <c r="AK5" s="40" t="s">
        <v>83</v>
      </c>
      <c r="AL5" s="40" t="s">
        <v>84</v>
      </c>
      <c r="AM5" s="40" t="s">
        <v>83</v>
      </c>
      <c r="AN5" s="40" t="s">
        <v>83</v>
      </c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</row>
    <row r="6" spans="1:216" ht="15" x14ac:dyDescent="0.25">
      <c r="A6" s="107" t="s">
        <v>54</v>
      </c>
      <c r="B6" s="40" t="s">
        <v>83</v>
      </c>
      <c r="C6" s="40" t="s">
        <v>83</v>
      </c>
      <c r="D6" s="40" t="s">
        <v>83</v>
      </c>
      <c r="E6" s="40" t="s">
        <v>83</v>
      </c>
      <c r="F6" s="40" t="s">
        <v>83</v>
      </c>
      <c r="G6" s="40" t="s">
        <v>72</v>
      </c>
      <c r="H6" s="40" t="s">
        <v>81</v>
      </c>
      <c r="I6" s="40" t="s">
        <v>73</v>
      </c>
      <c r="J6" s="40" t="s">
        <v>83</v>
      </c>
      <c r="K6" s="40" t="s">
        <v>83</v>
      </c>
      <c r="L6" s="40" t="s">
        <v>83</v>
      </c>
      <c r="M6" s="40" t="s">
        <v>83</v>
      </c>
      <c r="N6" s="40" t="s">
        <v>83</v>
      </c>
      <c r="O6" s="40" t="s">
        <v>114</v>
      </c>
      <c r="P6" s="40" t="s">
        <v>83</v>
      </c>
      <c r="Q6" s="40" t="s">
        <v>83</v>
      </c>
      <c r="R6" s="40" t="s">
        <v>83</v>
      </c>
      <c r="S6" s="40" t="s">
        <v>83</v>
      </c>
      <c r="T6" s="40" t="s">
        <v>83</v>
      </c>
      <c r="U6" s="40" t="s">
        <v>72</v>
      </c>
      <c r="V6" s="40" t="s">
        <v>72</v>
      </c>
      <c r="W6" s="40" t="s">
        <v>83</v>
      </c>
      <c r="X6" s="40" t="s">
        <v>256</v>
      </c>
      <c r="Y6" s="40" t="s">
        <v>83</v>
      </c>
      <c r="Z6" s="40" t="s">
        <v>83</v>
      </c>
      <c r="AA6" s="40" t="s">
        <v>83</v>
      </c>
      <c r="AB6" s="40" t="s">
        <v>83</v>
      </c>
      <c r="AC6" s="40" t="s">
        <v>72</v>
      </c>
      <c r="AD6" s="40" t="s">
        <v>256</v>
      </c>
      <c r="AE6" s="40" t="s">
        <v>83</v>
      </c>
      <c r="AF6" s="40" t="s">
        <v>72</v>
      </c>
      <c r="AG6" s="40" t="s">
        <v>83</v>
      </c>
      <c r="AH6" s="40" t="s">
        <v>72</v>
      </c>
      <c r="AI6" s="40" t="s">
        <v>83</v>
      </c>
      <c r="AJ6" s="40" t="s">
        <v>72</v>
      </c>
      <c r="AK6" s="40" t="s">
        <v>83</v>
      </c>
      <c r="AL6" s="40" t="s">
        <v>84</v>
      </c>
      <c r="AM6" s="40" t="s">
        <v>83</v>
      </c>
      <c r="AN6" s="40" t="s">
        <v>83</v>
      </c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</row>
    <row r="7" spans="1:216" ht="15.75" thickBot="1" x14ac:dyDescent="0.3">
      <c r="A7" s="108" t="s">
        <v>55</v>
      </c>
      <c r="B7" s="109" t="s">
        <v>83</v>
      </c>
      <c r="C7" s="109" t="s">
        <v>83</v>
      </c>
      <c r="D7" s="109" t="s">
        <v>83</v>
      </c>
      <c r="E7" s="109" t="s">
        <v>83</v>
      </c>
      <c r="F7" s="109" t="s">
        <v>83</v>
      </c>
      <c r="G7" s="109" t="s">
        <v>114</v>
      </c>
      <c r="H7" s="109" t="s">
        <v>81</v>
      </c>
      <c r="I7" s="109" t="s">
        <v>73</v>
      </c>
      <c r="J7" s="109" t="s">
        <v>83</v>
      </c>
      <c r="K7" s="109" t="s">
        <v>83</v>
      </c>
      <c r="L7" s="109" t="s">
        <v>83</v>
      </c>
      <c r="M7" s="109" t="s">
        <v>83</v>
      </c>
      <c r="N7" s="109" t="s">
        <v>83</v>
      </c>
      <c r="O7" s="109" t="s">
        <v>114</v>
      </c>
      <c r="P7" s="109" t="s">
        <v>83</v>
      </c>
      <c r="Q7" s="109" t="s">
        <v>83</v>
      </c>
      <c r="R7" s="109" t="s">
        <v>83</v>
      </c>
      <c r="S7" s="109" t="s">
        <v>83</v>
      </c>
      <c r="T7" s="109" t="s">
        <v>83</v>
      </c>
      <c r="U7" s="109" t="s">
        <v>72</v>
      </c>
      <c r="V7" s="109" t="s">
        <v>72</v>
      </c>
      <c r="W7" s="109" t="s">
        <v>83</v>
      </c>
      <c r="X7" s="109" t="s">
        <v>256</v>
      </c>
      <c r="Y7" s="109" t="s">
        <v>83</v>
      </c>
      <c r="Z7" s="109" t="s">
        <v>83</v>
      </c>
      <c r="AA7" s="109" t="s">
        <v>83</v>
      </c>
      <c r="AB7" s="109" t="s">
        <v>83</v>
      </c>
      <c r="AC7" s="109" t="s">
        <v>72</v>
      </c>
      <c r="AD7" s="109" t="s">
        <v>256</v>
      </c>
      <c r="AE7" s="109" t="s">
        <v>83</v>
      </c>
      <c r="AF7" s="109" t="s">
        <v>72</v>
      </c>
      <c r="AG7" s="109" t="s">
        <v>83</v>
      </c>
      <c r="AH7" s="109" t="s">
        <v>83</v>
      </c>
      <c r="AI7" s="109" t="s">
        <v>83</v>
      </c>
      <c r="AJ7" s="109" t="s">
        <v>72</v>
      </c>
      <c r="AK7" s="109" t="s">
        <v>83</v>
      </c>
      <c r="AL7" s="109" t="s">
        <v>84</v>
      </c>
      <c r="AM7" s="109" t="s">
        <v>83</v>
      </c>
      <c r="AN7" s="109" t="s">
        <v>83</v>
      </c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</row>
    <row r="8" spans="1:216" x14ac:dyDescent="0.2"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75"/>
      <c r="CI8" s="75"/>
      <c r="CJ8" s="75"/>
      <c r="CK8" s="75"/>
      <c r="CL8" s="75"/>
      <c r="CM8" s="75"/>
      <c r="CN8" s="75"/>
      <c r="CO8" s="75"/>
      <c r="CP8" s="75"/>
      <c r="CQ8" s="75"/>
      <c r="CR8" s="75"/>
      <c r="CS8" s="75"/>
      <c r="CT8" s="75"/>
      <c r="CU8" s="75"/>
      <c r="CV8" s="75"/>
      <c r="CW8" s="75"/>
      <c r="CX8" s="75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5"/>
      <c r="DL8" s="75"/>
      <c r="DM8" s="75"/>
      <c r="DN8" s="75"/>
      <c r="DO8" s="75"/>
      <c r="DP8" s="75"/>
      <c r="DQ8" s="75"/>
      <c r="DR8" s="75"/>
      <c r="DS8" s="75"/>
      <c r="DT8" s="75"/>
      <c r="DU8" s="75"/>
      <c r="DV8" s="75"/>
      <c r="DW8" s="75"/>
      <c r="DX8" s="75"/>
      <c r="DY8" s="75"/>
      <c r="DZ8" s="75"/>
      <c r="EA8" s="75"/>
      <c r="EB8" s="75"/>
      <c r="EC8" s="75"/>
      <c r="ED8" s="75"/>
      <c r="EE8" s="75"/>
      <c r="EF8" s="75"/>
      <c r="EG8" s="75"/>
      <c r="EH8" s="75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5"/>
      <c r="FC8" s="75"/>
      <c r="FD8" s="75"/>
      <c r="FE8" s="75"/>
      <c r="FF8" s="75"/>
      <c r="FG8" s="75"/>
      <c r="FH8" s="75"/>
      <c r="FI8" s="75"/>
      <c r="FJ8" s="75"/>
      <c r="FK8" s="75"/>
      <c r="FL8" s="75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75"/>
      <c r="GT8" s="75"/>
      <c r="GU8" s="75"/>
      <c r="GV8" s="75"/>
      <c r="GW8" s="75"/>
      <c r="GX8" s="75"/>
      <c r="GY8" s="75"/>
      <c r="GZ8" s="75"/>
      <c r="HA8" s="75"/>
      <c r="HB8" s="75"/>
      <c r="HC8" s="75"/>
      <c r="HD8" s="75"/>
      <c r="HE8" s="75"/>
      <c r="HF8" s="75"/>
      <c r="HG8" s="75"/>
      <c r="HH8" s="75"/>
    </row>
    <row r="9" spans="1:216" x14ac:dyDescent="0.2"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5"/>
      <c r="FC9" s="75"/>
      <c r="FD9" s="75"/>
      <c r="FE9" s="75"/>
      <c r="FF9" s="75"/>
      <c r="FG9" s="75"/>
      <c r="FH9" s="75"/>
      <c r="FI9" s="75"/>
      <c r="FJ9" s="75"/>
      <c r="FK9" s="75"/>
      <c r="FL9" s="75"/>
      <c r="FM9" s="75"/>
      <c r="FN9" s="75"/>
      <c r="FO9" s="75"/>
      <c r="FP9" s="75"/>
      <c r="FQ9" s="75"/>
      <c r="FR9" s="75"/>
      <c r="FS9" s="75"/>
      <c r="FT9" s="75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</row>
    <row r="10" spans="1:216" x14ac:dyDescent="0.2"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75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5"/>
      <c r="EC10" s="75"/>
      <c r="ED10" s="75"/>
      <c r="EE10" s="75"/>
      <c r="EF10" s="75"/>
      <c r="EG10" s="75"/>
      <c r="EH10" s="75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</row>
    <row r="11" spans="1:216" x14ac:dyDescent="0.2"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  <c r="DT11" s="75"/>
      <c r="DU11" s="75"/>
      <c r="DV11" s="75"/>
      <c r="DW11" s="75"/>
      <c r="DX11" s="75"/>
      <c r="DY11" s="75"/>
      <c r="DZ11" s="75"/>
      <c r="EA11" s="75"/>
      <c r="EB11" s="75"/>
      <c r="EC11" s="75"/>
      <c r="ED11" s="75"/>
      <c r="EE11" s="75"/>
      <c r="EF11" s="75"/>
      <c r="EG11" s="75"/>
      <c r="EH11" s="75"/>
      <c r="EI11" s="75"/>
      <c r="EJ11" s="75"/>
      <c r="EK11" s="75"/>
      <c r="EL11" s="75"/>
      <c r="EM11" s="75"/>
      <c r="EN11" s="75"/>
      <c r="EO11" s="75"/>
      <c r="EP11" s="75"/>
      <c r="EQ11" s="75"/>
      <c r="ER11" s="75"/>
      <c r="ES11" s="75"/>
      <c r="ET11" s="75"/>
      <c r="EU11" s="75"/>
      <c r="EV11" s="75"/>
      <c r="EW11" s="75"/>
      <c r="EX11" s="75"/>
      <c r="EY11" s="75"/>
      <c r="EZ11" s="75"/>
      <c r="FA11" s="75"/>
      <c r="FB11" s="75"/>
      <c r="FC11" s="75"/>
      <c r="FD11" s="75"/>
      <c r="FE11" s="75"/>
      <c r="FF11" s="75"/>
      <c r="FG11" s="75"/>
      <c r="FH11" s="75"/>
      <c r="FI11" s="75"/>
      <c r="FJ11" s="75"/>
      <c r="FK11" s="75"/>
      <c r="FL11" s="75"/>
      <c r="FM11" s="75"/>
      <c r="FN11" s="75"/>
      <c r="FO11" s="75"/>
      <c r="FP11" s="75"/>
      <c r="FQ11" s="75"/>
      <c r="FR11" s="75"/>
      <c r="FS11" s="75"/>
      <c r="FT11" s="75"/>
      <c r="FU11" s="75"/>
      <c r="FV11" s="75"/>
      <c r="FW11" s="75"/>
      <c r="FX11" s="75"/>
      <c r="FY11" s="75"/>
      <c r="FZ11" s="75"/>
      <c r="GA11" s="75"/>
      <c r="GB11" s="75"/>
      <c r="GC11" s="75"/>
      <c r="GD11" s="75"/>
      <c r="GE11" s="75"/>
      <c r="GF11" s="75"/>
      <c r="GG11" s="75"/>
      <c r="GH11" s="75"/>
      <c r="GI11" s="75"/>
      <c r="GJ11" s="75"/>
      <c r="GK11" s="75"/>
      <c r="GL11" s="75"/>
      <c r="GM11" s="75"/>
      <c r="GN11" s="75"/>
      <c r="GO11" s="75"/>
      <c r="GP11" s="75"/>
      <c r="GQ11" s="75"/>
      <c r="GR11" s="75"/>
      <c r="GS11" s="75"/>
      <c r="GT11" s="75"/>
      <c r="GU11" s="75"/>
      <c r="GV11" s="75"/>
      <c r="GW11" s="75"/>
      <c r="GX11" s="75"/>
      <c r="GY11" s="75"/>
      <c r="GZ11" s="75"/>
      <c r="HA11" s="75"/>
      <c r="HB11" s="75"/>
      <c r="HC11" s="75"/>
      <c r="HD11" s="75"/>
      <c r="HE11" s="75"/>
      <c r="HF11" s="75"/>
      <c r="HG11" s="75"/>
      <c r="HH11" s="7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CF4A-6D36-40F5-BF45-7AA14B5D33A5}">
  <sheetPr>
    <tabColor rgb="FFFFFF00"/>
  </sheetPr>
  <dimension ref="A1:AO25"/>
  <sheetViews>
    <sheetView showGridLines="0" topLeftCell="U1" workbookViewId="0">
      <selection activeCell="C27" sqref="C27"/>
    </sheetView>
  </sheetViews>
  <sheetFormatPr defaultRowHeight="12.75" x14ac:dyDescent="0.2"/>
  <cols>
    <col min="1" max="1" width="13.5" bestFit="1" customWidth="1"/>
    <col min="2" max="2" width="43.6640625" customWidth="1"/>
    <col min="3" max="4" width="16.33203125" customWidth="1"/>
    <col min="5" max="5" width="17.33203125" customWidth="1"/>
    <col min="6" max="6" width="15" customWidth="1"/>
    <col min="7" max="7" width="19" customWidth="1"/>
    <col min="8" max="8" width="18.5" customWidth="1"/>
    <col min="9" max="9" width="16.1640625" customWidth="1"/>
    <col min="10" max="10" width="14.33203125" customWidth="1"/>
    <col min="11" max="11" width="16.1640625" customWidth="1"/>
    <col min="12" max="12" width="15" customWidth="1"/>
    <col min="13" max="13" width="15.83203125" customWidth="1"/>
    <col min="14" max="14" width="22.33203125" customWidth="1"/>
    <col min="15" max="15" width="18" customWidth="1"/>
    <col min="16" max="16" width="15.33203125" customWidth="1"/>
    <col min="17" max="17" width="16.33203125" bestFit="1" customWidth="1"/>
    <col min="18" max="19" width="14.83203125" customWidth="1"/>
    <col min="20" max="20" width="17.1640625" customWidth="1"/>
    <col min="21" max="21" width="16.6640625" customWidth="1"/>
    <col min="22" max="22" width="16.33203125" customWidth="1"/>
    <col min="23" max="23" width="16" customWidth="1"/>
    <col min="24" max="24" width="16.33203125" bestFit="1" customWidth="1"/>
    <col min="25" max="25" width="17.33203125" customWidth="1"/>
    <col min="26" max="26" width="16.33203125" bestFit="1" customWidth="1"/>
    <col min="27" max="27" width="18.83203125" customWidth="1"/>
    <col min="28" max="28" width="16.1640625" customWidth="1"/>
    <col min="29" max="29" width="17.33203125" customWidth="1"/>
    <col min="30" max="30" width="18.33203125" customWidth="1"/>
    <col min="31" max="31" width="16.6640625" customWidth="1"/>
    <col min="32" max="32" width="16.33203125" bestFit="1" customWidth="1"/>
    <col min="33" max="33" width="18.6640625" customWidth="1"/>
    <col min="34" max="34" width="15.1640625" customWidth="1"/>
    <col min="35" max="35" width="18" customWidth="1"/>
    <col min="36" max="36" width="16.33203125" bestFit="1" customWidth="1"/>
    <col min="37" max="37" width="14.83203125" customWidth="1"/>
    <col min="38" max="38" width="18.5" customWidth="1"/>
    <col min="39" max="39" width="17" customWidth="1"/>
    <col min="40" max="40" width="14.33203125" customWidth="1"/>
    <col min="41" max="41" width="15.5" customWidth="1"/>
  </cols>
  <sheetData>
    <row r="1" spans="1:41" ht="31.5" customHeight="1" thickBot="1" x14ac:dyDescent="0.3">
      <c r="A1" s="91" t="s">
        <v>115</v>
      </c>
      <c r="B1" s="92" t="s">
        <v>314</v>
      </c>
      <c r="C1" s="99"/>
      <c r="D1" s="99"/>
      <c r="E1" s="100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41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4" spans="1:41" x14ac:dyDescent="0.2">
      <c r="A4" s="172" t="s">
        <v>48</v>
      </c>
      <c r="B4" s="172" t="s">
        <v>87</v>
      </c>
      <c r="C4" s="172" t="s">
        <v>49</v>
      </c>
      <c r="D4" s="172" t="s">
        <v>50</v>
      </c>
      <c r="E4" s="172" t="s">
        <v>51</v>
      </c>
      <c r="F4" s="172" t="s">
        <v>3</v>
      </c>
      <c r="G4" s="172" t="s">
        <v>4</v>
      </c>
      <c r="H4" s="172" t="s">
        <v>5</v>
      </c>
      <c r="I4" s="172" t="s">
        <v>6</v>
      </c>
      <c r="J4" s="172" t="s">
        <v>7</v>
      </c>
      <c r="K4" s="172" t="s">
        <v>8</v>
      </c>
      <c r="L4" s="172" t="s">
        <v>9</v>
      </c>
      <c r="M4" s="172" t="s">
        <v>10</v>
      </c>
      <c r="N4" s="172" t="s">
        <v>11</v>
      </c>
      <c r="O4" s="172" t="s">
        <v>12</v>
      </c>
      <c r="P4" s="172" t="s">
        <v>13</v>
      </c>
      <c r="Q4" s="172" t="s">
        <v>14</v>
      </c>
      <c r="R4" s="172" t="s">
        <v>15</v>
      </c>
      <c r="S4" s="172" t="s">
        <v>16</v>
      </c>
      <c r="T4" s="172" t="s">
        <v>17</v>
      </c>
      <c r="U4" s="172" t="s">
        <v>18</v>
      </c>
      <c r="V4" s="172" t="s">
        <v>19</v>
      </c>
      <c r="W4" s="172" t="s">
        <v>20</v>
      </c>
      <c r="X4" s="172" t="s">
        <v>21</v>
      </c>
      <c r="Y4" s="172" t="s">
        <v>22</v>
      </c>
      <c r="Z4" s="172" t="s">
        <v>23</v>
      </c>
      <c r="AA4" s="172" t="s">
        <v>24</v>
      </c>
      <c r="AB4" s="172" t="s">
        <v>25</v>
      </c>
      <c r="AC4" s="172" t="s">
        <v>26</v>
      </c>
      <c r="AD4" s="172" t="s">
        <v>27</v>
      </c>
      <c r="AE4" s="172" t="s">
        <v>28</v>
      </c>
      <c r="AF4" s="172" t="s">
        <v>29</v>
      </c>
      <c r="AG4" s="172" t="s">
        <v>30</v>
      </c>
      <c r="AH4" s="172" t="s">
        <v>38</v>
      </c>
      <c r="AI4" s="172" t="s">
        <v>31</v>
      </c>
      <c r="AJ4" s="172" t="s">
        <v>32</v>
      </c>
      <c r="AK4" s="172" t="s">
        <v>33</v>
      </c>
      <c r="AL4" s="172" t="s">
        <v>34</v>
      </c>
      <c r="AM4" s="172" t="s">
        <v>35</v>
      </c>
      <c r="AN4" s="172" t="s">
        <v>36</v>
      </c>
      <c r="AO4" s="172" t="s">
        <v>37</v>
      </c>
    </row>
    <row r="5" spans="1:41" x14ac:dyDescent="0.2">
      <c r="A5" s="60" t="s">
        <v>52</v>
      </c>
      <c r="B5" s="60" t="s">
        <v>88</v>
      </c>
      <c r="C5" s="119">
        <v>63698.665940958206</v>
      </c>
      <c r="D5" s="119" t="s">
        <v>40</v>
      </c>
      <c r="E5" s="119">
        <v>69117.135999858874</v>
      </c>
      <c r="F5" s="119" t="s">
        <v>40</v>
      </c>
      <c r="G5" s="119" t="s">
        <v>40</v>
      </c>
      <c r="H5" s="119">
        <v>51656.641181320738</v>
      </c>
      <c r="I5" s="119" t="s">
        <v>40</v>
      </c>
      <c r="J5" s="119">
        <v>27200.832886582051</v>
      </c>
      <c r="K5" s="119" t="s">
        <v>58</v>
      </c>
      <c r="L5" s="119">
        <v>28721.299177034358</v>
      </c>
      <c r="M5" s="119" t="s">
        <v>40</v>
      </c>
      <c r="N5" s="119" t="s">
        <v>40</v>
      </c>
      <c r="O5" s="119" t="s">
        <v>40</v>
      </c>
      <c r="P5" s="119" t="s">
        <v>58</v>
      </c>
      <c r="Q5" s="119">
        <v>64694.412147570387</v>
      </c>
      <c r="R5" s="119">
        <v>25941.949204948069</v>
      </c>
      <c r="S5" s="119" t="s">
        <v>40</v>
      </c>
      <c r="T5" s="119" t="s">
        <v>40</v>
      </c>
      <c r="U5" s="119">
        <v>26430.593981301499</v>
      </c>
      <c r="V5" s="119">
        <v>50255.284785769836</v>
      </c>
      <c r="W5" s="119">
        <v>74939.226519337026</v>
      </c>
      <c r="X5" s="119" t="s">
        <v>58</v>
      </c>
      <c r="Y5" s="119">
        <v>38033.119180729445</v>
      </c>
      <c r="Z5" s="119">
        <v>54973.662932271436</v>
      </c>
      <c r="AA5" s="119" t="s">
        <v>40</v>
      </c>
      <c r="AB5" s="119" t="s">
        <v>40</v>
      </c>
      <c r="AC5" s="119" t="s">
        <v>40</v>
      </c>
      <c r="AD5" s="119">
        <v>37287.552036057466</v>
      </c>
      <c r="AE5" s="119">
        <v>45174.772526834306</v>
      </c>
      <c r="AF5" s="119" t="s">
        <v>40</v>
      </c>
      <c r="AG5" s="119">
        <v>20225.343760424003</v>
      </c>
      <c r="AH5" s="119" t="s">
        <v>40</v>
      </c>
      <c r="AI5" s="119">
        <v>46212.813281963696</v>
      </c>
      <c r="AJ5" s="119" t="s">
        <v>40</v>
      </c>
      <c r="AK5" s="119">
        <v>28837.47479106456</v>
      </c>
      <c r="AL5" s="119" t="s">
        <v>40</v>
      </c>
      <c r="AM5" s="119">
        <v>46061.300153347438</v>
      </c>
      <c r="AN5" s="119" t="s">
        <v>40</v>
      </c>
      <c r="AO5" s="119" t="s">
        <v>40</v>
      </c>
    </row>
    <row r="6" spans="1:41" x14ac:dyDescent="0.2">
      <c r="A6" s="60" t="s">
        <v>53</v>
      </c>
      <c r="B6" s="60" t="s">
        <v>88</v>
      </c>
      <c r="C6" s="119">
        <v>64967.235569288576</v>
      </c>
      <c r="D6" s="119" t="s">
        <v>40</v>
      </c>
      <c r="E6" s="119">
        <v>69117.135999858874</v>
      </c>
      <c r="F6" s="119" t="s">
        <v>40</v>
      </c>
      <c r="G6" s="119" t="s">
        <v>40</v>
      </c>
      <c r="H6" s="119">
        <v>69426.816427616199</v>
      </c>
      <c r="I6" s="119" t="s">
        <v>40</v>
      </c>
      <c r="J6" s="119">
        <v>31750.448166998423</v>
      </c>
      <c r="K6" s="119">
        <v>62642.644586424329</v>
      </c>
      <c r="L6" s="119">
        <v>28721.299177034358</v>
      </c>
      <c r="M6" s="119" t="s">
        <v>40</v>
      </c>
      <c r="N6" s="119" t="s">
        <v>40</v>
      </c>
      <c r="O6" s="119" t="s">
        <v>40</v>
      </c>
      <c r="P6" s="119">
        <v>82272.234054862216</v>
      </c>
      <c r="Q6" s="119">
        <v>64694.412147570387</v>
      </c>
      <c r="R6" s="119">
        <v>29766.249639274138</v>
      </c>
      <c r="S6" s="119" t="s">
        <v>40</v>
      </c>
      <c r="T6" s="119" t="s">
        <v>40</v>
      </c>
      <c r="U6" s="119">
        <v>29275.117856428416</v>
      </c>
      <c r="V6" s="119">
        <v>50255.284785769836</v>
      </c>
      <c r="W6" s="119">
        <v>74939.189345003775</v>
      </c>
      <c r="X6" s="119">
        <v>70478.516351547238</v>
      </c>
      <c r="Y6" s="119">
        <v>41075.446931954641</v>
      </c>
      <c r="Z6" s="119">
        <v>54973.662932271436</v>
      </c>
      <c r="AA6" s="119" t="s">
        <v>40</v>
      </c>
      <c r="AB6" s="119" t="s">
        <v>40</v>
      </c>
      <c r="AC6" s="119" t="s">
        <v>40</v>
      </c>
      <c r="AD6" s="119">
        <v>52306.801464834578</v>
      </c>
      <c r="AE6" s="119">
        <v>49902.700997368556</v>
      </c>
      <c r="AF6" s="119" t="s">
        <v>40</v>
      </c>
      <c r="AG6" s="119">
        <v>22237.871094473889</v>
      </c>
      <c r="AH6" s="119" t="s">
        <v>40</v>
      </c>
      <c r="AI6" s="119">
        <v>51157.802756484089</v>
      </c>
      <c r="AJ6" s="119" t="s">
        <v>40</v>
      </c>
      <c r="AK6" s="119">
        <v>28837.47479106456</v>
      </c>
      <c r="AL6" s="119">
        <v>16333.917284968398</v>
      </c>
      <c r="AM6" s="119">
        <v>54053.872184586318</v>
      </c>
      <c r="AN6" s="119" t="s">
        <v>40</v>
      </c>
      <c r="AO6" s="119" t="s">
        <v>40</v>
      </c>
    </row>
    <row r="7" spans="1:41" x14ac:dyDescent="0.2">
      <c r="A7" s="60" t="s">
        <v>54</v>
      </c>
      <c r="B7" s="60" t="s">
        <v>88</v>
      </c>
      <c r="C7" s="119">
        <v>69467.305771909989</v>
      </c>
      <c r="D7" s="119" t="s">
        <v>40</v>
      </c>
      <c r="E7" s="119">
        <v>75091.608750951811</v>
      </c>
      <c r="F7" s="119" t="s">
        <v>40</v>
      </c>
      <c r="G7" s="119" t="s">
        <v>40</v>
      </c>
      <c r="H7" s="119">
        <v>69426.816427616199</v>
      </c>
      <c r="I7" s="119" t="s">
        <v>40</v>
      </c>
      <c r="J7" s="119">
        <v>31750.448166998423</v>
      </c>
      <c r="K7" s="119">
        <v>80199.166092308878</v>
      </c>
      <c r="L7" s="119">
        <v>31268.658576683709</v>
      </c>
      <c r="M7" s="119" t="s">
        <v>40</v>
      </c>
      <c r="N7" s="119" t="s">
        <v>40</v>
      </c>
      <c r="O7" s="119" t="s">
        <v>40</v>
      </c>
      <c r="P7" s="119">
        <v>82272.387616291133</v>
      </c>
      <c r="Q7" s="119">
        <v>70788.092454511323</v>
      </c>
      <c r="R7" s="119">
        <v>28769.55497947197</v>
      </c>
      <c r="S7" s="119" t="s">
        <v>40</v>
      </c>
      <c r="T7" s="119" t="s">
        <v>40</v>
      </c>
      <c r="U7" s="119">
        <v>29275.117856428416</v>
      </c>
      <c r="V7" s="119">
        <v>51452.236389192833</v>
      </c>
      <c r="W7" s="119">
        <v>84471.454880294667</v>
      </c>
      <c r="X7" s="119">
        <v>74598.614332422207</v>
      </c>
      <c r="Y7" s="119">
        <v>41075.311326349081</v>
      </c>
      <c r="Z7" s="119">
        <v>54973.662932271436</v>
      </c>
      <c r="AA7" s="119" t="s">
        <v>40</v>
      </c>
      <c r="AB7" s="119" t="s">
        <v>40</v>
      </c>
      <c r="AC7" s="119" t="s">
        <v>40</v>
      </c>
      <c r="AD7" s="119">
        <v>61121.631349964009</v>
      </c>
      <c r="AE7" s="119">
        <v>49902.700997368556</v>
      </c>
      <c r="AF7" s="119" t="s">
        <v>40</v>
      </c>
      <c r="AG7" s="119">
        <v>22237.871094473889</v>
      </c>
      <c r="AH7" s="119" t="s">
        <v>40</v>
      </c>
      <c r="AI7" s="119">
        <v>51157.802756484089</v>
      </c>
      <c r="AJ7" s="119" t="s">
        <v>40</v>
      </c>
      <c r="AK7" s="119">
        <v>28837.47479106456</v>
      </c>
      <c r="AL7" s="119">
        <v>16333.917284968398</v>
      </c>
      <c r="AM7" s="119">
        <v>54053.872184586318</v>
      </c>
      <c r="AN7" s="119" t="s">
        <v>40</v>
      </c>
      <c r="AO7" s="119" t="s">
        <v>40</v>
      </c>
    </row>
    <row r="8" spans="1:41" x14ac:dyDescent="0.2">
      <c r="A8" s="60" t="s">
        <v>55</v>
      </c>
      <c r="B8" s="60" t="s">
        <v>88</v>
      </c>
      <c r="C8" s="119">
        <v>77682.016106027382</v>
      </c>
      <c r="D8" s="119" t="s">
        <v>40</v>
      </c>
      <c r="E8" s="119">
        <v>86197.59464815812</v>
      </c>
      <c r="F8" s="119" t="s">
        <v>40</v>
      </c>
      <c r="G8" s="119" t="s">
        <v>40</v>
      </c>
      <c r="H8" s="119">
        <v>89993.347575144289</v>
      </c>
      <c r="I8" s="119" t="s">
        <v>40</v>
      </c>
      <c r="J8" s="119">
        <v>31750.448166998423</v>
      </c>
      <c r="K8" s="119">
        <v>80199.166092308878</v>
      </c>
      <c r="L8" s="119">
        <v>31268.658576683709</v>
      </c>
      <c r="M8" s="119" t="s">
        <v>40</v>
      </c>
      <c r="N8" s="119" t="s">
        <v>40</v>
      </c>
      <c r="O8" s="119" t="s">
        <v>40</v>
      </c>
      <c r="P8" s="119">
        <v>82272.387616291133</v>
      </c>
      <c r="Q8" s="119">
        <v>70788.092454511323</v>
      </c>
      <c r="R8" s="119">
        <v>35371.747707723538</v>
      </c>
      <c r="S8" s="119" t="s">
        <v>40</v>
      </c>
      <c r="T8" s="119" t="s">
        <v>40</v>
      </c>
      <c r="U8" s="119">
        <v>30921.163579815886</v>
      </c>
      <c r="V8" s="119">
        <v>51452.236389192833</v>
      </c>
      <c r="W8" s="119">
        <v>84471.271845319148</v>
      </c>
      <c r="X8" s="119">
        <v>88674.600108911807</v>
      </c>
      <c r="Y8" s="119">
        <v>43760.396237016233</v>
      </c>
      <c r="Z8" s="119">
        <v>54973.662932271436</v>
      </c>
      <c r="AA8" s="119" t="s">
        <v>40</v>
      </c>
      <c r="AB8" s="119" t="s">
        <v>40</v>
      </c>
      <c r="AC8" s="119" t="s">
        <v>40</v>
      </c>
      <c r="AD8" s="119">
        <v>63685.091865160102</v>
      </c>
      <c r="AE8" s="119">
        <v>50782.765815569277</v>
      </c>
      <c r="AF8" s="119" t="s">
        <v>40</v>
      </c>
      <c r="AG8" s="119">
        <v>25573.551758644971</v>
      </c>
      <c r="AH8" s="119" t="s">
        <v>40</v>
      </c>
      <c r="AI8" s="119">
        <v>62394.248719068986</v>
      </c>
      <c r="AJ8" s="119" t="s">
        <v>40</v>
      </c>
      <c r="AK8" s="119">
        <v>28837.47479106456</v>
      </c>
      <c r="AL8" s="119">
        <v>17623.729046441331</v>
      </c>
      <c r="AM8" s="119">
        <v>65222.483193250126</v>
      </c>
      <c r="AN8" s="119" t="s">
        <v>40</v>
      </c>
      <c r="AO8" s="119" t="s">
        <v>40</v>
      </c>
    </row>
    <row r="9" spans="1:41" x14ac:dyDescent="0.2">
      <c r="A9" s="60" t="s">
        <v>52</v>
      </c>
      <c r="B9" s="60" t="s">
        <v>89</v>
      </c>
      <c r="C9" s="119">
        <v>48248.84189708616</v>
      </c>
      <c r="D9" s="119" t="s">
        <v>40</v>
      </c>
      <c r="E9" s="119">
        <v>55367.360179105541</v>
      </c>
      <c r="F9" s="119" t="s">
        <v>40</v>
      </c>
      <c r="G9" s="119" t="s">
        <v>40</v>
      </c>
      <c r="H9" s="119">
        <v>46881.80521725952</v>
      </c>
      <c r="I9" s="119" t="s">
        <v>40</v>
      </c>
      <c r="J9" s="119" t="s">
        <v>40</v>
      </c>
      <c r="K9" s="119" t="s">
        <v>58</v>
      </c>
      <c r="L9" s="119">
        <v>21032.926934942625</v>
      </c>
      <c r="M9" s="119" t="s">
        <v>40</v>
      </c>
      <c r="N9" s="119" t="s">
        <v>40</v>
      </c>
      <c r="O9" s="119" t="s">
        <v>40</v>
      </c>
      <c r="P9" s="119" t="s">
        <v>58</v>
      </c>
      <c r="Q9" s="119" t="s">
        <v>58</v>
      </c>
      <c r="R9" s="119">
        <v>26665.825983417526</v>
      </c>
      <c r="S9" s="119" t="s">
        <v>40</v>
      </c>
      <c r="T9" s="119" t="s">
        <v>40</v>
      </c>
      <c r="U9" s="119">
        <v>21877.791659275084</v>
      </c>
      <c r="V9" s="119" t="s">
        <v>58</v>
      </c>
      <c r="W9" s="119">
        <v>64954.368733374264</v>
      </c>
      <c r="X9" s="119" t="s">
        <v>58</v>
      </c>
      <c r="Y9" s="119">
        <v>28659.717363618081</v>
      </c>
      <c r="Z9" s="119" t="s">
        <v>58</v>
      </c>
      <c r="AA9" s="119" t="s">
        <v>40</v>
      </c>
      <c r="AB9" s="119" t="s">
        <v>40</v>
      </c>
      <c r="AC9" s="119" t="s">
        <v>40</v>
      </c>
      <c r="AD9" s="119">
        <v>33836.739804062723</v>
      </c>
      <c r="AE9" s="119">
        <v>40227.437314920375</v>
      </c>
      <c r="AF9" s="119" t="s">
        <v>40</v>
      </c>
      <c r="AG9" s="119" t="s">
        <v>40</v>
      </c>
      <c r="AH9" s="119" t="s">
        <v>40</v>
      </c>
      <c r="AI9" s="119" t="s">
        <v>40</v>
      </c>
      <c r="AJ9" s="119" t="s">
        <v>40</v>
      </c>
      <c r="AK9" s="119">
        <v>26702.129671497267</v>
      </c>
      <c r="AL9" s="119" t="s">
        <v>40</v>
      </c>
      <c r="AM9" s="119">
        <v>43220.490323582504</v>
      </c>
      <c r="AN9" s="119" t="s">
        <v>40</v>
      </c>
      <c r="AO9" s="119" t="s">
        <v>40</v>
      </c>
    </row>
    <row r="10" spans="1:41" x14ac:dyDescent="0.2">
      <c r="A10" s="60" t="s">
        <v>53</v>
      </c>
      <c r="B10" s="60" t="s">
        <v>89</v>
      </c>
      <c r="C10" s="119">
        <v>47922.554669363526</v>
      </c>
      <c r="D10" s="119" t="s">
        <v>40</v>
      </c>
      <c r="E10" s="119">
        <v>55367.360179105541</v>
      </c>
      <c r="F10" s="119" t="s">
        <v>40</v>
      </c>
      <c r="G10" s="119" t="s">
        <v>40</v>
      </c>
      <c r="H10" s="119" t="s">
        <v>40</v>
      </c>
      <c r="I10" s="119" t="s">
        <v>40</v>
      </c>
      <c r="J10" s="119" t="s">
        <v>40</v>
      </c>
      <c r="K10" s="119">
        <v>52117.877652075236</v>
      </c>
      <c r="L10" s="119">
        <v>21032.926934942625</v>
      </c>
      <c r="M10" s="119" t="s">
        <v>40</v>
      </c>
      <c r="N10" s="119" t="s">
        <v>40</v>
      </c>
      <c r="O10" s="119" t="s">
        <v>40</v>
      </c>
      <c r="P10" s="119">
        <v>67246.985641528532</v>
      </c>
      <c r="Q10" s="119" t="s">
        <v>58</v>
      </c>
      <c r="R10" s="119">
        <v>35186.231548417294</v>
      </c>
      <c r="S10" s="119" t="s">
        <v>40</v>
      </c>
      <c r="T10" s="119" t="s">
        <v>40</v>
      </c>
      <c r="U10" s="119">
        <v>24369.474713238043</v>
      </c>
      <c r="V10" s="119" t="s">
        <v>58</v>
      </c>
      <c r="W10" s="119">
        <v>64954.608231374594</v>
      </c>
      <c r="X10" s="119">
        <v>49444.420051438225</v>
      </c>
      <c r="Y10" s="119">
        <v>35455.856690014683</v>
      </c>
      <c r="Z10" s="119">
        <v>54973.662932271436</v>
      </c>
      <c r="AA10" s="119" t="s">
        <v>40</v>
      </c>
      <c r="AB10" s="119" t="s">
        <v>40</v>
      </c>
      <c r="AC10" s="119" t="s">
        <v>40</v>
      </c>
      <c r="AD10" s="119" t="s">
        <v>40</v>
      </c>
      <c r="AE10" s="119">
        <v>42204.535840019504</v>
      </c>
      <c r="AF10" s="119" t="s">
        <v>40</v>
      </c>
      <c r="AG10" s="119" t="s">
        <v>40</v>
      </c>
      <c r="AH10" s="119" t="s">
        <v>40</v>
      </c>
      <c r="AI10" s="119" t="s">
        <v>40</v>
      </c>
      <c r="AJ10" s="119" t="s">
        <v>40</v>
      </c>
      <c r="AK10" s="119">
        <v>26702.129671497267</v>
      </c>
      <c r="AL10" s="119">
        <v>14528.476229733444</v>
      </c>
      <c r="AM10" s="119">
        <v>48688.782343692372</v>
      </c>
      <c r="AN10" s="119" t="s">
        <v>40</v>
      </c>
      <c r="AO10" s="119" t="s">
        <v>40</v>
      </c>
    </row>
    <row r="11" spans="1:41" x14ac:dyDescent="0.2">
      <c r="A11" s="60" t="s">
        <v>54</v>
      </c>
      <c r="B11" s="60" t="s">
        <v>89</v>
      </c>
      <c r="C11" s="119" t="s">
        <v>58</v>
      </c>
      <c r="D11" s="119" t="s">
        <v>40</v>
      </c>
      <c r="E11" s="119">
        <v>55356.011824487061</v>
      </c>
      <c r="F11" s="119" t="s">
        <v>40</v>
      </c>
      <c r="G11" s="119" t="s">
        <v>40</v>
      </c>
      <c r="H11" s="119" t="s">
        <v>40</v>
      </c>
      <c r="I11" s="119" t="s">
        <v>40</v>
      </c>
      <c r="J11" s="119" t="s">
        <v>40</v>
      </c>
      <c r="K11" s="119">
        <v>65334.066916543445</v>
      </c>
      <c r="L11" s="119">
        <v>19335.478686341241</v>
      </c>
      <c r="M11" s="119" t="s">
        <v>40</v>
      </c>
      <c r="N11" s="119" t="s">
        <v>40</v>
      </c>
      <c r="O11" s="119" t="s">
        <v>40</v>
      </c>
      <c r="P11" s="119">
        <v>67246.939018028526</v>
      </c>
      <c r="Q11" s="119" t="s">
        <v>58</v>
      </c>
      <c r="R11" s="119">
        <v>27358.177140044088</v>
      </c>
      <c r="S11" s="119" t="s">
        <v>40</v>
      </c>
      <c r="T11" s="119" t="s">
        <v>40</v>
      </c>
      <c r="U11" s="119">
        <v>24369.474713238043</v>
      </c>
      <c r="V11" s="119" t="s">
        <v>58</v>
      </c>
      <c r="W11" s="119">
        <v>67442.602823818306</v>
      </c>
      <c r="X11" s="119">
        <v>52570.20432785427</v>
      </c>
      <c r="Y11" s="119">
        <v>35456.00510467709</v>
      </c>
      <c r="Z11" s="119">
        <v>54973.662932271436</v>
      </c>
      <c r="AA11" s="119" t="s">
        <v>40</v>
      </c>
      <c r="AB11" s="119" t="s">
        <v>40</v>
      </c>
      <c r="AC11" s="119" t="s">
        <v>40</v>
      </c>
      <c r="AD11" s="119" t="s">
        <v>40</v>
      </c>
      <c r="AE11" s="119">
        <v>42204.535840019504</v>
      </c>
      <c r="AF11" s="119" t="s">
        <v>40</v>
      </c>
      <c r="AG11" s="119" t="s">
        <v>40</v>
      </c>
      <c r="AH11" s="119" t="s">
        <v>40</v>
      </c>
      <c r="AI11" s="119" t="s">
        <v>40</v>
      </c>
      <c r="AJ11" s="119" t="s">
        <v>40</v>
      </c>
      <c r="AK11" s="119">
        <v>26702.129671497267</v>
      </c>
      <c r="AL11" s="119">
        <v>14528.476229733444</v>
      </c>
      <c r="AM11" s="119">
        <v>48688.782343692372</v>
      </c>
      <c r="AN11" s="119" t="s">
        <v>40</v>
      </c>
      <c r="AO11" s="119" t="s">
        <v>40</v>
      </c>
    </row>
    <row r="12" spans="1:41" x14ac:dyDescent="0.2">
      <c r="A12" s="60" t="s">
        <v>55</v>
      </c>
      <c r="B12" s="60" t="s">
        <v>89</v>
      </c>
      <c r="C12" s="119">
        <v>59631.830412815347</v>
      </c>
      <c r="D12" s="119" t="s">
        <v>40</v>
      </c>
      <c r="E12" s="119">
        <v>62988.175284839985</v>
      </c>
      <c r="F12" s="119" t="s">
        <v>40</v>
      </c>
      <c r="G12" s="119" t="s">
        <v>40</v>
      </c>
      <c r="H12" s="119" t="s">
        <v>40</v>
      </c>
      <c r="I12" s="119" t="s">
        <v>40</v>
      </c>
      <c r="J12" s="119" t="s">
        <v>40</v>
      </c>
      <c r="K12" s="119">
        <v>65334.066916543445</v>
      </c>
      <c r="L12" s="119">
        <v>19335.478686341241</v>
      </c>
      <c r="M12" s="119" t="s">
        <v>40</v>
      </c>
      <c r="N12" s="119" t="s">
        <v>40</v>
      </c>
      <c r="O12" s="119" t="s">
        <v>40</v>
      </c>
      <c r="P12" s="119">
        <v>67246.939018028526</v>
      </c>
      <c r="Q12" s="119" t="s">
        <v>58</v>
      </c>
      <c r="R12" s="119">
        <v>35101.354874224897</v>
      </c>
      <c r="S12" s="119" t="s">
        <v>40</v>
      </c>
      <c r="T12" s="119" t="s">
        <v>40</v>
      </c>
      <c r="U12" s="119">
        <v>23839.043409664795</v>
      </c>
      <c r="V12" s="119" t="s">
        <v>58</v>
      </c>
      <c r="W12" s="119">
        <v>67442.807906551301</v>
      </c>
      <c r="X12" s="119">
        <v>51338.172118416995</v>
      </c>
      <c r="Y12" s="119">
        <v>38551.487881593675</v>
      </c>
      <c r="Z12" s="119">
        <v>54973.662932271436</v>
      </c>
      <c r="AA12" s="119" t="s">
        <v>40</v>
      </c>
      <c r="AB12" s="119" t="s">
        <v>40</v>
      </c>
      <c r="AC12" s="119" t="s">
        <v>40</v>
      </c>
      <c r="AD12" s="119" t="s">
        <v>40</v>
      </c>
      <c r="AE12" s="119" t="s">
        <v>40</v>
      </c>
      <c r="AF12" s="119" t="s">
        <v>40</v>
      </c>
      <c r="AG12" s="119" t="s">
        <v>40</v>
      </c>
      <c r="AH12" s="119" t="s">
        <v>40</v>
      </c>
      <c r="AI12" s="119" t="s">
        <v>40</v>
      </c>
      <c r="AJ12" s="119" t="s">
        <v>40</v>
      </c>
      <c r="AK12" s="119">
        <v>26702.129671497267</v>
      </c>
      <c r="AL12" s="119">
        <v>15684.253915910966</v>
      </c>
      <c r="AM12" s="119" t="s">
        <v>58</v>
      </c>
      <c r="AN12" s="119" t="s">
        <v>40</v>
      </c>
      <c r="AO12" s="119" t="s">
        <v>40</v>
      </c>
    </row>
    <row r="13" spans="1:41" x14ac:dyDescent="0.2">
      <c r="A13" s="60" t="s">
        <v>52</v>
      </c>
      <c r="B13" s="60" t="s">
        <v>90</v>
      </c>
      <c r="C13" s="119">
        <v>56364.406234524242</v>
      </c>
      <c r="D13" s="119" t="s">
        <v>40</v>
      </c>
      <c r="E13" s="119">
        <v>63026.43359856915</v>
      </c>
      <c r="F13" s="119" t="s">
        <v>40</v>
      </c>
      <c r="G13" s="119" t="s">
        <v>40</v>
      </c>
      <c r="H13" s="119">
        <v>48915.880857681223</v>
      </c>
      <c r="I13" s="119" t="s">
        <v>40</v>
      </c>
      <c r="J13" s="119" t="s">
        <v>40</v>
      </c>
      <c r="K13" s="119" t="s">
        <v>58</v>
      </c>
      <c r="L13" s="119">
        <v>24007.615963610508</v>
      </c>
      <c r="M13" s="119" t="s">
        <v>40</v>
      </c>
      <c r="N13" s="119" t="s">
        <v>40</v>
      </c>
      <c r="O13" s="119" t="s">
        <v>40</v>
      </c>
      <c r="P13" s="119" t="s">
        <v>58</v>
      </c>
      <c r="Q13" s="119" t="s">
        <v>58</v>
      </c>
      <c r="R13" s="119">
        <v>26131.102936005413</v>
      </c>
      <c r="S13" s="119" t="s">
        <v>40</v>
      </c>
      <c r="T13" s="119" t="s">
        <v>40</v>
      </c>
      <c r="U13" s="119">
        <v>23235.02591142934</v>
      </c>
      <c r="V13" s="119">
        <v>49459.526633283553</v>
      </c>
      <c r="W13" s="119">
        <v>73469.204010640475</v>
      </c>
      <c r="X13" s="119" t="s">
        <v>58</v>
      </c>
      <c r="Y13" s="119">
        <v>35409.306309787258</v>
      </c>
      <c r="Z13" s="119">
        <v>42534.247535719791</v>
      </c>
      <c r="AA13" s="119" t="s">
        <v>40</v>
      </c>
      <c r="AB13" s="119" t="s">
        <v>40</v>
      </c>
      <c r="AC13" s="119" t="s">
        <v>40</v>
      </c>
      <c r="AD13" s="119">
        <v>36078.594009202163</v>
      </c>
      <c r="AE13" s="119">
        <v>43423.820688765081</v>
      </c>
      <c r="AF13" s="119" t="s">
        <v>40</v>
      </c>
      <c r="AG13" s="119" t="s">
        <v>40</v>
      </c>
      <c r="AH13" s="119" t="s">
        <v>40</v>
      </c>
      <c r="AI13" s="119" t="s">
        <v>40</v>
      </c>
      <c r="AJ13" s="119" t="s">
        <v>40</v>
      </c>
      <c r="AK13" s="119">
        <v>27773.24079024962</v>
      </c>
      <c r="AL13" s="119" t="s">
        <v>40</v>
      </c>
      <c r="AM13" s="119">
        <v>45148.074098517645</v>
      </c>
      <c r="AN13" s="119" t="s">
        <v>40</v>
      </c>
      <c r="AO13" s="119" t="s">
        <v>40</v>
      </c>
    </row>
    <row r="14" spans="1:41" x14ac:dyDescent="0.2">
      <c r="A14" s="60" t="s">
        <v>53</v>
      </c>
      <c r="B14" s="60" t="s">
        <v>90</v>
      </c>
      <c r="C14" s="119">
        <v>58096.58780904545</v>
      </c>
      <c r="D14" s="119" t="s">
        <v>40</v>
      </c>
      <c r="E14" s="119">
        <v>63026.43359856915</v>
      </c>
      <c r="F14" s="119" t="s">
        <v>40</v>
      </c>
      <c r="G14" s="119" t="s">
        <v>40</v>
      </c>
      <c r="H14" s="119">
        <v>65928.776365789934</v>
      </c>
      <c r="I14" s="119" t="s">
        <v>40</v>
      </c>
      <c r="J14" s="119" t="s">
        <v>40</v>
      </c>
      <c r="K14" s="119">
        <v>59621.058423025337</v>
      </c>
      <c r="L14" s="119">
        <v>24007.615963610508</v>
      </c>
      <c r="M14" s="119" t="s">
        <v>40</v>
      </c>
      <c r="N14" s="119" t="s">
        <v>40</v>
      </c>
      <c r="O14" s="119" t="s">
        <v>40</v>
      </c>
      <c r="P14" s="119">
        <v>79121.294963824126</v>
      </c>
      <c r="Q14" s="119" t="s">
        <v>58</v>
      </c>
      <c r="R14" s="119">
        <v>27221.161937419216</v>
      </c>
      <c r="S14" s="119" t="s">
        <v>40</v>
      </c>
      <c r="T14" s="119" t="s">
        <v>40</v>
      </c>
      <c r="U14" s="119">
        <v>25700.54464956349</v>
      </c>
      <c r="V14" s="119">
        <v>49459.526633283553</v>
      </c>
      <c r="W14" s="119">
        <v>73468.846551457071</v>
      </c>
      <c r="X14" s="119">
        <v>55368.30330357419</v>
      </c>
      <c r="Y14" s="119">
        <v>38672.191240024455</v>
      </c>
      <c r="Z14" s="119">
        <v>42534.247535719791</v>
      </c>
      <c r="AA14" s="119" t="s">
        <v>40</v>
      </c>
      <c r="AB14" s="119" t="s">
        <v>40</v>
      </c>
      <c r="AC14" s="119" t="s">
        <v>40</v>
      </c>
      <c r="AD14" s="119">
        <v>46877.836552004759</v>
      </c>
      <c r="AE14" s="119">
        <v>47849.240322083358</v>
      </c>
      <c r="AF14" s="119" t="s">
        <v>40</v>
      </c>
      <c r="AG14" s="119" t="s">
        <v>40</v>
      </c>
      <c r="AH14" s="119" t="s">
        <v>40</v>
      </c>
      <c r="AI14" s="119">
        <v>48591.968860467889</v>
      </c>
      <c r="AJ14" s="119" t="s">
        <v>40</v>
      </c>
      <c r="AK14" s="119">
        <v>27773.24079024962</v>
      </c>
      <c r="AL14" s="119">
        <v>15190.574333608134</v>
      </c>
      <c r="AM14" s="119">
        <v>53018.291696592067</v>
      </c>
      <c r="AN14" s="119" t="s">
        <v>40</v>
      </c>
      <c r="AO14" s="119" t="s">
        <v>40</v>
      </c>
    </row>
    <row r="15" spans="1:41" x14ac:dyDescent="0.2">
      <c r="A15" s="60" t="s">
        <v>54</v>
      </c>
      <c r="B15" s="60" t="s">
        <v>90</v>
      </c>
      <c r="C15" s="119">
        <v>65263.173896145585</v>
      </c>
      <c r="D15" s="119" t="s">
        <v>40</v>
      </c>
      <c r="E15" s="119">
        <v>67518.489408920592</v>
      </c>
      <c r="F15" s="119" t="s">
        <v>40</v>
      </c>
      <c r="G15" s="119" t="s">
        <v>40</v>
      </c>
      <c r="H15" s="119">
        <v>65928.776365789934</v>
      </c>
      <c r="I15" s="119" t="s">
        <v>40</v>
      </c>
      <c r="J15" s="119" t="s">
        <v>40</v>
      </c>
      <c r="K15" s="119">
        <v>76123.2419792992</v>
      </c>
      <c r="L15" s="119">
        <v>26404.222966356101</v>
      </c>
      <c r="M15" s="119" t="s">
        <v>40</v>
      </c>
      <c r="N15" s="119" t="s">
        <v>40</v>
      </c>
      <c r="O15" s="119" t="s">
        <v>40</v>
      </c>
      <c r="P15" s="119">
        <v>79111.20241857355</v>
      </c>
      <c r="Q15" s="119" t="s">
        <v>58</v>
      </c>
      <c r="R15" s="119">
        <v>28638.60239643227</v>
      </c>
      <c r="S15" s="119" t="s">
        <v>40</v>
      </c>
      <c r="T15" s="119" t="s">
        <v>40</v>
      </c>
      <c r="U15" s="119">
        <v>25700.54464956349</v>
      </c>
      <c r="V15" s="119">
        <v>51103.33940964596</v>
      </c>
      <c r="W15" s="119">
        <v>80803.76509105791</v>
      </c>
      <c r="X15" s="119">
        <v>59573.823535068797</v>
      </c>
      <c r="Y15" s="119">
        <v>38672.090386075884</v>
      </c>
      <c r="Z15" s="119">
        <v>42534.247535719791</v>
      </c>
      <c r="AA15" s="119" t="s">
        <v>40</v>
      </c>
      <c r="AB15" s="119" t="s">
        <v>40</v>
      </c>
      <c r="AC15" s="119" t="s">
        <v>40</v>
      </c>
      <c r="AD15" s="119">
        <v>54398.416225859968</v>
      </c>
      <c r="AE15" s="119">
        <v>47849.240322083358</v>
      </c>
      <c r="AF15" s="119" t="s">
        <v>40</v>
      </c>
      <c r="AG15" s="119" t="s">
        <v>40</v>
      </c>
      <c r="AH15" s="119" t="s">
        <v>40</v>
      </c>
      <c r="AI15" s="119">
        <v>48591.968860467889</v>
      </c>
      <c r="AJ15" s="119" t="s">
        <v>40</v>
      </c>
      <c r="AK15" s="119">
        <v>27773.24079024962</v>
      </c>
      <c r="AL15" s="119">
        <v>15190.574333608134</v>
      </c>
      <c r="AM15" s="119">
        <v>53018.291696592067</v>
      </c>
      <c r="AN15" s="119" t="s">
        <v>40</v>
      </c>
      <c r="AO15" s="119" t="s">
        <v>40</v>
      </c>
    </row>
    <row r="16" spans="1:41" x14ac:dyDescent="0.2">
      <c r="A16" s="60" t="s">
        <v>55</v>
      </c>
      <c r="B16" s="60" t="s">
        <v>90</v>
      </c>
      <c r="C16" s="119">
        <v>67190.047492833517</v>
      </c>
      <c r="D16" s="119" t="s">
        <v>40</v>
      </c>
      <c r="E16" s="119">
        <v>76167.546759545497</v>
      </c>
      <c r="F16" s="119" t="s">
        <v>40</v>
      </c>
      <c r="G16" s="119" t="s">
        <v>40</v>
      </c>
      <c r="H16" s="119">
        <v>84910.70759313395</v>
      </c>
      <c r="I16" s="119" t="s">
        <v>40</v>
      </c>
      <c r="J16" s="119" t="s">
        <v>40</v>
      </c>
      <c r="K16" s="119">
        <v>76123.2419792992</v>
      </c>
      <c r="L16" s="119">
        <v>26404.222966356101</v>
      </c>
      <c r="M16" s="119" t="s">
        <v>40</v>
      </c>
      <c r="N16" s="119" t="s">
        <v>40</v>
      </c>
      <c r="O16" s="119" t="s">
        <v>40</v>
      </c>
      <c r="P16" s="119">
        <v>79111.20241857355</v>
      </c>
      <c r="Q16" s="119" t="s">
        <v>58</v>
      </c>
      <c r="R16" s="119">
        <v>34981.315006438504</v>
      </c>
      <c r="S16" s="119" t="s">
        <v>40</v>
      </c>
      <c r="T16" s="119" t="s">
        <v>40</v>
      </c>
      <c r="U16" s="119">
        <v>26358.608142945035</v>
      </c>
      <c r="V16" s="119">
        <v>51103.33940964596</v>
      </c>
      <c r="W16" s="119">
        <v>80803.959726175934</v>
      </c>
      <c r="X16" s="119">
        <v>66804.111021674675</v>
      </c>
      <c r="Y16" s="119">
        <v>41351.489736437805</v>
      </c>
      <c r="Z16" s="119">
        <v>42534.247535719791</v>
      </c>
      <c r="AA16" s="119" t="s">
        <v>40</v>
      </c>
      <c r="AB16" s="119" t="s">
        <v>40</v>
      </c>
      <c r="AC16" s="119" t="s">
        <v>40</v>
      </c>
      <c r="AD16" s="119">
        <v>56497.073460828193</v>
      </c>
      <c r="AE16" s="119">
        <v>48655.309141230544</v>
      </c>
      <c r="AF16" s="119" t="s">
        <v>40</v>
      </c>
      <c r="AG16" s="119" t="s">
        <v>40</v>
      </c>
      <c r="AH16" s="119" t="s">
        <v>40</v>
      </c>
      <c r="AI16" s="119" t="s">
        <v>40</v>
      </c>
      <c r="AJ16" s="119" t="s">
        <v>40</v>
      </c>
      <c r="AK16" s="119">
        <v>27773.24079024962</v>
      </c>
      <c r="AL16" s="119">
        <v>16270.884858477604</v>
      </c>
      <c r="AM16" s="119">
        <v>60575.861689668782</v>
      </c>
      <c r="AN16" s="119" t="s">
        <v>40</v>
      </c>
      <c r="AO16" s="119" t="s">
        <v>40</v>
      </c>
    </row>
    <row r="17" spans="1:41" x14ac:dyDescent="0.2">
      <c r="A17" s="60" t="s">
        <v>52</v>
      </c>
      <c r="B17" s="60" t="s">
        <v>91</v>
      </c>
      <c r="C17" s="119">
        <v>64489.761260701627</v>
      </c>
      <c r="D17" s="119" t="s">
        <v>40</v>
      </c>
      <c r="E17" s="119">
        <v>70595.146810381382</v>
      </c>
      <c r="F17" s="119" t="s">
        <v>40</v>
      </c>
      <c r="G17" s="119" t="s">
        <v>40</v>
      </c>
      <c r="H17" s="119">
        <v>51877.107309665967</v>
      </c>
      <c r="I17" s="119" t="s">
        <v>40</v>
      </c>
      <c r="J17" s="119" t="s">
        <v>40</v>
      </c>
      <c r="K17" s="119" t="s">
        <v>58</v>
      </c>
      <c r="L17" s="119">
        <v>27045.217409883899</v>
      </c>
      <c r="M17" s="119" t="s">
        <v>40</v>
      </c>
      <c r="N17" s="119" t="s">
        <v>40</v>
      </c>
      <c r="O17" s="119" t="s">
        <v>40</v>
      </c>
      <c r="P17" s="119" t="s">
        <v>58</v>
      </c>
      <c r="Q17" s="119">
        <v>64694.412147570387</v>
      </c>
      <c r="R17" s="119">
        <v>25981.962494210198</v>
      </c>
      <c r="S17" s="119" t="s">
        <v>40</v>
      </c>
      <c r="T17" s="119" t="s">
        <v>40</v>
      </c>
      <c r="U17" s="119">
        <v>26389.615046368817</v>
      </c>
      <c r="V17" s="119">
        <v>50575.799751509141</v>
      </c>
      <c r="W17" s="119">
        <v>75798.649478207502</v>
      </c>
      <c r="X17" s="119" t="s">
        <v>58</v>
      </c>
      <c r="Y17" s="119">
        <v>37714.859964334828</v>
      </c>
      <c r="Z17" s="119">
        <v>47664.951368732967</v>
      </c>
      <c r="AA17" s="119" t="s">
        <v>40</v>
      </c>
      <c r="AB17" s="119" t="s">
        <v>40</v>
      </c>
      <c r="AC17" s="119" t="s">
        <v>40</v>
      </c>
      <c r="AD17" s="119">
        <v>37289.899527371752</v>
      </c>
      <c r="AE17" s="119">
        <v>45043.271885105438</v>
      </c>
      <c r="AF17" s="119" t="s">
        <v>40</v>
      </c>
      <c r="AG17" s="119" t="s">
        <v>40</v>
      </c>
      <c r="AH17" s="119" t="s">
        <v>40</v>
      </c>
      <c r="AI17" s="119">
        <v>46478.929181395717</v>
      </c>
      <c r="AJ17" s="119" t="s">
        <v>40</v>
      </c>
      <c r="AK17" s="119">
        <v>29917.182307238683</v>
      </c>
      <c r="AL17" s="119" t="s">
        <v>40</v>
      </c>
      <c r="AM17" s="119">
        <v>46338.166689312915</v>
      </c>
      <c r="AN17" s="119" t="s">
        <v>40</v>
      </c>
      <c r="AO17" s="119" t="s">
        <v>40</v>
      </c>
    </row>
    <row r="18" spans="1:41" x14ac:dyDescent="0.2">
      <c r="A18" s="60" t="s">
        <v>53</v>
      </c>
      <c r="B18" s="60" t="s">
        <v>91</v>
      </c>
      <c r="C18" s="119">
        <v>65844.112154504444</v>
      </c>
      <c r="D18" s="119" t="s">
        <v>40</v>
      </c>
      <c r="E18" s="119">
        <v>70595.146810381382</v>
      </c>
      <c r="F18" s="119" t="s">
        <v>40</v>
      </c>
      <c r="G18" s="119" t="s">
        <v>40</v>
      </c>
      <c r="H18" s="119">
        <v>69501.566937526935</v>
      </c>
      <c r="I18" s="119" t="s">
        <v>40</v>
      </c>
      <c r="J18" s="119" t="s">
        <v>40</v>
      </c>
      <c r="K18" s="119">
        <v>64092.018843918704</v>
      </c>
      <c r="L18" s="119">
        <v>27045.217409883899</v>
      </c>
      <c r="M18" s="119" t="s">
        <v>40</v>
      </c>
      <c r="N18" s="119" t="s">
        <v>40</v>
      </c>
      <c r="O18" s="119" t="s">
        <v>40</v>
      </c>
      <c r="P18" s="119">
        <v>80557.614244181023</v>
      </c>
      <c r="Q18" s="119">
        <v>64694.412147570387</v>
      </c>
      <c r="R18" s="119">
        <v>30608.953761612949</v>
      </c>
      <c r="S18" s="119" t="s">
        <v>40</v>
      </c>
      <c r="T18" s="119" t="s">
        <v>40</v>
      </c>
      <c r="U18" s="119">
        <v>28785.593773708111</v>
      </c>
      <c r="V18" s="119">
        <v>50575.799751509141</v>
      </c>
      <c r="W18" s="119">
        <v>75798.97861862104</v>
      </c>
      <c r="X18" s="119">
        <v>68366.780522622968</v>
      </c>
      <c r="Y18" s="119">
        <v>40731.784368723602</v>
      </c>
      <c r="Z18" s="119">
        <v>47664.951368732967</v>
      </c>
      <c r="AA18" s="119" t="s">
        <v>40</v>
      </c>
      <c r="AB18" s="119" t="s">
        <v>40</v>
      </c>
      <c r="AC18" s="119" t="s">
        <v>40</v>
      </c>
      <c r="AD18" s="119">
        <v>52691.007543272091</v>
      </c>
      <c r="AE18" s="119">
        <v>50090.559056981219</v>
      </c>
      <c r="AF18" s="119" t="s">
        <v>40</v>
      </c>
      <c r="AG18" s="119" t="s">
        <v>40</v>
      </c>
      <c r="AH18" s="119" t="s">
        <v>40</v>
      </c>
      <c r="AI18" s="119">
        <v>50840.052428804069</v>
      </c>
      <c r="AJ18" s="119" t="s">
        <v>40</v>
      </c>
      <c r="AK18" s="119">
        <v>29917.182307238683</v>
      </c>
      <c r="AL18" s="119">
        <v>16441.810937070626</v>
      </c>
      <c r="AM18" s="119">
        <v>54396.542241719566</v>
      </c>
      <c r="AN18" s="119" t="s">
        <v>40</v>
      </c>
      <c r="AO18" s="119" t="s">
        <v>40</v>
      </c>
    </row>
    <row r="19" spans="1:41" x14ac:dyDescent="0.2">
      <c r="A19" s="60" t="s">
        <v>54</v>
      </c>
      <c r="B19" s="60" t="s">
        <v>91</v>
      </c>
      <c r="C19" s="119">
        <v>69064.931571242254</v>
      </c>
      <c r="D19" s="119" t="s">
        <v>40</v>
      </c>
      <c r="E19" s="119">
        <v>76558.378451277546</v>
      </c>
      <c r="F19" s="119" t="s">
        <v>40</v>
      </c>
      <c r="G19" s="119" t="s">
        <v>40</v>
      </c>
      <c r="H19" s="119">
        <v>69501.566937526935</v>
      </c>
      <c r="I19" s="119" t="s">
        <v>40</v>
      </c>
      <c r="J19" s="119" t="s">
        <v>40</v>
      </c>
      <c r="K19" s="119">
        <v>79823.940029572565</v>
      </c>
      <c r="L19" s="119">
        <v>29323.121737902122</v>
      </c>
      <c r="M19" s="119" t="s">
        <v>40</v>
      </c>
      <c r="N19" s="119" t="s">
        <v>40</v>
      </c>
      <c r="O19" s="119" t="s">
        <v>40</v>
      </c>
      <c r="P19" s="119">
        <v>80557.351492776303</v>
      </c>
      <c r="Q19" s="119">
        <v>70788.092454511323</v>
      </c>
      <c r="R19" s="119">
        <v>28790.167886061554</v>
      </c>
      <c r="S19" s="119" t="s">
        <v>40</v>
      </c>
      <c r="T19" s="119" t="s">
        <v>40</v>
      </c>
      <c r="U19" s="119">
        <v>28785.593773708111</v>
      </c>
      <c r="V19" s="119">
        <v>51163.909056111253</v>
      </c>
      <c r="W19" s="119">
        <v>85023.122570083899</v>
      </c>
      <c r="X19" s="119">
        <v>70662.292150504145</v>
      </c>
      <c r="Y19" s="119">
        <v>40731.647264038729</v>
      </c>
      <c r="Z19" s="119">
        <v>47664.951368732967</v>
      </c>
      <c r="AA19" s="119" t="s">
        <v>40</v>
      </c>
      <c r="AB19" s="119" t="s">
        <v>40</v>
      </c>
      <c r="AC19" s="119" t="s">
        <v>40</v>
      </c>
      <c r="AD19" s="119">
        <v>60975.304391373749</v>
      </c>
      <c r="AE19" s="119">
        <v>50090.559056981219</v>
      </c>
      <c r="AF19" s="119" t="s">
        <v>40</v>
      </c>
      <c r="AG19" s="119" t="s">
        <v>40</v>
      </c>
      <c r="AH19" s="119" t="s">
        <v>40</v>
      </c>
      <c r="AI19" s="119">
        <v>50840.052428804069</v>
      </c>
      <c r="AJ19" s="119" t="s">
        <v>40</v>
      </c>
      <c r="AK19" s="119">
        <v>29917.182307238683</v>
      </c>
      <c r="AL19" s="119">
        <v>16441.776586974443</v>
      </c>
      <c r="AM19" s="119">
        <v>54396.542241719566</v>
      </c>
      <c r="AN19" s="119" t="s">
        <v>40</v>
      </c>
      <c r="AO19" s="119" t="s">
        <v>40</v>
      </c>
    </row>
    <row r="20" spans="1:41" x14ac:dyDescent="0.2">
      <c r="A20" s="60" t="s">
        <v>55</v>
      </c>
      <c r="B20" s="60" t="s">
        <v>91</v>
      </c>
      <c r="C20" s="119">
        <v>76336.673222033613</v>
      </c>
      <c r="D20" s="119" t="s">
        <v>40</v>
      </c>
      <c r="E20" s="119">
        <v>87407.432648201051</v>
      </c>
      <c r="F20" s="119" t="s">
        <v>40</v>
      </c>
      <c r="G20" s="119" t="s">
        <v>40</v>
      </c>
      <c r="H20" s="119">
        <v>90495.465107563141</v>
      </c>
      <c r="I20" s="119" t="s">
        <v>40</v>
      </c>
      <c r="J20" s="119" t="s">
        <v>40</v>
      </c>
      <c r="K20" s="119">
        <v>79823.940029572565</v>
      </c>
      <c r="L20" s="119">
        <v>29323.121737902122</v>
      </c>
      <c r="M20" s="119" t="s">
        <v>40</v>
      </c>
      <c r="N20" s="119" t="s">
        <v>40</v>
      </c>
      <c r="O20" s="119" t="s">
        <v>40</v>
      </c>
      <c r="P20" s="119">
        <v>80557.351492776303</v>
      </c>
      <c r="Q20" s="119">
        <v>70788.092454511323</v>
      </c>
      <c r="R20" s="119">
        <v>36186.563779970558</v>
      </c>
      <c r="S20" s="119" t="s">
        <v>40</v>
      </c>
      <c r="T20" s="119" t="s">
        <v>40</v>
      </c>
      <c r="U20" s="119">
        <v>30263.84742263372</v>
      </c>
      <c r="V20" s="119">
        <v>51163.909056111253</v>
      </c>
      <c r="W20" s="119">
        <v>85023.19635797423</v>
      </c>
      <c r="X20" s="119">
        <v>81844.161240089044</v>
      </c>
      <c r="Y20" s="119">
        <v>44034.628040602263</v>
      </c>
      <c r="Z20" s="119">
        <v>47664.951368732967</v>
      </c>
      <c r="AA20" s="119" t="s">
        <v>40</v>
      </c>
      <c r="AB20" s="119" t="s">
        <v>40</v>
      </c>
      <c r="AC20" s="119" t="s">
        <v>40</v>
      </c>
      <c r="AD20" s="119">
        <v>63133.431406303796</v>
      </c>
      <c r="AE20" s="119">
        <v>50907.956720944741</v>
      </c>
      <c r="AF20" s="119" t="s">
        <v>40</v>
      </c>
      <c r="AG20" s="119" t="s">
        <v>40</v>
      </c>
      <c r="AH20" s="119" t="s">
        <v>40</v>
      </c>
      <c r="AI20" s="119" t="s">
        <v>40</v>
      </c>
      <c r="AJ20" s="119" t="s">
        <v>40</v>
      </c>
      <c r="AK20" s="119">
        <v>29917.182307238683</v>
      </c>
      <c r="AL20" s="119">
        <v>17717.917010167628</v>
      </c>
      <c r="AM20" s="119">
        <v>64389.360146488863</v>
      </c>
      <c r="AN20" s="119" t="s">
        <v>40</v>
      </c>
      <c r="AO20" s="119" t="s">
        <v>40</v>
      </c>
    </row>
    <row r="21" spans="1:41" x14ac:dyDescent="0.2">
      <c r="A21" s="60" t="s">
        <v>52</v>
      </c>
      <c r="B21" s="60" t="s">
        <v>92</v>
      </c>
      <c r="C21" s="119">
        <v>68324.10371048926</v>
      </c>
      <c r="D21" s="119" t="s">
        <v>40</v>
      </c>
      <c r="E21" s="119">
        <v>74110.380040162621</v>
      </c>
      <c r="F21" s="119" t="s">
        <v>40</v>
      </c>
      <c r="G21" s="119" t="s">
        <v>40</v>
      </c>
      <c r="H21" s="119">
        <v>53766.937949553023</v>
      </c>
      <c r="I21" s="119" t="s">
        <v>40</v>
      </c>
      <c r="J21" s="119" t="s">
        <v>40</v>
      </c>
      <c r="K21" s="119" t="s">
        <v>58</v>
      </c>
      <c r="L21" s="119">
        <v>31049.058628438073</v>
      </c>
      <c r="M21" s="119" t="s">
        <v>40</v>
      </c>
      <c r="N21" s="119" t="s">
        <v>40</v>
      </c>
      <c r="O21" s="119" t="s">
        <v>40</v>
      </c>
      <c r="P21" s="119" t="s">
        <v>58</v>
      </c>
      <c r="Q21" s="119">
        <v>64694.412147570387</v>
      </c>
      <c r="R21" s="119">
        <v>25762.495665226998</v>
      </c>
      <c r="S21" s="119" t="s">
        <v>40</v>
      </c>
      <c r="T21" s="119" t="s">
        <v>40</v>
      </c>
      <c r="U21" s="119">
        <v>28459.887295662054</v>
      </c>
      <c r="V21" s="119">
        <v>49950.776187720963</v>
      </c>
      <c r="W21" s="119">
        <v>76851.237978309815</v>
      </c>
      <c r="X21" s="119" t="s">
        <v>58</v>
      </c>
      <c r="Y21" s="119">
        <v>39298.138312972842</v>
      </c>
      <c r="Z21" s="119">
        <v>60016.732334067121</v>
      </c>
      <c r="AA21" s="119" t="s">
        <v>40</v>
      </c>
      <c r="AB21" s="119" t="s">
        <v>40</v>
      </c>
      <c r="AC21" s="119" t="s">
        <v>40</v>
      </c>
      <c r="AD21" s="119">
        <v>38368.180537732012</v>
      </c>
      <c r="AE21" s="119">
        <v>46787.05356822761</v>
      </c>
      <c r="AF21" s="119" t="s">
        <v>40</v>
      </c>
      <c r="AG21" s="119" t="s">
        <v>40</v>
      </c>
      <c r="AH21" s="119" t="s">
        <v>40</v>
      </c>
      <c r="AI21" s="119">
        <v>47201.811176867777</v>
      </c>
      <c r="AJ21" s="119" t="s">
        <v>40</v>
      </c>
      <c r="AK21" s="119">
        <v>32293.226554615492</v>
      </c>
      <c r="AL21" s="119" t="s">
        <v>40</v>
      </c>
      <c r="AM21" s="119">
        <v>46541.012351909725</v>
      </c>
      <c r="AN21" s="119" t="s">
        <v>40</v>
      </c>
      <c r="AO21" s="119" t="s">
        <v>40</v>
      </c>
    </row>
    <row r="22" spans="1:41" x14ac:dyDescent="0.2">
      <c r="A22" s="60" t="s">
        <v>53</v>
      </c>
      <c r="B22" s="60" t="s">
        <v>92</v>
      </c>
      <c r="C22" s="119">
        <v>69154.236119181296</v>
      </c>
      <c r="D22" s="119" t="s">
        <v>40</v>
      </c>
      <c r="E22" s="119">
        <v>74110.380040162621</v>
      </c>
      <c r="F22" s="119" t="s">
        <v>40</v>
      </c>
      <c r="G22" s="119" t="s">
        <v>40</v>
      </c>
      <c r="H22" s="119">
        <v>71392.192012200336</v>
      </c>
      <c r="I22" s="119" t="s">
        <v>40</v>
      </c>
      <c r="J22" s="119" t="s">
        <v>40</v>
      </c>
      <c r="K22" s="119">
        <v>66889.034077232558</v>
      </c>
      <c r="L22" s="119">
        <v>31049.058628438073</v>
      </c>
      <c r="M22" s="119" t="s">
        <v>40</v>
      </c>
      <c r="N22" s="119" t="s">
        <v>40</v>
      </c>
      <c r="O22" s="119" t="s">
        <v>40</v>
      </c>
      <c r="P22" s="119">
        <v>83551.084215599985</v>
      </c>
      <c r="Q22" s="119">
        <v>64694.412147570387</v>
      </c>
      <c r="R22" s="119">
        <v>29081.173626149779</v>
      </c>
      <c r="S22" s="119" t="s">
        <v>40</v>
      </c>
      <c r="T22" s="119" t="s">
        <v>40</v>
      </c>
      <c r="U22" s="119">
        <v>31322.615223766803</v>
      </c>
      <c r="V22" s="119">
        <v>49950.776187720963</v>
      </c>
      <c r="W22" s="119">
        <v>76851.606516455562</v>
      </c>
      <c r="X22" s="119">
        <v>78435.926711742315</v>
      </c>
      <c r="Y22" s="119">
        <v>42103.370696226382</v>
      </c>
      <c r="Z22" s="119">
        <v>60016.732334067121</v>
      </c>
      <c r="AA22" s="119" t="s">
        <v>40</v>
      </c>
      <c r="AB22" s="119" t="s">
        <v>40</v>
      </c>
      <c r="AC22" s="119" t="s">
        <v>40</v>
      </c>
      <c r="AD22" s="119">
        <v>54233.309336755454</v>
      </c>
      <c r="AE22" s="119">
        <v>50891.823872313878</v>
      </c>
      <c r="AF22" s="119" t="s">
        <v>40</v>
      </c>
      <c r="AG22" s="119" t="s">
        <v>40</v>
      </c>
      <c r="AH22" s="119" t="s">
        <v>40</v>
      </c>
      <c r="AI22" s="119">
        <v>53556.817730468283</v>
      </c>
      <c r="AJ22" s="119" t="s">
        <v>40</v>
      </c>
      <c r="AK22" s="119">
        <v>32293.226554615492</v>
      </c>
      <c r="AL22" s="119">
        <v>17803.964001099204</v>
      </c>
      <c r="AM22" s="119">
        <v>54148.404086676892</v>
      </c>
      <c r="AN22" s="119" t="s">
        <v>40</v>
      </c>
      <c r="AO22" s="119" t="s">
        <v>40</v>
      </c>
    </row>
    <row r="23" spans="1:41" x14ac:dyDescent="0.2">
      <c r="A23" s="60" t="s">
        <v>54</v>
      </c>
      <c r="B23" s="60" t="s">
        <v>92</v>
      </c>
      <c r="C23" s="119">
        <v>71424.750047769019</v>
      </c>
      <c r="D23" s="119" t="s">
        <v>40</v>
      </c>
      <c r="E23" s="119">
        <v>80877.142556395236</v>
      </c>
      <c r="F23" s="119" t="s">
        <v>40</v>
      </c>
      <c r="G23" s="119" t="s">
        <v>40</v>
      </c>
      <c r="H23" s="119">
        <v>71392.192012200336</v>
      </c>
      <c r="I23" s="119" t="s">
        <v>40</v>
      </c>
      <c r="J23" s="119" t="s">
        <v>40</v>
      </c>
      <c r="K23" s="119">
        <v>82600.323235101954</v>
      </c>
      <c r="L23" s="119">
        <v>32219.467001249941</v>
      </c>
      <c r="M23" s="119" t="s">
        <v>40</v>
      </c>
      <c r="N23" s="119" t="s">
        <v>40</v>
      </c>
      <c r="O23" s="119" t="s">
        <v>40</v>
      </c>
      <c r="P23" s="119">
        <v>83551.363468824202</v>
      </c>
      <c r="Q23" s="119">
        <v>70788.092454511323</v>
      </c>
      <c r="R23" s="119">
        <v>28862.919321083609</v>
      </c>
      <c r="S23" s="119" t="s">
        <v>40</v>
      </c>
      <c r="T23" s="119" t="s">
        <v>40</v>
      </c>
      <c r="U23" s="119">
        <v>31322.615223766803</v>
      </c>
      <c r="V23" s="119">
        <v>52241.299159565431</v>
      </c>
      <c r="W23" s="119">
        <v>86742.786985880914</v>
      </c>
      <c r="X23" s="119">
        <v>81608.747025730307</v>
      </c>
      <c r="Y23" s="119">
        <v>42103.529232252404</v>
      </c>
      <c r="Z23" s="119">
        <v>60016.732334067121</v>
      </c>
      <c r="AA23" s="119" t="s">
        <v>40</v>
      </c>
      <c r="AB23" s="119" t="s">
        <v>40</v>
      </c>
      <c r="AC23" s="119" t="s">
        <v>40</v>
      </c>
      <c r="AD23" s="119">
        <v>63663.964443331563</v>
      </c>
      <c r="AE23" s="119">
        <v>50891.823872313878</v>
      </c>
      <c r="AF23" s="119" t="s">
        <v>40</v>
      </c>
      <c r="AG23" s="119" t="s">
        <v>40</v>
      </c>
      <c r="AH23" s="119" t="s">
        <v>40</v>
      </c>
      <c r="AI23" s="119">
        <v>53556.817730468283</v>
      </c>
      <c r="AJ23" s="119" t="s">
        <v>40</v>
      </c>
      <c r="AK23" s="119">
        <v>32293.226554615492</v>
      </c>
      <c r="AL23" s="119">
        <v>17803.964001099204</v>
      </c>
      <c r="AM23" s="119">
        <v>54148.404086676892</v>
      </c>
      <c r="AN23" s="119" t="s">
        <v>40</v>
      </c>
      <c r="AO23" s="119" t="s">
        <v>40</v>
      </c>
    </row>
    <row r="24" spans="1:41" s="213" customFormat="1" x14ac:dyDescent="0.2">
      <c r="A24" s="60" t="s">
        <v>55</v>
      </c>
      <c r="B24" s="60" t="s">
        <v>92</v>
      </c>
      <c r="C24" s="119">
        <v>81122.116581332375</v>
      </c>
      <c r="D24" s="119" t="s">
        <v>40</v>
      </c>
      <c r="E24" s="119">
        <v>92269.830667126953</v>
      </c>
      <c r="F24" s="119" t="s">
        <v>40</v>
      </c>
      <c r="G24" s="119" t="s">
        <v>40</v>
      </c>
      <c r="H24" s="119">
        <v>90281.088374184837</v>
      </c>
      <c r="I24" s="119" t="s">
        <v>40</v>
      </c>
      <c r="J24" s="119" t="s">
        <v>40</v>
      </c>
      <c r="K24" s="119">
        <v>82600.323235101954</v>
      </c>
      <c r="L24" s="119">
        <v>32219.467001249941</v>
      </c>
      <c r="M24" s="119" t="s">
        <v>40</v>
      </c>
      <c r="N24" s="119" t="s">
        <v>40</v>
      </c>
      <c r="O24" s="119" t="s">
        <v>40</v>
      </c>
      <c r="P24" s="119">
        <v>83551.363468824202</v>
      </c>
      <c r="Q24" s="119">
        <v>70788.092454511323</v>
      </c>
      <c r="R24" s="119">
        <v>34846.724851647698</v>
      </c>
      <c r="S24" s="119" t="s">
        <v>40</v>
      </c>
      <c r="T24" s="119" t="s">
        <v>40</v>
      </c>
      <c r="U24" s="119">
        <v>33091.812894191542</v>
      </c>
      <c r="V24" s="119">
        <v>52241.299159565431</v>
      </c>
      <c r="W24" s="119">
        <v>86742.591357036828</v>
      </c>
      <c r="X24" s="119">
        <v>96627.675785412037</v>
      </c>
      <c r="Y24" s="119">
        <v>44194.675021835501</v>
      </c>
      <c r="Z24" s="119">
        <v>60016.732334067121</v>
      </c>
      <c r="AA24" s="119" t="s">
        <v>40</v>
      </c>
      <c r="AB24" s="119" t="s">
        <v>40</v>
      </c>
      <c r="AC24" s="119" t="s">
        <v>40</v>
      </c>
      <c r="AD24" s="119">
        <v>65572.474881842936</v>
      </c>
      <c r="AE24" s="119">
        <v>52073.537109136931</v>
      </c>
      <c r="AF24" s="119" t="s">
        <v>40</v>
      </c>
      <c r="AG24" s="119" t="s">
        <v>40</v>
      </c>
      <c r="AH24" s="119" t="s">
        <v>40</v>
      </c>
      <c r="AI24" s="119" t="s">
        <v>40</v>
      </c>
      <c r="AJ24" s="119" t="s">
        <v>40</v>
      </c>
      <c r="AK24" s="119">
        <v>32293.226554615492</v>
      </c>
      <c r="AL24" s="119">
        <v>19209.844737565265</v>
      </c>
      <c r="AM24" s="119">
        <v>66544.700454866033</v>
      </c>
      <c r="AN24" s="119" t="s">
        <v>40</v>
      </c>
      <c r="AO24" s="119" t="s">
        <v>40</v>
      </c>
    </row>
    <row r="25" spans="1:41" s="75" customFormat="1" x14ac:dyDescent="0.2"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FF0000"/>
  </sheetPr>
  <dimension ref="A1:W53"/>
  <sheetViews>
    <sheetView showGridLines="0" showZeros="0" tabSelected="1" zoomScaleNormal="100" workbookViewId="0">
      <selection activeCell="S47" sqref="S47"/>
    </sheetView>
  </sheetViews>
  <sheetFormatPr defaultColWidth="9.33203125" defaultRowHeight="13.5" x14ac:dyDescent="0.25"/>
  <cols>
    <col min="1" max="1" width="8.5" style="3" customWidth="1"/>
    <col min="2" max="2" width="18.83203125" style="1" customWidth="1"/>
    <col min="3" max="5" width="10.5" style="1" customWidth="1"/>
    <col min="6" max="6" width="12.5" style="1" customWidth="1"/>
    <col min="7" max="8" width="10.5" style="1" customWidth="1"/>
    <col min="9" max="9" width="8" style="2" customWidth="1"/>
    <col min="10" max="18" width="3" style="2" customWidth="1"/>
    <col min="19" max="19" width="5.83203125" style="2" bestFit="1" customWidth="1"/>
    <col min="20" max="20" width="16.33203125" style="2" customWidth="1"/>
    <col min="21" max="23" width="9.33203125" style="2"/>
    <col min="24" max="16384" width="9.33203125" style="1"/>
  </cols>
  <sheetData>
    <row r="1" spans="1:22" s="2" customFormat="1" ht="69.95" customHeight="1" x14ac:dyDescent="0.25">
      <c r="A1" s="12" t="s">
        <v>47</v>
      </c>
      <c r="B1" s="13"/>
      <c r="C1" s="13"/>
      <c r="D1" s="13"/>
      <c r="E1" s="13"/>
      <c r="F1" s="13"/>
      <c r="G1" s="13"/>
      <c r="H1" s="13"/>
    </row>
    <row r="2" spans="1:22" s="2" customFormat="1" ht="7.5" customHeight="1" x14ac:dyDescent="0.25">
      <c r="A2" s="3"/>
      <c r="B2" s="1"/>
      <c r="C2" s="1"/>
      <c r="D2" s="1"/>
      <c r="E2" s="1"/>
      <c r="F2" s="1"/>
      <c r="G2" s="1"/>
      <c r="H2" s="1"/>
    </row>
    <row r="3" spans="1:22" s="2" customFormat="1" x14ac:dyDescent="0.25">
      <c r="A3" s="3"/>
    </row>
    <row r="4" spans="1:22" s="19" customFormat="1" ht="43.5" customHeight="1" x14ac:dyDescent="0.25">
      <c r="A4" s="3"/>
      <c r="C4" s="24" t="s">
        <v>42</v>
      </c>
      <c r="D4" s="25"/>
      <c r="E4" s="29" t="s">
        <v>45</v>
      </c>
      <c r="F4" s="30"/>
      <c r="G4" s="32" t="s">
        <v>46</v>
      </c>
      <c r="H4" s="31"/>
      <c r="T4" s="58"/>
      <c r="U4" s="58"/>
      <c r="V4" s="58"/>
    </row>
    <row r="5" spans="1:22" s="2" customFormat="1" ht="45" customHeight="1" x14ac:dyDescent="0.25">
      <c r="A5" s="9"/>
      <c r="B5" s="22" t="s">
        <v>44</v>
      </c>
      <c r="C5" s="23">
        <v>2022</v>
      </c>
      <c r="D5" s="23">
        <v>2023</v>
      </c>
      <c r="E5" s="23" t="s">
        <v>245</v>
      </c>
      <c r="F5" s="47">
        <v>2023</v>
      </c>
      <c r="G5" s="23">
        <v>2022</v>
      </c>
      <c r="H5" s="23">
        <v>2023</v>
      </c>
      <c r="T5" s="59"/>
      <c r="U5" s="1"/>
      <c r="V5" s="1"/>
    </row>
    <row r="6" spans="1:22" s="2" customFormat="1" x14ac:dyDescent="0.25">
      <c r="A6" s="9"/>
      <c r="B6" s="10" t="s">
        <v>0</v>
      </c>
      <c r="C6" s="26">
        <v>1</v>
      </c>
      <c r="D6" s="26">
        <v>1</v>
      </c>
      <c r="E6" s="27"/>
      <c r="F6" s="27">
        <v>1.1835800000000001</v>
      </c>
      <c r="G6" s="33">
        <v>123.26</v>
      </c>
      <c r="H6" s="28">
        <v>126.07</v>
      </c>
      <c r="I6" s="50"/>
      <c r="T6" s="1"/>
      <c r="U6" s="1"/>
      <c r="V6" s="1"/>
    </row>
    <row r="7" spans="1:22" s="2" customFormat="1" x14ac:dyDescent="0.25">
      <c r="A7" s="9"/>
      <c r="B7" s="10" t="s">
        <v>1</v>
      </c>
      <c r="C7" s="26">
        <v>1</v>
      </c>
      <c r="D7" s="26">
        <v>1</v>
      </c>
      <c r="E7" s="27"/>
      <c r="F7" s="27">
        <v>1.1835800000000001</v>
      </c>
      <c r="G7" s="33">
        <v>123.26</v>
      </c>
      <c r="H7" s="28">
        <v>126.07</v>
      </c>
      <c r="T7" s="1"/>
      <c r="U7" s="1"/>
      <c r="V7" s="1"/>
    </row>
    <row r="8" spans="1:22" s="2" customFormat="1" x14ac:dyDescent="0.25">
      <c r="A8" s="9"/>
      <c r="B8" s="10" t="s">
        <v>2</v>
      </c>
      <c r="C8" s="26">
        <v>1</v>
      </c>
      <c r="D8" s="26">
        <v>1</v>
      </c>
      <c r="E8" s="27"/>
      <c r="F8" s="27">
        <v>1.1835800000000001</v>
      </c>
      <c r="G8" s="33">
        <v>123.26</v>
      </c>
      <c r="H8" s="28">
        <v>126.07</v>
      </c>
      <c r="T8" s="1"/>
      <c r="U8" s="1"/>
      <c r="V8" s="1"/>
    </row>
    <row r="9" spans="1:22" s="2" customFormat="1" x14ac:dyDescent="0.25">
      <c r="A9" s="9"/>
      <c r="B9" s="10" t="s">
        <v>3</v>
      </c>
      <c r="C9" s="26">
        <v>1.9558</v>
      </c>
      <c r="D9" s="26">
        <v>1.9558</v>
      </c>
      <c r="E9" s="27"/>
      <c r="F9" s="27">
        <v>1.1078600000000001</v>
      </c>
      <c r="G9" s="33">
        <v>123.52</v>
      </c>
      <c r="H9" s="28">
        <v>134.15</v>
      </c>
      <c r="T9" s="1"/>
      <c r="U9" s="1"/>
      <c r="V9" s="1"/>
    </row>
    <row r="10" spans="1:22" s="2" customFormat="1" x14ac:dyDescent="0.25">
      <c r="A10" s="9"/>
      <c r="B10" s="10" t="s">
        <v>4</v>
      </c>
      <c r="C10" s="26">
        <v>24.565999999999999</v>
      </c>
      <c r="D10" s="26">
        <v>24.004000000000001</v>
      </c>
      <c r="E10" s="27">
        <v>19.431000000000001</v>
      </c>
      <c r="F10" s="27">
        <v>19.859500000000001</v>
      </c>
      <c r="G10" s="33">
        <v>132.1</v>
      </c>
      <c r="H10" s="28">
        <v>147.9</v>
      </c>
      <c r="T10" s="1"/>
      <c r="U10" s="1"/>
      <c r="V10" s="1"/>
    </row>
    <row r="11" spans="1:22" s="2" customFormat="1" x14ac:dyDescent="0.25">
      <c r="A11" s="9"/>
      <c r="B11" s="10" t="s">
        <v>5</v>
      </c>
      <c r="C11" s="26">
        <v>7.4396000000000004</v>
      </c>
      <c r="D11" s="26">
        <v>7.4508999999999999</v>
      </c>
      <c r="E11" s="27"/>
      <c r="F11" s="27">
        <v>10.672800000000001</v>
      </c>
      <c r="G11" s="33">
        <v>113.8</v>
      </c>
      <c r="H11" s="28">
        <v>117.6</v>
      </c>
      <c r="T11" s="1"/>
      <c r="U11" s="1"/>
      <c r="V11" s="1"/>
    </row>
    <row r="12" spans="1:22" s="2" customFormat="1" x14ac:dyDescent="0.25">
      <c r="A12" s="9"/>
      <c r="B12" s="10" t="s">
        <v>6</v>
      </c>
      <c r="C12" s="26">
        <v>1</v>
      </c>
      <c r="D12" s="26">
        <v>1</v>
      </c>
      <c r="E12" s="27"/>
      <c r="F12" s="27">
        <v>1.0974600000000001</v>
      </c>
      <c r="G12" s="33">
        <v>118.7</v>
      </c>
      <c r="H12" s="28">
        <v>125.9</v>
      </c>
      <c r="T12" s="1"/>
      <c r="U12" s="1"/>
      <c r="V12" s="1"/>
    </row>
    <row r="13" spans="1:22" s="2" customFormat="1" x14ac:dyDescent="0.25">
      <c r="A13" s="9"/>
      <c r="B13" s="10" t="s">
        <v>7</v>
      </c>
      <c r="C13" s="26">
        <v>1</v>
      </c>
      <c r="D13" s="26">
        <v>1</v>
      </c>
      <c r="E13" s="27"/>
      <c r="F13" s="27">
        <v>0.94088499999999997</v>
      </c>
      <c r="G13" s="33">
        <v>137.03</v>
      </c>
      <c r="H13" s="28">
        <v>149.52000000000001</v>
      </c>
      <c r="T13" s="1"/>
      <c r="U13" s="1"/>
      <c r="V13" s="1"/>
    </row>
    <row r="14" spans="1:22" s="2" customFormat="1" x14ac:dyDescent="0.25">
      <c r="A14" s="9"/>
      <c r="B14" s="10" t="s">
        <v>8</v>
      </c>
      <c r="C14" s="26">
        <v>1</v>
      </c>
      <c r="D14" s="26">
        <v>1</v>
      </c>
      <c r="E14" s="27"/>
      <c r="F14" s="27">
        <v>1.4540500000000001</v>
      </c>
      <c r="G14" s="33">
        <v>112</v>
      </c>
      <c r="H14" s="28">
        <v>117.8</v>
      </c>
      <c r="T14" s="1"/>
      <c r="U14" s="1"/>
      <c r="V14" s="1"/>
    </row>
    <row r="15" spans="1:22" s="2" customFormat="1" x14ac:dyDescent="0.25">
      <c r="A15" s="9"/>
      <c r="B15" s="10" t="s">
        <v>9</v>
      </c>
      <c r="C15" s="26">
        <v>1</v>
      </c>
      <c r="D15" s="26">
        <v>1</v>
      </c>
      <c r="E15" s="27"/>
      <c r="F15" s="27">
        <v>0.842441</v>
      </c>
      <c r="G15" s="33">
        <v>111.21</v>
      </c>
      <c r="H15" s="28">
        <v>115.84</v>
      </c>
      <c r="T15" s="1"/>
      <c r="U15" s="1"/>
      <c r="V15" s="1"/>
    </row>
    <row r="16" spans="1:22" s="2" customFormat="1" x14ac:dyDescent="0.25">
      <c r="A16" s="9"/>
      <c r="B16" s="10" t="s">
        <v>10</v>
      </c>
      <c r="C16" s="26">
        <v>1</v>
      </c>
      <c r="D16" s="26">
        <v>1</v>
      </c>
      <c r="E16" s="27"/>
      <c r="F16" s="27">
        <v>0.94155800000000001</v>
      </c>
      <c r="G16" s="33">
        <v>115.95</v>
      </c>
      <c r="H16" s="28">
        <v>119.89</v>
      </c>
      <c r="T16" s="1"/>
      <c r="U16" s="1"/>
      <c r="V16" s="1"/>
    </row>
    <row r="17" spans="1:22" s="2" customFormat="1" x14ac:dyDescent="0.25">
      <c r="A17" s="9"/>
      <c r="B17" s="10" t="s">
        <v>11</v>
      </c>
      <c r="C17" s="26">
        <v>1</v>
      </c>
      <c r="D17" s="26">
        <v>1</v>
      </c>
      <c r="E17" s="27">
        <v>1.0611999999999999</v>
      </c>
      <c r="F17" s="27">
        <v>1.0706599999999999</v>
      </c>
      <c r="G17" s="33">
        <v>114.04</v>
      </c>
      <c r="H17" s="28">
        <v>120.5</v>
      </c>
      <c r="T17" s="1"/>
      <c r="U17" s="1"/>
      <c r="V17" s="1"/>
    </row>
    <row r="18" spans="1:22" s="2" customFormat="1" x14ac:dyDescent="0.25">
      <c r="A18" s="9"/>
      <c r="B18" s="10" t="s">
        <v>12</v>
      </c>
      <c r="C18" s="26">
        <v>1</v>
      </c>
      <c r="D18" s="26">
        <v>1</v>
      </c>
      <c r="E18" s="27"/>
      <c r="F18" s="27">
        <v>0.72069300000000003</v>
      </c>
      <c r="G18" s="33">
        <v>117.11</v>
      </c>
      <c r="H18" s="28">
        <v>126.94</v>
      </c>
      <c r="T18" s="1"/>
      <c r="U18" s="1"/>
      <c r="V18" s="1"/>
    </row>
    <row r="19" spans="1:22" s="2" customFormat="1" x14ac:dyDescent="0.25">
      <c r="A19" s="9"/>
      <c r="B19" s="10" t="s">
        <v>13</v>
      </c>
      <c r="C19" s="26">
        <v>1</v>
      </c>
      <c r="D19" s="26">
        <v>1</v>
      </c>
      <c r="E19" s="27"/>
      <c r="F19" s="27">
        <v>0.99298200000000003</v>
      </c>
      <c r="G19" s="33">
        <v>114.2</v>
      </c>
      <c r="H19" s="28">
        <v>120.9</v>
      </c>
      <c r="T19" s="1"/>
      <c r="U19" s="1"/>
      <c r="V19" s="1"/>
    </row>
    <row r="20" spans="1:22" s="2" customFormat="1" x14ac:dyDescent="0.25">
      <c r="A20" s="9"/>
      <c r="B20" s="10" t="s">
        <v>14</v>
      </c>
      <c r="C20" s="26">
        <v>1</v>
      </c>
      <c r="D20" s="26">
        <v>1</v>
      </c>
      <c r="E20" s="27"/>
      <c r="F20" s="27">
        <v>0.93490300000000004</v>
      </c>
      <c r="G20" s="33">
        <v>110.17</v>
      </c>
      <c r="H20" s="28">
        <v>114.5</v>
      </c>
      <c r="T20" s="1"/>
      <c r="U20" s="1"/>
      <c r="V20" s="1"/>
    </row>
    <row r="21" spans="1:22" s="2" customFormat="1" x14ac:dyDescent="0.25">
      <c r="A21" s="9"/>
      <c r="B21" s="10" t="s">
        <v>15</v>
      </c>
      <c r="C21" s="26">
        <v>1</v>
      </c>
      <c r="D21" s="26">
        <v>1</v>
      </c>
      <c r="E21" s="27"/>
      <c r="F21" s="27">
        <v>0.82472599999999996</v>
      </c>
      <c r="G21" s="33">
        <v>131.47</v>
      </c>
      <c r="H21" s="28">
        <v>143.38</v>
      </c>
      <c r="T21" s="1"/>
      <c r="U21" s="1"/>
      <c r="V21" s="1"/>
    </row>
    <row r="22" spans="1:22" s="2" customFormat="1" x14ac:dyDescent="0.25">
      <c r="A22" s="9"/>
      <c r="B22" s="10" t="s">
        <v>16</v>
      </c>
      <c r="C22" s="26">
        <v>1</v>
      </c>
      <c r="D22" s="26">
        <v>1</v>
      </c>
      <c r="E22" s="27"/>
      <c r="F22" s="27">
        <v>0.77334800000000004</v>
      </c>
      <c r="G22" s="33">
        <v>137.57</v>
      </c>
      <c r="H22" s="28">
        <v>149.52000000000001</v>
      </c>
      <c r="T22" s="1"/>
      <c r="U22" s="1"/>
      <c r="V22" s="1"/>
    </row>
    <row r="23" spans="1:22" s="2" customFormat="1" x14ac:dyDescent="0.25">
      <c r="A23" s="9"/>
      <c r="B23" s="10" t="s">
        <v>17</v>
      </c>
      <c r="C23" s="26">
        <v>1</v>
      </c>
      <c r="D23" s="26">
        <v>1</v>
      </c>
      <c r="E23" s="27"/>
      <c r="F23" s="27">
        <v>1.5227599999999999</v>
      </c>
      <c r="G23" s="33">
        <v>118.55</v>
      </c>
      <c r="H23" s="28">
        <v>122.02</v>
      </c>
      <c r="S23" s="11"/>
      <c r="T23" s="1"/>
      <c r="U23" s="1"/>
      <c r="V23" s="1"/>
    </row>
    <row r="24" spans="1:22" s="2" customFormat="1" x14ac:dyDescent="0.25">
      <c r="A24" s="9"/>
      <c r="B24" s="10" t="s">
        <v>18</v>
      </c>
      <c r="C24" s="26">
        <v>391.29</v>
      </c>
      <c r="D24" s="26">
        <v>381.85</v>
      </c>
      <c r="E24" s="27"/>
      <c r="F24" s="27">
        <v>264.94099999999997</v>
      </c>
      <c r="G24" s="33">
        <v>137.22</v>
      </c>
      <c r="H24" s="28">
        <v>160.59</v>
      </c>
      <c r="T24" s="1"/>
      <c r="U24" s="1"/>
      <c r="V24" s="1"/>
    </row>
    <row r="25" spans="1:22" s="2" customFormat="1" x14ac:dyDescent="0.25">
      <c r="A25" s="9"/>
      <c r="B25" s="10" t="s">
        <v>19</v>
      </c>
      <c r="C25" s="26">
        <v>1</v>
      </c>
      <c r="D25" s="26">
        <v>1</v>
      </c>
      <c r="E25" s="27"/>
      <c r="F25" s="27">
        <v>0.91064000000000001</v>
      </c>
      <c r="G25" s="33">
        <v>113.69</v>
      </c>
      <c r="H25" s="28">
        <v>120.01</v>
      </c>
      <c r="T25" s="1"/>
      <c r="U25" s="1"/>
      <c r="V25" s="1"/>
    </row>
    <row r="26" spans="1:22" s="2" customFormat="1" x14ac:dyDescent="0.25">
      <c r="A26" s="9"/>
      <c r="B26" s="10" t="s">
        <v>20</v>
      </c>
      <c r="C26" s="26">
        <v>1</v>
      </c>
      <c r="D26" s="26">
        <v>1</v>
      </c>
      <c r="E26" s="27"/>
      <c r="F26" s="27">
        <v>1.2217499999999999</v>
      </c>
      <c r="G26" s="33">
        <v>122.78</v>
      </c>
      <c r="H26" s="28">
        <v>127.81</v>
      </c>
      <c r="T26" s="1"/>
      <c r="U26" s="1"/>
      <c r="V26" s="1"/>
    </row>
    <row r="27" spans="1:22" s="2" customFormat="1" x14ac:dyDescent="0.25">
      <c r="A27" s="9"/>
      <c r="B27" s="10" t="s">
        <v>21</v>
      </c>
      <c r="C27" s="26">
        <v>1</v>
      </c>
      <c r="D27" s="26">
        <v>1</v>
      </c>
      <c r="E27" s="27"/>
      <c r="F27" s="27">
        <v>1.18137</v>
      </c>
      <c r="G27" s="33">
        <v>121.07</v>
      </c>
      <c r="H27" s="28">
        <v>130.4</v>
      </c>
      <c r="T27" s="1"/>
      <c r="U27" s="1"/>
      <c r="V27" s="1"/>
    </row>
    <row r="28" spans="1:22" s="2" customFormat="1" x14ac:dyDescent="0.25">
      <c r="A28" s="9"/>
      <c r="B28" s="10" t="s">
        <v>22</v>
      </c>
      <c r="C28" s="26">
        <v>4.6860999999999997</v>
      </c>
      <c r="D28" s="26">
        <v>4.5419999999999998</v>
      </c>
      <c r="E28" s="27"/>
      <c r="F28" s="27">
        <v>2.8836300000000001</v>
      </c>
      <c r="G28" s="33">
        <v>129.4</v>
      </c>
      <c r="H28" s="28">
        <v>143.5</v>
      </c>
      <c r="T28" s="1"/>
      <c r="U28" s="1"/>
      <c r="V28" s="1"/>
    </row>
    <row r="29" spans="1:22" s="2" customFormat="1" x14ac:dyDescent="0.25">
      <c r="A29" s="9"/>
      <c r="B29" s="10" t="s">
        <v>23</v>
      </c>
      <c r="C29" s="26">
        <v>1</v>
      </c>
      <c r="D29" s="26">
        <v>1</v>
      </c>
      <c r="E29" s="27"/>
      <c r="F29" s="27">
        <v>0.85582800000000003</v>
      </c>
      <c r="G29" s="33">
        <v>113.03</v>
      </c>
      <c r="H29" s="28">
        <v>118.98</v>
      </c>
      <c r="T29" s="1"/>
      <c r="U29" s="1"/>
      <c r="V29" s="1"/>
    </row>
    <row r="30" spans="1:22" s="2" customFormat="1" x14ac:dyDescent="0.25">
      <c r="A30" s="9"/>
      <c r="B30" s="10" t="s">
        <v>24</v>
      </c>
      <c r="C30" s="26">
        <v>4.9313000000000002</v>
      </c>
      <c r="D30" s="26">
        <v>4.9466999999999999</v>
      </c>
      <c r="E30" s="27"/>
      <c r="F30" s="27">
        <v>2.6778499999999998</v>
      </c>
      <c r="G30" s="33">
        <v>129.06</v>
      </c>
      <c r="H30" s="28">
        <v>141.63999999999999</v>
      </c>
      <c r="T30" s="1"/>
      <c r="U30" s="1"/>
      <c r="V30" s="1"/>
    </row>
    <row r="31" spans="1:22" s="2" customFormat="1" x14ac:dyDescent="0.25">
      <c r="A31" s="9"/>
      <c r="B31" s="10" t="s">
        <v>25</v>
      </c>
      <c r="C31" s="26">
        <v>1</v>
      </c>
      <c r="D31" s="26">
        <v>1</v>
      </c>
      <c r="E31" s="27">
        <v>0.89885099999999996</v>
      </c>
      <c r="F31" s="27">
        <v>0.90663899999999997</v>
      </c>
      <c r="G31" s="33">
        <v>116.94</v>
      </c>
      <c r="H31" s="28">
        <v>125.38</v>
      </c>
      <c r="T31" s="1"/>
      <c r="U31" s="1"/>
      <c r="V31" s="1"/>
    </row>
    <row r="32" spans="1:22" s="2" customFormat="1" x14ac:dyDescent="0.25">
      <c r="A32" s="9"/>
      <c r="B32" s="10" t="s">
        <v>26</v>
      </c>
      <c r="C32" s="26">
        <v>1</v>
      </c>
      <c r="D32" s="26">
        <v>1</v>
      </c>
      <c r="E32" s="27"/>
      <c r="F32" s="27">
        <v>0.82396599999999998</v>
      </c>
      <c r="G32" s="33">
        <v>125.05</v>
      </c>
      <c r="H32" s="28">
        <v>138.79</v>
      </c>
      <c r="T32" s="1"/>
      <c r="U32" s="1"/>
      <c r="V32" s="1"/>
    </row>
    <row r="33" spans="1:23" s="2" customFormat="1" x14ac:dyDescent="0.25">
      <c r="A33" s="9"/>
      <c r="B33" s="10" t="s">
        <v>27</v>
      </c>
      <c r="C33" s="26">
        <v>1</v>
      </c>
      <c r="D33" s="26">
        <v>1</v>
      </c>
      <c r="E33" s="27"/>
      <c r="F33" s="27">
        <v>1.27796</v>
      </c>
      <c r="G33" s="33">
        <v>113.74</v>
      </c>
      <c r="H33" s="28">
        <v>118.67</v>
      </c>
      <c r="T33" s="1"/>
      <c r="U33" s="1"/>
      <c r="V33" s="1"/>
    </row>
    <row r="34" spans="1:23" s="2" customFormat="1" x14ac:dyDescent="0.25">
      <c r="A34" s="9"/>
      <c r="B34" s="10" t="s">
        <v>28</v>
      </c>
      <c r="C34" s="26">
        <v>10.6296</v>
      </c>
      <c r="D34" s="26">
        <v>11.4788</v>
      </c>
      <c r="E34" s="27"/>
      <c r="F34" s="27">
        <v>13.9467</v>
      </c>
      <c r="G34" s="33">
        <v>119.39</v>
      </c>
      <c r="H34" s="28">
        <v>126.44</v>
      </c>
    </row>
    <row r="35" spans="1:23" s="2" customFormat="1" x14ac:dyDescent="0.25">
      <c r="A35" s="9"/>
      <c r="B35" s="10" t="s">
        <v>29</v>
      </c>
      <c r="C35" s="26">
        <v>118.98</v>
      </c>
      <c r="D35" s="26">
        <v>108.8</v>
      </c>
      <c r="E35" s="27"/>
      <c r="F35" s="27">
        <v>65.069299999999998</v>
      </c>
      <c r="G35" s="33">
        <v>120.69</v>
      </c>
      <c r="H35" s="28">
        <v>127.13</v>
      </c>
    </row>
    <row r="36" spans="1:23" s="2" customFormat="1" x14ac:dyDescent="0.25">
      <c r="A36" s="9"/>
      <c r="B36" s="10" t="s">
        <v>30</v>
      </c>
      <c r="C36" s="26">
        <v>1.95583</v>
      </c>
      <c r="D36" s="26">
        <v>1.95583</v>
      </c>
      <c r="E36" s="27"/>
      <c r="F36" s="27">
        <v>1.07924</v>
      </c>
      <c r="G36" s="33" t="s">
        <v>40</v>
      </c>
      <c r="H36" s="28" t="s">
        <v>40</v>
      </c>
    </row>
    <row r="37" spans="1:23" s="2" customFormat="1" x14ac:dyDescent="0.25">
      <c r="A37" s="9"/>
      <c r="B37" s="10" t="s">
        <v>38</v>
      </c>
      <c r="C37" s="26">
        <v>1.0046999999999999</v>
      </c>
      <c r="D37" s="26">
        <v>0.9718</v>
      </c>
      <c r="E37" s="27">
        <v>1.85629</v>
      </c>
      <c r="F37" s="27">
        <v>1.7911999999999999</v>
      </c>
      <c r="G37" s="33">
        <v>103.74</v>
      </c>
      <c r="H37" s="28">
        <v>106.1</v>
      </c>
    </row>
    <row r="38" spans="1:23" s="2" customFormat="1" x14ac:dyDescent="0.25">
      <c r="A38" s="9"/>
      <c r="B38" s="10" t="s">
        <v>31</v>
      </c>
      <c r="C38" s="26">
        <v>142.24</v>
      </c>
      <c r="D38" s="26">
        <v>149.13</v>
      </c>
      <c r="E38" s="27"/>
      <c r="F38" s="27">
        <v>251.77</v>
      </c>
      <c r="G38" s="33">
        <v>112.96</v>
      </c>
      <c r="H38" s="28">
        <v>121.98</v>
      </c>
    </row>
    <row r="39" spans="1:23" s="2" customFormat="1" x14ac:dyDescent="0.25">
      <c r="A39" s="9"/>
      <c r="B39" s="10" t="s">
        <v>32</v>
      </c>
      <c r="C39" s="26">
        <v>1.0046999999999999</v>
      </c>
      <c r="D39" s="26">
        <v>0.9718</v>
      </c>
      <c r="E39" s="27"/>
      <c r="F39" s="27" t="s">
        <v>40</v>
      </c>
      <c r="G39" s="33" t="s">
        <v>40</v>
      </c>
      <c r="H39" s="28" t="s">
        <v>40</v>
      </c>
    </row>
    <row r="40" spans="1:23" s="2" customFormat="1" x14ac:dyDescent="0.25">
      <c r="A40" s="9"/>
      <c r="B40" s="10" t="s">
        <v>33</v>
      </c>
      <c r="C40" s="26">
        <v>1</v>
      </c>
      <c r="D40" s="26">
        <v>1</v>
      </c>
      <c r="E40" s="27"/>
      <c r="F40" s="27">
        <v>0.58163900000000002</v>
      </c>
      <c r="G40" s="33">
        <v>120.92</v>
      </c>
      <c r="H40" s="28">
        <v>131.5</v>
      </c>
    </row>
    <row r="41" spans="1:23" s="2" customFormat="1" x14ac:dyDescent="0.25">
      <c r="A41" s="9"/>
      <c r="B41" s="10" t="s">
        <v>34</v>
      </c>
      <c r="C41" s="26">
        <v>61.622799999999998</v>
      </c>
      <c r="D41" s="26">
        <v>61.558700000000002</v>
      </c>
      <c r="E41" s="27"/>
      <c r="F41" s="27">
        <v>29.111999999999998</v>
      </c>
      <c r="G41" s="33">
        <v>125.83</v>
      </c>
      <c r="H41" s="28">
        <v>137.15</v>
      </c>
    </row>
    <row r="42" spans="1:23" s="2" customFormat="1" x14ac:dyDescent="0.25">
      <c r="A42" s="9"/>
      <c r="B42" s="10" t="s">
        <v>35</v>
      </c>
      <c r="C42" s="26">
        <v>10.102600000000001</v>
      </c>
      <c r="D42" s="26">
        <v>11.424799999999999</v>
      </c>
      <c r="E42" s="27"/>
      <c r="F42" s="27">
        <v>15.4551</v>
      </c>
      <c r="G42" s="33">
        <v>124.5</v>
      </c>
      <c r="H42" s="28">
        <v>131.6</v>
      </c>
    </row>
    <row r="43" spans="1:23" s="2" customFormat="1" x14ac:dyDescent="0.25">
      <c r="A43" s="9"/>
      <c r="B43" s="10" t="s">
        <v>36</v>
      </c>
      <c r="C43" s="26">
        <v>117.4588</v>
      </c>
      <c r="D43" s="26">
        <v>117.2513</v>
      </c>
      <c r="E43" s="27"/>
      <c r="F43" s="27">
        <v>71.214399999999998</v>
      </c>
      <c r="G43" s="33">
        <v>128.69999999999999</v>
      </c>
      <c r="H43" s="28">
        <v>144.19999999999999</v>
      </c>
    </row>
    <row r="44" spans="1:23" s="2" customFormat="1" x14ac:dyDescent="0.25">
      <c r="A44" s="9"/>
      <c r="B44" s="10" t="s">
        <v>37</v>
      </c>
      <c r="C44" s="26">
        <v>17.408799999999999</v>
      </c>
      <c r="D44" s="26">
        <v>25.759699999999999</v>
      </c>
      <c r="E44" s="27"/>
      <c r="F44" s="27">
        <v>9.7825399999999991</v>
      </c>
      <c r="G44" s="33">
        <v>370.82</v>
      </c>
      <c r="H44" s="28">
        <v>570.94000000000005</v>
      </c>
    </row>
    <row r="46" spans="1:23" s="2" customFormat="1" x14ac:dyDescent="0.25">
      <c r="A46" s="3"/>
      <c r="B46" s="1" t="s">
        <v>41</v>
      </c>
      <c r="C46" s="1"/>
      <c r="D46" s="1"/>
      <c r="E46" s="1"/>
      <c r="F46" s="1"/>
      <c r="G46" s="1"/>
    </row>
    <row r="47" spans="1:23" s="6" customFormat="1" ht="13.5" customHeight="1" x14ac:dyDescent="0.2">
      <c r="A47" s="4"/>
      <c r="B47" s="14" t="s">
        <v>40</v>
      </c>
      <c r="C47" s="15" t="s">
        <v>39</v>
      </c>
      <c r="D47" s="15"/>
      <c r="E47" s="5"/>
      <c r="F47" s="5"/>
      <c r="G47" s="5"/>
      <c r="H47" s="5"/>
    </row>
    <row r="48" spans="1:23" x14ac:dyDescent="0.25">
      <c r="B48" s="165" t="s">
        <v>58</v>
      </c>
      <c r="C48" s="1" t="s">
        <v>300</v>
      </c>
      <c r="H48" s="2"/>
      <c r="U48" s="1"/>
      <c r="V48" s="1"/>
      <c r="W48" s="1"/>
    </row>
    <row r="49" spans="1:23" s="8" customFormat="1" ht="18" customHeight="1" x14ac:dyDescent="0.2">
      <c r="A49" s="7"/>
      <c r="B49" s="17" t="s">
        <v>43</v>
      </c>
      <c r="C49" s="16"/>
      <c r="D49" s="20"/>
      <c r="E49" s="20"/>
      <c r="F49" s="20"/>
      <c r="G49" s="20"/>
      <c r="H49" s="20"/>
    </row>
    <row r="50" spans="1:23" s="8" customFormat="1" ht="33.950000000000003" customHeight="1" x14ac:dyDescent="0.2">
      <c r="A50" s="7"/>
      <c r="B50" s="21"/>
      <c r="C50" s="215" t="s">
        <v>261</v>
      </c>
      <c r="D50" s="216"/>
      <c r="E50" s="216"/>
      <c r="F50" s="216"/>
      <c r="G50" s="216"/>
      <c r="H50" s="216"/>
    </row>
    <row r="51" spans="1:23" s="8" customFormat="1" ht="47.45" customHeight="1" x14ac:dyDescent="0.2">
      <c r="A51" s="7"/>
      <c r="B51" s="21"/>
      <c r="C51" s="215" t="s">
        <v>290</v>
      </c>
      <c r="D51" s="216"/>
      <c r="E51" s="216"/>
      <c r="F51" s="216"/>
      <c r="G51" s="216"/>
      <c r="H51" s="216"/>
    </row>
    <row r="52" spans="1:23" s="8" customFormat="1" ht="36.6" customHeight="1" x14ac:dyDescent="0.2">
      <c r="A52" s="7"/>
      <c r="B52" s="18"/>
      <c r="C52" s="217" t="s">
        <v>262</v>
      </c>
      <c r="D52" s="218"/>
      <c r="E52" s="218"/>
      <c r="F52" s="218"/>
      <c r="G52" s="218"/>
      <c r="H52" s="218"/>
      <c r="I52" s="34"/>
    </row>
    <row r="53" spans="1:23" x14ac:dyDescent="0.25">
      <c r="H53" s="2"/>
      <c r="U53" s="1"/>
      <c r="V53" s="1"/>
      <c r="W53" s="1"/>
    </row>
  </sheetData>
  <sheetProtection formatRows="0" selectLockedCells="1"/>
  <dataConsolidate/>
  <mergeCells count="3">
    <mergeCell ref="C50:H50"/>
    <mergeCell ref="C51:H51"/>
    <mergeCell ref="C52:H52"/>
  </mergeCells>
  <printOptions horizontalCentered="1"/>
  <pageMargins left="0.39370078740157483" right="0.39370078740157483" top="0.74803149606299213" bottom="0.74803149606299213" header="0.31496062992125984" footer="0.31496062992125984"/>
  <pageSetup paperSize="9" orientation="portrait" horizontalDpi="1200" verticalDpi="1200" r:id="rId1"/>
  <headerFooter>
    <oddFooter>&amp;C&amp;A&amp;R&amp;P/&amp;N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4C56-1B60-4E74-86C7-4277492E6C94}">
  <sheetPr>
    <tabColor rgb="FFFFFF00"/>
  </sheetPr>
  <dimension ref="A1:AO60"/>
  <sheetViews>
    <sheetView showGridLines="0" workbookViewId="0">
      <selection activeCell="G17" sqref="G17"/>
    </sheetView>
  </sheetViews>
  <sheetFormatPr defaultRowHeight="12.75" x14ac:dyDescent="0.2"/>
  <cols>
    <col min="1" max="1" width="13.5" style="81" bestFit="1" customWidth="1"/>
    <col min="2" max="2" width="34.5" style="81" customWidth="1"/>
    <col min="3" max="4" width="16.33203125" style="81" hidden="1" customWidth="1"/>
    <col min="5" max="6" width="28.6640625" style="81" hidden="1" customWidth="1"/>
    <col min="7" max="9" width="33.83203125" style="81" customWidth="1"/>
    <col min="10" max="13" width="28.6640625" style="81" customWidth="1"/>
    <col min="14" max="15" width="33.83203125" style="81" customWidth="1"/>
    <col min="16" max="16" width="28.6640625" style="81" customWidth="1"/>
    <col min="17" max="17" width="16.33203125" style="81" customWidth="1"/>
    <col min="18" max="19" width="28.6640625" style="81" customWidth="1"/>
    <col min="20" max="20" width="33.83203125" style="81" customWidth="1"/>
    <col min="21" max="23" width="28.6640625" style="81" customWidth="1"/>
    <col min="24" max="24" width="16.33203125" style="81" customWidth="1"/>
    <col min="25" max="25" width="28.6640625" style="81" customWidth="1"/>
    <col min="26" max="26" width="16.33203125" style="81" customWidth="1"/>
    <col min="27" max="28" width="28.6640625" style="81" customWidth="1"/>
    <col min="29" max="29" width="33.83203125" style="81" bestFit="1" customWidth="1"/>
    <col min="30" max="31" width="28.6640625" style="81" bestFit="1" customWidth="1"/>
    <col min="32" max="32" width="16.33203125" style="81" bestFit="1" customWidth="1"/>
    <col min="33" max="33" width="33.83203125" style="81" bestFit="1" customWidth="1"/>
    <col min="34" max="34" width="28.6640625" style="81" bestFit="1" customWidth="1"/>
    <col min="35" max="35" width="33.83203125" style="81" bestFit="1" customWidth="1"/>
    <col min="36" max="36" width="16.33203125" style="81" bestFit="1" customWidth="1"/>
    <col min="37" max="37" width="28.6640625" style="81" bestFit="1" customWidth="1"/>
    <col min="38" max="38" width="33.83203125" style="81" bestFit="1" customWidth="1"/>
    <col min="39" max="39" width="28.6640625" style="81" bestFit="1" customWidth="1"/>
    <col min="40" max="40" width="33.83203125" style="81" bestFit="1" customWidth="1"/>
    <col min="41" max="41" width="28.6640625" style="81" bestFit="1" customWidth="1"/>
    <col min="42" max="16384" width="9.33203125" style="81"/>
  </cols>
  <sheetData>
    <row r="1" spans="1:41" ht="32.25" customHeight="1" thickBot="1" x14ac:dyDescent="0.3">
      <c r="A1" s="144" t="s">
        <v>135</v>
      </c>
      <c r="B1" s="145" t="s">
        <v>315</v>
      </c>
      <c r="C1" s="146"/>
      <c r="D1" s="146"/>
      <c r="E1" s="147"/>
      <c r="F1" s="84"/>
      <c r="G1" s="145"/>
      <c r="H1" s="145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1" ht="15.75" x14ac:dyDescent="0.25">
      <c r="A2" s="148"/>
      <c r="B2" s="149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spans="1:41" ht="15.75" x14ac:dyDescent="0.25">
      <c r="A3" s="150"/>
      <c r="B3" s="151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s="72" customFormat="1" ht="15.75" thickBot="1" x14ac:dyDescent="0.3">
      <c r="A4" s="184" t="s">
        <v>48</v>
      </c>
      <c r="B4" s="184" t="s">
        <v>281</v>
      </c>
      <c r="C4" s="184" t="s">
        <v>49</v>
      </c>
      <c r="D4" s="184" t="s">
        <v>50</v>
      </c>
      <c r="E4" s="184" t="s">
        <v>51</v>
      </c>
      <c r="F4" s="184" t="s">
        <v>3</v>
      </c>
      <c r="G4" s="184" t="s">
        <v>4</v>
      </c>
      <c r="H4" s="184" t="s">
        <v>5</v>
      </c>
      <c r="I4" s="184" t="s">
        <v>6</v>
      </c>
      <c r="J4" s="184" t="s">
        <v>7</v>
      </c>
      <c r="K4" s="184" t="s">
        <v>8</v>
      </c>
      <c r="L4" s="184" t="s">
        <v>9</v>
      </c>
      <c r="M4" s="184" t="s">
        <v>10</v>
      </c>
      <c r="N4" s="184" t="s">
        <v>11</v>
      </c>
      <c r="O4" s="184" t="s">
        <v>12</v>
      </c>
      <c r="P4" s="184" t="s">
        <v>13</v>
      </c>
      <c r="Q4" s="184" t="s">
        <v>14</v>
      </c>
      <c r="R4" s="184" t="s">
        <v>15</v>
      </c>
      <c r="S4" s="184" t="s">
        <v>16</v>
      </c>
      <c r="T4" s="184" t="s">
        <v>17</v>
      </c>
      <c r="U4" s="184" t="s">
        <v>18</v>
      </c>
      <c r="V4" s="184" t="s">
        <v>19</v>
      </c>
      <c r="W4" s="184" t="s">
        <v>20</v>
      </c>
      <c r="X4" s="184" t="s">
        <v>21</v>
      </c>
      <c r="Y4" s="184" t="s">
        <v>22</v>
      </c>
      <c r="Z4" s="184" t="s">
        <v>23</v>
      </c>
      <c r="AA4" s="184" t="s">
        <v>24</v>
      </c>
      <c r="AB4" s="184" t="s">
        <v>25</v>
      </c>
      <c r="AC4" s="184" t="s">
        <v>26</v>
      </c>
      <c r="AD4" s="184" t="s">
        <v>27</v>
      </c>
      <c r="AE4" s="184" t="s">
        <v>28</v>
      </c>
      <c r="AF4" s="184" t="s">
        <v>29</v>
      </c>
      <c r="AG4" s="184" t="s">
        <v>30</v>
      </c>
      <c r="AH4" s="184" t="s">
        <v>38</v>
      </c>
      <c r="AI4" s="184" t="s">
        <v>31</v>
      </c>
      <c r="AJ4" s="184" t="s">
        <v>32</v>
      </c>
      <c r="AK4" s="184" t="s">
        <v>33</v>
      </c>
      <c r="AL4" s="184" t="s">
        <v>34</v>
      </c>
      <c r="AM4" s="184" t="s">
        <v>35</v>
      </c>
      <c r="AN4" s="184" t="s">
        <v>36</v>
      </c>
      <c r="AO4" s="184" t="s">
        <v>37</v>
      </c>
    </row>
    <row r="5" spans="1:41" ht="15" x14ac:dyDescent="0.25">
      <c r="A5" s="185" t="s">
        <v>52</v>
      </c>
      <c r="B5" s="142" t="s">
        <v>116</v>
      </c>
      <c r="C5" s="142" t="s">
        <v>279</v>
      </c>
      <c r="D5" s="142" t="s">
        <v>279</v>
      </c>
      <c r="E5" s="142" t="s">
        <v>278</v>
      </c>
      <c r="F5" s="142" t="s">
        <v>278</v>
      </c>
      <c r="G5" s="142" t="s">
        <v>279</v>
      </c>
      <c r="H5" s="142" t="s">
        <v>278</v>
      </c>
      <c r="I5" s="142" t="s">
        <v>278</v>
      </c>
      <c r="J5" s="142" t="s">
        <v>278</v>
      </c>
      <c r="K5" s="142" t="s">
        <v>279</v>
      </c>
      <c r="L5" s="142" t="s">
        <v>279</v>
      </c>
      <c r="M5" s="142" t="s">
        <v>279</v>
      </c>
      <c r="N5" s="142" t="s">
        <v>278</v>
      </c>
      <c r="O5" s="142" t="s">
        <v>81</v>
      </c>
      <c r="P5" s="142" t="s">
        <v>279</v>
      </c>
      <c r="Q5" s="142" t="s">
        <v>279</v>
      </c>
      <c r="R5" s="142" t="s">
        <v>278</v>
      </c>
      <c r="S5" s="142" t="s">
        <v>279</v>
      </c>
      <c r="T5" s="142" t="s">
        <v>279</v>
      </c>
      <c r="U5" s="142" t="s">
        <v>279</v>
      </c>
      <c r="V5" s="142" t="s">
        <v>279</v>
      </c>
      <c r="W5" s="142" t="s">
        <v>278</v>
      </c>
      <c r="X5" s="142" t="s">
        <v>279</v>
      </c>
      <c r="Y5" s="142" t="s">
        <v>279</v>
      </c>
      <c r="Z5" s="142" t="s">
        <v>279</v>
      </c>
      <c r="AA5" s="142" t="s">
        <v>279</v>
      </c>
      <c r="AB5" s="142" t="s">
        <v>279</v>
      </c>
      <c r="AC5" s="142" t="s">
        <v>278</v>
      </c>
      <c r="AD5" s="142" t="s">
        <v>279</v>
      </c>
      <c r="AE5" s="142" t="s">
        <v>278</v>
      </c>
      <c r="AF5" s="142" t="s">
        <v>279</v>
      </c>
      <c r="AG5" s="142" t="s">
        <v>279</v>
      </c>
      <c r="AH5" s="142" t="s">
        <v>279</v>
      </c>
      <c r="AI5" s="142" t="s">
        <v>278</v>
      </c>
      <c r="AJ5" s="142" t="s">
        <v>279</v>
      </c>
      <c r="AK5" s="142" t="s">
        <v>279</v>
      </c>
      <c r="AL5" s="142" t="s">
        <v>279</v>
      </c>
      <c r="AM5" s="142" t="s">
        <v>278</v>
      </c>
      <c r="AN5" s="142" t="s">
        <v>279</v>
      </c>
      <c r="AO5" s="186" t="s">
        <v>279</v>
      </c>
    </row>
    <row r="6" spans="1:41" ht="15" x14ac:dyDescent="0.25">
      <c r="A6" s="187" t="s">
        <v>53</v>
      </c>
      <c r="B6" s="71" t="s">
        <v>116</v>
      </c>
      <c r="C6" s="71" t="s">
        <v>279</v>
      </c>
      <c r="D6" s="71" t="s">
        <v>279</v>
      </c>
      <c r="E6" s="71" t="s">
        <v>278</v>
      </c>
      <c r="F6" s="71" t="s">
        <v>278</v>
      </c>
      <c r="G6" s="71" t="s">
        <v>279</v>
      </c>
      <c r="H6" s="71" t="s">
        <v>278</v>
      </c>
      <c r="I6" s="71" t="s">
        <v>278</v>
      </c>
      <c r="J6" s="71" t="s">
        <v>278</v>
      </c>
      <c r="K6" s="71" t="s">
        <v>279</v>
      </c>
      <c r="L6" s="71" t="s">
        <v>279</v>
      </c>
      <c r="M6" s="71" t="s">
        <v>279</v>
      </c>
      <c r="N6" s="71" t="s">
        <v>278</v>
      </c>
      <c r="O6" s="71" t="s">
        <v>278</v>
      </c>
      <c r="P6" s="71" t="s">
        <v>279</v>
      </c>
      <c r="Q6" s="71" t="s">
        <v>279</v>
      </c>
      <c r="R6" s="71" t="s">
        <v>278</v>
      </c>
      <c r="S6" s="71" t="s">
        <v>279</v>
      </c>
      <c r="T6" s="71" t="s">
        <v>279</v>
      </c>
      <c r="U6" s="71" t="s">
        <v>279</v>
      </c>
      <c r="V6" s="71" t="s">
        <v>279</v>
      </c>
      <c r="W6" s="71" t="s">
        <v>278</v>
      </c>
      <c r="X6" s="71" t="s">
        <v>279</v>
      </c>
      <c r="Y6" s="71" t="s">
        <v>279</v>
      </c>
      <c r="Z6" s="71" t="s">
        <v>279</v>
      </c>
      <c r="AA6" s="71" t="s">
        <v>279</v>
      </c>
      <c r="AB6" s="71" t="s">
        <v>279</v>
      </c>
      <c r="AC6" s="71" t="s">
        <v>278</v>
      </c>
      <c r="AD6" s="71" t="s">
        <v>279</v>
      </c>
      <c r="AE6" s="71" t="s">
        <v>278</v>
      </c>
      <c r="AF6" s="71" t="s">
        <v>279</v>
      </c>
      <c r="AG6" s="71" t="s">
        <v>279</v>
      </c>
      <c r="AH6" s="71" t="s">
        <v>279</v>
      </c>
      <c r="AI6" s="71" t="s">
        <v>278</v>
      </c>
      <c r="AJ6" s="71" t="s">
        <v>279</v>
      </c>
      <c r="AK6" s="71" t="s">
        <v>279</v>
      </c>
      <c r="AL6" s="71" t="s">
        <v>279</v>
      </c>
      <c r="AM6" s="71" t="s">
        <v>278</v>
      </c>
      <c r="AN6" s="71" t="s">
        <v>279</v>
      </c>
      <c r="AO6" s="188" t="s">
        <v>279</v>
      </c>
    </row>
    <row r="7" spans="1:41" ht="15" x14ac:dyDescent="0.25">
      <c r="A7" s="187" t="s">
        <v>54</v>
      </c>
      <c r="B7" s="71" t="s">
        <v>116</v>
      </c>
      <c r="C7" s="71" t="s">
        <v>279</v>
      </c>
      <c r="D7" s="71" t="s">
        <v>279</v>
      </c>
      <c r="E7" s="71" t="s">
        <v>278</v>
      </c>
      <c r="F7" s="71" t="s">
        <v>278</v>
      </c>
      <c r="G7" s="71" t="s">
        <v>279</v>
      </c>
      <c r="H7" s="71" t="s">
        <v>278</v>
      </c>
      <c r="I7" s="71" t="s">
        <v>278</v>
      </c>
      <c r="J7" s="71" t="s">
        <v>278</v>
      </c>
      <c r="K7" s="71" t="s">
        <v>279</v>
      </c>
      <c r="L7" s="71" t="s">
        <v>279</v>
      </c>
      <c r="M7" s="71" t="s">
        <v>279</v>
      </c>
      <c r="N7" s="71" t="s">
        <v>280</v>
      </c>
      <c r="O7" s="71" t="s">
        <v>278</v>
      </c>
      <c r="P7" s="71" t="s">
        <v>279</v>
      </c>
      <c r="Q7" s="71" t="s">
        <v>279</v>
      </c>
      <c r="R7" s="71" t="s">
        <v>278</v>
      </c>
      <c r="S7" s="71" t="s">
        <v>279</v>
      </c>
      <c r="T7" s="71" t="s">
        <v>279</v>
      </c>
      <c r="U7" s="71" t="s">
        <v>279</v>
      </c>
      <c r="V7" s="71" t="s">
        <v>279</v>
      </c>
      <c r="W7" s="71" t="s">
        <v>278</v>
      </c>
      <c r="X7" s="71" t="s">
        <v>279</v>
      </c>
      <c r="Y7" s="71" t="s">
        <v>279</v>
      </c>
      <c r="Z7" s="71" t="s">
        <v>279</v>
      </c>
      <c r="AA7" s="71" t="s">
        <v>279</v>
      </c>
      <c r="AB7" s="71" t="s">
        <v>279</v>
      </c>
      <c r="AC7" s="71" t="s">
        <v>278</v>
      </c>
      <c r="AD7" s="71" t="s">
        <v>279</v>
      </c>
      <c r="AE7" s="71" t="s">
        <v>278</v>
      </c>
      <c r="AF7" s="71" t="s">
        <v>279</v>
      </c>
      <c r="AG7" s="71" t="s">
        <v>279</v>
      </c>
      <c r="AH7" s="71" t="s">
        <v>279</v>
      </c>
      <c r="AI7" s="71" t="s">
        <v>278</v>
      </c>
      <c r="AJ7" s="71" t="s">
        <v>279</v>
      </c>
      <c r="AK7" s="71" t="s">
        <v>279</v>
      </c>
      <c r="AL7" s="71" t="s">
        <v>279</v>
      </c>
      <c r="AM7" s="71" t="s">
        <v>278</v>
      </c>
      <c r="AN7" s="71" t="s">
        <v>279</v>
      </c>
      <c r="AO7" s="188" t="s">
        <v>279</v>
      </c>
    </row>
    <row r="8" spans="1:41" ht="15" x14ac:dyDescent="0.25">
      <c r="A8" s="187" t="s">
        <v>55</v>
      </c>
      <c r="B8" s="71" t="s">
        <v>116</v>
      </c>
      <c r="C8" s="71" t="s">
        <v>279</v>
      </c>
      <c r="D8" s="71" t="s">
        <v>279</v>
      </c>
      <c r="E8" s="71" t="s">
        <v>278</v>
      </c>
      <c r="F8" s="71" t="s">
        <v>278</v>
      </c>
      <c r="G8" s="71" t="s">
        <v>279</v>
      </c>
      <c r="H8" s="71" t="s">
        <v>280</v>
      </c>
      <c r="I8" s="71" t="s">
        <v>278</v>
      </c>
      <c r="J8" s="71" t="s">
        <v>278</v>
      </c>
      <c r="K8" s="71" t="s">
        <v>279</v>
      </c>
      <c r="L8" s="71" t="s">
        <v>279</v>
      </c>
      <c r="M8" s="71" t="s">
        <v>279</v>
      </c>
      <c r="N8" s="71" t="s">
        <v>280</v>
      </c>
      <c r="O8" s="71" t="s">
        <v>278</v>
      </c>
      <c r="P8" s="71" t="s">
        <v>279</v>
      </c>
      <c r="Q8" s="71" t="s">
        <v>279</v>
      </c>
      <c r="R8" s="71" t="s">
        <v>278</v>
      </c>
      <c r="S8" s="71" t="s">
        <v>279</v>
      </c>
      <c r="T8" s="71" t="s">
        <v>279</v>
      </c>
      <c r="U8" s="71" t="s">
        <v>279</v>
      </c>
      <c r="V8" s="71" t="s">
        <v>279</v>
      </c>
      <c r="W8" s="71" t="s">
        <v>278</v>
      </c>
      <c r="X8" s="71" t="s">
        <v>279</v>
      </c>
      <c r="Y8" s="71" t="s">
        <v>279</v>
      </c>
      <c r="Z8" s="71" t="s">
        <v>279</v>
      </c>
      <c r="AA8" s="71" t="s">
        <v>279</v>
      </c>
      <c r="AB8" s="71" t="s">
        <v>279</v>
      </c>
      <c r="AC8" s="71" t="s">
        <v>278</v>
      </c>
      <c r="AD8" s="71" t="s">
        <v>279</v>
      </c>
      <c r="AE8" s="71" t="s">
        <v>278</v>
      </c>
      <c r="AF8" s="71" t="s">
        <v>279</v>
      </c>
      <c r="AG8" s="71" t="s">
        <v>279</v>
      </c>
      <c r="AH8" s="71" t="s">
        <v>279</v>
      </c>
      <c r="AI8" s="71" t="s">
        <v>278</v>
      </c>
      <c r="AJ8" s="71" t="s">
        <v>279</v>
      </c>
      <c r="AK8" s="71" t="s">
        <v>279</v>
      </c>
      <c r="AL8" s="71" t="s">
        <v>279</v>
      </c>
      <c r="AM8" s="71" t="s">
        <v>278</v>
      </c>
      <c r="AN8" s="71" t="s">
        <v>279</v>
      </c>
      <c r="AO8" s="188" t="s">
        <v>279</v>
      </c>
    </row>
    <row r="9" spans="1:41" ht="15" x14ac:dyDescent="0.25">
      <c r="A9" s="187" t="s">
        <v>52</v>
      </c>
      <c r="B9" s="71" t="s">
        <v>117</v>
      </c>
      <c r="C9" s="71" t="s">
        <v>279</v>
      </c>
      <c r="D9" s="71" t="s">
        <v>279</v>
      </c>
      <c r="E9" s="71" t="s">
        <v>279</v>
      </c>
      <c r="F9" s="71" t="s">
        <v>278</v>
      </c>
      <c r="G9" s="71" t="s">
        <v>279</v>
      </c>
      <c r="H9" s="71" t="s">
        <v>278</v>
      </c>
      <c r="I9" s="71" t="s">
        <v>278</v>
      </c>
      <c r="J9" s="71" t="s">
        <v>278</v>
      </c>
      <c r="K9" s="71" t="s">
        <v>279</v>
      </c>
      <c r="L9" s="71" t="s">
        <v>279</v>
      </c>
      <c r="M9" s="71" t="s">
        <v>279</v>
      </c>
      <c r="N9" s="71" t="s">
        <v>279</v>
      </c>
      <c r="O9" s="71" t="s">
        <v>81</v>
      </c>
      <c r="P9" s="71" t="s">
        <v>279</v>
      </c>
      <c r="Q9" s="71" t="s">
        <v>279</v>
      </c>
      <c r="R9" s="71" t="s">
        <v>278</v>
      </c>
      <c r="S9" s="71" t="s">
        <v>278</v>
      </c>
      <c r="T9" s="71" t="s">
        <v>280</v>
      </c>
      <c r="U9" s="71" t="s">
        <v>279</v>
      </c>
      <c r="V9" s="71" t="s">
        <v>279</v>
      </c>
      <c r="W9" s="71" t="s">
        <v>278</v>
      </c>
      <c r="X9" s="71" t="s">
        <v>279</v>
      </c>
      <c r="Y9" s="71" t="s">
        <v>279</v>
      </c>
      <c r="Z9" s="71" t="s">
        <v>279</v>
      </c>
      <c r="AA9" s="71" t="s">
        <v>278</v>
      </c>
      <c r="AB9" s="71" t="s">
        <v>279</v>
      </c>
      <c r="AC9" s="71" t="s">
        <v>279</v>
      </c>
      <c r="AD9" s="71" t="s">
        <v>279</v>
      </c>
      <c r="AE9" s="71" t="s">
        <v>278</v>
      </c>
      <c r="AF9" s="71" t="s">
        <v>279</v>
      </c>
      <c r="AG9" s="71" t="s">
        <v>279</v>
      </c>
      <c r="AH9" s="71" t="s">
        <v>279</v>
      </c>
      <c r="AI9" s="71" t="s">
        <v>278</v>
      </c>
      <c r="AJ9" s="71" t="s">
        <v>279</v>
      </c>
      <c r="AK9" s="71" t="s">
        <v>278</v>
      </c>
      <c r="AL9" s="71" t="s">
        <v>279</v>
      </c>
      <c r="AM9" s="71" t="s">
        <v>278</v>
      </c>
      <c r="AN9" s="71" t="s">
        <v>278</v>
      </c>
      <c r="AO9" s="188" t="s">
        <v>278</v>
      </c>
    </row>
    <row r="10" spans="1:41" ht="15" x14ac:dyDescent="0.25">
      <c r="A10" s="187" t="s">
        <v>53</v>
      </c>
      <c r="B10" s="71" t="s">
        <v>117</v>
      </c>
      <c r="C10" s="71" t="s">
        <v>279</v>
      </c>
      <c r="D10" s="71" t="s">
        <v>279</v>
      </c>
      <c r="E10" s="71" t="s">
        <v>279</v>
      </c>
      <c r="F10" s="71" t="s">
        <v>278</v>
      </c>
      <c r="G10" s="71" t="s">
        <v>279</v>
      </c>
      <c r="H10" s="71" t="s">
        <v>278</v>
      </c>
      <c r="I10" s="71" t="s">
        <v>278</v>
      </c>
      <c r="J10" s="71" t="s">
        <v>278</v>
      </c>
      <c r="K10" s="71" t="s">
        <v>279</v>
      </c>
      <c r="L10" s="71" t="s">
        <v>279</v>
      </c>
      <c r="M10" s="71" t="s">
        <v>279</v>
      </c>
      <c r="N10" s="71" t="s">
        <v>279</v>
      </c>
      <c r="O10" s="71" t="s">
        <v>278</v>
      </c>
      <c r="P10" s="71" t="s">
        <v>279</v>
      </c>
      <c r="Q10" s="71" t="s">
        <v>279</v>
      </c>
      <c r="R10" s="71" t="s">
        <v>278</v>
      </c>
      <c r="S10" s="71" t="s">
        <v>278</v>
      </c>
      <c r="T10" s="71" t="s">
        <v>280</v>
      </c>
      <c r="U10" s="71" t="s">
        <v>279</v>
      </c>
      <c r="V10" s="71" t="s">
        <v>279</v>
      </c>
      <c r="W10" s="71" t="s">
        <v>278</v>
      </c>
      <c r="X10" s="71" t="s">
        <v>279</v>
      </c>
      <c r="Y10" s="71" t="s">
        <v>279</v>
      </c>
      <c r="Z10" s="71" t="s">
        <v>279</v>
      </c>
      <c r="AA10" s="71" t="s">
        <v>278</v>
      </c>
      <c r="AB10" s="71" t="s">
        <v>279</v>
      </c>
      <c r="AC10" s="71" t="s">
        <v>279</v>
      </c>
      <c r="AD10" s="71" t="s">
        <v>279</v>
      </c>
      <c r="AE10" s="71" t="s">
        <v>278</v>
      </c>
      <c r="AF10" s="71" t="s">
        <v>279</v>
      </c>
      <c r="AG10" s="71" t="s">
        <v>279</v>
      </c>
      <c r="AH10" s="71" t="s">
        <v>279</v>
      </c>
      <c r="AI10" s="71" t="s">
        <v>278</v>
      </c>
      <c r="AJ10" s="71" t="s">
        <v>279</v>
      </c>
      <c r="AK10" s="71" t="s">
        <v>278</v>
      </c>
      <c r="AL10" s="71" t="s">
        <v>279</v>
      </c>
      <c r="AM10" s="71" t="s">
        <v>278</v>
      </c>
      <c r="AN10" s="71" t="s">
        <v>278</v>
      </c>
      <c r="AO10" s="188" t="s">
        <v>278</v>
      </c>
    </row>
    <row r="11" spans="1:41" ht="15" x14ac:dyDescent="0.25">
      <c r="A11" s="187" t="s">
        <v>54</v>
      </c>
      <c r="B11" s="71" t="s">
        <v>117</v>
      </c>
      <c r="C11" s="71" t="s">
        <v>279</v>
      </c>
      <c r="D11" s="71" t="s">
        <v>279</v>
      </c>
      <c r="E11" s="71" t="s">
        <v>279</v>
      </c>
      <c r="F11" s="71" t="s">
        <v>278</v>
      </c>
      <c r="G11" s="71" t="s">
        <v>279</v>
      </c>
      <c r="H11" s="71" t="s">
        <v>278</v>
      </c>
      <c r="I11" s="71" t="s">
        <v>278</v>
      </c>
      <c r="J11" s="71" t="s">
        <v>278</v>
      </c>
      <c r="K11" s="71" t="s">
        <v>279</v>
      </c>
      <c r="L11" s="71" t="s">
        <v>279</v>
      </c>
      <c r="M11" s="71" t="s">
        <v>279</v>
      </c>
      <c r="N11" s="71" t="s">
        <v>279</v>
      </c>
      <c r="O11" s="71" t="s">
        <v>278</v>
      </c>
      <c r="P11" s="71" t="s">
        <v>279</v>
      </c>
      <c r="Q11" s="71" t="s">
        <v>279</v>
      </c>
      <c r="R11" s="71" t="s">
        <v>278</v>
      </c>
      <c r="S11" s="71" t="s">
        <v>278</v>
      </c>
      <c r="T11" s="71" t="s">
        <v>278</v>
      </c>
      <c r="U11" s="71" t="s">
        <v>279</v>
      </c>
      <c r="V11" s="71" t="s">
        <v>279</v>
      </c>
      <c r="W11" s="71" t="s">
        <v>278</v>
      </c>
      <c r="X11" s="71" t="s">
        <v>279</v>
      </c>
      <c r="Y11" s="71" t="s">
        <v>279</v>
      </c>
      <c r="Z11" s="71" t="s">
        <v>279</v>
      </c>
      <c r="AA11" s="71" t="s">
        <v>278</v>
      </c>
      <c r="AB11" s="71" t="s">
        <v>279</v>
      </c>
      <c r="AC11" s="71" t="s">
        <v>279</v>
      </c>
      <c r="AD11" s="71" t="s">
        <v>279</v>
      </c>
      <c r="AE11" s="71" t="s">
        <v>278</v>
      </c>
      <c r="AF11" s="71" t="s">
        <v>279</v>
      </c>
      <c r="AG11" s="71" t="s">
        <v>279</v>
      </c>
      <c r="AH11" s="71" t="s">
        <v>279</v>
      </c>
      <c r="AI11" s="71" t="s">
        <v>278</v>
      </c>
      <c r="AJ11" s="71" t="s">
        <v>279</v>
      </c>
      <c r="AK11" s="71" t="s">
        <v>278</v>
      </c>
      <c r="AL11" s="71" t="s">
        <v>279</v>
      </c>
      <c r="AM11" s="71" t="s">
        <v>278</v>
      </c>
      <c r="AN11" s="71" t="s">
        <v>278</v>
      </c>
      <c r="AO11" s="188" t="s">
        <v>278</v>
      </c>
    </row>
    <row r="12" spans="1:41" ht="15" x14ac:dyDescent="0.25">
      <c r="A12" s="187" t="s">
        <v>55</v>
      </c>
      <c r="B12" s="71" t="s">
        <v>117</v>
      </c>
      <c r="C12" s="71" t="s">
        <v>279</v>
      </c>
      <c r="D12" s="71" t="s">
        <v>279</v>
      </c>
      <c r="E12" s="71" t="s">
        <v>279</v>
      </c>
      <c r="F12" s="71" t="s">
        <v>278</v>
      </c>
      <c r="G12" s="71" t="s">
        <v>279</v>
      </c>
      <c r="H12" s="71" t="s">
        <v>280</v>
      </c>
      <c r="I12" s="71" t="s">
        <v>278</v>
      </c>
      <c r="J12" s="71" t="s">
        <v>278</v>
      </c>
      <c r="K12" s="71" t="s">
        <v>279</v>
      </c>
      <c r="L12" s="71" t="s">
        <v>279</v>
      </c>
      <c r="M12" s="71" t="s">
        <v>279</v>
      </c>
      <c r="N12" s="71" t="s">
        <v>279</v>
      </c>
      <c r="O12" s="71" t="s">
        <v>278</v>
      </c>
      <c r="P12" s="71" t="s">
        <v>279</v>
      </c>
      <c r="Q12" s="71" t="s">
        <v>279</v>
      </c>
      <c r="R12" s="71" t="s">
        <v>278</v>
      </c>
      <c r="S12" s="71" t="s">
        <v>278</v>
      </c>
      <c r="T12" s="71" t="s">
        <v>278</v>
      </c>
      <c r="U12" s="71" t="s">
        <v>279</v>
      </c>
      <c r="V12" s="71" t="s">
        <v>279</v>
      </c>
      <c r="W12" s="71" t="s">
        <v>278</v>
      </c>
      <c r="X12" s="71" t="s">
        <v>279</v>
      </c>
      <c r="Y12" s="71" t="s">
        <v>279</v>
      </c>
      <c r="Z12" s="71" t="s">
        <v>279</v>
      </c>
      <c r="AA12" s="71" t="s">
        <v>278</v>
      </c>
      <c r="AB12" s="71" t="s">
        <v>279</v>
      </c>
      <c r="AC12" s="71" t="s">
        <v>279</v>
      </c>
      <c r="AD12" s="71" t="s">
        <v>279</v>
      </c>
      <c r="AE12" s="71" t="s">
        <v>278</v>
      </c>
      <c r="AF12" s="71" t="s">
        <v>279</v>
      </c>
      <c r="AG12" s="71" t="s">
        <v>279</v>
      </c>
      <c r="AH12" s="71" t="s">
        <v>279</v>
      </c>
      <c r="AI12" s="71" t="s">
        <v>278</v>
      </c>
      <c r="AJ12" s="71" t="s">
        <v>279</v>
      </c>
      <c r="AK12" s="71" t="s">
        <v>278</v>
      </c>
      <c r="AL12" s="71" t="s">
        <v>279</v>
      </c>
      <c r="AM12" s="71" t="s">
        <v>278</v>
      </c>
      <c r="AN12" s="71" t="s">
        <v>278</v>
      </c>
      <c r="AO12" s="188" t="s">
        <v>278</v>
      </c>
    </row>
    <row r="13" spans="1:41" ht="15" x14ac:dyDescent="0.25">
      <c r="A13" s="187" t="s">
        <v>52</v>
      </c>
      <c r="B13" s="71" t="s">
        <v>96</v>
      </c>
      <c r="C13" s="71" t="s">
        <v>279</v>
      </c>
      <c r="D13" s="71" t="s">
        <v>279</v>
      </c>
      <c r="E13" s="71" t="s">
        <v>279</v>
      </c>
      <c r="F13" s="71" t="s">
        <v>279</v>
      </c>
      <c r="G13" s="71" t="s">
        <v>280</v>
      </c>
      <c r="H13" s="71" t="s">
        <v>279</v>
      </c>
      <c r="I13" s="71" t="s">
        <v>278</v>
      </c>
      <c r="J13" s="71" t="s">
        <v>278</v>
      </c>
      <c r="K13" s="71" t="s">
        <v>279</v>
      </c>
      <c r="L13" s="71" t="s">
        <v>278</v>
      </c>
      <c r="M13" s="71" t="s">
        <v>279</v>
      </c>
      <c r="N13" s="71" t="s">
        <v>278</v>
      </c>
      <c r="O13" s="71" t="s">
        <v>279</v>
      </c>
      <c r="P13" s="71" t="s">
        <v>279</v>
      </c>
      <c r="Q13" s="71" t="s">
        <v>279</v>
      </c>
      <c r="R13" s="71" t="s">
        <v>279</v>
      </c>
      <c r="S13" s="71" t="s">
        <v>279</v>
      </c>
      <c r="T13" s="71" t="s">
        <v>279</v>
      </c>
      <c r="U13" s="71" t="s">
        <v>279</v>
      </c>
      <c r="V13" s="71" t="s">
        <v>279</v>
      </c>
      <c r="W13" s="71" t="s">
        <v>278</v>
      </c>
      <c r="X13" s="71" t="s">
        <v>279</v>
      </c>
      <c r="Y13" s="71" t="s">
        <v>279</v>
      </c>
      <c r="Z13" s="71" t="s">
        <v>279</v>
      </c>
      <c r="AA13" s="71" t="s">
        <v>279</v>
      </c>
      <c r="AB13" s="71" t="s">
        <v>279</v>
      </c>
      <c r="AC13" s="71" t="s">
        <v>279</v>
      </c>
      <c r="AD13" s="71" t="s">
        <v>279</v>
      </c>
      <c r="AE13" s="71" t="s">
        <v>278</v>
      </c>
      <c r="AF13" s="71" t="s">
        <v>279</v>
      </c>
      <c r="AG13" s="71" t="s">
        <v>279</v>
      </c>
      <c r="AH13" s="71" t="s">
        <v>279</v>
      </c>
      <c r="AI13" s="71" t="s">
        <v>279</v>
      </c>
      <c r="AJ13" s="71" t="s">
        <v>279</v>
      </c>
      <c r="AK13" s="71" t="s">
        <v>279</v>
      </c>
      <c r="AL13" s="71" t="s">
        <v>279</v>
      </c>
      <c r="AM13" s="71" t="s">
        <v>278</v>
      </c>
      <c r="AN13" s="71" t="s">
        <v>279</v>
      </c>
      <c r="AO13" s="188" t="s">
        <v>279</v>
      </c>
    </row>
    <row r="14" spans="1:41" ht="15" x14ac:dyDescent="0.25">
      <c r="A14" s="187" t="s">
        <v>53</v>
      </c>
      <c r="B14" s="71" t="s">
        <v>96</v>
      </c>
      <c r="C14" s="71" t="s">
        <v>279</v>
      </c>
      <c r="D14" s="71" t="s">
        <v>279</v>
      </c>
      <c r="E14" s="71" t="s">
        <v>279</v>
      </c>
      <c r="F14" s="71" t="s">
        <v>279</v>
      </c>
      <c r="G14" s="71" t="s">
        <v>278</v>
      </c>
      <c r="H14" s="71" t="s">
        <v>279</v>
      </c>
      <c r="I14" s="71" t="s">
        <v>278</v>
      </c>
      <c r="J14" s="71" t="s">
        <v>278</v>
      </c>
      <c r="K14" s="71" t="s">
        <v>279</v>
      </c>
      <c r="L14" s="71" t="s">
        <v>278</v>
      </c>
      <c r="M14" s="71" t="s">
        <v>279</v>
      </c>
      <c r="N14" s="71" t="s">
        <v>278</v>
      </c>
      <c r="O14" s="71" t="s">
        <v>279</v>
      </c>
      <c r="P14" s="71" t="s">
        <v>279</v>
      </c>
      <c r="Q14" s="71" t="s">
        <v>279</v>
      </c>
      <c r="R14" s="71" t="s">
        <v>279</v>
      </c>
      <c r="S14" s="71" t="s">
        <v>279</v>
      </c>
      <c r="T14" s="71" t="s">
        <v>279</v>
      </c>
      <c r="U14" s="71" t="s">
        <v>279</v>
      </c>
      <c r="V14" s="71" t="s">
        <v>279</v>
      </c>
      <c r="W14" s="71" t="s">
        <v>278</v>
      </c>
      <c r="X14" s="71" t="s">
        <v>279</v>
      </c>
      <c r="Y14" s="71" t="s">
        <v>279</v>
      </c>
      <c r="Z14" s="71" t="s">
        <v>279</v>
      </c>
      <c r="AA14" s="71" t="s">
        <v>279</v>
      </c>
      <c r="AB14" s="71" t="s">
        <v>279</v>
      </c>
      <c r="AC14" s="71" t="s">
        <v>278</v>
      </c>
      <c r="AD14" s="71" t="s">
        <v>279</v>
      </c>
      <c r="AE14" s="71" t="s">
        <v>278</v>
      </c>
      <c r="AF14" s="71" t="s">
        <v>279</v>
      </c>
      <c r="AG14" s="71" t="s">
        <v>279</v>
      </c>
      <c r="AH14" s="71" t="s">
        <v>279</v>
      </c>
      <c r="AI14" s="71" t="s">
        <v>279</v>
      </c>
      <c r="AJ14" s="71" t="s">
        <v>279</v>
      </c>
      <c r="AK14" s="71" t="s">
        <v>279</v>
      </c>
      <c r="AL14" s="71" t="s">
        <v>279</v>
      </c>
      <c r="AM14" s="71" t="s">
        <v>278</v>
      </c>
      <c r="AN14" s="71" t="s">
        <v>279</v>
      </c>
      <c r="AO14" s="188" t="s">
        <v>279</v>
      </c>
    </row>
    <row r="15" spans="1:41" ht="15" x14ac:dyDescent="0.25">
      <c r="A15" s="187" t="s">
        <v>54</v>
      </c>
      <c r="B15" s="71" t="s">
        <v>96</v>
      </c>
      <c r="C15" s="71" t="s">
        <v>279</v>
      </c>
      <c r="D15" s="71" t="s">
        <v>279</v>
      </c>
      <c r="E15" s="71" t="s">
        <v>279</v>
      </c>
      <c r="F15" s="71" t="s">
        <v>279</v>
      </c>
      <c r="G15" s="71" t="s">
        <v>278</v>
      </c>
      <c r="H15" s="71" t="s">
        <v>279</v>
      </c>
      <c r="I15" s="71" t="s">
        <v>278</v>
      </c>
      <c r="J15" s="71" t="s">
        <v>278</v>
      </c>
      <c r="K15" s="71" t="s">
        <v>279</v>
      </c>
      <c r="L15" s="71" t="s">
        <v>278</v>
      </c>
      <c r="M15" s="71" t="s">
        <v>279</v>
      </c>
      <c r="N15" s="71" t="s">
        <v>280</v>
      </c>
      <c r="O15" s="71" t="s">
        <v>279</v>
      </c>
      <c r="P15" s="71" t="s">
        <v>279</v>
      </c>
      <c r="Q15" s="71" t="s">
        <v>279</v>
      </c>
      <c r="R15" s="71" t="s">
        <v>279</v>
      </c>
      <c r="S15" s="71" t="s">
        <v>279</v>
      </c>
      <c r="T15" s="71" t="s">
        <v>279</v>
      </c>
      <c r="U15" s="71" t="s">
        <v>279</v>
      </c>
      <c r="V15" s="71" t="s">
        <v>279</v>
      </c>
      <c r="W15" s="71" t="s">
        <v>278</v>
      </c>
      <c r="X15" s="71" t="s">
        <v>279</v>
      </c>
      <c r="Y15" s="71" t="s">
        <v>279</v>
      </c>
      <c r="Z15" s="71" t="s">
        <v>279</v>
      </c>
      <c r="AA15" s="71" t="s">
        <v>279</v>
      </c>
      <c r="AB15" s="71" t="s">
        <v>279</v>
      </c>
      <c r="AC15" s="71" t="s">
        <v>278</v>
      </c>
      <c r="AD15" s="71" t="s">
        <v>279</v>
      </c>
      <c r="AE15" s="71" t="s">
        <v>278</v>
      </c>
      <c r="AF15" s="71" t="s">
        <v>279</v>
      </c>
      <c r="AG15" s="71" t="s">
        <v>279</v>
      </c>
      <c r="AH15" s="71" t="s">
        <v>279</v>
      </c>
      <c r="AI15" s="71" t="s">
        <v>279</v>
      </c>
      <c r="AJ15" s="71" t="s">
        <v>279</v>
      </c>
      <c r="AK15" s="71" t="s">
        <v>279</v>
      </c>
      <c r="AL15" s="71" t="s">
        <v>279</v>
      </c>
      <c r="AM15" s="71" t="s">
        <v>278</v>
      </c>
      <c r="AN15" s="71" t="s">
        <v>279</v>
      </c>
      <c r="AO15" s="188" t="s">
        <v>279</v>
      </c>
    </row>
    <row r="16" spans="1:41" ht="15" x14ac:dyDescent="0.25">
      <c r="A16" s="187" t="s">
        <v>55</v>
      </c>
      <c r="B16" s="71" t="s">
        <v>96</v>
      </c>
      <c r="C16" s="71" t="s">
        <v>279</v>
      </c>
      <c r="D16" s="71" t="s">
        <v>279</v>
      </c>
      <c r="E16" s="71" t="s">
        <v>279</v>
      </c>
      <c r="F16" s="71" t="s">
        <v>279</v>
      </c>
      <c r="G16" s="71" t="s">
        <v>278</v>
      </c>
      <c r="H16" s="71" t="s">
        <v>279</v>
      </c>
      <c r="I16" s="71" t="s">
        <v>278</v>
      </c>
      <c r="J16" s="71" t="s">
        <v>278</v>
      </c>
      <c r="K16" s="71" t="s">
        <v>279</v>
      </c>
      <c r="L16" s="71" t="s">
        <v>278</v>
      </c>
      <c r="M16" s="71" t="s">
        <v>279</v>
      </c>
      <c r="N16" s="71" t="s">
        <v>280</v>
      </c>
      <c r="O16" s="71" t="s">
        <v>279</v>
      </c>
      <c r="P16" s="71" t="s">
        <v>279</v>
      </c>
      <c r="Q16" s="71" t="s">
        <v>279</v>
      </c>
      <c r="R16" s="71" t="s">
        <v>279</v>
      </c>
      <c r="S16" s="71" t="s">
        <v>279</v>
      </c>
      <c r="T16" s="71" t="s">
        <v>279</v>
      </c>
      <c r="U16" s="71" t="s">
        <v>279</v>
      </c>
      <c r="V16" s="71" t="s">
        <v>279</v>
      </c>
      <c r="W16" s="71" t="s">
        <v>278</v>
      </c>
      <c r="X16" s="71" t="s">
        <v>279</v>
      </c>
      <c r="Y16" s="71" t="s">
        <v>279</v>
      </c>
      <c r="Z16" s="71" t="s">
        <v>279</v>
      </c>
      <c r="AA16" s="71" t="s">
        <v>279</v>
      </c>
      <c r="AB16" s="71" t="s">
        <v>279</v>
      </c>
      <c r="AC16" s="71" t="s">
        <v>278</v>
      </c>
      <c r="AD16" s="71" t="s">
        <v>279</v>
      </c>
      <c r="AE16" s="71" t="s">
        <v>278</v>
      </c>
      <c r="AF16" s="71" t="s">
        <v>279</v>
      </c>
      <c r="AG16" s="71" t="s">
        <v>279</v>
      </c>
      <c r="AH16" s="71" t="s">
        <v>279</v>
      </c>
      <c r="AI16" s="71" t="s">
        <v>279</v>
      </c>
      <c r="AJ16" s="71" t="s">
        <v>279</v>
      </c>
      <c r="AK16" s="71" t="s">
        <v>279</v>
      </c>
      <c r="AL16" s="71" t="s">
        <v>279</v>
      </c>
      <c r="AM16" s="71" t="s">
        <v>278</v>
      </c>
      <c r="AN16" s="71" t="s">
        <v>279</v>
      </c>
      <c r="AO16" s="188" t="s">
        <v>279</v>
      </c>
    </row>
    <row r="17" spans="1:41" ht="15" x14ac:dyDescent="0.25">
      <c r="A17" s="187" t="s">
        <v>52</v>
      </c>
      <c r="B17" s="71" t="s">
        <v>97</v>
      </c>
      <c r="C17" s="71" t="s">
        <v>279</v>
      </c>
      <c r="D17" s="71" t="s">
        <v>279</v>
      </c>
      <c r="E17" s="71" t="s">
        <v>279</v>
      </c>
      <c r="F17" s="71" t="s">
        <v>278</v>
      </c>
      <c r="G17" s="71" t="s">
        <v>278</v>
      </c>
      <c r="H17" s="71" t="s">
        <v>279</v>
      </c>
      <c r="I17" s="71" t="s">
        <v>278</v>
      </c>
      <c r="J17" s="71" t="s">
        <v>278</v>
      </c>
      <c r="K17" s="71" t="s">
        <v>279</v>
      </c>
      <c r="L17" s="71" t="s">
        <v>279</v>
      </c>
      <c r="M17" s="71" t="s">
        <v>279</v>
      </c>
      <c r="N17" s="71" t="s">
        <v>278</v>
      </c>
      <c r="O17" s="71" t="s">
        <v>279</v>
      </c>
      <c r="P17" s="71" t="s">
        <v>279</v>
      </c>
      <c r="Q17" s="71" t="s">
        <v>279</v>
      </c>
      <c r="R17" s="71" t="s">
        <v>279</v>
      </c>
      <c r="S17" s="71" t="s">
        <v>279</v>
      </c>
      <c r="T17" s="71" t="s">
        <v>279</v>
      </c>
      <c r="U17" s="71" t="s">
        <v>279</v>
      </c>
      <c r="V17" s="71" t="s">
        <v>278</v>
      </c>
      <c r="W17" s="71" t="s">
        <v>278</v>
      </c>
      <c r="X17" s="71" t="s">
        <v>279</v>
      </c>
      <c r="Y17" s="71" t="s">
        <v>279</v>
      </c>
      <c r="Z17" s="71" t="s">
        <v>279</v>
      </c>
      <c r="AA17" s="71" t="s">
        <v>279</v>
      </c>
      <c r="AB17" s="71" t="s">
        <v>279</v>
      </c>
      <c r="AC17" s="71" t="s">
        <v>278</v>
      </c>
      <c r="AD17" s="71" t="s">
        <v>279</v>
      </c>
      <c r="AE17" s="71" t="s">
        <v>278</v>
      </c>
      <c r="AF17" s="71" t="s">
        <v>279</v>
      </c>
      <c r="AG17" s="71" t="s">
        <v>279</v>
      </c>
      <c r="AH17" s="71" t="s">
        <v>279</v>
      </c>
      <c r="AI17" s="71" t="s">
        <v>279</v>
      </c>
      <c r="AJ17" s="71" t="s">
        <v>279</v>
      </c>
      <c r="AK17" s="71" t="s">
        <v>279</v>
      </c>
      <c r="AL17" s="71" t="s">
        <v>279</v>
      </c>
      <c r="AM17" s="71" t="s">
        <v>279</v>
      </c>
      <c r="AN17" s="71" t="s">
        <v>279</v>
      </c>
      <c r="AO17" s="188" t="s">
        <v>279</v>
      </c>
    </row>
    <row r="18" spans="1:41" ht="15" x14ac:dyDescent="0.25">
      <c r="A18" s="187" t="s">
        <v>53</v>
      </c>
      <c r="B18" s="71" t="s">
        <v>97</v>
      </c>
      <c r="C18" s="71" t="s">
        <v>279</v>
      </c>
      <c r="D18" s="71" t="s">
        <v>279</v>
      </c>
      <c r="E18" s="71" t="s">
        <v>279</v>
      </c>
      <c r="F18" s="71" t="s">
        <v>278</v>
      </c>
      <c r="G18" s="71" t="s">
        <v>278</v>
      </c>
      <c r="H18" s="71" t="s">
        <v>279</v>
      </c>
      <c r="I18" s="71" t="s">
        <v>278</v>
      </c>
      <c r="J18" s="71" t="s">
        <v>278</v>
      </c>
      <c r="K18" s="71" t="s">
        <v>279</v>
      </c>
      <c r="L18" s="71" t="s">
        <v>279</v>
      </c>
      <c r="M18" s="71" t="s">
        <v>279</v>
      </c>
      <c r="N18" s="71" t="s">
        <v>278</v>
      </c>
      <c r="O18" s="71" t="s">
        <v>279</v>
      </c>
      <c r="P18" s="71" t="s">
        <v>279</v>
      </c>
      <c r="Q18" s="71" t="s">
        <v>279</v>
      </c>
      <c r="R18" s="71" t="s">
        <v>279</v>
      </c>
      <c r="S18" s="71" t="s">
        <v>279</v>
      </c>
      <c r="T18" s="71" t="s">
        <v>279</v>
      </c>
      <c r="U18" s="71" t="s">
        <v>279</v>
      </c>
      <c r="V18" s="71" t="s">
        <v>278</v>
      </c>
      <c r="W18" s="71" t="s">
        <v>278</v>
      </c>
      <c r="X18" s="71" t="s">
        <v>279</v>
      </c>
      <c r="Y18" s="71" t="s">
        <v>279</v>
      </c>
      <c r="Z18" s="71" t="s">
        <v>279</v>
      </c>
      <c r="AA18" s="71" t="s">
        <v>279</v>
      </c>
      <c r="AB18" s="71" t="s">
        <v>279</v>
      </c>
      <c r="AC18" s="71" t="s">
        <v>278</v>
      </c>
      <c r="AD18" s="71" t="s">
        <v>279</v>
      </c>
      <c r="AE18" s="71" t="s">
        <v>278</v>
      </c>
      <c r="AF18" s="71" t="s">
        <v>279</v>
      </c>
      <c r="AG18" s="71" t="s">
        <v>279</v>
      </c>
      <c r="AH18" s="71" t="s">
        <v>279</v>
      </c>
      <c r="AI18" s="71" t="s">
        <v>279</v>
      </c>
      <c r="AJ18" s="71" t="s">
        <v>279</v>
      </c>
      <c r="AK18" s="71" t="s">
        <v>279</v>
      </c>
      <c r="AL18" s="71" t="s">
        <v>279</v>
      </c>
      <c r="AM18" s="71" t="s">
        <v>279</v>
      </c>
      <c r="AN18" s="71" t="s">
        <v>279</v>
      </c>
      <c r="AO18" s="188" t="s">
        <v>279</v>
      </c>
    </row>
    <row r="19" spans="1:41" ht="15" x14ac:dyDescent="0.25">
      <c r="A19" s="187" t="s">
        <v>54</v>
      </c>
      <c r="B19" s="71" t="s">
        <v>97</v>
      </c>
      <c r="C19" s="71" t="s">
        <v>279</v>
      </c>
      <c r="D19" s="71" t="s">
        <v>279</v>
      </c>
      <c r="E19" s="71" t="s">
        <v>279</v>
      </c>
      <c r="F19" s="71" t="s">
        <v>278</v>
      </c>
      <c r="G19" s="71" t="s">
        <v>278</v>
      </c>
      <c r="H19" s="71" t="s">
        <v>279</v>
      </c>
      <c r="I19" s="71" t="s">
        <v>278</v>
      </c>
      <c r="J19" s="71" t="s">
        <v>278</v>
      </c>
      <c r="K19" s="71" t="s">
        <v>279</v>
      </c>
      <c r="L19" s="71" t="s">
        <v>279</v>
      </c>
      <c r="M19" s="71" t="s">
        <v>279</v>
      </c>
      <c r="N19" s="71" t="s">
        <v>280</v>
      </c>
      <c r="O19" s="71" t="s">
        <v>279</v>
      </c>
      <c r="P19" s="71" t="s">
        <v>279</v>
      </c>
      <c r="Q19" s="71" t="s">
        <v>279</v>
      </c>
      <c r="R19" s="71" t="s">
        <v>279</v>
      </c>
      <c r="S19" s="71" t="s">
        <v>279</v>
      </c>
      <c r="T19" s="71" t="s">
        <v>279</v>
      </c>
      <c r="U19" s="71" t="s">
        <v>279</v>
      </c>
      <c r="V19" s="71" t="s">
        <v>278</v>
      </c>
      <c r="W19" s="71" t="s">
        <v>278</v>
      </c>
      <c r="X19" s="71" t="s">
        <v>279</v>
      </c>
      <c r="Y19" s="71" t="s">
        <v>279</v>
      </c>
      <c r="Z19" s="71" t="s">
        <v>279</v>
      </c>
      <c r="AA19" s="71" t="s">
        <v>279</v>
      </c>
      <c r="AB19" s="71" t="s">
        <v>279</v>
      </c>
      <c r="AC19" s="71" t="s">
        <v>278</v>
      </c>
      <c r="AD19" s="71" t="s">
        <v>279</v>
      </c>
      <c r="AE19" s="71" t="s">
        <v>278</v>
      </c>
      <c r="AF19" s="71" t="s">
        <v>279</v>
      </c>
      <c r="AG19" s="71" t="s">
        <v>279</v>
      </c>
      <c r="AH19" s="71" t="s">
        <v>279</v>
      </c>
      <c r="AI19" s="71" t="s">
        <v>279</v>
      </c>
      <c r="AJ19" s="71" t="s">
        <v>279</v>
      </c>
      <c r="AK19" s="71" t="s">
        <v>279</v>
      </c>
      <c r="AL19" s="71" t="s">
        <v>279</v>
      </c>
      <c r="AM19" s="71" t="s">
        <v>279</v>
      </c>
      <c r="AN19" s="71" t="s">
        <v>279</v>
      </c>
      <c r="AO19" s="188" t="s">
        <v>279</v>
      </c>
    </row>
    <row r="20" spans="1:41" ht="15" x14ac:dyDescent="0.25">
      <c r="A20" s="187" t="s">
        <v>55</v>
      </c>
      <c r="B20" s="71" t="s">
        <v>97</v>
      </c>
      <c r="C20" s="71" t="s">
        <v>279</v>
      </c>
      <c r="D20" s="71" t="s">
        <v>279</v>
      </c>
      <c r="E20" s="71" t="s">
        <v>279</v>
      </c>
      <c r="F20" s="71" t="s">
        <v>278</v>
      </c>
      <c r="G20" s="71" t="s">
        <v>278</v>
      </c>
      <c r="H20" s="71" t="s">
        <v>279</v>
      </c>
      <c r="I20" s="71" t="s">
        <v>278</v>
      </c>
      <c r="J20" s="71" t="s">
        <v>278</v>
      </c>
      <c r="K20" s="71" t="s">
        <v>279</v>
      </c>
      <c r="L20" s="71" t="s">
        <v>279</v>
      </c>
      <c r="M20" s="71" t="s">
        <v>279</v>
      </c>
      <c r="N20" s="71" t="s">
        <v>280</v>
      </c>
      <c r="O20" s="71" t="s">
        <v>279</v>
      </c>
      <c r="P20" s="71" t="s">
        <v>279</v>
      </c>
      <c r="Q20" s="71" t="s">
        <v>279</v>
      </c>
      <c r="R20" s="71" t="s">
        <v>279</v>
      </c>
      <c r="S20" s="71" t="s">
        <v>279</v>
      </c>
      <c r="T20" s="71" t="s">
        <v>279</v>
      </c>
      <c r="U20" s="71" t="s">
        <v>279</v>
      </c>
      <c r="V20" s="71" t="s">
        <v>278</v>
      </c>
      <c r="W20" s="71" t="s">
        <v>278</v>
      </c>
      <c r="X20" s="71" t="s">
        <v>279</v>
      </c>
      <c r="Y20" s="71" t="s">
        <v>279</v>
      </c>
      <c r="Z20" s="71" t="s">
        <v>279</v>
      </c>
      <c r="AA20" s="71" t="s">
        <v>279</v>
      </c>
      <c r="AB20" s="71" t="s">
        <v>279</v>
      </c>
      <c r="AC20" s="71" t="s">
        <v>278</v>
      </c>
      <c r="AD20" s="71" t="s">
        <v>279</v>
      </c>
      <c r="AE20" s="71" t="s">
        <v>278</v>
      </c>
      <c r="AF20" s="71" t="s">
        <v>279</v>
      </c>
      <c r="AG20" s="71" t="s">
        <v>279</v>
      </c>
      <c r="AH20" s="71" t="s">
        <v>279</v>
      </c>
      <c r="AI20" s="71" t="s">
        <v>279</v>
      </c>
      <c r="AJ20" s="71" t="s">
        <v>279</v>
      </c>
      <c r="AK20" s="71" t="s">
        <v>279</v>
      </c>
      <c r="AL20" s="71" t="s">
        <v>279</v>
      </c>
      <c r="AM20" s="71" t="s">
        <v>279</v>
      </c>
      <c r="AN20" s="71" t="s">
        <v>279</v>
      </c>
      <c r="AO20" s="188" t="s">
        <v>279</v>
      </c>
    </row>
    <row r="21" spans="1:41" ht="15" x14ac:dyDescent="0.25">
      <c r="A21" s="187" t="s">
        <v>52</v>
      </c>
      <c r="B21" s="71" t="s">
        <v>118</v>
      </c>
      <c r="C21" s="71" t="s">
        <v>279</v>
      </c>
      <c r="D21" s="71" t="s">
        <v>279</v>
      </c>
      <c r="E21" s="71" t="s">
        <v>279</v>
      </c>
      <c r="F21" s="71" t="s">
        <v>279</v>
      </c>
      <c r="G21" s="71" t="s">
        <v>278</v>
      </c>
      <c r="H21" s="71" t="s">
        <v>279</v>
      </c>
      <c r="I21" s="71" t="s">
        <v>278</v>
      </c>
      <c r="J21" s="71" t="s">
        <v>278</v>
      </c>
      <c r="K21" s="71" t="s">
        <v>279</v>
      </c>
      <c r="L21" s="71" t="s">
        <v>278</v>
      </c>
      <c r="M21" s="71" t="s">
        <v>279</v>
      </c>
      <c r="N21" s="71" t="s">
        <v>278</v>
      </c>
      <c r="O21" s="71" t="s">
        <v>279</v>
      </c>
      <c r="P21" s="71" t="s">
        <v>279</v>
      </c>
      <c r="Q21" s="71" t="s">
        <v>279</v>
      </c>
      <c r="R21" s="71" t="s">
        <v>278</v>
      </c>
      <c r="S21" s="71" t="s">
        <v>279</v>
      </c>
      <c r="T21" s="71" t="s">
        <v>279</v>
      </c>
      <c r="U21" s="71" t="s">
        <v>279</v>
      </c>
      <c r="V21" s="71" t="s">
        <v>279</v>
      </c>
      <c r="W21" s="71" t="s">
        <v>278</v>
      </c>
      <c r="X21" s="71" t="s">
        <v>279</v>
      </c>
      <c r="Y21" s="71" t="s">
        <v>279</v>
      </c>
      <c r="Z21" s="71" t="s">
        <v>279</v>
      </c>
      <c r="AA21" s="71" t="s">
        <v>279</v>
      </c>
      <c r="AB21" s="71" t="s">
        <v>279</v>
      </c>
      <c r="AC21" s="71" t="s">
        <v>278</v>
      </c>
      <c r="AD21" s="71" t="s">
        <v>279</v>
      </c>
      <c r="AE21" s="71" t="s">
        <v>278</v>
      </c>
      <c r="AF21" s="71" t="s">
        <v>279</v>
      </c>
      <c r="AG21" s="71" t="s">
        <v>279</v>
      </c>
      <c r="AH21" s="71" t="s">
        <v>279</v>
      </c>
      <c r="AI21" s="71" t="s">
        <v>279</v>
      </c>
      <c r="AJ21" s="71" t="s">
        <v>279</v>
      </c>
      <c r="AK21" s="71" t="s">
        <v>279</v>
      </c>
      <c r="AL21" s="71" t="s">
        <v>279</v>
      </c>
      <c r="AM21" s="71" t="s">
        <v>278</v>
      </c>
      <c r="AN21" s="71" t="s">
        <v>279</v>
      </c>
      <c r="AO21" s="188" t="s">
        <v>279</v>
      </c>
    </row>
    <row r="22" spans="1:41" ht="15" x14ac:dyDescent="0.25">
      <c r="A22" s="187" t="s">
        <v>53</v>
      </c>
      <c r="B22" s="71" t="s">
        <v>118</v>
      </c>
      <c r="C22" s="71" t="s">
        <v>279</v>
      </c>
      <c r="D22" s="71" t="s">
        <v>279</v>
      </c>
      <c r="E22" s="71" t="s">
        <v>279</v>
      </c>
      <c r="F22" s="71" t="s">
        <v>279</v>
      </c>
      <c r="G22" s="71" t="s">
        <v>278</v>
      </c>
      <c r="H22" s="71" t="s">
        <v>279</v>
      </c>
      <c r="I22" s="71" t="s">
        <v>278</v>
      </c>
      <c r="J22" s="71" t="s">
        <v>278</v>
      </c>
      <c r="K22" s="71" t="s">
        <v>279</v>
      </c>
      <c r="L22" s="71" t="s">
        <v>278</v>
      </c>
      <c r="M22" s="71" t="s">
        <v>279</v>
      </c>
      <c r="N22" s="71" t="s">
        <v>278</v>
      </c>
      <c r="O22" s="71" t="s">
        <v>279</v>
      </c>
      <c r="P22" s="71" t="s">
        <v>279</v>
      </c>
      <c r="Q22" s="71" t="s">
        <v>279</v>
      </c>
      <c r="R22" s="71" t="s">
        <v>278</v>
      </c>
      <c r="S22" s="71" t="s">
        <v>279</v>
      </c>
      <c r="T22" s="71" t="s">
        <v>279</v>
      </c>
      <c r="U22" s="71" t="s">
        <v>279</v>
      </c>
      <c r="V22" s="71" t="s">
        <v>279</v>
      </c>
      <c r="W22" s="71" t="s">
        <v>278</v>
      </c>
      <c r="X22" s="71" t="s">
        <v>279</v>
      </c>
      <c r="Y22" s="71" t="s">
        <v>279</v>
      </c>
      <c r="Z22" s="71" t="s">
        <v>279</v>
      </c>
      <c r="AA22" s="71" t="s">
        <v>279</v>
      </c>
      <c r="AB22" s="71" t="s">
        <v>279</v>
      </c>
      <c r="AC22" s="71" t="s">
        <v>278</v>
      </c>
      <c r="AD22" s="71" t="s">
        <v>279</v>
      </c>
      <c r="AE22" s="71" t="s">
        <v>278</v>
      </c>
      <c r="AF22" s="71" t="s">
        <v>279</v>
      </c>
      <c r="AG22" s="71" t="s">
        <v>279</v>
      </c>
      <c r="AH22" s="71" t="s">
        <v>279</v>
      </c>
      <c r="AI22" s="71" t="s">
        <v>279</v>
      </c>
      <c r="AJ22" s="71" t="s">
        <v>279</v>
      </c>
      <c r="AK22" s="71" t="s">
        <v>279</v>
      </c>
      <c r="AL22" s="71" t="s">
        <v>279</v>
      </c>
      <c r="AM22" s="71" t="s">
        <v>278</v>
      </c>
      <c r="AN22" s="71" t="s">
        <v>279</v>
      </c>
      <c r="AO22" s="188" t="s">
        <v>279</v>
      </c>
    </row>
    <row r="23" spans="1:41" ht="15" x14ac:dyDescent="0.25">
      <c r="A23" s="187" t="s">
        <v>54</v>
      </c>
      <c r="B23" s="71" t="s">
        <v>118</v>
      </c>
      <c r="C23" s="71" t="s">
        <v>279</v>
      </c>
      <c r="D23" s="71" t="s">
        <v>279</v>
      </c>
      <c r="E23" s="71" t="s">
        <v>279</v>
      </c>
      <c r="F23" s="71" t="s">
        <v>279</v>
      </c>
      <c r="G23" s="71" t="s">
        <v>278</v>
      </c>
      <c r="H23" s="71" t="s">
        <v>279</v>
      </c>
      <c r="I23" s="71" t="s">
        <v>278</v>
      </c>
      <c r="J23" s="71" t="s">
        <v>278</v>
      </c>
      <c r="K23" s="71" t="s">
        <v>279</v>
      </c>
      <c r="L23" s="71" t="s">
        <v>278</v>
      </c>
      <c r="M23" s="71" t="s">
        <v>279</v>
      </c>
      <c r="N23" s="71" t="s">
        <v>278</v>
      </c>
      <c r="O23" s="71" t="s">
        <v>279</v>
      </c>
      <c r="P23" s="71" t="s">
        <v>279</v>
      </c>
      <c r="Q23" s="71" t="s">
        <v>279</v>
      </c>
      <c r="R23" s="71" t="s">
        <v>278</v>
      </c>
      <c r="S23" s="71" t="s">
        <v>279</v>
      </c>
      <c r="T23" s="71" t="s">
        <v>279</v>
      </c>
      <c r="U23" s="71" t="s">
        <v>279</v>
      </c>
      <c r="V23" s="71" t="s">
        <v>279</v>
      </c>
      <c r="W23" s="71" t="s">
        <v>278</v>
      </c>
      <c r="X23" s="71" t="s">
        <v>279</v>
      </c>
      <c r="Y23" s="71" t="s">
        <v>279</v>
      </c>
      <c r="Z23" s="71" t="s">
        <v>279</v>
      </c>
      <c r="AA23" s="71" t="s">
        <v>279</v>
      </c>
      <c r="AB23" s="71" t="s">
        <v>279</v>
      </c>
      <c r="AC23" s="71" t="s">
        <v>278</v>
      </c>
      <c r="AD23" s="71" t="s">
        <v>279</v>
      </c>
      <c r="AE23" s="71" t="s">
        <v>278</v>
      </c>
      <c r="AF23" s="71" t="s">
        <v>279</v>
      </c>
      <c r="AG23" s="71" t="s">
        <v>279</v>
      </c>
      <c r="AH23" s="71" t="s">
        <v>279</v>
      </c>
      <c r="AI23" s="71" t="s">
        <v>279</v>
      </c>
      <c r="AJ23" s="71" t="s">
        <v>279</v>
      </c>
      <c r="AK23" s="71" t="s">
        <v>279</v>
      </c>
      <c r="AL23" s="71" t="s">
        <v>279</v>
      </c>
      <c r="AM23" s="71" t="s">
        <v>278</v>
      </c>
      <c r="AN23" s="71" t="s">
        <v>279</v>
      </c>
      <c r="AO23" s="188" t="s">
        <v>279</v>
      </c>
    </row>
    <row r="24" spans="1:41" ht="15" x14ac:dyDescent="0.25">
      <c r="A24" s="187" t="s">
        <v>55</v>
      </c>
      <c r="B24" s="71" t="s">
        <v>118</v>
      </c>
      <c r="C24" s="71" t="s">
        <v>279</v>
      </c>
      <c r="D24" s="71" t="s">
        <v>279</v>
      </c>
      <c r="E24" s="71" t="s">
        <v>279</v>
      </c>
      <c r="F24" s="71" t="s">
        <v>279</v>
      </c>
      <c r="G24" s="71" t="s">
        <v>278</v>
      </c>
      <c r="H24" s="71" t="s">
        <v>279</v>
      </c>
      <c r="I24" s="71" t="s">
        <v>278</v>
      </c>
      <c r="J24" s="71" t="s">
        <v>278</v>
      </c>
      <c r="K24" s="71" t="s">
        <v>279</v>
      </c>
      <c r="L24" s="71" t="s">
        <v>278</v>
      </c>
      <c r="M24" s="71" t="s">
        <v>279</v>
      </c>
      <c r="N24" s="71" t="s">
        <v>278</v>
      </c>
      <c r="O24" s="71" t="s">
        <v>279</v>
      </c>
      <c r="P24" s="71" t="s">
        <v>279</v>
      </c>
      <c r="Q24" s="71" t="s">
        <v>279</v>
      </c>
      <c r="R24" s="71" t="s">
        <v>278</v>
      </c>
      <c r="S24" s="71" t="s">
        <v>279</v>
      </c>
      <c r="T24" s="71" t="s">
        <v>279</v>
      </c>
      <c r="U24" s="71" t="s">
        <v>279</v>
      </c>
      <c r="V24" s="71" t="s">
        <v>279</v>
      </c>
      <c r="W24" s="71" t="s">
        <v>278</v>
      </c>
      <c r="X24" s="71" t="s">
        <v>279</v>
      </c>
      <c r="Y24" s="71" t="s">
        <v>279</v>
      </c>
      <c r="Z24" s="71" t="s">
        <v>279</v>
      </c>
      <c r="AA24" s="71" t="s">
        <v>279</v>
      </c>
      <c r="AB24" s="71" t="s">
        <v>279</v>
      </c>
      <c r="AC24" s="71" t="s">
        <v>278</v>
      </c>
      <c r="AD24" s="71" t="s">
        <v>279</v>
      </c>
      <c r="AE24" s="71" t="s">
        <v>278</v>
      </c>
      <c r="AF24" s="71" t="s">
        <v>279</v>
      </c>
      <c r="AG24" s="71" t="s">
        <v>279</v>
      </c>
      <c r="AH24" s="71" t="s">
        <v>279</v>
      </c>
      <c r="AI24" s="71" t="s">
        <v>279</v>
      </c>
      <c r="AJ24" s="71" t="s">
        <v>279</v>
      </c>
      <c r="AK24" s="71" t="s">
        <v>279</v>
      </c>
      <c r="AL24" s="71" t="s">
        <v>279</v>
      </c>
      <c r="AM24" s="71" t="s">
        <v>278</v>
      </c>
      <c r="AN24" s="71" t="s">
        <v>279</v>
      </c>
      <c r="AO24" s="188" t="s">
        <v>279</v>
      </c>
    </row>
    <row r="25" spans="1:41" ht="15" x14ac:dyDescent="0.25">
      <c r="A25" s="187" t="s">
        <v>52</v>
      </c>
      <c r="B25" s="71" t="s">
        <v>119</v>
      </c>
      <c r="C25" s="71" t="s">
        <v>279</v>
      </c>
      <c r="D25" s="71" t="s">
        <v>279</v>
      </c>
      <c r="E25" s="71" t="s">
        <v>279</v>
      </c>
      <c r="F25" s="71" t="s">
        <v>279</v>
      </c>
      <c r="G25" s="71" t="s">
        <v>280</v>
      </c>
      <c r="H25" s="71" t="s">
        <v>279</v>
      </c>
      <c r="I25" s="71" t="s">
        <v>278</v>
      </c>
      <c r="J25" s="71" t="s">
        <v>278</v>
      </c>
      <c r="K25" s="71" t="s">
        <v>279</v>
      </c>
      <c r="L25" s="71" t="s">
        <v>279</v>
      </c>
      <c r="M25" s="71" t="s">
        <v>279</v>
      </c>
      <c r="N25" s="71" t="s">
        <v>279</v>
      </c>
      <c r="O25" s="71" t="s">
        <v>279</v>
      </c>
      <c r="P25" s="71" t="s">
        <v>279</v>
      </c>
      <c r="Q25" s="71" t="s">
        <v>279</v>
      </c>
      <c r="R25" s="71" t="s">
        <v>279</v>
      </c>
      <c r="S25" s="71" t="s">
        <v>279</v>
      </c>
      <c r="T25" s="71" t="s">
        <v>279</v>
      </c>
      <c r="U25" s="71" t="s">
        <v>279</v>
      </c>
      <c r="V25" s="71" t="s">
        <v>279</v>
      </c>
      <c r="W25" s="71" t="s">
        <v>278</v>
      </c>
      <c r="X25" s="71" t="s">
        <v>279</v>
      </c>
      <c r="Y25" s="71" t="s">
        <v>278</v>
      </c>
      <c r="Z25" s="71" t="s">
        <v>279</v>
      </c>
      <c r="AA25" s="71" t="s">
        <v>279</v>
      </c>
      <c r="AB25" s="71" t="s">
        <v>279</v>
      </c>
      <c r="AC25" s="71" t="s">
        <v>278</v>
      </c>
      <c r="AD25" s="71" t="s">
        <v>279</v>
      </c>
      <c r="AE25" s="71" t="s">
        <v>278</v>
      </c>
      <c r="AF25" s="71" t="s">
        <v>279</v>
      </c>
      <c r="AG25" s="71" t="s">
        <v>279</v>
      </c>
      <c r="AH25" s="71" t="s">
        <v>279</v>
      </c>
      <c r="AI25" s="71" t="s">
        <v>279</v>
      </c>
      <c r="AJ25" s="71" t="s">
        <v>279</v>
      </c>
      <c r="AK25" s="71" t="s">
        <v>279</v>
      </c>
      <c r="AL25" s="71" t="s">
        <v>279</v>
      </c>
      <c r="AM25" s="71" t="s">
        <v>278</v>
      </c>
      <c r="AN25" s="71" t="s">
        <v>279</v>
      </c>
      <c r="AO25" s="188" t="s">
        <v>279</v>
      </c>
    </row>
    <row r="26" spans="1:41" ht="15" x14ac:dyDescent="0.25">
      <c r="A26" s="187" t="s">
        <v>53</v>
      </c>
      <c r="B26" s="71" t="s">
        <v>119</v>
      </c>
      <c r="C26" s="71" t="s">
        <v>279</v>
      </c>
      <c r="D26" s="71" t="s">
        <v>279</v>
      </c>
      <c r="E26" s="71" t="s">
        <v>279</v>
      </c>
      <c r="F26" s="71" t="s">
        <v>279</v>
      </c>
      <c r="G26" s="71" t="s">
        <v>278</v>
      </c>
      <c r="H26" s="71" t="s">
        <v>279</v>
      </c>
      <c r="I26" s="71" t="s">
        <v>278</v>
      </c>
      <c r="J26" s="71" t="s">
        <v>278</v>
      </c>
      <c r="K26" s="71" t="s">
        <v>279</v>
      </c>
      <c r="L26" s="71" t="s">
        <v>279</v>
      </c>
      <c r="M26" s="71" t="s">
        <v>279</v>
      </c>
      <c r="N26" s="71" t="s">
        <v>279</v>
      </c>
      <c r="O26" s="71" t="s">
        <v>279</v>
      </c>
      <c r="P26" s="71" t="s">
        <v>279</v>
      </c>
      <c r="Q26" s="71" t="s">
        <v>279</v>
      </c>
      <c r="R26" s="71" t="s">
        <v>279</v>
      </c>
      <c r="S26" s="71" t="s">
        <v>279</v>
      </c>
      <c r="T26" s="71" t="s">
        <v>279</v>
      </c>
      <c r="U26" s="71" t="s">
        <v>279</v>
      </c>
      <c r="V26" s="71" t="s">
        <v>279</v>
      </c>
      <c r="W26" s="71" t="s">
        <v>278</v>
      </c>
      <c r="X26" s="71" t="s">
        <v>279</v>
      </c>
      <c r="Y26" s="71" t="s">
        <v>278</v>
      </c>
      <c r="Z26" s="71" t="s">
        <v>279</v>
      </c>
      <c r="AA26" s="71" t="s">
        <v>279</v>
      </c>
      <c r="AB26" s="71" t="s">
        <v>279</v>
      </c>
      <c r="AC26" s="71" t="s">
        <v>278</v>
      </c>
      <c r="AD26" s="71" t="s">
        <v>279</v>
      </c>
      <c r="AE26" s="71" t="s">
        <v>278</v>
      </c>
      <c r="AF26" s="71" t="s">
        <v>279</v>
      </c>
      <c r="AG26" s="71" t="s">
        <v>279</v>
      </c>
      <c r="AH26" s="71" t="s">
        <v>279</v>
      </c>
      <c r="AI26" s="71" t="s">
        <v>279</v>
      </c>
      <c r="AJ26" s="71" t="s">
        <v>279</v>
      </c>
      <c r="AK26" s="71" t="s">
        <v>279</v>
      </c>
      <c r="AL26" s="71" t="s">
        <v>279</v>
      </c>
      <c r="AM26" s="71" t="s">
        <v>278</v>
      </c>
      <c r="AN26" s="71" t="s">
        <v>279</v>
      </c>
      <c r="AO26" s="188" t="s">
        <v>279</v>
      </c>
    </row>
    <row r="27" spans="1:41" ht="15" x14ac:dyDescent="0.25">
      <c r="A27" s="187" t="s">
        <v>54</v>
      </c>
      <c r="B27" s="71" t="s">
        <v>119</v>
      </c>
      <c r="C27" s="71" t="s">
        <v>279</v>
      </c>
      <c r="D27" s="71" t="s">
        <v>279</v>
      </c>
      <c r="E27" s="71" t="s">
        <v>279</v>
      </c>
      <c r="F27" s="71" t="s">
        <v>279</v>
      </c>
      <c r="G27" s="71" t="s">
        <v>278</v>
      </c>
      <c r="H27" s="71" t="s">
        <v>279</v>
      </c>
      <c r="I27" s="71" t="s">
        <v>278</v>
      </c>
      <c r="J27" s="71" t="s">
        <v>278</v>
      </c>
      <c r="K27" s="71" t="s">
        <v>279</v>
      </c>
      <c r="L27" s="71" t="s">
        <v>279</v>
      </c>
      <c r="M27" s="71" t="s">
        <v>279</v>
      </c>
      <c r="N27" s="71" t="s">
        <v>279</v>
      </c>
      <c r="O27" s="71" t="s">
        <v>279</v>
      </c>
      <c r="P27" s="71" t="s">
        <v>279</v>
      </c>
      <c r="Q27" s="71" t="s">
        <v>279</v>
      </c>
      <c r="R27" s="71" t="s">
        <v>279</v>
      </c>
      <c r="S27" s="71" t="s">
        <v>279</v>
      </c>
      <c r="T27" s="71" t="s">
        <v>279</v>
      </c>
      <c r="U27" s="71" t="s">
        <v>279</v>
      </c>
      <c r="V27" s="71" t="s">
        <v>279</v>
      </c>
      <c r="W27" s="71" t="s">
        <v>278</v>
      </c>
      <c r="X27" s="71" t="s">
        <v>279</v>
      </c>
      <c r="Y27" s="71" t="s">
        <v>278</v>
      </c>
      <c r="Z27" s="71" t="s">
        <v>279</v>
      </c>
      <c r="AA27" s="71" t="s">
        <v>279</v>
      </c>
      <c r="AB27" s="71" t="s">
        <v>279</v>
      </c>
      <c r="AC27" s="71" t="s">
        <v>278</v>
      </c>
      <c r="AD27" s="71" t="s">
        <v>279</v>
      </c>
      <c r="AE27" s="71" t="s">
        <v>278</v>
      </c>
      <c r="AF27" s="71" t="s">
        <v>279</v>
      </c>
      <c r="AG27" s="71" t="s">
        <v>279</v>
      </c>
      <c r="AH27" s="71" t="s">
        <v>279</v>
      </c>
      <c r="AI27" s="71" t="s">
        <v>279</v>
      </c>
      <c r="AJ27" s="71" t="s">
        <v>279</v>
      </c>
      <c r="AK27" s="71" t="s">
        <v>279</v>
      </c>
      <c r="AL27" s="71" t="s">
        <v>279</v>
      </c>
      <c r="AM27" s="71" t="s">
        <v>278</v>
      </c>
      <c r="AN27" s="71" t="s">
        <v>279</v>
      </c>
      <c r="AO27" s="188" t="s">
        <v>279</v>
      </c>
    </row>
    <row r="28" spans="1:41" ht="15" x14ac:dyDescent="0.25">
      <c r="A28" s="187" t="s">
        <v>55</v>
      </c>
      <c r="B28" s="71" t="s">
        <v>119</v>
      </c>
      <c r="C28" s="71" t="s">
        <v>279</v>
      </c>
      <c r="D28" s="71" t="s">
        <v>279</v>
      </c>
      <c r="E28" s="71" t="s">
        <v>279</v>
      </c>
      <c r="F28" s="71" t="s">
        <v>279</v>
      </c>
      <c r="G28" s="71" t="s">
        <v>278</v>
      </c>
      <c r="H28" s="71" t="s">
        <v>279</v>
      </c>
      <c r="I28" s="71" t="s">
        <v>278</v>
      </c>
      <c r="J28" s="71" t="s">
        <v>278</v>
      </c>
      <c r="K28" s="71" t="s">
        <v>279</v>
      </c>
      <c r="L28" s="71" t="s">
        <v>279</v>
      </c>
      <c r="M28" s="71" t="s">
        <v>279</v>
      </c>
      <c r="N28" s="71" t="s">
        <v>279</v>
      </c>
      <c r="O28" s="71" t="s">
        <v>279</v>
      </c>
      <c r="P28" s="71" t="s">
        <v>279</v>
      </c>
      <c r="Q28" s="71" t="s">
        <v>279</v>
      </c>
      <c r="R28" s="71" t="s">
        <v>279</v>
      </c>
      <c r="S28" s="71" t="s">
        <v>279</v>
      </c>
      <c r="T28" s="71" t="s">
        <v>279</v>
      </c>
      <c r="U28" s="71" t="s">
        <v>279</v>
      </c>
      <c r="V28" s="71" t="s">
        <v>279</v>
      </c>
      <c r="W28" s="71" t="s">
        <v>278</v>
      </c>
      <c r="X28" s="71" t="s">
        <v>279</v>
      </c>
      <c r="Y28" s="71" t="s">
        <v>278</v>
      </c>
      <c r="Z28" s="71" t="s">
        <v>279</v>
      </c>
      <c r="AA28" s="71" t="s">
        <v>279</v>
      </c>
      <c r="AB28" s="71" t="s">
        <v>279</v>
      </c>
      <c r="AC28" s="71" t="s">
        <v>278</v>
      </c>
      <c r="AD28" s="71" t="s">
        <v>279</v>
      </c>
      <c r="AE28" s="71" t="s">
        <v>278</v>
      </c>
      <c r="AF28" s="71" t="s">
        <v>279</v>
      </c>
      <c r="AG28" s="71" t="s">
        <v>279</v>
      </c>
      <c r="AH28" s="71" t="s">
        <v>279</v>
      </c>
      <c r="AI28" s="71" t="s">
        <v>279</v>
      </c>
      <c r="AJ28" s="71" t="s">
        <v>279</v>
      </c>
      <c r="AK28" s="71" t="s">
        <v>279</v>
      </c>
      <c r="AL28" s="71" t="s">
        <v>279</v>
      </c>
      <c r="AM28" s="71" t="s">
        <v>278</v>
      </c>
      <c r="AN28" s="71" t="s">
        <v>279</v>
      </c>
      <c r="AO28" s="188" t="s">
        <v>279</v>
      </c>
    </row>
    <row r="29" spans="1:41" ht="15" x14ac:dyDescent="0.25">
      <c r="A29" s="187" t="s">
        <v>52</v>
      </c>
      <c r="B29" s="71" t="s">
        <v>120</v>
      </c>
      <c r="C29" s="71" t="s">
        <v>279</v>
      </c>
      <c r="D29" s="71" t="s">
        <v>279</v>
      </c>
      <c r="E29" s="71" t="s">
        <v>279</v>
      </c>
      <c r="F29" s="71" t="s">
        <v>279</v>
      </c>
      <c r="G29" s="71" t="s">
        <v>278</v>
      </c>
      <c r="H29" s="71" t="s">
        <v>279</v>
      </c>
      <c r="I29" s="71" t="s">
        <v>278</v>
      </c>
      <c r="J29" s="71" t="s">
        <v>278</v>
      </c>
      <c r="K29" s="71" t="s">
        <v>279</v>
      </c>
      <c r="L29" s="71" t="s">
        <v>278</v>
      </c>
      <c r="M29" s="71" t="s">
        <v>279</v>
      </c>
      <c r="N29" s="71" t="s">
        <v>278</v>
      </c>
      <c r="O29" s="71" t="s">
        <v>81</v>
      </c>
      <c r="P29" s="71" t="s">
        <v>279</v>
      </c>
      <c r="Q29" s="71" t="s">
        <v>279</v>
      </c>
      <c r="R29" s="71" t="s">
        <v>278</v>
      </c>
      <c r="S29" s="71" t="s">
        <v>279</v>
      </c>
      <c r="T29" s="71" t="s">
        <v>279</v>
      </c>
      <c r="U29" s="71" t="s">
        <v>279</v>
      </c>
      <c r="V29" s="71" t="s">
        <v>279</v>
      </c>
      <c r="W29" s="71" t="s">
        <v>278</v>
      </c>
      <c r="X29" s="71" t="s">
        <v>279</v>
      </c>
      <c r="Y29" s="71" t="s">
        <v>279</v>
      </c>
      <c r="Z29" s="71" t="s">
        <v>279</v>
      </c>
      <c r="AA29" s="71" t="s">
        <v>278</v>
      </c>
      <c r="AB29" s="71" t="s">
        <v>279</v>
      </c>
      <c r="AC29" s="71" t="s">
        <v>278</v>
      </c>
      <c r="AD29" s="71" t="s">
        <v>279</v>
      </c>
      <c r="AE29" s="71" t="s">
        <v>278</v>
      </c>
      <c r="AF29" s="71" t="s">
        <v>279</v>
      </c>
      <c r="AG29" s="71" t="s">
        <v>279</v>
      </c>
      <c r="AH29" s="71" t="s">
        <v>279</v>
      </c>
      <c r="AI29" s="71" t="s">
        <v>279</v>
      </c>
      <c r="AJ29" s="71" t="s">
        <v>279</v>
      </c>
      <c r="AK29" s="71" t="s">
        <v>279</v>
      </c>
      <c r="AL29" s="71" t="s">
        <v>279</v>
      </c>
      <c r="AM29" s="71" t="s">
        <v>278</v>
      </c>
      <c r="AN29" s="71" t="s">
        <v>279</v>
      </c>
      <c r="AO29" s="188" t="s">
        <v>279</v>
      </c>
    </row>
    <row r="30" spans="1:41" ht="15" x14ac:dyDescent="0.25">
      <c r="A30" s="187" t="s">
        <v>53</v>
      </c>
      <c r="B30" s="71" t="s">
        <v>120</v>
      </c>
      <c r="C30" s="71" t="s">
        <v>279</v>
      </c>
      <c r="D30" s="71" t="s">
        <v>279</v>
      </c>
      <c r="E30" s="71" t="s">
        <v>279</v>
      </c>
      <c r="F30" s="71" t="s">
        <v>279</v>
      </c>
      <c r="G30" s="71" t="s">
        <v>278</v>
      </c>
      <c r="H30" s="71" t="s">
        <v>279</v>
      </c>
      <c r="I30" s="71" t="s">
        <v>278</v>
      </c>
      <c r="J30" s="71" t="s">
        <v>278</v>
      </c>
      <c r="K30" s="71" t="s">
        <v>279</v>
      </c>
      <c r="L30" s="71" t="s">
        <v>278</v>
      </c>
      <c r="M30" s="71" t="s">
        <v>279</v>
      </c>
      <c r="N30" s="71" t="s">
        <v>278</v>
      </c>
      <c r="O30" s="71" t="s">
        <v>81</v>
      </c>
      <c r="P30" s="71" t="s">
        <v>279</v>
      </c>
      <c r="Q30" s="71" t="s">
        <v>279</v>
      </c>
      <c r="R30" s="71" t="s">
        <v>278</v>
      </c>
      <c r="S30" s="71" t="s">
        <v>279</v>
      </c>
      <c r="T30" s="71" t="s">
        <v>279</v>
      </c>
      <c r="U30" s="71" t="s">
        <v>279</v>
      </c>
      <c r="V30" s="71" t="s">
        <v>279</v>
      </c>
      <c r="W30" s="71" t="s">
        <v>278</v>
      </c>
      <c r="X30" s="71" t="s">
        <v>279</v>
      </c>
      <c r="Y30" s="71" t="s">
        <v>279</v>
      </c>
      <c r="Z30" s="71" t="s">
        <v>279</v>
      </c>
      <c r="AA30" s="71" t="s">
        <v>278</v>
      </c>
      <c r="AB30" s="71" t="s">
        <v>279</v>
      </c>
      <c r="AC30" s="71" t="s">
        <v>278</v>
      </c>
      <c r="AD30" s="71" t="s">
        <v>279</v>
      </c>
      <c r="AE30" s="71" t="s">
        <v>278</v>
      </c>
      <c r="AF30" s="71" t="s">
        <v>279</v>
      </c>
      <c r="AG30" s="71" t="s">
        <v>279</v>
      </c>
      <c r="AH30" s="71" t="s">
        <v>279</v>
      </c>
      <c r="AI30" s="71" t="s">
        <v>279</v>
      </c>
      <c r="AJ30" s="71" t="s">
        <v>279</v>
      </c>
      <c r="AK30" s="71" t="s">
        <v>279</v>
      </c>
      <c r="AL30" s="71" t="s">
        <v>279</v>
      </c>
      <c r="AM30" s="71" t="s">
        <v>278</v>
      </c>
      <c r="AN30" s="71" t="s">
        <v>279</v>
      </c>
      <c r="AO30" s="188" t="s">
        <v>279</v>
      </c>
    </row>
    <row r="31" spans="1:41" ht="15" x14ac:dyDescent="0.25">
      <c r="A31" s="187" t="s">
        <v>54</v>
      </c>
      <c r="B31" s="71" t="s">
        <v>120</v>
      </c>
      <c r="C31" s="71" t="s">
        <v>279</v>
      </c>
      <c r="D31" s="71" t="s">
        <v>279</v>
      </c>
      <c r="E31" s="71" t="s">
        <v>279</v>
      </c>
      <c r="F31" s="71" t="s">
        <v>279</v>
      </c>
      <c r="G31" s="71" t="s">
        <v>278</v>
      </c>
      <c r="H31" s="71" t="s">
        <v>279</v>
      </c>
      <c r="I31" s="71" t="s">
        <v>278</v>
      </c>
      <c r="J31" s="71" t="s">
        <v>278</v>
      </c>
      <c r="K31" s="71" t="s">
        <v>279</v>
      </c>
      <c r="L31" s="71" t="s">
        <v>278</v>
      </c>
      <c r="M31" s="71" t="s">
        <v>279</v>
      </c>
      <c r="N31" s="71" t="s">
        <v>280</v>
      </c>
      <c r="O31" s="71" t="s">
        <v>81</v>
      </c>
      <c r="P31" s="71" t="s">
        <v>279</v>
      </c>
      <c r="Q31" s="71" t="s">
        <v>279</v>
      </c>
      <c r="R31" s="71" t="s">
        <v>278</v>
      </c>
      <c r="S31" s="71" t="s">
        <v>279</v>
      </c>
      <c r="T31" s="71" t="s">
        <v>279</v>
      </c>
      <c r="U31" s="71" t="s">
        <v>279</v>
      </c>
      <c r="V31" s="71" t="s">
        <v>279</v>
      </c>
      <c r="W31" s="71" t="s">
        <v>278</v>
      </c>
      <c r="X31" s="71" t="s">
        <v>279</v>
      </c>
      <c r="Y31" s="71" t="s">
        <v>279</v>
      </c>
      <c r="Z31" s="71" t="s">
        <v>279</v>
      </c>
      <c r="AA31" s="71" t="s">
        <v>278</v>
      </c>
      <c r="AB31" s="71" t="s">
        <v>279</v>
      </c>
      <c r="AC31" s="71" t="s">
        <v>278</v>
      </c>
      <c r="AD31" s="71" t="s">
        <v>279</v>
      </c>
      <c r="AE31" s="71" t="s">
        <v>278</v>
      </c>
      <c r="AF31" s="71" t="s">
        <v>279</v>
      </c>
      <c r="AG31" s="71" t="s">
        <v>279</v>
      </c>
      <c r="AH31" s="71" t="s">
        <v>279</v>
      </c>
      <c r="AI31" s="71" t="s">
        <v>279</v>
      </c>
      <c r="AJ31" s="71" t="s">
        <v>279</v>
      </c>
      <c r="AK31" s="71" t="s">
        <v>279</v>
      </c>
      <c r="AL31" s="71" t="s">
        <v>279</v>
      </c>
      <c r="AM31" s="71" t="s">
        <v>278</v>
      </c>
      <c r="AN31" s="71" t="s">
        <v>279</v>
      </c>
      <c r="AO31" s="188" t="s">
        <v>279</v>
      </c>
    </row>
    <row r="32" spans="1:41" ht="15.75" thickBot="1" x14ac:dyDescent="0.3">
      <c r="A32" s="189" t="s">
        <v>55</v>
      </c>
      <c r="B32" s="143" t="s">
        <v>120</v>
      </c>
      <c r="C32" s="143" t="s">
        <v>279</v>
      </c>
      <c r="D32" s="143" t="s">
        <v>279</v>
      </c>
      <c r="E32" s="143" t="s">
        <v>279</v>
      </c>
      <c r="F32" s="143" t="s">
        <v>279</v>
      </c>
      <c r="G32" s="143" t="s">
        <v>278</v>
      </c>
      <c r="H32" s="143" t="s">
        <v>279</v>
      </c>
      <c r="I32" s="143" t="s">
        <v>278</v>
      </c>
      <c r="J32" s="143" t="s">
        <v>278</v>
      </c>
      <c r="K32" s="143" t="s">
        <v>279</v>
      </c>
      <c r="L32" s="143" t="s">
        <v>278</v>
      </c>
      <c r="M32" s="143" t="s">
        <v>279</v>
      </c>
      <c r="N32" s="143" t="s">
        <v>280</v>
      </c>
      <c r="O32" s="143" t="s">
        <v>81</v>
      </c>
      <c r="P32" s="143" t="s">
        <v>279</v>
      </c>
      <c r="Q32" s="143" t="s">
        <v>279</v>
      </c>
      <c r="R32" s="143" t="s">
        <v>278</v>
      </c>
      <c r="S32" s="143" t="s">
        <v>279</v>
      </c>
      <c r="T32" s="143" t="s">
        <v>279</v>
      </c>
      <c r="U32" s="143" t="s">
        <v>279</v>
      </c>
      <c r="V32" s="143" t="s">
        <v>279</v>
      </c>
      <c r="W32" s="143" t="s">
        <v>278</v>
      </c>
      <c r="X32" s="143" t="s">
        <v>279</v>
      </c>
      <c r="Y32" s="143" t="s">
        <v>279</v>
      </c>
      <c r="Z32" s="143" t="s">
        <v>279</v>
      </c>
      <c r="AA32" s="143" t="s">
        <v>278</v>
      </c>
      <c r="AB32" s="143" t="s">
        <v>279</v>
      </c>
      <c r="AC32" s="143" t="s">
        <v>278</v>
      </c>
      <c r="AD32" s="143" t="s">
        <v>279</v>
      </c>
      <c r="AE32" s="143" t="s">
        <v>278</v>
      </c>
      <c r="AF32" s="143" t="s">
        <v>279</v>
      </c>
      <c r="AG32" s="143" t="s">
        <v>279</v>
      </c>
      <c r="AH32" s="143" t="s">
        <v>279</v>
      </c>
      <c r="AI32" s="143" t="s">
        <v>279</v>
      </c>
      <c r="AJ32" s="143" t="s">
        <v>279</v>
      </c>
      <c r="AK32" s="143" t="s">
        <v>279</v>
      </c>
      <c r="AL32" s="143" t="s">
        <v>279</v>
      </c>
      <c r="AM32" s="143" t="s">
        <v>278</v>
      </c>
      <c r="AN32" s="143" t="s">
        <v>279</v>
      </c>
      <c r="AO32" s="190" t="s">
        <v>279</v>
      </c>
    </row>
    <row r="33" spans="1:41" ht="15" x14ac:dyDescent="0.25">
      <c r="A33" s="185" t="s">
        <v>52</v>
      </c>
      <c r="B33" s="191" t="s">
        <v>121</v>
      </c>
      <c r="C33" s="142" t="s">
        <v>279</v>
      </c>
      <c r="D33" s="142" t="s">
        <v>279</v>
      </c>
      <c r="E33" s="142" t="s">
        <v>278</v>
      </c>
      <c r="F33" s="142" t="s">
        <v>278</v>
      </c>
      <c r="G33" s="142" t="s">
        <v>279</v>
      </c>
      <c r="H33" s="142" t="s">
        <v>278</v>
      </c>
      <c r="I33" s="142" t="s">
        <v>278</v>
      </c>
      <c r="J33" s="142" t="s">
        <v>278</v>
      </c>
      <c r="K33" s="142" t="s">
        <v>278</v>
      </c>
      <c r="L33" s="142" t="s">
        <v>278</v>
      </c>
      <c r="M33" s="142" t="s">
        <v>279</v>
      </c>
      <c r="N33" s="142" t="s">
        <v>279</v>
      </c>
      <c r="O33" s="142" t="s">
        <v>81</v>
      </c>
      <c r="P33" s="142" t="s">
        <v>279</v>
      </c>
      <c r="Q33" s="142" t="s">
        <v>279</v>
      </c>
      <c r="R33" s="142" t="s">
        <v>279</v>
      </c>
      <c r="S33" s="142" t="s">
        <v>279</v>
      </c>
      <c r="T33" s="142" t="s">
        <v>280</v>
      </c>
      <c r="U33" s="142" t="s">
        <v>279</v>
      </c>
      <c r="V33" s="142" t="s">
        <v>278</v>
      </c>
      <c r="W33" s="142" t="s">
        <v>278</v>
      </c>
      <c r="X33" s="142" t="s">
        <v>279</v>
      </c>
      <c r="Y33" s="142" t="s">
        <v>279</v>
      </c>
      <c r="Z33" s="142" t="s">
        <v>279</v>
      </c>
      <c r="AA33" s="142" t="s">
        <v>279</v>
      </c>
      <c r="AB33" s="142" t="s">
        <v>278</v>
      </c>
      <c r="AC33" s="142" t="s">
        <v>278</v>
      </c>
      <c r="AD33" s="142" t="s">
        <v>279</v>
      </c>
      <c r="AE33" s="142" t="s">
        <v>278</v>
      </c>
      <c r="AF33" s="142" t="s">
        <v>279</v>
      </c>
      <c r="AG33" s="142" t="s">
        <v>279</v>
      </c>
      <c r="AH33" s="142" t="s">
        <v>279</v>
      </c>
      <c r="AI33" s="142" t="s">
        <v>278</v>
      </c>
      <c r="AJ33" s="142" t="s">
        <v>279</v>
      </c>
      <c r="AK33" s="142" t="s">
        <v>278</v>
      </c>
      <c r="AL33" s="142" t="s">
        <v>279</v>
      </c>
      <c r="AM33" s="142" t="s">
        <v>278</v>
      </c>
      <c r="AN33" s="142" t="s">
        <v>278</v>
      </c>
      <c r="AO33" s="186" t="s">
        <v>279</v>
      </c>
    </row>
    <row r="34" spans="1:41" ht="15" x14ac:dyDescent="0.25">
      <c r="A34" s="187" t="s">
        <v>53</v>
      </c>
      <c r="B34" s="192" t="s">
        <v>121</v>
      </c>
      <c r="C34" s="71" t="s">
        <v>279</v>
      </c>
      <c r="D34" s="71" t="s">
        <v>279</v>
      </c>
      <c r="E34" s="71" t="s">
        <v>278</v>
      </c>
      <c r="F34" s="71" t="s">
        <v>278</v>
      </c>
      <c r="G34" s="71" t="s">
        <v>279</v>
      </c>
      <c r="H34" s="71" t="s">
        <v>278</v>
      </c>
      <c r="I34" s="71" t="s">
        <v>278</v>
      </c>
      <c r="J34" s="71" t="s">
        <v>278</v>
      </c>
      <c r="K34" s="71" t="s">
        <v>278</v>
      </c>
      <c r="L34" s="71" t="s">
        <v>278</v>
      </c>
      <c r="M34" s="71" t="s">
        <v>279</v>
      </c>
      <c r="N34" s="71" t="s">
        <v>279</v>
      </c>
      <c r="O34" s="71" t="s">
        <v>278</v>
      </c>
      <c r="P34" s="71" t="s">
        <v>279</v>
      </c>
      <c r="Q34" s="71" t="s">
        <v>279</v>
      </c>
      <c r="R34" s="71" t="s">
        <v>279</v>
      </c>
      <c r="S34" s="71" t="s">
        <v>279</v>
      </c>
      <c r="T34" s="71" t="s">
        <v>280</v>
      </c>
      <c r="U34" s="71" t="s">
        <v>279</v>
      </c>
      <c r="V34" s="71" t="s">
        <v>278</v>
      </c>
      <c r="W34" s="71" t="s">
        <v>278</v>
      </c>
      <c r="X34" s="71" t="s">
        <v>279</v>
      </c>
      <c r="Y34" s="71" t="s">
        <v>279</v>
      </c>
      <c r="Z34" s="71" t="s">
        <v>279</v>
      </c>
      <c r="AA34" s="71" t="s">
        <v>279</v>
      </c>
      <c r="AB34" s="71" t="s">
        <v>278</v>
      </c>
      <c r="AC34" s="71" t="s">
        <v>278</v>
      </c>
      <c r="AD34" s="71" t="s">
        <v>279</v>
      </c>
      <c r="AE34" s="71" t="s">
        <v>278</v>
      </c>
      <c r="AF34" s="71" t="s">
        <v>279</v>
      </c>
      <c r="AG34" s="71" t="s">
        <v>279</v>
      </c>
      <c r="AH34" s="71" t="s">
        <v>279</v>
      </c>
      <c r="AI34" s="71" t="s">
        <v>278</v>
      </c>
      <c r="AJ34" s="71" t="s">
        <v>279</v>
      </c>
      <c r="AK34" s="71" t="s">
        <v>278</v>
      </c>
      <c r="AL34" s="71" t="s">
        <v>279</v>
      </c>
      <c r="AM34" s="71" t="s">
        <v>278</v>
      </c>
      <c r="AN34" s="71" t="s">
        <v>278</v>
      </c>
      <c r="AO34" s="188" t="s">
        <v>279</v>
      </c>
    </row>
    <row r="35" spans="1:41" ht="15" x14ac:dyDescent="0.25">
      <c r="A35" s="187" t="s">
        <v>54</v>
      </c>
      <c r="B35" s="192" t="s">
        <v>121</v>
      </c>
      <c r="C35" s="71" t="s">
        <v>279</v>
      </c>
      <c r="D35" s="71" t="s">
        <v>279</v>
      </c>
      <c r="E35" s="71" t="s">
        <v>278</v>
      </c>
      <c r="F35" s="71" t="s">
        <v>278</v>
      </c>
      <c r="G35" s="71" t="s">
        <v>279</v>
      </c>
      <c r="H35" s="71" t="s">
        <v>278</v>
      </c>
      <c r="I35" s="71" t="s">
        <v>278</v>
      </c>
      <c r="J35" s="71" t="s">
        <v>278</v>
      </c>
      <c r="K35" s="71" t="s">
        <v>278</v>
      </c>
      <c r="L35" s="71" t="s">
        <v>278</v>
      </c>
      <c r="M35" s="71" t="s">
        <v>279</v>
      </c>
      <c r="N35" s="71" t="s">
        <v>279</v>
      </c>
      <c r="O35" s="71" t="s">
        <v>278</v>
      </c>
      <c r="P35" s="71" t="s">
        <v>279</v>
      </c>
      <c r="Q35" s="71" t="s">
        <v>279</v>
      </c>
      <c r="R35" s="71" t="s">
        <v>279</v>
      </c>
      <c r="S35" s="71" t="s">
        <v>279</v>
      </c>
      <c r="T35" s="71" t="s">
        <v>278</v>
      </c>
      <c r="U35" s="71" t="s">
        <v>279</v>
      </c>
      <c r="V35" s="71" t="s">
        <v>278</v>
      </c>
      <c r="W35" s="71" t="s">
        <v>278</v>
      </c>
      <c r="X35" s="71" t="s">
        <v>279</v>
      </c>
      <c r="Y35" s="71" t="s">
        <v>279</v>
      </c>
      <c r="Z35" s="71" t="s">
        <v>279</v>
      </c>
      <c r="AA35" s="71" t="s">
        <v>279</v>
      </c>
      <c r="AB35" s="71" t="s">
        <v>278</v>
      </c>
      <c r="AC35" s="71" t="s">
        <v>278</v>
      </c>
      <c r="AD35" s="71" t="s">
        <v>279</v>
      </c>
      <c r="AE35" s="71" t="s">
        <v>278</v>
      </c>
      <c r="AF35" s="71" t="s">
        <v>279</v>
      </c>
      <c r="AG35" s="71" t="s">
        <v>279</v>
      </c>
      <c r="AH35" s="71" t="s">
        <v>279</v>
      </c>
      <c r="AI35" s="71" t="s">
        <v>278</v>
      </c>
      <c r="AJ35" s="71" t="s">
        <v>279</v>
      </c>
      <c r="AK35" s="71" t="s">
        <v>278</v>
      </c>
      <c r="AL35" s="71" t="s">
        <v>279</v>
      </c>
      <c r="AM35" s="71" t="s">
        <v>278</v>
      </c>
      <c r="AN35" s="71" t="s">
        <v>278</v>
      </c>
      <c r="AO35" s="188" t="s">
        <v>279</v>
      </c>
    </row>
    <row r="36" spans="1:41" ht="15" x14ac:dyDescent="0.25">
      <c r="A36" s="187" t="s">
        <v>55</v>
      </c>
      <c r="B36" s="192" t="s">
        <v>121</v>
      </c>
      <c r="C36" s="71" t="s">
        <v>279</v>
      </c>
      <c r="D36" s="71" t="s">
        <v>279</v>
      </c>
      <c r="E36" s="71" t="s">
        <v>278</v>
      </c>
      <c r="F36" s="71" t="s">
        <v>278</v>
      </c>
      <c r="G36" s="71" t="s">
        <v>279</v>
      </c>
      <c r="H36" s="71" t="s">
        <v>280</v>
      </c>
      <c r="I36" s="71" t="s">
        <v>278</v>
      </c>
      <c r="J36" s="71" t="s">
        <v>278</v>
      </c>
      <c r="K36" s="71" t="s">
        <v>278</v>
      </c>
      <c r="L36" s="71" t="s">
        <v>278</v>
      </c>
      <c r="M36" s="71" t="s">
        <v>279</v>
      </c>
      <c r="N36" s="71" t="s">
        <v>279</v>
      </c>
      <c r="O36" s="71" t="s">
        <v>278</v>
      </c>
      <c r="P36" s="71" t="s">
        <v>279</v>
      </c>
      <c r="Q36" s="71" t="s">
        <v>279</v>
      </c>
      <c r="R36" s="71" t="s">
        <v>279</v>
      </c>
      <c r="S36" s="71" t="s">
        <v>279</v>
      </c>
      <c r="T36" s="71" t="s">
        <v>278</v>
      </c>
      <c r="U36" s="71" t="s">
        <v>279</v>
      </c>
      <c r="V36" s="71" t="s">
        <v>278</v>
      </c>
      <c r="W36" s="71" t="s">
        <v>278</v>
      </c>
      <c r="X36" s="71" t="s">
        <v>279</v>
      </c>
      <c r="Y36" s="71" t="s">
        <v>279</v>
      </c>
      <c r="Z36" s="71" t="s">
        <v>279</v>
      </c>
      <c r="AA36" s="71" t="s">
        <v>279</v>
      </c>
      <c r="AB36" s="71" t="s">
        <v>278</v>
      </c>
      <c r="AC36" s="71" t="s">
        <v>278</v>
      </c>
      <c r="AD36" s="71" t="s">
        <v>279</v>
      </c>
      <c r="AE36" s="71" t="s">
        <v>278</v>
      </c>
      <c r="AF36" s="71" t="s">
        <v>279</v>
      </c>
      <c r="AG36" s="71" t="s">
        <v>279</v>
      </c>
      <c r="AH36" s="71" t="s">
        <v>279</v>
      </c>
      <c r="AI36" s="71" t="s">
        <v>278</v>
      </c>
      <c r="AJ36" s="71" t="s">
        <v>279</v>
      </c>
      <c r="AK36" s="71" t="s">
        <v>278</v>
      </c>
      <c r="AL36" s="71" t="s">
        <v>279</v>
      </c>
      <c r="AM36" s="71" t="s">
        <v>278</v>
      </c>
      <c r="AN36" s="71" t="s">
        <v>278</v>
      </c>
      <c r="AO36" s="188" t="s">
        <v>279</v>
      </c>
    </row>
    <row r="37" spans="1:41" ht="15" x14ac:dyDescent="0.25">
      <c r="A37" s="187" t="s">
        <v>52</v>
      </c>
      <c r="B37" s="71" t="s">
        <v>122</v>
      </c>
      <c r="C37" s="71" t="s">
        <v>279</v>
      </c>
      <c r="D37" s="71" t="s">
        <v>279</v>
      </c>
      <c r="E37" s="71" t="s">
        <v>279</v>
      </c>
      <c r="F37" s="71" t="s">
        <v>278</v>
      </c>
      <c r="G37" s="71" t="s">
        <v>278</v>
      </c>
      <c r="H37" s="71" t="s">
        <v>278</v>
      </c>
      <c r="I37" s="71" t="s">
        <v>278</v>
      </c>
      <c r="J37" s="71" t="s">
        <v>278</v>
      </c>
      <c r="K37" s="71" t="s">
        <v>279</v>
      </c>
      <c r="L37" s="71" t="s">
        <v>279</v>
      </c>
      <c r="M37" s="71" t="s">
        <v>278</v>
      </c>
      <c r="N37" s="71" t="s">
        <v>278</v>
      </c>
      <c r="O37" s="71" t="s">
        <v>278</v>
      </c>
      <c r="P37" s="71" t="s">
        <v>279</v>
      </c>
      <c r="Q37" s="71" t="s">
        <v>279</v>
      </c>
      <c r="R37" s="71" t="s">
        <v>278</v>
      </c>
      <c r="S37" s="71" t="s">
        <v>279</v>
      </c>
      <c r="T37" s="71" t="s">
        <v>280</v>
      </c>
      <c r="U37" s="71" t="s">
        <v>279</v>
      </c>
      <c r="V37" s="71" t="s">
        <v>279</v>
      </c>
      <c r="W37" s="71" t="s">
        <v>278</v>
      </c>
      <c r="X37" s="71" t="s">
        <v>279</v>
      </c>
      <c r="Y37" s="71" t="s">
        <v>279</v>
      </c>
      <c r="Z37" s="71" t="s">
        <v>279</v>
      </c>
      <c r="AA37" s="71" t="s">
        <v>279</v>
      </c>
      <c r="AB37" s="71" t="s">
        <v>279</v>
      </c>
      <c r="AC37" s="71" t="s">
        <v>278</v>
      </c>
      <c r="AD37" s="71" t="s">
        <v>279</v>
      </c>
      <c r="AE37" s="71" t="s">
        <v>278</v>
      </c>
      <c r="AF37" s="71" t="s">
        <v>279</v>
      </c>
      <c r="AG37" s="71" t="s">
        <v>279</v>
      </c>
      <c r="AH37" s="71" t="s">
        <v>278</v>
      </c>
      <c r="AI37" s="71" t="s">
        <v>278</v>
      </c>
      <c r="AJ37" s="71" t="s">
        <v>279</v>
      </c>
      <c r="AK37" s="71" t="s">
        <v>279</v>
      </c>
      <c r="AL37" s="71" t="s">
        <v>279</v>
      </c>
      <c r="AM37" s="71" t="s">
        <v>278</v>
      </c>
      <c r="AN37" s="71" t="s">
        <v>279</v>
      </c>
      <c r="AO37" s="188" t="s">
        <v>279</v>
      </c>
    </row>
    <row r="38" spans="1:41" ht="15" x14ac:dyDescent="0.25">
      <c r="A38" s="187" t="s">
        <v>53</v>
      </c>
      <c r="B38" s="71" t="s">
        <v>122</v>
      </c>
      <c r="C38" s="71" t="s">
        <v>279</v>
      </c>
      <c r="D38" s="71" t="s">
        <v>279</v>
      </c>
      <c r="E38" s="71" t="s">
        <v>279</v>
      </c>
      <c r="F38" s="71" t="s">
        <v>278</v>
      </c>
      <c r="G38" s="71" t="s">
        <v>278</v>
      </c>
      <c r="H38" s="71" t="s">
        <v>278</v>
      </c>
      <c r="I38" s="71" t="s">
        <v>278</v>
      </c>
      <c r="J38" s="71" t="s">
        <v>278</v>
      </c>
      <c r="K38" s="71" t="s">
        <v>279</v>
      </c>
      <c r="L38" s="71" t="s">
        <v>279</v>
      </c>
      <c r="M38" s="71" t="s">
        <v>278</v>
      </c>
      <c r="N38" s="71" t="s">
        <v>278</v>
      </c>
      <c r="O38" s="71" t="s">
        <v>278</v>
      </c>
      <c r="P38" s="71" t="s">
        <v>279</v>
      </c>
      <c r="Q38" s="71" t="s">
        <v>279</v>
      </c>
      <c r="R38" s="71" t="s">
        <v>278</v>
      </c>
      <c r="S38" s="71" t="s">
        <v>279</v>
      </c>
      <c r="T38" s="71" t="s">
        <v>280</v>
      </c>
      <c r="U38" s="71" t="s">
        <v>279</v>
      </c>
      <c r="V38" s="71" t="s">
        <v>279</v>
      </c>
      <c r="W38" s="71" t="s">
        <v>278</v>
      </c>
      <c r="X38" s="71" t="s">
        <v>279</v>
      </c>
      <c r="Y38" s="71" t="s">
        <v>279</v>
      </c>
      <c r="Z38" s="71" t="s">
        <v>279</v>
      </c>
      <c r="AA38" s="71" t="s">
        <v>279</v>
      </c>
      <c r="AB38" s="71" t="s">
        <v>279</v>
      </c>
      <c r="AC38" s="71" t="s">
        <v>278</v>
      </c>
      <c r="AD38" s="71" t="s">
        <v>279</v>
      </c>
      <c r="AE38" s="71" t="s">
        <v>278</v>
      </c>
      <c r="AF38" s="71" t="s">
        <v>279</v>
      </c>
      <c r="AG38" s="71" t="s">
        <v>279</v>
      </c>
      <c r="AH38" s="71" t="s">
        <v>278</v>
      </c>
      <c r="AI38" s="71" t="s">
        <v>278</v>
      </c>
      <c r="AJ38" s="71" t="s">
        <v>279</v>
      </c>
      <c r="AK38" s="71" t="s">
        <v>279</v>
      </c>
      <c r="AL38" s="71" t="s">
        <v>279</v>
      </c>
      <c r="AM38" s="71" t="s">
        <v>278</v>
      </c>
      <c r="AN38" s="71" t="s">
        <v>279</v>
      </c>
      <c r="AO38" s="188" t="s">
        <v>279</v>
      </c>
    </row>
    <row r="39" spans="1:41" ht="15" x14ac:dyDescent="0.25">
      <c r="A39" s="187" t="s">
        <v>54</v>
      </c>
      <c r="B39" s="71" t="s">
        <v>122</v>
      </c>
      <c r="C39" s="71" t="s">
        <v>279</v>
      </c>
      <c r="D39" s="71" t="s">
        <v>279</v>
      </c>
      <c r="E39" s="71" t="s">
        <v>279</v>
      </c>
      <c r="F39" s="71" t="s">
        <v>278</v>
      </c>
      <c r="G39" s="71" t="s">
        <v>278</v>
      </c>
      <c r="H39" s="71" t="s">
        <v>278</v>
      </c>
      <c r="I39" s="71" t="s">
        <v>278</v>
      </c>
      <c r="J39" s="71" t="s">
        <v>278</v>
      </c>
      <c r="K39" s="71" t="s">
        <v>279</v>
      </c>
      <c r="L39" s="71" t="s">
        <v>279</v>
      </c>
      <c r="M39" s="71" t="s">
        <v>278</v>
      </c>
      <c r="N39" s="71" t="s">
        <v>280</v>
      </c>
      <c r="O39" s="71" t="s">
        <v>278</v>
      </c>
      <c r="P39" s="71" t="s">
        <v>279</v>
      </c>
      <c r="Q39" s="71" t="s">
        <v>279</v>
      </c>
      <c r="R39" s="71" t="s">
        <v>278</v>
      </c>
      <c r="S39" s="71" t="s">
        <v>279</v>
      </c>
      <c r="T39" s="71" t="s">
        <v>278</v>
      </c>
      <c r="U39" s="71" t="s">
        <v>279</v>
      </c>
      <c r="V39" s="71" t="s">
        <v>279</v>
      </c>
      <c r="W39" s="71" t="s">
        <v>278</v>
      </c>
      <c r="X39" s="71" t="s">
        <v>279</v>
      </c>
      <c r="Y39" s="71" t="s">
        <v>279</v>
      </c>
      <c r="Z39" s="71" t="s">
        <v>279</v>
      </c>
      <c r="AA39" s="71" t="s">
        <v>279</v>
      </c>
      <c r="AB39" s="71" t="s">
        <v>279</v>
      </c>
      <c r="AC39" s="71" t="s">
        <v>278</v>
      </c>
      <c r="AD39" s="71" t="s">
        <v>279</v>
      </c>
      <c r="AE39" s="71" t="s">
        <v>278</v>
      </c>
      <c r="AF39" s="71" t="s">
        <v>279</v>
      </c>
      <c r="AG39" s="71" t="s">
        <v>279</v>
      </c>
      <c r="AH39" s="71" t="s">
        <v>278</v>
      </c>
      <c r="AI39" s="71" t="s">
        <v>278</v>
      </c>
      <c r="AJ39" s="71" t="s">
        <v>279</v>
      </c>
      <c r="AK39" s="71" t="s">
        <v>279</v>
      </c>
      <c r="AL39" s="71" t="s">
        <v>279</v>
      </c>
      <c r="AM39" s="71" t="s">
        <v>278</v>
      </c>
      <c r="AN39" s="71" t="s">
        <v>279</v>
      </c>
      <c r="AO39" s="188" t="s">
        <v>279</v>
      </c>
    </row>
    <row r="40" spans="1:41" ht="15" x14ac:dyDescent="0.25">
      <c r="A40" s="187" t="s">
        <v>55</v>
      </c>
      <c r="B40" s="71" t="s">
        <v>122</v>
      </c>
      <c r="C40" s="71" t="s">
        <v>279</v>
      </c>
      <c r="D40" s="71" t="s">
        <v>279</v>
      </c>
      <c r="E40" s="71" t="s">
        <v>279</v>
      </c>
      <c r="F40" s="71" t="s">
        <v>278</v>
      </c>
      <c r="G40" s="71" t="s">
        <v>278</v>
      </c>
      <c r="H40" s="71" t="s">
        <v>280</v>
      </c>
      <c r="I40" s="71" t="s">
        <v>278</v>
      </c>
      <c r="J40" s="71" t="s">
        <v>278</v>
      </c>
      <c r="K40" s="71" t="s">
        <v>279</v>
      </c>
      <c r="L40" s="71" t="s">
        <v>279</v>
      </c>
      <c r="M40" s="71" t="s">
        <v>278</v>
      </c>
      <c r="N40" s="71" t="s">
        <v>280</v>
      </c>
      <c r="O40" s="71" t="s">
        <v>278</v>
      </c>
      <c r="P40" s="71" t="s">
        <v>279</v>
      </c>
      <c r="Q40" s="71" t="s">
        <v>279</v>
      </c>
      <c r="R40" s="71" t="s">
        <v>278</v>
      </c>
      <c r="S40" s="71" t="s">
        <v>279</v>
      </c>
      <c r="T40" s="71" t="s">
        <v>278</v>
      </c>
      <c r="U40" s="71" t="s">
        <v>279</v>
      </c>
      <c r="V40" s="71" t="s">
        <v>279</v>
      </c>
      <c r="W40" s="71" t="s">
        <v>278</v>
      </c>
      <c r="X40" s="71" t="s">
        <v>279</v>
      </c>
      <c r="Y40" s="71" t="s">
        <v>279</v>
      </c>
      <c r="Z40" s="71" t="s">
        <v>279</v>
      </c>
      <c r="AA40" s="71" t="s">
        <v>279</v>
      </c>
      <c r="AB40" s="71" t="s">
        <v>279</v>
      </c>
      <c r="AC40" s="71" t="s">
        <v>278</v>
      </c>
      <c r="AD40" s="71" t="s">
        <v>279</v>
      </c>
      <c r="AE40" s="71" t="s">
        <v>278</v>
      </c>
      <c r="AF40" s="71" t="s">
        <v>279</v>
      </c>
      <c r="AG40" s="71" t="s">
        <v>279</v>
      </c>
      <c r="AH40" s="71" t="s">
        <v>278</v>
      </c>
      <c r="AI40" s="71" t="s">
        <v>279</v>
      </c>
      <c r="AJ40" s="71" t="s">
        <v>279</v>
      </c>
      <c r="AK40" s="71" t="s">
        <v>279</v>
      </c>
      <c r="AL40" s="71" t="s">
        <v>279</v>
      </c>
      <c r="AM40" s="71" t="s">
        <v>278</v>
      </c>
      <c r="AN40" s="71" t="s">
        <v>279</v>
      </c>
      <c r="AO40" s="188" t="s">
        <v>279</v>
      </c>
    </row>
    <row r="41" spans="1:41" ht="15" x14ac:dyDescent="0.25">
      <c r="A41" s="187" t="s">
        <v>52</v>
      </c>
      <c r="B41" s="71" t="s">
        <v>123</v>
      </c>
      <c r="C41" s="71" t="s">
        <v>279</v>
      </c>
      <c r="D41" s="71" t="s">
        <v>279</v>
      </c>
      <c r="E41" s="71" t="s">
        <v>279</v>
      </c>
      <c r="F41" s="71" t="s">
        <v>278</v>
      </c>
      <c r="G41" s="71" t="s">
        <v>278</v>
      </c>
      <c r="H41" s="71" t="s">
        <v>278</v>
      </c>
      <c r="I41" s="71" t="s">
        <v>278</v>
      </c>
      <c r="J41" s="71" t="s">
        <v>278</v>
      </c>
      <c r="K41" s="71" t="s">
        <v>279</v>
      </c>
      <c r="L41" s="71" t="s">
        <v>279</v>
      </c>
      <c r="M41" s="71" t="s">
        <v>278</v>
      </c>
      <c r="N41" s="71" t="s">
        <v>278</v>
      </c>
      <c r="O41" s="71" t="s">
        <v>81</v>
      </c>
      <c r="P41" s="71" t="s">
        <v>280</v>
      </c>
      <c r="Q41" s="71" t="s">
        <v>279</v>
      </c>
      <c r="R41" s="71" t="s">
        <v>278</v>
      </c>
      <c r="S41" s="71" t="s">
        <v>279</v>
      </c>
      <c r="T41" s="71" t="s">
        <v>279</v>
      </c>
      <c r="U41" s="71" t="s">
        <v>278</v>
      </c>
      <c r="V41" s="71" t="s">
        <v>279</v>
      </c>
      <c r="W41" s="71" t="s">
        <v>278</v>
      </c>
      <c r="X41" s="71" t="s">
        <v>279</v>
      </c>
      <c r="Y41" s="71" t="s">
        <v>278</v>
      </c>
      <c r="Z41" s="71" t="s">
        <v>279</v>
      </c>
      <c r="AA41" s="71" t="s">
        <v>279</v>
      </c>
      <c r="AB41" s="71" t="s">
        <v>278</v>
      </c>
      <c r="AC41" s="71" t="s">
        <v>278</v>
      </c>
      <c r="AD41" s="71" t="s">
        <v>278</v>
      </c>
      <c r="AE41" s="71" t="s">
        <v>278</v>
      </c>
      <c r="AF41" s="71" t="s">
        <v>279</v>
      </c>
      <c r="AG41" s="71" t="s">
        <v>279</v>
      </c>
      <c r="AH41" s="71" t="s">
        <v>278</v>
      </c>
      <c r="AI41" s="71" t="s">
        <v>279</v>
      </c>
      <c r="AJ41" s="71" t="s">
        <v>279</v>
      </c>
      <c r="AK41" s="71" t="s">
        <v>279</v>
      </c>
      <c r="AL41" s="71" t="s">
        <v>279</v>
      </c>
      <c r="AM41" s="71" t="s">
        <v>278</v>
      </c>
      <c r="AN41" s="71" t="s">
        <v>278</v>
      </c>
      <c r="AO41" s="188" t="s">
        <v>279</v>
      </c>
    </row>
    <row r="42" spans="1:41" ht="15" x14ac:dyDescent="0.25">
      <c r="A42" s="187" t="s">
        <v>53</v>
      </c>
      <c r="B42" s="71" t="s">
        <v>123</v>
      </c>
      <c r="C42" s="71" t="s">
        <v>279</v>
      </c>
      <c r="D42" s="71" t="s">
        <v>279</v>
      </c>
      <c r="E42" s="71" t="s">
        <v>279</v>
      </c>
      <c r="F42" s="71" t="s">
        <v>278</v>
      </c>
      <c r="G42" s="71" t="s">
        <v>278</v>
      </c>
      <c r="H42" s="71" t="s">
        <v>278</v>
      </c>
      <c r="I42" s="71" t="s">
        <v>278</v>
      </c>
      <c r="J42" s="71" t="s">
        <v>278</v>
      </c>
      <c r="K42" s="71" t="s">
        <v>279</v>
      </c>
      <c r="L42" s="71" t="s">
        <v>279</v>
      </c>
      <c r="M42" s="71" t="s">
        <v>278</v>
      </c>
      <c r="N42" s="71" t="s">
        <v>278</v>
      </c>
      <c r="O42" s="71" t="s">
        <v>278</v>
      </c>
      <c r="P42" s="71" t="s">
        <v>278</v>
      </c>
      <c r="Q42" s="71" t="s">
        <v>279</v>
      </c>
      <c r="R42" s="71" t="s">
        <v>278</v>
      </c>
      <c r="S42" s="71" t="s">
        <v>279</v>
      </c>
      <c r="T42" s="71" t="s">
        <v>279</v>
      </c>
      <c r="U42" s="71" t="s">
        <v>278</v>
      </c>
      <c r="V42" s="71" t="s">
        <v>279</v>
      </c>
      <c r="W42" s="71" t="s">
        <v>278</v>
      </c>
      <c r="X42" s="71" t="s">
        <v>279</v>
      </c>
      <c r="Y42" s="71" t="s">
        <v>278</v>
      </c>
      <c r="Z42" s="71" t="s">
        <v>279</v>
      </c>
      <c r="AA42" s="71" t="s">
        <v>279</v>
      </c>
      <c r="AB42" s="71" t="s">
        <v>278</v>
      </c>
      <c r="AC42" s="71" t="s">
        <v>278</v>
      </c>
      <c r="AD42" s="71" t="s">
        <v>278</v>
      </c>
      <c r="AE42" s="71" t="s">
        <v>278</v>
      </c>
      <c r="AF42" s="71" t="s">
        <v>279</v>
      </c>
      <c r="AG42" s="71" t="s">
        <v>279</v>
      </c>
      <c r="AH42" s="71" t="s">
        <v>278</v>
      </c>
      <c r="AI42" s="71" t="s">
        <v>279</v>
      </c>
      <c r="AJ42" s="71" t="s">
        <v>279</v>
      </c>
      <c r="AK42" s="71" t="s">
        <v>279</v>
      </c>
      <c r="AL42" s="71" t="s">
        <v>279</v>
      </c>
      <c r="AM42" s="71" t="s">
        <v>278</v>
      </c>
      <c r="AN42" s="71" t="s">
        <v>278</v>
      </c>
      <c r="AO42" s="188" t="s">
        <v>279</v>
      </c>
    </row>
    <row r="43" spans="1:41" ht="15" x14ac:dyDescent="0.25">
      <c r="A43" s="187" t="s">
        <v>54</v>
      </c>
      <c r="B43" s="71" t="s">
        <v>123</v>
      </c>
      <c r="C43" s="71" t="s">
        <v>279</v>
      </c>
      <c r="D43" s="71" t="s">
        <v>279</v>
      </c>
      <c r="E43" s="71" t="s">
        <v>279</v>
      </c>
      <c r="F43" s="71" t="s">
        <v>278</v>
      </c>
      <c r="G43" s="71" t="s">
        <v>278</v>
      </c>
      <c r="H43" s="71" t="s">
        <v>278</v>
      </c>
      <c r="I43" s="71" t="s">
        <v>278</v>
      </c>
      <c r="J43" s="71" t="s">
        <v>278</v>
      </c>
      <c r="K43" s="71" t="s">
        <v>279</v>
      </c>
      <c r="L43" s="71" t="s">
        <v>279</v>
      </c>
      <c r="M43" s="71" t="s">
        <v>278</v>
      </c>
      <c r="N43" s="71" t="s">
        <v>278</v>
      </c>
      <c r="O43" s="71" t="s">
        <v>278</v>
      </c>
      <c r="P43" s="71" t="s">
        <v>278</v>
      </c>
      <c r="Q43" s="71" t="s">
        <v>279</v>
      </c>
      <c r="R43" s="71" t="s">
        <v>278</v>
      </c>
      <c r="S43" s="71" t="s">
        <v>279</v>
      </c>
      <c r="T43" s="71" t="s">
        <v>279</v>
      </c>
      <c r="U43" s="71" t="s">
        <v>278</v>
      </c>
      <c r="V43" s="71" t="s">
        <v>279</v>
      </c>
      <c r="W43" s="71" t="s">
        <v>278</v>
      </c>
      <c r="X43" s="71" t="s">
        <v>279</v>
      </c>
      <c r="Y43" s="71" t="s">
        <v>278</v>
      </c>
      <c r="Z43" s="71" t="s">
        <v>279</v>
      </c>
      <c r="AA43" s="71" t="s">
        <v>279</v>
      </c>
      <c r="AB43" s="71" t="s">
        <v>278</v>
      </c>
      <c r="AC43" s="71" t="s">
        <v>278</v>
      </c>
      <c r="AD43" s="71" t="s">
        <v>278</v>
      </c>
      <c r="AE43" s="71" t="s">
        <v>278</v>
      </c>
      <c r="AF43" s="71" t="s">
        <v>279</v>
      </c>
      <c r="AG43" s="71" t="s">
        <v>279</v>
      </c>
      <c r="AH43" s="71" t="s">
        <v>278</v>
      </c>
      <c r="AI43" s="71" t="s">
        <v>279</v>
      </c>
      <c r="AJ43" s="71" t="s">
        <v>279</v>
      </c>
      <c r="AK43" s="71" t="s">
        <v>279</v>
      </c>
      <c r="AL43" s="71" t="s">
        <v>279</v>
      </c>
      <c r="AM43" s="71" t="s">
        <v>278</v>
      </c>
      <c r="AN43" s="71" t="s">
        <v>278</v>
      </c>
      <c r="AO43" s="188" t="s">
        <v>279</v>
      </c>
    </row>
    <row r="44" spans="1:41" ht="15.75" thickBot="1" x14ac:dyDescent="0.3">
      <c r="A44" s="189" t="s">
        <v>55</v>
      </c>
      <c r="B44" s="143" t="s">
        <v>123</v>
      </c>
      <c r="C44" s="143" t="s">
        <v>279</v>
      </c>
      <c r="D44" s="143" t="s">
        <v>279</v>
      </c>
      <c r="E44" s="143" t="s">
        <v>279</v>
      </c>
      <c r="F44" s="143" t="s">
        <v>278</v>
      </c>
      <c r="G44" s="143" t="s">
        <v>278</v>
      </c>
      <c r="H44" s="143" t="s">
        <v>280</v>
      </c>
      <c r="I44" s="143" t="s">
        <v>278</v>
      </c>
      <c r="J44" s="143" t="s">
        <v>278</v>
      </c>
      <c r="K44" s="143" t="s">
        <v>279</v>
      </c>
      <c r="L44" s="143" t="s">
        <v>279</v>
      </c>
      <c r="M44" s="143" t="s">
        <v>278</v>
      </c>
      <c r="N44" s="143" t="s">
        <v>278</v>
      </c>
      <c r="O44" s="143" t="s">
        <v>278</v>
      </c>
      <c r="P44" s="143" t="s">
        <v>278</v>
      </c>
      <c r="Q44" s="143" t="s">
        <v>279</v>
      </c>
      <c r="R44" s="143" t="s">
        <v>278</v>
      </c>
      <c r="S44" s="143" t="s">
        <v>279</v>
      </c>
      <c r="T44" s="143" t="s">
        <v>279</v>
      </c>
      <c r="U44" s="143" t="s">
        <v>278</v>
      </c>
      <c r="V44" s="143" t="s">
        <v>279</v>
      </c>
      <c r="W44" s="143" t="s">
        <v>278</v>
      </c>
      <c r="X44" s="143" t="s">
        <v>279</v>
      </c>
      <c r="Y44" s="143" t="s">
        <v>278</v>
      </c>
      <c r="Z44" s="143" t="s">
        <v>279</v>
      </c>
      <c r="AA44" s="143" t="s">
        <v>279</v>
      </c>
      <c r="AB44" s="143" t="s">
        <v>278</v>
      </c>
      <c r="AC44" s="143" t="s">
        <v>278</v>
      </c>
      <c r="AD44" s="143" t="s">
        <v>278</v>
      </c>
      <c r="AE44" s="143" t="s">
        <v>278</v>
      </c>
      <c r="AF44" s="143" t="s">
        <v>279</v>
      </c>
      <c r="AG44" s="143" t="s">
        <v>279</v>
      </c>
      <c r="AH44" s="143" t="s">
        <v>278</v>
      </c>
      <c r="AI44" s="143" t="s">
        <v>279</v>
      </c>
      <c r="AJ44" s="143" t="s">
        <v>279</v>
      </c>
      <c r="AK44" s="143" t="s">
        <v>279</v>
      </c>
      <c r="AL44" s="143" t="s">
        <v>279</v>
      </c>
      <c r="AM44" s="143" t="s">
        <v>278</v>
      </c>
      <c r="AN44" s="143" t="s">
        <v>278</v>
      </c>
      <c r="AO44" s="190" t="s">
        <v>279</v>
      </c>
    </row>
    <row r="45" spans="1:41" ht="15" x14ac:dyDescent="0.25">
      <c r="A45" s="185" t="s">
        <v>52</v>
      </c>
      <c r="B45" s="142" t="s">
        <v>124</v>
      </c>
      <c r="C45" s="142" t="s">
        <v>279</v>
      </c>
      <c r="D45" s="142" t="s">
        <v>279</v>
      </c>
      <c r="E45" s="142" t="s">
        <v>279</v>
      </c>
      <c r="F45" s="142" t="s">
        <v>278</v>
      </c>
      <c r="G45" s="142" t="s">
        <v>279</v>
      </c>
      <c r="H45" s="142" t="s">
        <v>279</v>
      </c>
      <c r="I45" s="142" t="s">
        <v>278</v>
      </c>
      <c r="J45" s="142" t="s">
        <v>278</v>
      </c>
      <c r="K45" s="142" t="s">
        <v>279</v>
      </c>
      <c r="L45" s="142" t="s">
        <v>278</v>
      </c>
      <c r="M45" s="142" t="s">
        <v>279</v>
      </c>
      <c r="N45" s="142" t="s">
        <v>279</v>
      </c>
      <c r="O45" s="142" t="s">
        <v>279</v>
      </c>
      <c r="P45" s="142" t="s">
        <v>279</v>
      </c>
      <c r="Q45" s="142" t="s">
        <v>279</v>
      </c>
      <c r="R45" s="142" t="s">
        <v>278</v>
      </c>
      <c r="S45" s="142" t="s">
        <v>278</v>
      </c>
      <c r="T45" s="142" t="s">
        <v>279</v>
      </c>
      <c r="U45" s="142" t="s">
        <v>279</v>
      </c>
      <c r="V45" s="142" t="s">
        <v>279</v>
      </c>
      <c r="W45" s="142" t="s">
        <v>278</v>
      </c>
      <c r="X45" s="142" t="s">
        <v>279</v>
      </c>
      <c r="Y45" s="142" t="s">
        <v>279</v>
      </c>
      <c r="Z45" s="142" t="s">
        <v>279</v>
      </c>
      <c r="AA45" s="142" t="s">
        <v>278</v>
      </c>
      <c r="AB45" s="142" t="s">
        <v>279</v>
      </c>
      <c r="AC45" s="142" t="s">
        <v>278</v>
      </c>
      <c r="AD45" s="142" t="s">
        <v>279</v>
      </c>
      <c r="AE45" s="142" t="s">
        <v>278</v>
      </c>
      <c r="AF45" s="142" t="s">
        <v>279</v>
      </c>
      <c r="AG45" s="142" t="s">
        <v>279</v>
      </c>
      <c r="AH45" s="142" t="s">
        <v>279</v>
      </c>
      <c r="AI45" s="142" t="s">
        <v>279</v>
      </c>
      <c r="AJ45" s="142" t="s">
        <v>279</v>
      </c>
      <c r="AK45" s="142" t="s">
        <v>279</v>
      </c>
      <c r="AL45" s="142" t="s">
        <v>279</v>
      </c>
      <c r="AM45" s="142" t="s">
        <v>278</v>
      </c>
      <c r="AN45" s="142" t="s">
        <v>279</v>
      </c>
      <c r="AO45" s="186" t="s">
        <v>279</v>
      </c>
    </row>
    <row r="46" spans="1:41" ht="15" x14ac:dyDescent="0.25">
      <c r="A46" s="187" t="s">
        <v>53</v>
      </c>
      <c r="B46" s="71" t="s">
        <v>124</v>
      </c>
      <c r="C46" s="71" t="s">
        <v>279</v>
      </c>
      <c r="D46" s="71" t="s">
        <v>279</v>
      </c>
      <c r="E46" s="71" t="s">
        <v>279</v>
      </c>
      <c r="F46" s="71" t="s">
        <v>278</v>
      </c>
      <c r="G46" s="71" t="s">
        <v>279</v>
      </c>
      <c r="H46" s="71" t="s">
        <v>279</v>
      </c>
      <c r="I46" s="71" t="s">
        <v>278</v>
      </c>
      <c r="J46" s="71" t="s">
        <v>278</v>
      </c>
      <c r="K46" s="71" t="s">
        <v>279</v>
      </c>
      <c r="L46" s="71" t="s">
        <v>278</v>
      </c>
      <c r="M46" s="71" t="s">
        <v>279</v>
      </c>
      <c r="N46" s="71" t="s">
        <v>279</v>
      </c>
      <c r="O46" s="71" t="s">
        <v>279</v>
      </c>
      <c r="P46" s="71" t="s">
        <v>279</v>
      </c>
      <c r="Q46" s="71" t="s">
        <v>279</v>
      </c>
      <c r="R46" s="71" t="s">
        <v>278</v>
      </c>
      <c r="S46" s="71" t="s">
        <v>278</v>
      </c>
      <c r="T46" s="71" t="s">
        <v>279</v>
      </c>
      <c r="U46" s="71" t="s">
        <v>279</v>
      </c>
      <c r="V46" s="71" t="s">
        <v>279</v>
      </c>
      <c r="W46" s="71" t="s">
        <v>278</v>
      </c>
      <c r="X46" s="71" t="s">
        <v>279</v>
      </c>
      <c r="Y46" s="71" t="s">
        <v>279</v>
      </c>
      <c r="Z46" s="71" t="s">
        <v>279</v>
      </c>
      <c r="AA46" s="71" t="s">
        <v>278</v>
      </c>
      <c r="AB46" s="71" t="s">
        <v>279</v>
      </c>
      <c r="AC46" s="71" t="s">
        <v>278</v>
      </c>
      <c r="AD46" s="71" t="s">
        <v>279</v>
      </c>
      <c r="AE46" s="71" t="s">
        <v>278</v>
      </c>
      <c r="AF46" s="71" t="s">
        <v>279</v>
      </c>
      <c r="AG46" s="71" t="s">
        <v>279</v>
      </c>
      <c r="AH46" s="71" t="s">
        <v>279</v>
      </c>
      <c r="AI46" s="71" t="s">
        <v>279</v>
      </c>
      <c r="AJ46" s="71" t="s">
        <v>279</v>
      </c>
      <c r="AK46" s="71" t="s">
        <v>279</v>
      </c>
      <c r="AL46" s="71" t="s">
        <v>279</v>
      </c>
      <c r="AM46" s="71" t="s">
        <v>278</v>
      </c>
      <c r="AN46" s="71" t="s">
        <v>279</v>
      </c>
      <c r="AO46" s="188" t="s">
        <v>279</v>
      </c>
    </row>
    <row r="47" spans="1:41" ht="15" x14ac:dyDescent="0.25">
      <c r="A47" s="187" t="s">
        <v>54</v>
      </c>
      <c r="B47" s="71" t="s">
        <v>124</v>
      </c>
      <c r="C47" s="71" t="s">
        <v>279</v>
      </c>
      <c r="D47" s="71" t="s">
        <v>279</v>
      </c>
      <c r="E47" s="71" t="s">
        <v>279</v>
      </c>
      <c r="F47" s="71" t="s">
        <v>278</v>
      </c>
      <c r="G47" s="71" t="s">
        <v>279</v>
      </c>
      <c r="H47" s="71" t="s">
        <v>279</v>
      </c>
      <c r="I47" s="71" t="s">
        <v>278</v>
      </c>
      <c r="J47" s="71" t="s">
        <v>278</v>
      </c>
      <c r="K47" s="71" t="s">
        <v>279</v>
      </c>
      <c r="L47" s="71" t="s">
        <v>278</v>
      </c>
      <c r="M47" s="71" t="s">
        <v>279</v>
      </c>
      <c r="N47" s="71" t="s">
        <v>279</v>
      </c>
      <c r="O47" s="71" t="s">
        <v>279</v>
      </c>
      <c r="P47" s="71" t="s">
        <v>279</v>
      </c>
      <c r="Q47" s="71" t="s">
        <v>279</v>
      </c>
      <c r="R47" s="71" t="s">
        <v>278</v>
      </c>
      <c r="S47" s="71" t="s">
        <v>278</v>
      </c>
      <c r="T47" s="71" t="s">
        <v>279</v>
      </c>
      <c r="U47" s="71" t="s">
        <v>279</v>
      </c>
      <c r="V47" s="71" t="s">
        <v>279</v>
      </c>
      <c r="W47" s="71" t="s">
        <v>278</v>
      </c>
      <c r="X47" s="71" t="s">
        <v>279</v>
      </c>
      <c r="Y47" s="71" t="s">
        <v>279</v>
      </c>
      <c r="Z47" s="71" t="s">
        <v>279</v>
      </c>
      <c r="AA47" s="71" t="s">
        <v>278</v>
      </c>
      <c r="AB47" s="71" t="s">
        <v>279</v>
      </c>
      <c r="AC47" s="71" t="s">
        <v>278</v>
      </c>
      <c r="AD47" s="71" t="s">
        <v>279</v>
      </c>
      <c r="AE47" s="71" t="s">
        <v>278</v>
      </c>
      <c r="AF47" s="71" t="s">
        <v>279</v>
      </c>
      <c r="AG47" s="71" t="s">
        <v>279</v>
      </c>
      <c r="AH47" s="71" t="s">
        <v>279</v>
      </c>
      <c r="AI47" s="71" t="s">
        <v>279</v>
      </c>
      <c r="AJ47" s="71" t="s">
        <v>279</v>
      </c>
      <c r="AK47" s="71" t="s">
        <v>279</v>
      </c>
      <c r="AL47" s="71" t="s">
        <v>279</v>
      </c>
      <c r="AM47" s="71" t="s">
        <v>278</v>
      </c>
      <c r="AN47" s="71" t="s">
        <v>279</v>
      </c>
      <c r="AO47" s="188" t="s">
        <v>279</v>
      </c>
    </row>
    <row r="48" spans="1:41" ht="15" x14ac:dyDescent="0.25">
      <c r="A48" s="187" t="s">
        <v>55</v>
      </c>
      <c r="B48" s="71" t="s">
        <v>124</v>
      </c>
      <c r="C48" s="71" t="s">
        <v>279</v>
      </c>
      <c r="D48" s="71" t="s">
        <v>279</v>
      </c>
      <c r="E48" s="71" t="s">
        <v>279</v>
      </c>
      <c r="F48" s="71" t="s">
        <v>278</v>
      </c>
      <c r="G48" s="71" t="s">
        <v>279</v>
      </c>
      <c r="H48" s="71" t="s">
        <v>279</v>
      </c>
      <c r="I48" s="71" t="s">
        <v>278</v>
      </c>
      <c r="J48" s="71" t="s">
        <v>278</v>
      </c>
      <c r="K48" s="71" t="s">
        <v>279</v>
      </c>
      <c r="L48" s="71" t="s">
        <v>278</v>
      </c>
      <c r="M48" s="71" t="s">
        <v>279</v>
      </c>
      <c r="N48" s="71" t="s">
        <v>279</v>
      </c>
      <c r="O48" s="71" t="s">
        <v>279</v>
      </c>
      <c r="P48" s="71" t="s">
        <v>279</v>
      </c>
      <c r="Q48" s="71" t="s">
        <v>279</v>
      </c>
      <c r="R48" s="71" t="s">
        <v>278</v>
      </c>
      <c r="S48" s="71" t="s">
        <v>278</v>
      </c>
      <c r="T48" s="71" t="s">
        <v>279</v>
      </c>
      <c r="U48" s="71" t="s">
        <v>279</v>
      </c>
      <c r="V48" s="71" t="s">
        <v>279</v>
      </c>
      <c r="W48" s="71" t="s">
        <v>278</v>
      </c>
      <c r="X48" s="71" t="s">
        <v>279</v>
      </c>
      <c r="Y48" s="71" t="s">
        <v>279</v>
      </c>
      <c r="Z48" s="71" t="s">
        <v>279</v>
      </c>
      <c r="AA48" s="71" t="s">
        <v>278</v>
      </c>
      <c r="AB48" s="71" t="s">
        <v>279</v>
      </c>
      <c r="AC48" s="71" t="s">
        <v>278</v>
      </c>
      <c r="AD48" s="71" t="s">
        <v>279</v>
      </c>
      <c r="AE48" s="71" t="s">
        <v>278</v>
      </c>
      <c r="AF48" s="71" t="s">
        <v>279</v>
      </c>
      <c r="AG48" s="71" t="s">
        <v>279</v>
      </c>
      <c r="AH48" s="71" t="s">
        <v>279</v>
      </c>
      <c r="AI48" s="71" t="s">
        <v>279</v>
      </c>
      <c r="AJ48" s="71" t="s">
        <v>279</v>
      </c>
      <c r="AK48" s="71" t="s">
        <v>279</v>
      </c>
      <c r="AL48" s="71" t="s">
        <v>279</v>
      </c>
      <c r="AM48" s="71" t="s">
        <v>278</v>
      </c>
      <c r="AN48" s="71" t="s">
        <v>279</v>
      </c>
      <c r="AO48" s="188" t="s">
        <v>279</v>
      </c>
    </row>
    <row r="49" spans="1:41" ht="15" x14ac:dyDescent="0.25">
      <c r="A49" s="187" t="s">
        <v>52</v>
      </c>
      <c r="B49" s="71" t="s">
        <v>125</v>
      </c>
      <c r="C49" s="71" t="s">
        <v>279</v>
      </c>
      <c r="D49" s="71" t="s">
        <v>279</v>
      </c>
      <c r="E49" s="71" t="s">
        <v>279</v>
      </c>
      <c r="F49" s="71" t="s">
        <v>278</v>
      </c>
      <c r="G49" s="71" t="s">
        <v>279</v>
      </c>
      <c r="H49" s="71" t="s">
        <v>278</v>
      </c>
      <c r="I49" s="71" t="s">
        <v>278</v>
      </c>
      <c r="J49" s="71" t="s">
        <v>278</v>
      </c>
      <c r="K49" s="71" t="s">
        <v>279</v>
      </c>
      <c r="L49" s="71" t="s">
        <v>278</v>
      </c>
      <c r="M49" s="71" t="s">
        <v>278</v>
      </c>
      <c r="N49" s="71" t="s">
        <v>278</v>
      </c>
      <c r="O49" s="71" t="s">
        <v>81</v>
      </c>
      <c r="P49" s="71" t="s">
        <v>279</v>
      </c>
      <c r="Q49" s="71" t="s">
        <v>279</v>
      </c>
      <c r="R49" s="71" t="s">
        <v>279</v>
      </c>
      <c r="S49" s="71" t="s">
        <v>279</v>
      </c>
      <c r="T49" s="71" t="s">
        <v>279</v>
      </c>
      <c r="U49" s="71" t="s">
        <v>279</v>
      </c>
      <c r="V49" s="71" t="s">
        <v>279</v>
      </c>
      <c r="W49" s="71" t="s">
        <v>278</v>
      </c>
      <c r="X49" s="71" t="s">
        <v>279</v>
      </c>
      <c r="Y49" s="71" t="s">
        <v>278</v>
      </c>
      <c r="Z49" s="71" t="s">
        <v>279</v>
      </c>
      <c r="AA49" s="71" t="s">
        <v>278</v>
      </c>
      <c r="AB49" s="71" t="s">
        <v>278</v>
      </c>
      <c r="AC49" s="71" t="s">
        <v>279</v>
      </c>
      <c r="AD49" s="71" t="s">
        <v>278</v>
      </c>
      <c r="AE49" s="71" t="s">
        <v>278</v>
      </c>
      <c r="AF49" s="71" t="s">
        <v>279</v>
      </c>
      <c r="AG49" s="71" t="s">
        <v>280</v>
      </c>
      <c r="AH49" s="71" t="s">
        <v>279</v>
      </c>
      <c r="AI49" s="71" t="s">
        <v>278</v>
      </c>
      <c r="AJ49" s="71" t="s">
        <v>279</v>
      </c>
      <c r="AK49" s="71" t="s">
        <v>278</v>
      </c>
      <c r="AL49" s="71" t="s">
        <v>280</v>
      </c>
      <c r="AM49" s="71" t="s">
        <v>278</v>
      </c>
      <c r="AN49" s="71" t="s">
        <v>280</v>
      </c>
      <c r="AO49" s="188" t="s">
        <v>279</v>
      </c>
    </row>
    <row r="50" spans="1:41" ht="15" x14ac:dyDescent="0.25">
      <c r="A50" s="187" t="s">
        <v>53</v>
      </c>
      <c r="B50" s="71" t="s">
        <v>125</v>
      </c>
      <c r="C50" s="71" t="s">
        <v>279</v>
      </c>
      <c r="D50" s="71" t="s">
        <v>279</v>
      </c>
      <c r="E50" s="71" t="s">
        <v>279</v>
      </c>
      <c r="F50" s="71" t="s">
        <v>278</v>
      </c>
      <c r="G50" s="71" t="s">
        <v>279</v>
      </c>
      <c r="H50" s="71" t="s">
        <v>278</v>
      </c>
      <c r="I50" s="71" t="s">
        <v>278</v>
      </c>
      <c r="J50" s="71" t="s">
        <v>278</v>
      </c>
      <c r="K50" s="71" t="s">
        <v>279</v>
      </c>
      <c r="L50" s="71" t="s">
        <v>278</v>
      </c>
      <c r="M50" s="71" t="s">
        <v>278</v>
      </c>
      <c r="N50" s="71" t="s">
        <v>278</v>
      </c>
      <c r="O50" s="71" t="s">
        <v>278</v>
      </c>
      <c r="P50" s="71" t="s">
        <v>279</v>
      </c>
      <c r="Q50" s="71" t="s">
        <v>279</v>
      </c>
      <c r="R50" s="71" t="s">
        <v>279</v>
      </c>
      <c r="S50" s="71" t="s">
        <v>279</v>
      </c>
      <c r="T50" s="71" t="s">
        <v>279</v>
      </c>
      <c r="U50" s="71" t="s">
        <v>279</v>
      </c>
      <c r="V50" s="71" t="s">
        <v>279</v>
      </c>
      <c r="W50" s="71" t="s">
        <v>278</v>
      </c>
      <c r="X50" s="71" t="s">
        <v>279</v>
      </c>
      <c r="Y50" s="71" t="s">
        <v>278</v>
      </c>
      <c r="Z50" s="71" t="s">
        <v>279</v>
      </c>
      <c r="AA50" s="71" t="s">
        <v>278</v>
      </c>
      <c r="AB50" s="71" t="s">
        <v>278</v>
      </c>
      <c r="AC50" s="71" t="s">
        <v>279</v>
      </c>
      <c r="AD50" s="71" t="s">
        <v>278</v>
      </c>
      <c r="AE50" s="71" t="s">
        <v>278</v>
      </c>
      <c r="AF50" s="71" t="s">
        <v>279</v>
      </c>
      <c r="AG50" s="71" t="s">
        <v>278</v>
      </c>
      <c r="AH50" s="71" t="s">
        <v>279</v>
      </c>
      <c r="AI50" s="71" t="s">
        <v>278</v>
      </c>
      <c r="AJ50" s="71" t="s">
        <v>279</v>
      </c>
      <c r="AK50" s="71" t="s">
        <v>278</v>
      </c>
      <c r="AL50" s="71" t="s">
        <v>278</v>
      </c>
      <c r="AM50" s="71" t="s">
        <v>278</v>
      </c>
      <c r="AN50" s="71" t="s">
        <v>278</v>
      </c>
      <c r="AO50" s="188" t="s">
        <v>279</v>
      </c>
    </row>
    <row r="51" spans="1:41" ht="15" x14ac:dyDescent="0.25">
      <c r="A51" s="187" t="s">
        <v>54</v>
      </c>
      <c r="B51" s="71" t="s">
        <v>125</v>
      </c>
      <c r="C51" s="71" t="s">
        <v>279</v>
      </c>
      <c r="D51" s="71" t="s">
        <v>279</v>
      </c>
      <c r="E51" s="71" t="s">
        <v>279</v>
      </c>
      <c r="F51" s="71" t="s">
        <v>278</v>
      </c>
      <c r="G51" s="71" t="s">
        <v>279</v>
      </c>
      <c r="H51" s="71" t="s">
        <v>278</v>
      </c>
      <c r="I51" s="71" t="s">
        <v>278</v>
      </c>
      <c r="J51" s="71" t="s">
        <v>278</v>
      </c>
      <c r="K51" s="71" t="s">
        <v>279</v>
      </c>
      <c r="L51" s="71" t="s">
        <v>278</v>
      </c>
      <c r="M51" s="71" t="s">
        <v>278</v>
      </c>
      <c r="N51" s="71" t="s">
        <v>278</v>
      </c>
      <c r="O51" s="71" t="s">
        <v>278</v>
      </c>
      <c r="P51" s="71" t="s">
        <v>279</v>
      </c>
      <c r="Q51" s="71" t="s">
        <v>279</v>
      </c>
      <c r="R51" s="71" t="s">
        <v>279</v>
      </c>
      <c r="S51" s="71" t="s">
        <v>279</v>
      </c>
      <c r="T51" s="71" t="s">
        <v>279</v>
      </c>
      <c r="U51" s="71" t="s">
        <v>279</v>
      </c>
      <c r="V51" s="71" t="s">
        <v>279</v>
      </c>
      <c r="W51" s="71" t="s">
        <v>278</v>
      </c>
      <c r="X51" s="71" t="s">
        <v>279</v>
      </c>
      <c r="Y51" s="71" t="s">
        <v>278</v>
      </c>
      <c r="Z51" s="71" t="s">
        <v>279</v>
      </c>
      <c r="AA51" s="71" t="s">
        <v>278</v>
      </c>
      <c r="AB51" s="71" t="s">
        <v>278</v>
      </c>
      <c r="AC51" s="71" t="s">
        <v>279</v>
      </c>
      <c r="AD51" s="71" t="s">
        <v>278</v>
      </c>
      <c r="AE51" s="71" t="s">
        <v>278</v>
      </c>
      <c r="AF51" s="71" t="s">
        <v>279</v>
      </c>
      <c r="AG51" s="71" t="s">
        <v>278</v>
      </c>
      <c r="AH51" s="71" t="s">
        <v>279</v>
      </c>
      <c r="AI51" s="71" t="s">
        <v>278</v>
      </c>
      <c r="AJ51" s="71" t="s">
        <v>279</v>
      </c>
      <c r="AK51" s="71" t="s">
        <v>278</v>
      </c>
      <c r="AL51" s="71" t="s">
        <v>278</v>
      </c>
      <c r="AM51" s="71" t="s">
        <v>278</v>
      </c>
      <c r="AN51" s="71" t="s">
        <v>278</v>
      </c>
      <c r="AO51" s="188" t="s">
        <v>279</v>
      </c>
    </row>
    <row r="52" spans="1:41" ht="15.75" thickBot="1" x14ac:dyDescent="0.3">
      <c r="A52" s="189" t="s">
        <v>55</v>
      </c>
      <c r="B52" s="143" t="s">
        <v>125</v>
      </c>
      <c r="C52" s="143" t="s">
        <v>279</v>
      </c>
      <c r="D52" s="143" t="s">
        <v>279</v>
      </c>
      <c r="E52" s="143" t="s">
        <v>279</v>
      </c>
      <c r="F52" s="143" t="s">
        <v>278</v>
      </c>
      <c r="G52" s="143" t="s">
        <v>279</v>
      </c>
      <c r="H52" s="143" t="s">
        <v>278</v>
      </c>
      <c r="I52" s="143" t="s">
        <v>278</v>
      </c>
      <c r="J52" s="143" t="s">
        <v>278</v>
      </c>
      <c r="K52" s="143" t="s">
        <v>279</v>
      </c>
      <c r="L52" s="143" t="s">
        <v>278</v>
      </c>
      <c r="M52" s="143" t="s">
        <v>278</v>
      </c>
      <c r="N52" s="143" t="s">
        <v>280</v>
      </c>
      <c r="O52" s="143" t="s">
        <v>278</v>
      </c>
      <c r="P52" s="143" t="s">
        <v>279</v>
      </c>
      <c r="Q52" s="143" t="s">
        <v>279</v>
      </c>
      <c r="R52" s="143" t="s">
        <v>279</v>
      </c>
      <c r="S52" s="143" t="s">
        <v>279</v>
      </c>
      <c r="T52" s="143" t="s">
        <v>279</v>
      </c>
      <c r="U52" s="143" t="s">
        <v>279</v>
      </c>
      <c r="V52" s="143" t="s">
        <v>279</v>
      </c>
      <c r="W52" s="143" t="s">
        <v>278</v>
      </c>
      <c r="X52" s="143" t="s">
        <v>279</v>
      </c>
      <c r="Y52" s="143" t="s">
        <v>278</v>
      </c>
      <c r="Z52" s="143" t="s">
        <v>279</v>
      </c>
      <c r="AA52" s="143" t="s">
        <v>278</v>
      </c>
      <c r="AB52" s="143" t="s">
        <v>278</v>
      </c>
      <c r="AC52" s="143" t="s">
        <v>279</v>
      </c>
      <c r="AD52" s="143" t="s">
        <v>278</v>
      </c>
      <c r="AE52" s="143" t="s">
        <v>278</v>
      </c>
      <c r="AF52" s="143" t="s">
        <v>279</v>
      </c>
      <c r="AG52" s="143" t="s">
        <v>279</v>
      </c>
      <c r="AH52" s="143" t="s">
        <v>279</v>
      </c>
      <c r="AI52" s="143" t="s">
        <v>278</v>
      </c>
      <c r="AJ52" s="143" t="s">
        <v>279</v>
      </c>
      <c r="AK52" s="143" t="s">
        <v>278</v>
      </c>
      <c r="AL52" s="143" t="s">
        <v>280</v>
      </c>
      <c r="AM52" s="143" t="s">
        <v>278</v>
      </c>
      <c r="AN52" s="143" t="s">
        <v>280</v>
      </c>
      <c r="AO52" s="190" t="s">
        <v>279</v>
      </c>
    </row>
    <row r="53" spans="1:41" ht="15" x14ac:dyDescent="0.25">
      <c r="A53" s="185" t="s">
        <v>52</v>
      </c>
      <c r="B53" s="142" t="s">
        <v>126</v>
      </c>
      <c r="C53" s="142" t="s">
        <v>279</v>
      </c>
      <c r="D53" s="142" t="s">
        <v>279</v>
      </c>
      <c r="E53" s="142" t="s">
        <v>279</v>
      </c>
      <c r="F53" s="142" t="s">
        <v>279</v>
      </c>
      <c r="G53" s="142" t="s">
        <v>279</v>
      </c>
      <c r="H53" s="142" t="s">
        <v>279</v>
      </c>
      <c r="I53" s="142" t="s">
        <v>278</v>
      </c>
      <c r="J53" s="142" t="s">
        <v>279</v>
      </c>
      <c r="K53" s="142" t="s">
        <v>279</v>
      </c>
      <c r="L53" s="142" t="s">
        <v>279</v>
      </c>
      <c r="M53" s="142" t="s">
        <v>279</v>
      </c>
      <c r="N53" s="142" t="s">
        <v>278</v>
      </c>
      <c r="O53" s="142" t="s">
        <v>81</v>
      </c>
      <c r="P53" s="142" t="s">
        <v>279</v>
      </c>
      <c r="Q53" s="142" t="s">
        <v>279</v>
      </c>
      <c r="R53" s="142" t="s">
        <v>279</v>
      </c>
      <c r="S53" s="142" t="s">
        <v>279</v>
      </c>
      <c r="T53" s="142" t="s">
        <v>279</v>
      </c>
      <c r="U53" s="142" t="s">
        <v>279</v>
      </c>
      <c r="V53" s="142" t="s">
        <v>279</v>
      </c>
      <c r="W53" s="142" t="s">
        <v>278</v>
      </c>
      <c r="X53" s="142" t="s">
        <v>279</v>
      </c>
      <c r="Y53" s="142" t="s">
        <v>279</v>
      </c>
      <c r="Z53" s="142" t="s">
        <v>279</v>
      </c>
      <c r="AA53" s="142" t="s">
        <v>279</v>
      </c>
      <c r="AB53" s="142" t="s">
        <v>279</v>
      </c>
      <c r="AC53" s="142" t="s">
        <v>279</v>
      </c>
      <c r="AD53" s="142" t="s">
        <v>279</v>
      </c>
      <c r="AE53" s="142" t="s">
        <v>278</v>
      </c>
      <c r="AF53" s="142" t="s">
        <v>279</v>
      </c>
      <c r="AG53" s="142" t="s">
        <v>279</v>
      </c>
      <c r="AH53" s="142" t="s">
        <v>278</v>
      </c>
      <c r="AI53" s="142" t="s">
        <v>279</v>
      </c>
      <c r="AJ53" s="142" t="s">
        <v>279</v>
      </c>
      <c r="AK53" s="142" t="s">
        <v>279</v>
      </c>
      <c r="AL53" s="142" t="s">
        <v>279</v>
      </c>
      <c r="AM53" s="142" t="s">
        <v>279</v>
      </c>
      <c r="AN53" s="142" t="s">
        <v>279</v>
      </c>
      <c r="AO53" s="186" t="s">
        <v>279</v>
      </c>
    </row>
    <row r="54" spans="1:41" ht="15" x14ac:dyDescent="0.25">
      <c r="A54" s="187" t="s">
        <v>53</v>
      </c>
      <c r="B54" s="71" t="s">
        <v>126</v>
      </c>
      <c r="C54" s="71" t="s">
        <v>279</v>
      </c>
      <c r="D54" s="71" t="s">
        <v>279</v>
      </c>
      <c r="E54" s="71" t="s">
        <v>279</v>
      </c>
      <c r="F54" s="71" t="s">
        <v>279</v>
      </c>
      <c r="G54" s="71" t="s">
        <v>279</v>
      </c>
      <c r="H54" s="71" t="s">
        <v>279</v>
      </c>
      <c r="I54" s="71" t="s">
        <v>278</v>
      </c>
      <c r="J54" s="71" t="s">
        <v>279</v>
      </c>
      <c r="K54" s="71" t="s">
        <v>279</v>
      </c>
      <c r="L54" s="71" t="s">
        <v>279</v>
      </c>
      <c r="M54" s="71" t="s">
        <v>279</v>
      </c>
      <c r="N54" s="71" t="s">
        <v>278</v>
      </c>
      <c r="O54" s="71" t="s">
        <v>278</v>
      </c>
      <c r="P54" s="71" t="s">
        <v>279</v>
      </c>
      <c r="Q54" s="71" t="s">
        <v>279</v>
      </c>
      <c r="R54" s="71" t="s">
        <v>279</v>
      </c>
      <c r="S54" s="71" t="s">
        <v>279</v>
      </c>
      <c r="T54" s="71" t="s">
        <v>279</v>
      </c>
      <c r="U54" s="71" t="s">
        <v>279</v>
      </c>
      <c r="V54" s="71" t="s">
        <v>279</v>
      </c>
      <c r="W54" s="71" t="s">
        <v>278</v>
      </c>
      <c r="X54" s="71" t="s">
        <v>279</v>
      </c>
      <c r="Y54" s="71" t="s">
        <v>279</v>
      </c>
      <c r="Z54" s="71" t="s">
        <v>279</v>
      </c>
      <c r="AA54" s="71" t="s">
        <v>279</v>
      </c>
      <c r="AB54" s="71" t="s">
        <v>279</v>
      </c>
      <c r="AC54" s="71" t="s">
        <v>279</v>
      </c>
      <c r="AD54" s="71" t="s">
        <v>279</v>
      </c>
      <c r="AE54" s="71" t="s">
        <v>278</v>
      </c>
      <c r="AF54" s="71" t="s">
        <v>279</v>
      </c>
      <c r="AG54" s="71" t="s">
        <v>279</v>
      </c>
      <c r="AH54" s="71" t="s">
        <v>278</v>
      </c>
      <c r="AI54" s="71" t="s">
        <v>279</v>
      </c>
      <c r="AJ54" s="71" t="s">
        <v>279</v>
      </c>
      <c r="AK54" s="71" t="s">
        <v>279</v>
      </c>
      <c r="AL54" s="71" t="s">
        <v>279</v>
      </c>
      <c r="AM54" s="71" t="s">
        <v>279</v>
      </c>
      <c r="AN54" s="71" t="s">
        <v>279</v>
      </c>
      <c r="AO54" s="188" t="s">
        <v>279</v>
      </c>
    </row>
    <row r="55" spans="1:41" ht="15" x14ac:dyDescent="0.25">
      <c r="A55" s="187" t="s">
        <v>54</v>
      </c>
      <c r="B55" s="71" t="s">
        <v>126</v>
      </c>
      <c r="C55" s="71" t="s">
        <v>279</v>
      </c>
      <c r="D55" s="71" t="s">
        <v>279</v>
      </c>
      <c r="E55" s="71" t="s">
        <v>279</v>
      </c>
      <c r="F55" s="71" t="s">
        <v>279</v>
      </c>
      <c r="G55" s="71" t="s">
        <v>279</v>
      </c>
      <c r="H55" s="71" t="s">
        <v>279</v>
      </c>
      <c r="I55" s="71" t="s">
        <v>278</v>
      </c>
      <c r="J55" s="71" t="s">
        <v>279</v>
      </c>
      <c r="K55" s="71" t="s">
        <v>279</v>
      </c>
      <c r="L55" s="71" t="s">
        <v>279</v>
      </c>
      <c r="M55" s="71" t="s">
        <v>279</v>
      </c>
      <c r="N55" s="71" t="s">
        <v>278</v>
      </c>
      <c r="O55" s="71" t="s">
        <v>278</v>
      </c>
      <c r="P55" s="71" t="s">
        <v>279</v>
      </c>
      <c r="Q55" s="71" t="s">
        <v>279</v>
      </c>
      <c r="R55" s="71" t="s">
        <v>279</v>
      </c>
      <c r="S55" s="71" t="s">
        <v>279</v>
      </c>
      <c r="T55" s="71" t="s">
        <v>279</v>
      </c>
      <c r="U55" s="71" t="s">
        <v>279</v>
      </c>
      <c r="V55" s="71" t="s">
        <v>279</v>
      </c>
      <c r="W55" s="71" t="s">
        <v>278</v>
      </c>
      <c r="X55" s="71" t="s">
        <v>279</v>
      </c>
      <c r="Y55" s="71" t="s">
        <v>279</v>
      </c>
      <c r="Z55" s="71" t="s">
        <v>279</v>
      </c>
      <c r="AA55" s="71" t="s">
        <v>279</v>
      </c>
      <c r="AB55" s="71" t="s">
        <v>279</v>
      </c>
      <c r="AC55" s="71" t="s">
        <v>279</v>
      </c>
      <c r="AD55" s="71" t="s">
        <v>279</v>
      </c>
      <c r="AE55" s="71" t="s">
        <v>278</v>
      </c>
      <c r="AF55" s="71" t="s">
        <v>279</v>
      </c>
      <c r="AG55" s="71" t="s">
        <v>279</v>
      </c>
      <c r="AH55" s="71" t="s">
        <v>278</v>
      </c>
      <c r="AI55" s="71" t="s">
        <v>279</v>
      </c>
      <c r="AJ55" s="71" t="s">
        <v>279</v>
      </c>
      <c r="AK55" s="71" t="s">
        <v>279</v>
      </c>
      <c r="AL55" s="71" t="s">
        <v>279</v>
      </c>
      <c r="AM55" s="71" t="s">
        <v>279</v>
      </c>
      <c r="AN55" s="71" t="s">
        <v>279</v>
      </c>
      <c r="AO55" s="188" t="s">
        <v>279</v>
      </c>
    </row>
    <row r="56" spans="1:41" ht="15" x14ac:dyDescent="0.25">
      <c r="A56" s="187" t="s">
        <v>55</v>
      </c>
      <c r="B56" s="71" t="s">
        <v>126</v>
      </c>
      <c r="C56" s="71" t="s">
        <v>279</v>
      </c>
      <c r="D56" s="71" t="s">
        <v>279</v>
      </c>
      <c r="E56" s="71" t="s">
        <v>279</v>
      </c>
      <c r="F56" s="71" t="s">
        <v>279</v>
      </c>
      <c r="G56" s="71" t="s">
        <v>279</v>
      </c>
      <c r="H56" s="71" t="s">
        <v>279</v>
      </c>
      <c r="I56" s="71" t="s">
        <v>278</v>
      </c>
      <c r="J56" s="71" t="s">
        <v>279</v>
      </c>
      <c r="K56" s="71" t="s">
        <v>279</v>
      </c>
      <c r="L56" s="71" t="s">
        <v>279</v>
      </c>
      <c r="M56" s="71" t="s">
        <v>279</v>
      </c>
      <c r="N56" s="71" t="s">
        <v>278</v>
      </c>
      <c r="O56" s="71" t="s">
        <v>278</v>
      </c>
      <c r="P56" s="71" t="s">
        <v>279</v>
      </c>
      <c r="Q56" s="71" t="s">
        <v>279</v>
      </c>
      <c r="R56" s="71" t="s">
        <v>279</v>
      </c>
      <c r="S56" s="71" t="s">
        <v>279</v>
      </c>
      <c r="T56" s="71" t="s">
        <v>279</v>
      </c>
      <c r="U56" s="71" t="s">
        <v>279</v>
      </c>
      <c r="V56" s="71" t="s">
        <v>279</v>
      </c>
      <c r="W56" s="71" t="s">
        <v>278</v>
      </c>
      <c r="X56" s="71" t="s">
        <v>279</v>
      </c>
      <c r="Y56" s="71" t="s">
        <v>279</v>
      </c>
      <c r="Z56" s="71" t="s">
        <v>279</v>
      </c>
      <c r="AA56" s="71" t="s">
        <v>279</v>
      </c>
      <c r="AB56" s="71" t="s">
        <v>279</v>
      </c>
      <c r="AC56" s="71" t="s">
        <v>279</v>
      </c>
      <c r="AD56" s="71" t="s">
        <v>279</v>
      </c>
      <c r="AE56" s="71" t="s">
        <v>278</v>
      </c>
      <c r="AF56" s="71" t="s">
        <v>279</v>
      </c>
      <c r="AG56" s="71" t="s">
        <v>279</v>
      </c>
      <c r="AH56" s="71" t="s">
        <v>278</v>
      </c>
      <c r="AI56" s="71" t="s">
        <v>279</v>
      </c>
      <c r="AJ56" s="71" t="s">
        <v>279</v>
      </c>
      <c r="AK56" s="71" t="s">
        <v>279</v>
      </c>
      <c r="AL56" s="71" t="s">
        <v>279</v>
      </c>
      <c r="AM56" s="71" t="s">
        <v>279</v>
      </c>
      <c r="AN56" s="71" t="s">
        <v>279</v>
      </c>
      <c r="AO56" s="188" t="s">
        <v>279</v>
      </c>
    </row>
    <row r="57" spans="1:41" ht="15" x14ac:dyDescent="0.25">
      <c r="A57" s="187" t="s">
        <v>52</v>
      </c>
      <c r="B57" s="71" t="s">
        <v>127</v>
      </c>
      <c r="C57" s="71" t="s">
        <v>279</v>
      </c>
      <c r="D57" s="71" t="s">
        <v>279</v>
      </c>
      <c r="E57" s="71" t="s">
        <v>279</v>
      </c>
      <c r="F57" s="71" t="s">
        <v>279</v>
      </c>
      <c r="G57" s="71" t="s">
        <v>279</v>
      </c>
      <c r="H57" s="71" t="s">
        <v>279</v>
      </c>
      <c r="I57" s="71" t="s">
        <v>280</v>
      </c>
      <c r="J57" s="71" t="s">
        <v>279</v>
      </c>
      <c r="K57" s="71" t="s">
        <v>279</v>
      </c>
      <c r="L57" s="71" t="s">
        <v>278</v>
      </c>
      <c r="M57" s="71" t="s">
        <v>279</v>
      </c>
      <c r="N57" s="71" t="s">
        <v>278</v>
      </c>
      <c r="O57" s="71" t="s">
        <v>81</v>
      </c>
      <c r="P57" s="71" t="s">
        <v>278</v>
      </c>
      <c r="Q57" s="71" t="s">
        <v>279</v>
      </c>
      <c r="R57" s="71" t="s">
        <v>279</v>
      </c>
      <c r="S57" s="71" t="s">
        <v>279</v>
      </c>
      <c r="T57" s="71" t="s">
        <v>279</v>
      </c>
      <c r="U57" s="71" t="s">
        <v>279</v>
      </c>
      <c r="V57" s="71" t="s">
        <v>279</v>
      </c>
      <c r="W57" s="71" t="s">
        <v>279</v>
      </c>
      <c r="X57" s="71" t="s">
        <v>279</v>
      </c>
      <c r="Y57" s="71" t="s">
        <v>279</v>
      </c>
      <c r="Z57" s="71" t="s">
        <v>279</v>
      </c>
      <c r="AA57" s="71" t="s">
        <v>279</v>
      </c>
      <c r="AB57" s="71" t="s">
        <v>279</v>
      </c>
      <c r="AC57" s="71" t="s">
        <v>279</v>
      </c>
      <c r="AD57" s="71" t="s">
        <v>279</v>
      </c>
      <c r="AE57" s="71" t="s">
        <v>279</v>
      </c>
      <c r="AF57" s="71" t="s">
        <v>279</v>
      </c>
      <c r="AG57" s="71" t="s">
        <v>279</v>
      </c>
      <c r="AH57" s="71" t="s">
        <v>278</v>
      </c>
      <c r="AI57" s="71" t="s">
        <v>279</v>
      </c>
      <c r="AJ57" s="71" t="s">
        <v>279</v>
      </c>
      <c r="AK57" s="71" t="s">
        <v>279</v>
      </c>
      <c r="AL57" s="71" t="s">
        <v>279</v>
      </c>
      <c r="AM57" s="71" t="s">
        <v>279</v>
      </c>
      <c r="AN57" s="71" t="s">
        <v>279</v>
      </c>
      <c r="AO57" s="188" t="s">
        <v>278</v>
      </c>
    </row>
    <row r="58" spans="1:41" ht="15" x14ac:dyDescent="0.25">
      <c r="A58" s="187" t="s">
        <v>53</v>
      </c>
      <c r="B58" s="71" t="s">
        <v>127</v>
      </c>
      <c r="C58" s="71" t="s">
        <v>279</v>
      </c>
      <c r="D58" s="71" t="s">
        <v>279</v>
      </c>
      <c r="E58" s="71" t="s">
        <v>279</v>
      </c>
      <c r="F58" s="71" t="s">
        <v>279</v>
      </c>
      <c r="G58" s="71" t="s">
        <v>279</v>
      </c>
      <c r="H58" s="71" t="s">
        <v>279</v>
      </c>
      <c r="I58" s="71" t="s">
        <v>278</v>
      </c>
      <c r="J58" s="71" t="s">
        <v>279</v>
      </c>
      <c r="K58" s="71" t="s">
        <v>279</v>
      </c>
      <c r="L58" s="71" t="s">
        <v>278</v>
      </c>
      <c r="M58" s="71" t="s">
        <v>279</v>
      </c>
      <c r="N58" s="71" t="s">
        <v>278</v>
      </c>
      <c r="O58" s="71" t="s">
        <v>278</v>
      </c>
      <c r="P58" s="71" t="s">
        <v>278</v>
      </c>
      <c r="Q58" s="71" t="s">
        <v>279</v>
      </c>
      <c r="R58" s="71" t="s">
        <v>279</v>
      </c>
      <c r="S58" s="71" t="s">
        <v>279</v>
      </c>
      <c r="T58" s="71" t="s">
        <v>279</v>
      </c>
      <c r="U58" s="71" t="s">
        <v>279</v>
      </c>
      <c r="V58" s="71" t="s">
        <v>279</v>
      </c>
      <c r="W58" s="71" t="s">
        <v>279</v>
      </c>
      <c r="X58" s="71" t="s">
        <v>279</v>
      </c>
      <c r="Y58" s="71" t="s">
        <v>279</v>
      </c>
      <c r="Z58" s="71" t="s">
        <v>279</v>
      </c>
      <c r="AA58" s="71" t="s">
        <v>279</v>
      </c>
      <c r="AB58" s="71" t="s">
        <v>279</v>
      </c>
      <c r="AC58" s="71" t="s">
        <v>279</v>
      </c>
      <c r="AD58" s="71" t="s">
        <v>279</v>
      </c>
      <c r="AE58" s="71" t="s">
        <v>279</v>
      </c>
      <c r="AF58" s="71" t="s">
        <v>279</v>
      </c>
      <c r="AG58" s="71" t="s">
        <v>279</v>
      </c>
      <c r="AH58" s="71" t="s">
        <v>278</v>
      </c>
      <c r="AI58" s="71" t="s">
        <v>279</v>
      </c>
      <c r="AJ58" s="71" t="s">
        <v>279</v>
      </c>
      <c r="AK58" s="71" t="s">
        <v>279</v>
      </c>
      <c r="AL58" s="71" t="s">
        <v>279</v>
      </c>
      <c r="AM58" s="71" t="s">
        <v>279</v>
      </c>
      <c r="AN58" s="71" t="s">
        <v>279</v>
      </c>
      <c r="AO58" s="188" t="s">
        <v>278</v>
      </c>
    </row>
    <row r="59" spans="1:41" ht="15" x14ac:dyDescent="0.25">
      <c r="A59" s="187" t="s">
        <v>54</v>
      </c>
      <c r="B59" s="71" t="s">
        <v>127</v>
      </c>
      <c r="C59" s="71" t="s">
        <v>279</v>
      </c>
      <c r="D59" s="71" t="s">
        <v>279</v>
      </c>
      <c r="E59" s="71" t="s">
        <v>279</v>
      </c>
      <c r="F59" s="71" t="s">
        <v>279</v>
      </c>
      <c r="G59" s="71" t="s">
        <v>279</v>
      </c>
      <c r="H59" s="71" t="s">
        <v>279</v>
      </c>
      <c r="I59" s="71" t="s">
        <v>278</v>
      </c>
      <c r="J59" s="71" t="s">
        <v>279</v>
      </c>
      <c r="K59" s="71" t="s">
        <v>279</v>
      </c>
      <c r="L59" s="71" t="s">
        <v>278</v>
      </c>
      <c r="M59" s="71" t="s">
        <v>279</v>
      </c>
      <c r="N59" s="71" t="s">
        <v>278</v>
      </c>
      <c r="O59" s="71" t="s">
        <v>278</v>
      </c>
      <c r="P59" s="71" t="s">
        <v>278</v>
      </c>
      <c r="Q59" s="71" t="s">
        <v>279</v>
      </c>
      <c r="R59" s="71" t="s">
        <v>279</v>
      </c>
      <c r="S59" s="71" t="s">
        <v>279</v>
      </c>
      <c r="T59" s="71" t="s">
        <v>279</v>
      </c>
      <c r="U59" s="71" t="s">
        <v>279</v>
      </c>
      <c r="V59" s="71" t="s">
        <v>279</v>
      </c>
      <c r="W59" s="71" t="s">
        <v>279</v>
      </c>
      <c r="X59" s="71" t="s">
        <v>279</v>
      </c>
      <c r="Y59" s="71" t="s">
        <v>279</v>
      </c>
      <c r="Z59" s="71" t="s">
        <v>279</v>
      </c>
      <c r="AA59" s="71" t="s">
        <v>279</v>
      </c>
      <c r="AB59" s="71" t="s">
        <v>279</v>
      </c>
      <c r="AC59" s="71" t="s">
        <v>279</v>
      </c>
      <c r="AD59" s="71" t="s">
        <v>279</v>
      </c>
      <c r="AE59" s="71" t="s">
        <v>279</v>
      </c>
      <c r="AF59" s="71" t="s">
        <v>279</v>
      </c>
      <c r="AG59" s="71" t="s">
        <v>279</v>
      </c>
      <c r="AH59" s="71" t="s">
        <v>278</v>
      </c>
      <c r="AI59" s="71" t="s">
        <v>279</v>
      </c>
      <c r="AJ59" s="71" t="s">
        <v>279</v>
      </c>
      <c r="AK59" s="71" t="s">
        <v>279</v>
      </c>
      <c r="AL59" s="71" t="s">
        <v>279</v>
      </c>
      <c r="AM59" s="71" t="s">
        <v>279</v>
      </c>
      <c r="AN59" s="71" t="s">
        <v>279</v>
      </c>
      <c r="AO59" s="188" t="s">
        <v>278</v>
      </c>
    </row>
    <row r="60" spans="1:41" ht="15.75" thickBot="1" x14ac:dyDescent="0.3">
      <c r="A60" s="189" t="s">
        <v>55</v>
      </c>
      <c r="B60" s="143" t="s">
        <v>127</v>
      </c>
      <c r="C60" s="143" t="s">
        <v>279</v>
      </c>
      <c r="D60" s="143" t="s">
        <v>279</v>
      </c>
      <c r="E60" s="143" t="s">
        <v>279</v>
      </c>
      <c r="F60" s="143" t="s">
        <v>279</v>
      </c>
      <c r="G60" s="143" t="s">
        <v>279</v>
      </c>
      <c r="H60" s="143" t="s">
        <v>279</v>
      </c>
      <c r="I60" s="143" t="s">
        <v>278</v>
      </c>
      <c r="J60" s="143" t="s">
        <v>279</v>
      </c>
      <c r="K60" s="143" t="s">
        <v>279</v>
      </c>
      <c r="L60" s="143" t="s">
        <v>278</v>
      </c>
      <c r="M60" s="143" t="s">
        <v>279</v>
      </c>
      <c r="N60" s="143" t="s">
        <v>278</v>
      </c>
      <c r="O60" s="143" t="s">
        <v>278</v>
      </c>
      <c r="P60" s="143" t="s">
        <v>278</v>
      </c>
      <c r="Q60" s="143" t="s">
        <v>279</v>
      </c>
      <c r="R60" s="143" t="s">
        <v>279</v>
      </c>
      <c r="S60" s="143" t="s">
        <v>279</v>
      </c>
      <c r="T60" s="143" t="s">
        <v>279</v>
      </c>
      <c r="U60" s="143" t="s">
        <v>279</v>
      </c>
      <c r="V60" s="143" t="s">
        <v>279</v>
      </c>
      <c r="W60" s="143" t="s">
        <v>279</v>
      </c>
      <c r="X60" s="143" t="s">
        <v>279</v>
      </c>
      <c r="Y60" s="143" t="s">
        <v>279</v>
      </c>
      <c r="Z60" s="143" t="s">
        <v>279</v>
      </c>
      <c r="AA60" s="143" t="s">
        <v>279</v>
      </c>
      <c r="AB60" s="143" t="s">
        <v>279</v>
      </c>
      <c r="AC60" s="143" t="s">
        <v>279</v>
      </c>
      <c r="AD60" s="143" t="s">
        <v>279</v>
      </c>
      <c r="AE60" s="143" t="s">
        <v>279</v>
      </c>
      <c r="AF60" s="143" t="s">
        <v>279</v>
      </c>
      <c r="AG60" s="143" t="s">
        <v>279</v>
      </c>
      <c r="AH60" s="143" t="s">
        <v>278</v>
      </c>
      <c r="AI60" s="143" t="s">
        <v>279</v>
      </c>
      <c r="AJ60" s="143" t="s">
        <v>279</v>
      </c>
      <c r="AK60" s="143" t="s">
        <v>279</v>
      </c>
      <c r="AL60" s="143" t="s">
        <v>279</v>
      </c>
      <c r="AM60" s="143" t="s">
        <v>279</v>
      </c>
      <c r="AN60" s="143" t="s">
        <v>279</v>
      </c>
      <c r="AO60" s="190" t="s">
        <v>278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0A53-87D5-4DCF-984C-CE4BE69A7549}">
  <sheetPr>
    <tabColor rgb="FF00B0F0"/>
  </sheetPr>
  <dimension ref="A1:AHP51"/>
  <sheetViews>
    <sheetView showGridLines="0" workbookViewId="0">
      <selection activeCell="I1" sqref="I1:J1"/>
    </sheetView>
  </sheetViews>
  <sheetFormatPr defaultRowHeight="12.75" x14ac:dyDescent="0.2"/>
  <cols>
    <col min="1" max="1" width="13.5" bestFit="1" customWidth="1"/>
    <col min="2" max="2" width="12" customWidth="1"/>
    <col min="3" max="3" width="17" bestFit="1" customWidth="1"/>
    <col min="4" max="4" width="16.1640625" bestFit="1" customWidth="1"/>
    <col min="5" max="5" width="25" bestFit="1" customWidth="1"/>
    <col min="6" max="9" width="7.5" customWidth="1"/>
    <col min="10" max="11" width="8.6640625" customWidth="1"/>
    <col min="12" max="20" width="7.5" customWidth="1"/>
    <col min="21" max="21" width="6.33203125" customWidth="1"/>
    <col min="22" max="22" width="7.5" customWidth="1"/>
    <col min="23" max="23" width="8.6640625" customWidth="1"/>
    <col min="24" max="24" width="10.33203125" customWidth="1"/>
    <col min="25" max="33" width="7.5" customWidth="1"/>
    <col min="34" max="35" width="8.6640625" customWidth="1"/>
    <col min="36" max="36" width="7.5" customWidth="1"/>
    <col min="37" max="37" width="8.6640625" customWidth="1"/>
    <col min="38" max="38" width="10.33203125" customWidth="1"/>
    <col min="39" max="39" width="8.6640625" customWidth="1"/>
    <col min="40" max="40" width="7.5" customWidth="1"/>
    <col min="41" max="42" width="8.6640625" customWidth="1"/>
    <col min="43" max="43" width="10.33203125" customWidth="1"/>
    <col min="44" max="44" width="7.5" bestFit="1" customWidth="1"/>
    <col min="45" max="900" width="9.33203125" style="43"/>
  </cols>
  <sheetData>
    <row r="1" spans="1:900" ht="30" customHeight="1" thickBot="1" x14ac:dyDescent="0.3">
      <c r="A1" s="91" t="s">
        <v>60</v>
      </c>
      <c r="B1" s="92" t="s">
        <v>371</v>
      </c>
      <c r="C1" s="99"/>
      <c r="D1" s="99"/>
      <c r="E1" s="99"/>
      <c r="F1" s="99"/>
      <c r="G1" s="99"/>
      <c r="H1" s="100"/>
      <c r="I1" s="100"/>
      <c r="J1" s="10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 spans="1:900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900" s="49" customFormat="1" ht="13.5" customHeight="1" x14ac:dyDescent="0.2">
      <c r="A3" s="193" t="s">
        <v>56</v>
      </c>
      <c r="B3" s="193" t="s">
        <v>48</v>
      </c>
      <c r="C3" s="193" t="s">
        <v>253</v>
      </c>
      <c r="D3" s="193" t="s">
        <v>61</v>
      </c>
      <c r="E3" s="193" t="s">
        <v>62</v>
      </c>
      <c r="F3" s="193" t="s">
        <v>49</v>
      </c>
      <c r="G3" s="193" t="s">
        <v>50</v>
      </c>
      <c r="H3" s="193" t="s">
        <v>51</v>
      </c>
      <c r="I3" s="193" t="s">
        <v>3</v>
      </c>
      <c r="J3" s="193" t="s">
        <v>4</v>
      </c>
      <c r="K3" s="193" t="s">
        <v>5</v>
      </c>
      <c r="L3" s="193" t="s">
        <v>6</v>
      </c>
      <c r="M3" s="193" t="s">
        <v>7</v>
      </c>
      <c r="N3" s="193" t="s">
        <v>8</v>
      </c>
      <c r="O3" s="193" t="s">
        <v>9</v>
      </c>
      <c r="P3" s="193" t="s">
        <v>10</v>
      </c>
      <c r="Q3" s="193" t="s">
        <v>11</v>
      </c>
      <c r="R3" s="193" t="s">
        <v>12</v>
      </c>
      <c r="S3" s="193" t="s">
        <v>13</v>
      </c>
      <c r="T3" s="193" t="s">
        <v>14</v>
      </c>
      <c r="U3" s="193" t="s">
        <v>15</v>
      </c>
      <c r="V3" s="193" t="s">
        <v>16</v>
      </c>
      <c r="W3" s="193" t="s">
        <v>17</v>
      </c>
      <c r="X3" s="193" t="s">
        <v>18</v>
      </c>
      <c r="Y3" s="193" t="s">
        <v>19</v>
      </c>
      <c r="Z3" s="193" t="s">
        <v>20</v>
      </c>
      <c r="AA3" s="193" t="s">
        <v>21</v>
      </c>
      <c r="AB3" s="193" t="s">
        <v>22</v>
      </c>
      <c r="AC3" s="193" t="s">
        <v>23</v>
      </c>
      <c r="AD3" s="193" t="s">
        <v>24</v>
      </c>
      <c r="AE3" s="193" t="s">
        <v>25</v>
      </c>
      <c r="AF3" s="193" t="s">
        <v>26</v>
      </c>
      <c r="AG3" s="193" t="s">
        <v>27</v>
      </c>
      <c r="AH3" s="193" t="s">
        <v>28</v>
      </c>
      <c r="AI3" s="193" t="s">
        <v>29</v>
      </c>
      <c r="AJ3" s="193" t="s">
        <v>30</v>
      </c>
      <c r="AK3" s="193" t="s">
        <v>38</v>
      </c>
      <c r="AL3" s="193" t="s">
        <v>31</v>
      </c>
      <c r="AM3" s="193" t="s">
        <v>32</v>
      </c>
      <c r="AN3" s="193" t="s">
        <v>33</v>
      </c>
      <c r="AO3" s="193" t="s">
        <v>34</v>
      </c>
      <c r="AP3" s="193" t="s">
        <v>35</v>
      </c>
      <c r="AQ3" s="193" t="s">
        <v>36</v>
      </c>
      <c r="AR3" s="193" t="s">
        <v>37</v>
      </c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</row>
    <row r="4" spans="1:900" s="45" customFormat="1" x14ac:dyDescent="0.2">
      <c r="A4" s="194" t="s">
        <v>128</v>
      </c>
      <c r="B4" s="194" t="s">
        <v>52</v>
      </c>
      <c r="C4" s="194" t="s">
        <v>106</v>
      </c>
      <c r="D4" s="194" t="s">
        <v>63</v>
      </c>
      <c r="E4" s="194" t="s">
        <v>64</v>
      </c>
      <c r="F4" s="194">
        <v>32736.61</v>
      </c>
      <c r="G4" s="78">
        <v>34750.089999999997</v>
      </c>
      <c r="H4" s="78">
        <v>33988</v>
      </c>
      <c r="I4" s="78">
        <v>7730.8518253400143</v>
      </c>
      <c r="J4" s="78">
        <v>13806.552262090483</v>
      </c>
      <c r="K4" s="78">
        <v>47980.099502487559</v>
      </c>
      <c r="L4" s="78" t="s">
        <v>40</v>
      </c>
      <c r="M4" s="195" t="s">
        <v>58</v>
      </c>
      <c r="N4" s="195" t="s">
        <v>58</v>
      </c>
      <c r="O4" s="195">
        <v>13104</v>
      </c>
      <c r="P4" s="195">
        <v>30992.368852822241</v>
      </c>
      <c r="Q4" s="195">
        <v>26839.498521066667</v>
      </c>
      <c r="R4" s="195" t="s">
        <v>40</v>
      </c>
      <c r="S4" s="195">
        <v>24297.490766666666</v>
      </c>
      <c r="T4" s="195">
        <v>24189</v>
      </c>
      <c r="U4" s="195">
        <v>9480</v>
      </c>
      <c r="V4" s="195">
        <v>15781</v>
      </c>
      <c r="W4" s="195">
        <v>69075.520000000004</v>
      </c>
      <c r="X4" s="195">
        <v>8063.1484993863678</v>
      </c>
      <c r="Y4" s="195">
        <v>17509</v>
      </c>
      <c r="Z4" s="195">
        <v>38412.835012648997</v>
      </c>
      <c r="AA4" s="195" t="s">
        <v>40</v>
      </c>
      <c r="AB4" s="195">
        <v>7908.0872689038815</v>
      </c>
      <c r="AC4" s="195">
        <v>22374.1</v>
      </c>
      <c r="AD4" s="195">
        <v>8026.8210911307524</v>
      </c>
      <c r="AE4" s="195">
        <v>19777.37</v>
      </c>
      <c r="AF4" s="195">
        <v>8862</v>
      </c>
      <c r="AG4" s="195">
        <v>30001.878400000001</v>
      </c>
      <c r="AH4" s="195">
        <v>39146.503720494751</v>
      </c>
      <c r="AI4" s="195">
        <v>4233.4149926506616</v>
      </c>
      <c r="AJ4" s="195">
        <v>6120.1638179187357</v>
      </c>
      <c r="AK4" s="195">
        <v>68911.294052354089</v>
      </c>
      <c r="AL4" s="195">
        <v>45648.12520812521</v>
      </c>
      <c r="AM4" s="195">
        <v>76592.359633706408</v>
      </c>
      <c r="AN4" s="195">
        <v>9983.27</v>
      </c>
      <c r="AO4" s="195">
        <v>7290.739178402232</v>
      </c>
      <c r="AP4" s="195">
        <v>40478.978284612283</v>
      </c>
      <c r="AQ4" s="195">
        <v>6646.3049008575927</v>
      </c>
      <c r="AR4" s="195">
        <v>8329.8904151287988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43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43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43"/>
      <c r="MI4" s="43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43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</row>
    <row r="5" spans="1:900" s="45" customFormat="1" x14ac:dyDescent="0.2">
      <c r="A5" s="194" t="s">
        <v>128</v>
      </c>
      <c r="B5" s="194" t="s">
        <v>53</v>
      </c>
      <c r="C5" s="194" t="s">
        <v>106</v>
      </c>
      <c r="D5" s="194" t="s">
        <v>63</v>
      </c>
      <c r="E5" s="194" t="s">
        <v>64</v>
      </c>
      <c r="F5" s="194">
        <v>32736.61</v>
      </c>
      <c r="G5" s="78">
        <v>34750.089999999997</v>
      </c>
      <c r="H5" s="78">
        <v>33987.931932457926</v>
      </c>
      <c r="I5" s="78">
        <v>7730.8518253400143</v>
      </c>
      <c r="J5" s="78">
        <v>14789.391575663027</v>
      </c>
      <c r="K5" s="78">
        <v>55311.977488510223</v>
      </c>
      <c r="L5" s="78">
        <v>54128.945362870581</v>
      </c>
      <c r="M5" s="195">
        <v>15780</v>
      </c>
      <c r="N5" s="195">
        <v>37692</v>
      </c>
      <c r="O5" s="195">
        <v>13104</v>
      </c>
      <c r="P5" s="195">
        <v>30992.368852822241</v>
      </c>
      <c r="Q5" s="195">
        <v>26839.498521066667</v>
      </c>
      <c r="R5" s="195">
        <v>14157.984432283087</v>
      </c>
      <c r="S5" s="195">
        <v>24297.490766666666</v>
      </c>
      <c r="T5" s="195">
        <v>24189</v>
      </c>
      <c r="U5" s="195">
        <v>9480</v>
      </c>
      <c r="V5" s="195">
        <v>15781</v>
      </c>
      <c r="W5" s="195">
        <v>69075.520000000004</v>
      </c>
      <c r="X5" s="195">
        <v>8063.1484993863678</v>
      </c>
      <c r="Y5" s="195">
        <v>25762.520000000004</v>
      </c>
      <c r="Z5" s="195">
        <v>38412.835012648997</v>
      </c>
      <c r="AA5" s="195">
        <v>39171.710125855847</v>
      </c>
      <c r="AB5" s="195">
        <v>7908.0872689038815</v>
      </c>
      <c r="AC5" s="195">
        <v>22374.1</v>
      </c>
      <c r="AD5" s="195">
        <v>8026.8210911307524</v>
      </c>
      <c r="AE5" s="195">
        <v>19777.37</v>
      </c>
      <c r="AF5" s="195">
        <v>10980</v>
      </c>
      <c r="AG5" s="195">
        <v>34196.572799999994</v>
      </c>
      <c r="AH5" s="195">
        <v>39619.573251860245</v>
      </c>
      <c r="AI5" s="195">
        <v>4990.9848113669768</v>
      </c>
      <c r="AJ5" s="195">
        <v>6528.1747391133176</v>
      </c>
      <c r="AK5" s="195">
        <v>74461.196929053738</v>
      </c>
      <c r="AL5" s="195">
        <v>45648.12520812521</v>
      </c>
      <c r="AM5" s="195">
        <v>78006.659883452041</v>
      </c>
      <c r="AN5" s="195">
        <v>9983.27</v>
      </c>
      <c r="AO5" s="195">
        <v>7497.0796287883704</v>
      </c>
      <c r="AP5" s="195">
        <v>44434.386468961857</v>
      </c>
      <c r="AQ5" s="195">
        <v>7765.6406684170643</v>
      </c>
      <c r="AR5" s="195">
        <v>8329.8904151287988</v>
      </c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  <c r="MS5" s="43"/>
      <c r="MT5" s="43"/>
      <c r="MU5" s="43"/>
      <c r="MV5" s="43"/>
      <c r="MW5" s="43"/>
      <c r="MX5" s="43"/>
      <c r="MY5" s="43"/>
      <c r="MZ5" s="43"/>
      <c r="NA5" s="43"/>
      <c r="NB5" s="43"/>
      <c r="NC5" s="43"/>
      <c r="ND5" s="43"/>
      <c r="NE5" s="43"/>
      <c r="NF5" s="43"/>
      <c r="NG5" s="43"/>
      <c r="NH5" s="43"/>
      <c r="NI5" s="43"/>
      <c r="NJ5" s="43"/>
      <c r="NK5" s="43"/>
      <c r="NL5" s="43"/>
      <c r="NM5" s="43"/>
      <c r="NN5" s="43"/>
      <c r="NO5" s="43"/>
      <c r="NP5" s="43"/>
      <c r="NQ5" s="43"/>
      <c r="NR5" s="43"/>
      <c r="NS5" s="43"/>
      <c r="NT5" s="43"/>
      <c r="NU5" s="43"/>
      <c r="NV5" s="43"/>
      <c r="NW5" s="43"/>
      <c r="NX5" s="43"/>
      <c r="NY5" s="43"/>
      <c r="NZ5" s="43"/>
      <c r="OA5" s="43"/>
      <c r="OB5" s="43"/>
      <c r="OC5" s="43"/>
      <c r="OD5" s="43"/>
      <c r="OE5" s="43"/>
      <c r="OF5" s="43"/>
      <c r="OG5" s="43"/>
      <c r="OH5" s="43"/>
      <c r="OI5" s="43"/>
      <c r="OJ5" s="43"/>
      <c r="OK5" s="43"/>
      <c r="OL5" s="43"/>
      <c r="OM5" s="43"/>
      <c r="ON5" s="43"/>
      <c r="OO5" s="43"/>
      <c r="OP5" s="43"/>
      <c r="OQ5" s="43"/>
      <c r="OR5" s="43"/>
      <c r="OS5" s="43"/>
      <c r="OT5" s="43"/>
      <c r="OU5" s="43"/>
      <c r="OV5" s="43"/>
      <c r="OW5" s="43"/>
      <c r="OX5" s="43"/>
      <c r="OY5" s="43"/>
      <c r="OZ5" s="43"/>
      <c r="PA5" s="43"/>
      <c r="PB5" s="43"/>
      <c r="PC5" s="43"/>
      <c r="PD5" s="43"/>
      <c r="PE5" s="43"/>
      <c r="PF5" s="43"/>
      <c r="PG5" s="43"/>
      <c r="PH5" s="43"/>
      <c r="PI5" s="43"/>
      <c r="PJ5" s="43"/>
      <c r="PK5" s="43"/>
      <c r="PL5" s="43"/>
      <c r="PM5" s="43"/>
      <c r="PN5" s="43"/>
      <c r="PO5" s="43"/>
      <c r="PP5" s="43"/>
      <c r="PQ5" s="43"/>
      <c r="PR5" s="43"/>
      <c r="PS5" s="43"/>
      <c r="PT5" s="43"/>
      <c r="PU5" s="43"/>
      <c r="PV5" s="43"/>
      <c r="PW5" s="43"/>
      <c r="PX5" s="43"/>
      <c r="PY5" s="43"/>
      <c r="PZ5" s="43"/>
      <c r="QA5" s="43"/>
      <c r="QB5" s="43"/>
      <c r="QC5" s="43"/>
      <c r="QD5" s="43"/>
      <c r="QE5" s="43"/>
      <c r="QF5" s="43"/>
      <c r="QG5" s="43"/>
      <c r="QH5" s="43"/>
      <c r="QI5" s="43"/>
      <c r="QJ5" s="43"/>
      <c r="QK5" s="43"/>
      <c r="QL5" s="43"/>
      <c r="QM5" s="43"/>
      <c r="QN5" s="43"/>
      <c r="QO5" s="43"/>
      <c r="QP5" s="43"/>
      <c r="QQ5" s="43"/>
      <c r="QR5" s="43"/>
      <c r="QS5" s="43"/>
      <c r="QT5" s="43"/>
      <c r="QU5" s="43"/>
      <c r="QV5" s="43"/>
      <c r="QW5" s="43"/>
      <c r="QX5" s="43"/>
      <c r="QY5" s="43"/>
      <c r="QZ5" s="43"/>
      <c r="RA5" s="43"/>
      <c r="RB5" s="43"/>
      <c r="RC5" s="43"/>
      <c r="RD5" s="43"/>
      <c r="RE5" s="43"/>
      <c r="RF5" s="43"/>
      <c r="RG5" s="43"/>
      <c r="RH5" s="43"/>
      <c r="RI5" s="43"/>
      <c r="RJ5" s="43"/>
      <c r="RK5" s="43"/>
      <c r="RL5" s="43"/>
      <c r="RM5" s="43"/>
      <c r="RN5" s="43"/>
      <c r="RO5" s="43"/>
      <c r="RP5" s="43"/>
      <c r="RQ5" s="43"/>
      <c r="RR5" s="43"/>
      <c r="RS5" s="43"/>
      <c r="RT5" s="43"/>
      <c r="RU5" s="43"/>
      <c r="RV5" s="43"/>
      <c r="RW5" s="43"/>
      <c r="RX5" s="43"/>
      <c r="RY5" s="43"/>
      <c r="RZ5" s="43"/>
      <c r="SA5" s="43"/>
      <c r="SB5" s="43"/>
      <c r="SC5" s="43"/>
      <c r="SD5" s="43"/>
      <c r="SE5" s="43"/>
      <c r="SF5" s="43"/>
      <c r="SG5" s="43"/>
      <c r="SH5" s="43"/>
      <c r="SI5" s="43"/>
      <c r="SJ5" s="43"/>
      <c r="SK5" s="43"/>
      <c r="SL5" s="43"/>
      <c r="SM5" s="43"/>
      <c r="SN5" s="43"/>
      <c r="SO5" s="43"/>
      <c r="SP5" s="43"/>
      <c r="SQ5" s="43"/>
      <c r="SR5" s="43"/>
      <c r="SS5" s="43"/>
      <c r="ST5" s="43"/>
      <c r="SU5" s="43"/>
      <c r="SV5" s="43"/>
      <c r="SW5" s="43"/>
      <c r="SX5" s="43"/>
      <c r="SY5" s="43"/>
      <c r="SZ5" s="43"/>
      <c r="TA5" s="43"/>
      <c r="TB5" s="43"/>
      <c r="TC5" s="43"/>
      <c r="TD5" s="43"/>
      <c r="TE5" s="43"/>
      <c r="TF5" s="43"/>
      <c r="TG5" s="43"/>
      <c r="TH5" s="43"/>
      <c r="TI5" s="43"/>
      <c r="TJ5" s="43"/>
      <c r="TK5" s="43"/>
      <c r="TL5" s="43"/>
      <c r="TM5" s="43"/>
      <c r="TN5" s="43"/>
      <c r="TO5" s="43"/>
      <c r="TP5" s="43"/>
      <c r="TQ5" s="43"/>
      <c r="TR5" s="43"/>
      <c r="TS5" s="43"/>
      <c r="TT5" s="43"/>
      <c r="TU5" s="43"/>
      <c r="TV5" s="43"/>
      <c r="TW5" s="43"/>
      <c r="TX5" s="43"/>
      <c r="TY5" s="43"/>
      <c r="TZ5" s="43"/>
      <c r="UA5" s="43"/>
      <c r="UB5" s="43"/>
      <c r="UC5" s="43"/>
      <c r="UD5" s="43"/>
      <c r="UE5" s="43"/>
      <c r="UF5" s="43"/>
      <c r="UG5" s="43"/>
      <c r="UH5" s="43"/>
      <c r="UI5" s="43"/>
      <c r="UJ5" s="43"/>
      <c r="UK5" s="43"/>
      <c r="UL5" s="43"/>
      <c r="UM5" s="43"/>
      <c r="UN5" s="43"/>
      <c r="UO5" s="43"/>
      <c r="UP5" s="43"/>
      <c r="UQ5" s="43"/>
      <c r="UR5" s="43"/>
      <c r="US5" s="43"/>
      <c r="UT5" s="43"/>
      <c r="UU5" s="43"/>
      <c r="UV5" s="43"/>
      <c r="UW5" s="43"/>
      <c r="UX5" s="43"/>
      <c r="UY5" s="43"/>
      <c r="UZ5" s="43"/>
      <c r="VA5" s="43"/>
      <c r="VB5" s="43"/>
      <c r="VC5" s="43"/>
      <c r="VD5" s="43"/>
      <c r="VE5" s="43"/>
      <c r="VF5" s="43"/>
      <c r="VG5" s="43"/>
      <c r="VH5" s="43"/>
      <c r="VI5" s="43"/>
      <c r="VJ5" s="43"/>
      <c r="VK5" s="43"/>
      <c r="VL5" s="43"/>
      <c r="VM5" s="43"/>
      <c r="VN5" s="43"/>
      <c r="VO5" s="43"/>
      <c r="VP5" s="43"/>
      <c r="VQ5" s="43"/>
      <c r="VR5" s="43"/>
      <c r="VS5" s="43"/>
      <c r="VT5" s="43"/>
      <c r="VU5" s="43"/>
      <c r="VV5" s="43"/>
      <c r="VW5" s="43"/>
      <c r="VX5" s="43"/>
      <c r="VY5" s="43"/>
      <c r="VZ5" s="43"/>
      <c r="WA5" s="43"/>
      <c r="WB5" s="43"/>
      <c r="WC5" s="43"/>
      <c r="WD5" s="43"/>
      <c r="WE5" s="43"/>
      <c r="WF5" s="43"/>
      <c r="WG5" s="43"/>
      <c r="WH5" s="43"/>
      <c r="WI5" s="43"/>
      <c r="WJ5" s="43"/>
      <c r="WK5" s="43"/>
      <c r="WL5" s="43"/>
      <c r="WM5" s="43"/>
      <c r="WN5" s="43"/>
      <c r="WO5" s="43"/>
      <c r="WP5" s="43"/>
      <c r="WQ5" s="43"/>
      <c r="WR5" s="43"/>
      <c r="WS5" s="43"/>
      <c r="WT5" s="43"/>
      <c r="WU5" s="43"/>
      <c r="WV5" s="43"/>
      <c r="WW5" s="43"/>
      <c r="WX5" s="43"/>
      <c r="WY5" s="43"/>
      <c r="WZ5" s="43"/>
      <c r="XA5" s="43"/>
      <c r="XB5" s="43"/>
      <c r="XC5" s="43"/>
      <c r="XD5" s="43"/>
      <c r="XE5" s="43"/>
      <c r="XF5" s="43"/>
      <c r="XG5" s="43"/>
      <c r="XH5" s="43"/>
      <c r="XI5" s="43"/>
      <c r="XJ5" s="43"/>
      <c r="XK5" s="43"/>
      <c r="XL5" s="43"/>
      <c r="XM5" s="43"/>
      <c r="XN5" s="43"/>
      <c r="XO5" s="43"/>
      <c r="XP5" s="43"/>
      <c r="XQ5" s="43"/>
      <c r="XR5" s="43"/>
      <c r="XS5" s="43"/>
      <c r="XT5" s="43"/>
      <c r="XU5" s="43"/>
      <c r="XV5" s="43"/>
      <c r="XW5" s="43"/>
      <c r="XX5" s="43"/>
      <c r="XY5" s="43"/>
      <c r="XZ5" s="43"/>
      <c r="YA5" s="43"/>
      <c r="YB5" s="43"/>
      <c r="YC5" s="43"/>
      <c r="YD5" s="43"/>
      <c r="YE5" s="43"/>
      <c r="YF5" s="43"/>
      <c r="YG5" s="43"/>
      <c r="YH5" s="43"/>
      <c r="YI5" s="43"/>
      <c r="YJ5" s="43"/>
      <c r="YK5" s="43"/>
      <c r="YL5" s="43"/>
      <c r="YM5" s="43"/>
      <c r="YN5" s="43"/>
      <c r="YO5" s="43"/>
      <c r="YP5" s="43"/>
      <c r="YQ5" s="43"/>
      <c r="YR5" s="43"/>
      <c r="YS5" s="43"/>
      <c r="YT5" s="43"/>
      <c r="YU5" s="43"/>
      <c r="YV5" s="43"/>
      <c r="YW5" s="43"/>
      <c r="YX5" s="43"/>
      <c r="YY5" s="43"/>
      <c r="YZ5" s="43"/>
      <c r="ZA5" s="43"/>
      <c r="ZB5" s="43"/>
      <c r="ZC5" s="43"/>
      <c r="ZD5" s="43"/>
      <c r="ZE5" s="43"/>
      <c r="ZF5" s="43"/>
      <c r="ZG5" s="43"/>
      <c r="ZH5" s="43"/>
      <c r="ZI5" s="43"/>
      <c r="ZJ5" s="43"/>
      <c r="ZK5" s="43"/>
      <c r="ZL5" s="43"/>
      <c r="ZM5" s="43"/>
      <c r="ZN5" s="43"/>
      <c r="ZO5" s="43"/>
      <c r="ZP5" s="43"/>
      <c r="ZQ5" s="43"/>
      <c r="ZR5" s="43"/>
      <c r="ZS5" s="43"/>
      <c r="ZT5" s="43"/>
      <c r="ZU5" s="43"/>
      <c r="ZV5" s="43"/>
      <c r="ZW5" s="43"/>
      <c r="ZX5" s="43"/>
      <c r="ZY5" s="43"/>
      <c r="ZZ5" s="43"/>
      <c r="AAA5" s="43"/>
      <c r="AAB5" s="43"/>
      <c r="AAC5" s="43"/>
      <c r="AAD5" s="43"/>
      <c r="AAE5" s="43"/>
      <c r="AAF5" s="43"/>
      <c r="AAG5" s="43"/>
      <c r="AAH5" s="43"/>
      <c r="AAI5" s="43"/>
      <c r="AAJ5" s="43"/>
      <c r="AAK5" s="43"/>
      <c r="AAL5" s="43"/>
      <c r="AAM5" s="43"/>
      <c r="AAN5" s="43"/>
      <c r="AAO5" s="43"/>
      <c r="AAP5" s="43"/>
      <c r="AAQ5" s="43"/>
      <c r="AAR5" s="43"/>
      <c r="AAS5" s="43"/>
      <c r="AAT5" s="43"/>
      <c r="AAU5" s="43"/>
      <c r="AAV5" s="43"/>
      <c r="AAW5" s="43"/>
      <c r="AAX5" s="43"/>
      <c r="AAY5" s="43"/>
      <c r="AAZ5" s="43"/>
      <c r="ABA5" s="43"/>
      <c r="ABB5" s="43"/>
      <c r="ABC5" s="43"/>
      <c r="ABD5" s="43"/>
      <c r="ABE5" s="43"/>
      <c r="ABF5" s="43"/>
      <c r="ABG5" s="43"/>
      <c r="ABH5" s="43"/>
      <c r="ABI5" s="43"/>
      <c r="ABJ5" s="43"/>
      <c r="ABK5" s="43"/>
      <c r="ABL5" s="43"/>
      <c r="ABM5" s="43"/>
      <c r="ABN5" s="43"/>
      <c r="ABO5" s="43"/>
      <c r="ABP5" s="43"/>
      <c r="ABQ5" s="43"/>
      <c r="ABR5" s="43"/>
      <c r="ABS5" s="43"/>
      <c r="ABT5" s="43"/>
      <c r="ABU5" s="43"/>
      <c r="ABV5" s="43"/>
      <c r="ABW5" s="43"/>
      <c r="ABX5" s="43"/>
      <c r="ABY5" s="43"/>
      <c r="ABZ5" s="43"/>
      <c r="ACA5" s="43"/>
      <c r="ACB5" s="43"/>
      <c r="ACC5" s="43"/>
      <c r="ACD5" s="43"/>
      <c r="ACE5" s="43"/>
      <c r="ACF5" s="43"/>
      <c r="ACG5" s="43"/>
      <c r="ACH5" s="43"/>
      <c r="ACI5" s="43"/>
      <c r="ACJ5" s="43"/>
      <c r="ACK5" s="43"/>
      <c r="ACL5" s="43"/>
      <c r="ACM5" s="43"/>
      <c r="ACN5" s="43"/>
      <c r="ACO5" s="43"/>
      <c r="ACP5" s="43"/>
      <c r="ACQ5" s="43"/>
      <c r="ACR5" s="43"/>
      <c r="ACS5" s="43"/>
      <c r="ACT5" s="43"/>
      <c r="ACU5" s="43"/>
      <c r="ACV5" s="43"/>
      <c r="ACW5" s="43"/>
      <c r="ACX5" s="43"/>
      <c r="ACY5" s="43"/>
      <c r="ACZ5" s="43"/>
      <c r="ADA5" s="43"/>
      <c r="ADB5" s="43"/>
      <c r="ADC5" s="43"/>
      <c r="ADD5" s="43"/>
      <c r="ADE5" s="43"/>
      <c r="ADF5" s="43"/>
      <c r="ADG5" s="43"/>
      <c r="ADH5" s="43"/>
      <c r="ADI5" s="43"/>
      <c r="ADJ5" s="43"/>
      <c r="ADK5" s="43"/>
      <c r="ADL5" s="43"/>
      <c r="ADM5" s="43"/>
      <c r="ADN5" s="43"/>
      <c r="ADO5" s="43"/>
      <c r="ADP5" s="43"/>
      <c r="ADQ5" s="43"/>
      <c r="ADR5" s="43"/>
      <c r="ADS5" s="43"/>
      <c r="ADT5" s="43"/>
      <c r="ADU5" s="43"/>
      <c r="ADV5" s="43"/>
      <c r="ADW5" s="43"/>
      <c r="ADX5" s="43"/>
      <c r="ADY5" s="43"/>
      <c r="ADZ5" s="43"/>
      <c r="AEA5" s="43"/>
      <c r="AEB5" s="43"/>
      <c r="AEC5" s="43"/>
      <c r="AED5" s="43"/>
      <c r="AEE5" s="43"/>
      <c r="AEF5" s="43"/>
      <c r="AEG5" s="43"/>
      <c r="AEH5" s="43"/>
      <c r="AEI5" s="43"/>
      <c r="AEJ5" s="43"/>
      <c r="AEK5" s="43"/>
      <c r="AEL5" s="43"/>
      <c r="AEM5" s="43"/>
      <c r="AEN5" s="43"/>
      <c r="AEO5" s="43"/>
      <c r="AEP5" s="43"/>
      <c r="AEQ5" s="43"/>
      <c r="AER5" s="43"/>
      <c r="AES5" s="43"/>
      <c r="AET5" s="43"/>
      <c r="AEU5" s="43"/>
      <c r="AEV5" s="43"/>
      <c r="AEW5" s="43"/>
      <c r="AEX5" s="43"/>
      <c r="AEY5" s="43"/>
      <c r="AEZ5" s="43"/>
      <c r="AFA5" s="43"/>
      <c r="AFB5" s="43"/>
      <c r="AFC5" s="43"/>
      <c r="AFD5" s="43"/>
      <c r="AFE5" s="43"/>
      <c r="AFF5" s="43"/>
      <c r="AFG5" s="43"/>
      <c r="AFH5" s="43"/>
      <c r="AFI5" s="43"/>
      <c r="AFJ5" s="43"/>
      <c r="AFK5" s="43"/>
      <c r="AFL5" s="43"/>
      <c r="AFM5" s="43"/>
      <c r="AFN5" s="43"/>
      <c r="AFO5" s="43"/>
      <c r="AFP5" s="43"/>
      <c r="AFQ5" s="43"/>
      <c r="AFR5" s="43"/>
      <c r="AFS5" s="43"/>
      <c r="AFT5" s="43"/>
      <c r="AFU5" s="43"/>
      <c r="AFV5" s="43"/>
      <c r="AFW5" s="43"/>
      <c r="AFX5" s="43"/>
      <c r="AFY5" s="43"/>
      <c r="AFZ5" s="43"/>
      <c r="AGA5" s="43"/>
      <c r="AGB5" s="43"/>
      <c r="AGC5" s="43"/>
      <c r="AGD5" s="43"/>
      <c r="AGE5" s="43"/>
      <c r="AGF5" s="43"/>
      <c r="AGG5" s="43"/>
      <c r="AGH5" s="43"/>
      <c r="AGI5" s="43"/>
      <c r="AGJ5" s="43"/>
      <c r="AGK5" s="43"/>
      <c r="AGL5" s="43"/>
      <c r="AGM5" s="43"/>
      <c r="AGN5" s="43"/>
      <c r="AGO5" s="43"/>
      <c r="AGP5" s="43"/>
      <c r="AGQ5" s="43"/>
      <c r="AGR5" s="43"/>
      <c r="AGS5" s="43"/>
      <c r="AGT5" s="43"/>
      <c r="AGU5" s="43"/>
      <c r="AGV5" s="43"/>
      <c r="AGW5" s="43"/>
      <c r="AGX5" s="43"/>
      <c r="AGY5" s="43"/>
      <c r="AGZ5" s="43"/>
      <c r="AHA5" s="43"/>
      <c r="AHB5" s="43"/>
      <c r="AHC5" s="43"/>
      <c r="AHD5" s="43"/>
      <c r="AHE5" s="43"/>
      <c r="AHF5" s="43"/>
      <c r="AHG5" s="43"/>
      <c r="AHH5" s="43"/>
      <c r="AHI5" s="43"/>
      <c r="AHJ5" s="43"/>
      <c r="AHK5" s="43"/>
      <c r="AHL5" s="43"/>
      <c r="AHM5" s="43"/>
      <c r="AHN5" s="43"/>
      <c r="AHO5" s="43"/>
      <c r="AHP5" s="43"/>
    </row>
    <row r="6" spans="1:900" s="45" customFormat="1" x14ac:dyDescent="0.2">
      <c r="A6" s="194" t="s">
        <v>128</v>
      </c>
      <c r="B6" s="194" t="s">
        <v>54</v>
      </c>
      <c r="C6" s="194" t="s">
        <v>106</v>
      </c>
      <c r="D6" s="194" t="s">
        <v>63</v>
      </c>
      <c r="E6" s="194" t="s">
        <v>64</v>
      </c>
      <c r="F6" s="194">
        <v>32736.61</v>
      </c>
      <c r="G6" s="78">
        <v>34750.089999999997</v>
      </c>
      <c r="H6" s="78">
        <v>33987.931932457926</v>
      </c>
      <c r="I6" s="78">
        <v>7730.8518253400143</v>
      </c>
      <c r="J6" s="78">
        <v>14789.391575663027</v>
      </c>
      <c r="K6" s="78">
        <v>55592.598247737398</v>
      </c>
      <c r="L6" s="78">
        <v>60162.82409294328</v>
      </c>
      <c r="M6" s="195">
        <v>15780</v>
      </c>
      <c r="N6" s="195">
        <v>37692</v>
      </c>
      <c r="O6" s="195">
        <v>13104</v>
      </c>
      <c r="P6" s="195">
        <v>34619.355405572671</v>
      </c>
      <c r="Q6" s="195">
        <v>29381.998074528208</v>
      </c>
      <c r="R6" s="195">
        <v>14157.984432283087</v>
      </c>
      <c r="S6" s="195">
        <v>26114.216443333335</v>
      </c>
      <c r="T6" s="195">
        <v>24189</v>
      </c>
      <c r="U6" s="195">
        <v>9480</v>
      </c>
      <c r="V6" s="195">
        <v>15781</v>
      </c>
      <c r="W6" s="195">
        <v>78285.59</v>
      </c>
      <c r="X6" s="195">
        <v>8063.1484993863678</v>
      </c>
      <c r="Y6" s="195">
        <v>25762.520000000004</v>
      </c>
      <c r="Z6" s="195">
        <v>40723.340078036003</v>
      </c>
      <c r="AA6" s="195">
        <v>39055.394653740354</v>
      </c>
      <c r="AB6" s="195">
        <v>7908.0872689038815</v>
      </c>
      <c r="AC6" s="195">
        <v>22374.1</v>
      </c>
      <c r="AD6" s="195">
        <v>8817.8400894036367</v>
      </c>
      <c r="AE6" s="195">
        <v>19777.37</v>
      </c>
      <c r="AF6" s="195">
        <v>10980</v>
      </c>
      <c r="AG6" s="195">
        <v>36734.131200000003</v>
      </c>
      <c r="AH6" s="195">
        <v>40802.247080273984</v>
      </c>
      <c r="AI6" s="195">
        <v>5187.0651641352279</v>
      </c>
      <c r="AJ6" s="195">
        <v>6936.1856603079004</v>
      </c>
      <c r="AK6" s="195">
        <v>82878.549625381565</v>
      </c>
      <c r="AL6" s="195">
        <v>45648.12520812521</v>
      </c>
      <c r="AM6" s="195">
        <v>85071.68624549071</v>
      </c>
      <c r="AN6" s="195">
        <v>9983.27</v>
      </c>
      <c r="AO6" s="195">
        <v>7497.0796287883704</v>
      </c>
      <c r="AP6" s="195">
        <v>44434.386468961857</v>
      </c>
      <c r="AQ6" s="195">
        <v>7765.6406684170643</v>
      </c>
      <c r="AR6" s="195">
        <v>8603.7841025836151</v>
      </c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3"/>
      <c r="JB6" s="43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3"/>
      <c r="KG6" s="43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3"/>
      <c r="LK6" s="43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3"/>
      <c r="MP6" s="43"/>
      <c r="MQ6" s="43"/>
      <c r="MR6" s="43"/>
      <c r="MS6" s="43"/>
      <c r="MT6" s="43"/>
      <c r="MU6" s="43"/>
      <c r="MV6" s="43"/>
      <c r="MW6" s="43"/>
      <c r="MX6" s="43"/>
      <c r="MY6" s="43"/>
      <c r="MZ6" s="43"/>
      <c r="NA6" s="43"/>
      <c r="NB6" s="43"/>
      <c r="NC6" s="43"/>
      <c r="ND6" s="43"/>
      <c r="NE6" s="43"/>
      <c r="NF6" s="43"/>
      <c r="NG6" s="43"/>
      <c r="NH6" s="43"/>
      <c r="NI6" s="43"/>
      <c r="NJ6" s="43"/>
      <c r="NK6" s="43"/>
      <c r="NL6" s="43"/>
      <c r="NM6" s="43"/>
      <c r="NN6" s="43"/>
      <c r="NO6" s="43"/>
      <c r="NP6" s="43"/>
      <c r="NQ6" s="43"/>
      <c r="NR6" s="43"/>
      <c r="NS6" s="43"/>
      <c r="NT6" s="43"/>
      <c r="NU6" s="43"/>
      <c r="NV6" s="43"/>
      <c r="NW6" s="43"/>
      <c r="NX6" s="43"/>
      <c r="NY6" s="43"/>
      <c r="NZ6" s="43"/>
      <c r="OA6" s="43"/>
      <c r="OB6" s="43"/>
      <c r="OC6" s="43"/>
      <c r="OD6" s="43"/>
      <c r="OE6" s="43"/>
      <c r="OF6" s="43"/>
      <c r="OG6" s="43"/>
      <c r="OH6" s="43"/>
      <c r="OI6" s="43"/>
      <c r="OJ6" s="43"/>
      <c r="OK6" s="43"/>
      <c r="OL6" s="43"/>
      <c r="OM6" s="43"/>
      <c r="ON6" s="43"/>
      <c r="OO6" s="43"/>
      <c r="OP6" s="43"/>
      <c r="OQ6" s="43"/>
      <c r="OR6" s="43"/>
      <c r="OS6" s="43"/>
      <c r="OT6" s="43"/>
      <c r="OU6" s="43"/>
      <c r="OV6" s="43"/>
      <c r="OW6" s="43"/>
      <c r="OX6" s="43"/>
      <c r="OY6" s="43"/>
      <c r="OZ6" s="43"/>
      <c r="PA6" s="43"/>
      <c r="PB6" s="43"/>
      <c r="PC6" s="43"/>
      <c r="PD6" s="43"/>
      <c r="PE6" s="43"/>
      <c r="PF6" s="43"/>
      <c r="PG6" s="43"/>
      <c r="PH6" s="43"/>
      <c r="PI6" s="43"/>
      <c r="PJ6" s="43"/>
      <c r="PK6" s="43"/>
      <c r="PL6" s="43"/>
      <c r="PM6" s="43"/>
      <c r="PN6" s="43"/>
      <c r="PO6" s="43"/>
      <c r="PP6" s="43"/>
      <c r="PQ6" s="43"/>
      <c r="PR6" s="43"/>
      <c r="PS6" s="43"/>
      <c r="PT6" s="43"/>
      <c r="PU6" s="43"/>
      <c r="PV6" s="43"/>
      <c r="PW6" s="43"/>
      <c r="PX6" s="43"/>
      <c r="PY6" s="43"/>
      <c r="PZ6" s="43"/>
      <c r="QA6" s="43"/>
      <c r="QB6" s="43"/>
      <c r="QC6" s="43"/>
      <c r="QD6" s="43"/>
      <c r="QE6" s="43"/>
      <c r="QF6" s="43"/>
      <c r="QG6" s="43"/>
      <c r="QH6" s="43"/>
      <c r="QI6" s="43"/>
      <c r="QJ6" s="43"/>
      <c r="QK6" s="43"/>
      <c r="QL6" s="43"/>
      <c r="QM6" s="43"/>
      <c r="QN6" s="43"/>
      <c r="QO6" s="43"/>
      <c r="QP6" s="43"/>
      <c r="QQ6" s="43"/>
      <c r="QR6" s="43"/>
      <c r="QS6" s="43"/>
      <c r="QT6" s="43"/>
      <c r="QU6" s="43"/>
      <c r="QV6" s="43"/>
      <c r="QW6" s="43"/>
      <c r="QX6" s="43"/>
      <c r="QY6" s="43"/>
      <c r="QZ6" s="43"/>
      <c r="RA6" s="43"/>
      <c r="RB6" s="43"/>
      <c r="RC6" s="43"/>
      <c r="RD6" s="43"/>
      <c r="RE6" s="43"/>
      <c r="RF6" s="43"/>
      <c r="RG6" s="43"/>
      <c r="RH6" s="43"/>
      <c r="RI6" s="43"/>
      <c r="RJ6" s="43"/>
      <c r="RK6" s="43"/>
      <c r="RL6" s="43"/>
      <c r="RM6" s="43"/>
      <c r="RN6" s="43"/>
      <c r="RO6" s="43"/>
      <c r="RP6" s="43"/>
      <c r="RQ6" s="43"/>
      <c r="RR6" s="43"/>
      <c r="RS6" s="43"/>
      <c r="RT6" s="43"/>
      <c r="RU6" s="43"/>
      <c r="RV6" s="43"/>
      <c r="RW6" s="43"/>
      <c r="RX6" s="43"/>
      <c r="RY6" s="43"/>
      <c r="RZ6" s="43"/>
      <c r="SA6" s="43"/>
      <c r="SB6" s="43"/>
      <c r="SC6" s="43"/>
      <c r="SD6" s="43"/>
      <c r="SE6" s="43"/>
      <c r="SF6" s="43"/>
      <c r="SG6" s="43"/>
      <c r="SH6" s="43"/>
      <c r="SI6" s="43"/>
      <c r="SJ6" s="43"/>
      <c r="SK6" s="43"/>
      <c r="SL6" s="43"/>
      <c r="SM6" s="43"/>
      <c r="SN6" s="43"/>
      <c r="SO6" s="43"/>
      <c r="SP6" s="43"/>
      <c r="SQ6" s="43"/>
      <c r="SR6" s="43"/>
      <c r="SS6" s="43"/>
      <c r="ST6" s="43"/>
      <c r="SU6" s="43"/>
      <c r="SV6" s="43"/>
      <c r="SW6" s="43"/>
      <c r="SX6" s="43"/>
      <c r="SY6" s="43"/>
      <c r="SZ6" s="43"/>
      <c r="TA6" s="43"/>
      <c r="TB6" s="43"/>
      <c r="TC6" s="43"/>
      <c r="TD6" s="43"/>
      <c r="TE6" s="43"/>
      <c r="TF6" s="43"/>
      <c r="TG6" s="43"/>
      <c r="TH6" s="43"/>
      <c r="TI6" s="43"/>
      <c r="TJ6" s="43"/>
      <c r="TK6" s="43"/>
      <c r="TL6" s="43"/>
      <c r="TM6" s="43"/>
      <c r="TN6" s="43"/>
      <c r="TO6" s="43"/>
      <c r="TP6" s="43"/>
      <c r="TQ6" s="43"/>
      <c r="TR6" s="43"/>
      <c r="TS6" s="43"/>
      <c r="TT6" s="43"/>
      <c r="TU6" s="43"/>
      <c r="TV6" s="43"/>
      <c r="TW6" s="43"/>
      <c r="TX6" s="43"/>
      <c r="TY6" s="43"/>
      <c r="TZ6" s="43"/>
      <c r="UA6" s="43"/>
      <c r="UB6" s="43"/>
      <c r="UC6" s="43"/>
      <c r="UD6" s="43"/>
      <c r="UE6" s="43"/>
      <c r="UF6" s="43"/>
      <c r="UG6" s="43"/>
      <c r="UH6" s="43"/>
      <c r="UI6" s="43"/>
      <c r="UJ6" s="43"/>
      <c r="UK6" s="43"/>
      <c r="UL6" s="43"/>
      <c r="UM6" s="43"/>
      <c r="UN6" s="43"/>
      <c r="UO6" s="43"/>
      <c r="UP6" s="43"/>
      <c r="UQ6" s="43"/>
      <c r="UR6" s="43"/>
      <c r="US6" s="43"/>
      <c r="UT6" s="43"/>
      <c r="UU6" s="43"/>
      <c r="UV6" s="43"/>
      <c r="UW6" s="43"/>
      <c r="UX6" s="43"/>
      <c r="UY6" s="43"/>
      <c r="UZ6" s="43"/>
      <c r="VA6" s="43"/>
      <c r="VB6" s="43"/>
      <c r="VC6" s="43"/>
      <c r="VD6" s="43"/>
      <c r="VE6" s="43"/>
      <c r="VF6" s="43"/>
      <c r="VG6" s="43"/>
      <c r="VH6" s="43"/>
      <c r="VI6" s="43"/>
      <c r="VJ6" s="43"/>
      <c r="VK6" s="43"/>
      <c r="VL6" s="43"/>
      <c r="VM6" s="43"/>
      <c r="VN6" s="43"/>
      <c r="VO6" s="43"/>
      <c r="VP6" s="43"/>
      <c r="VQ6" s="43"/>
      <c r="VR6" s="43"/>
      <c r="VS6" s="43"/>
      <c r="VT6" s="43"/>
      <c r="VU6" s="43"/>
      <c r="VV6" s="43"/>
      <c r="VW6" s="43"/>
      <c r="VX6" s="43"/>
      <c r="VY6" s="43"/>
      <c r="VZ6" s="43"/>
      <c r="WA6" s="43"/>
      <c r="WB6" s="43"/>
      <c r="WC6" s="43"/>
      <c r="WD6" s="43"/>
      <c r="WE6" s="43"/>
      <c r="WF6" s="43"/>
      <c r="WG6" s="43"/>
      <c r="WH6" s="43"/>
      <c r="WI6" s="43"/>
      <c r="WJ6" s="43"/>
      <c r="WK6" s="43"/>
      <c r="WL6" s="43"/>
      <c r="WM6" s="43"/>
      <c r="WN6" s="43"/>
      <c r="WO6" s="43"/>
      <c r="WP6" s="43"/>
      <c r="WQ6" s="43"/>
      <c r="WR6" s="43"/>
      <c r="WS6" s="43"/>
      <c r="WT6" s="43"/>
      <c r="WU6" s="43"/>
      <c r="WV6" s="43"/>
      <c r="WW6" s="43"/>
      <c r="WX6" s="43"/>
      <c r="WY6" s="43"/>
      <c r="WZ6" s="43"/>
      <c r="XA6" s="43"/>
      <c r="XB6" s="43"/>
      <c r="XC6" s="43"/>
      <c r="XD6" s="43"/>
      <c r="XE6" s="43"/>
      <c r="XF6" s="43"/>
      <c r="XG6" s="43"/>
      <c r="XH6" s="43"/>
      <c r="XI6" s="43"/>
      <c r="XJ6" s="43"/>
      <c r="XK6" s="43"/>
      <c r="XL6" s="43"/>
      <c r="XM6" s="43"/>
      <c r="XN6" s="43"/>
      <c r="XO6" s="43"/>
      <c r="XP6" s="43"/>
      <c r="XQ6" s="43"/>
      <c r="XR6" s="43"/>
      <c r="XS6" s="43"/>
      <c r="XT6" s="43"/>
      <c r="XU6" s="43"/>
      <c r="XV6" s="43"/>
      <c r="XW6" s="43"/>
      <c r="XX6" s="43"/>
      <c r="XY6" s="43"/>
      <c r="XZ6" s="43"/>
      <c r="YA6" s="43"/>
      <c r="YB6" s="43"/>
      <c r="YC6" s="43"/>
      <c r="YD6" s="43"/>
      <c r="YE6" s="43"/>
      <c r="YF6" s="43"/>
      <c r="YG6" s="43"/>
      <c r="YH6" s="43"/>
      <c r="YI6" s="43"/>
      <c r="YJ6" s="43"/>
      <c r="YK6" s="43"/>
      <c r="YL6" s="43"/>
      <c r="YM6" s="43"/>
      <c r="YN6" s="43"/>
      <c r="YO6" s="43"/>
      <c r="YP6" s="43"/>
      <c r="YQ6" s="43"/>
      <c r="YR6" s="43"/>
      <c r="YS6" s="43"/>
      <c r="YT6" s="43"/>
      <c r="YU6" s="43"/>
      <c r="YV6" s="43"/>
      <c r="YW6" s="43"/>
      <c r="YX6" s="43"/>
      <c r="YY6" s="43"/>
      <c r="YZ6" s="43"/>
      <c r="ZA6" s="43"/>
      <c r="ZB6" s="43"/>
      <c r="ZC6" s="43"/>
      <c r="ZD6" s="43"/>
      <c r="ZE6" s="43"/>
      <c r="ZF6" s="43"/>
      <c r="ZG6" s="43"/>
      <c r="ZH6" s="43"/>
      <c r="ZI6" s="43"/>
      <c r="ZJ6" s="43"/>
      <c r="ZK6" s="43"/>
      <c r="ZL6" s="43"/>
      <c r="ZM6" s="43"/>
      <c r="ZN6" s="43"/>
      <c r="ZO6" s="43"/>
      <c r="ZP6" s="43"/>
      <c r="ZQ6" s="43"/>
      <c r="ZR6" s="43"/>
      <c r="ZS6" s="43"/>
      <c r="ZT6" s="43"/>
      <c r="ZU6" s="43"/>
      <c r="ZV6" s="43"/>
      <c r="ZW6" s="43"/>
      <c r="ZX6" s="43"/>
      <c r="ZY6" s="43"/>
      <c r="ZZ6" s="43"/>
      <c r="AAA6" s="43"/>
      <c r="AAB6" s="43"/>
      <c r="AAC6" s="43"/>
      <c r="AAD6" s="43"/>
      <c r="AAE6" s="43"/>
      <c r="AAF6" s="43"/>
      <c r="AAG6" s="43"/>
      <c r="AAH6" s="43"/>
      <c r="AAI6" s="43"/>
      <c r="AAJ6" s="43"/>
      <c r="AAK6" s="43"/>
      <c r="AAL6" s="43"/>
      <c r="AAM6" s="43"/>
      <c r="AAN6" s="43"/>
      <c r="AAO6" s="43"/>
      <c r="AAP6" s="43"/>
      <c r="AAQ6" s="43"/>
      <c r="AAR6" s="43"/>
      <c r="AAS6" s="43"/>
      <c r="AAT6" s="43"/>
      <c r="AAU6" s="43"/>
      <c r="AAV6" s="43"/>
      <c r="AAW6" s="43"/>
      <c r="AAX6" s="43"/>
      <c r="AAY6" s="43"/>
      <c r="AAZ6" s="43"/>
      <c r="ABA6" s="43"/>
      <c r="ABB6" s="43"/>
      <c r="ABC6" s="43"/>
      <c r="ABD6" s="43"/>
      <c r="ABE6" s="43"/>
      <c r="ABF6" s="43"/>
      <c r="ABG6" s="43"/>
      <c r="ABH6" s="43"/>
      <c r="ABI6" s="43"/>
      <c r="ABJ6" s="43"/>
      <c r="ABK6" s="43"/>
      <c r="ABL6" s="43"/>
      <c r="ABM6" s="43"/>
      <c r="ABN6" s="43"/>
      <c r="ABO6" s="43"/>
      <c r="ABP6" s="43"/>
      <c r="ABQ6" s="43"/>
      <c r="ABR6" s="43"/>
      <c r="ABS6" s="43"/>
      <c r="ABT6" s="43"/>
      <c r="ABU6" s="43"/>
      <c r="ABV6" s="43"/>
      <c r="ABW6" s="43"/>
      <c r="ABX6" s="43"/>
      <c r="ABY6" s="43"/>
      <c r="ABZ6" s="43"/>
      <c r="ACA6" s="43"/>
      <c r="ACB6" s="43"/>
      <c r="ACC6" s="43"/>
      <c r="ACD6" s="43"/>
      <c r="ACE6" s="43"/>
      <c r="ACF6" s="43"/>
      <c r="ACG6" s="43"/>
      <c r="ACH6" s="43"/>
      <c r="ACI6" s="43"/>
      <c r="ACJ6" s="43"/>
      <c r="ACK6" s="43"/>
      <c r="ACL6" s="43"/>
      <c r="ACM6" s="43"/>
      <c r="ACN6" s="43"/>
      <c r="ACO6" s="43"/>
      <c r="ACP6" s="43"/>
      <c r="ACQ6" s="43"/>
      <c r="ACR6" s="43"/>
      <c r="ACS6" s="43"/>
      <c r="ACT6" s="43"/>
      <c r="ACU6" s="43"/>
      <c r="ACV6" s="43"/>
      <c r="ACW6" s="43"/>
      <c r="ACX6" s="43"/>
      <c r="ACY6" s="43"/>
      <c r="ACZ6" s="43"/>
      <c r="ADA6" s="43"/>
      <c r="ADB6" s="43"/>
      <c r="ADC6" s="43"/>
      <c r="ADD6" s="43"/>
      <c r="ADE6" s="43"/>
      <c r="ADF6" s="43"/>
      <c r="ADG6" s="43"/>
      <c r="ADH6" s="43"/>
      <c r="ADI6" s="43"/>
      <c r="ADJ6" s="43"/>
      <c r="ADK6" s="43"/>
      <c r="ADL6" s="43"/>
      <c r="ADM6" s="43"/>
      <c r="ADN6" s="43"/>
      <c r="ADO6" s="43"/>
      <c r="ADP6" s="43"/>
      <c r="ADQ6" s="43"/>
      <c r="ADR6" s="43"/>
      <c r="ADS6" s="43"/>
      <c r="ADT6" s="43"/>
      <c r="ADU6" s="43"/>
      <c r="ADV6" s="43"/>
      <c r="ADW6" s="43"/>
      <c r="ADX6" s="43"/>
      <c r="ADY6" s="43"/>
      <c r="ADZ6" s="43"/>
      <c r="AEA6" s="43"/>
      <c r="AEB6" s="43"/>
      <c r="AEC6" s="43"/>
      <c r="AED6" s="43"/>
      <c r="AEE6" s="43"/>
      <c r="AEF6" s="43"/>
      <c r="AEG6" s="43"/>
      <c r="AEH6" s="43"/>
      <c r="AEI6" s="43"/>
      <c r="AEJ6" s="43"/>
      <c r="AEK6" s="43"/>
      <c r="AEL6" s="43"/>
      <c r="AEM6" s="43"/>
      <c r="AEN6" s="43"/>
      <c r="AEO6" s="43"/>
      <c r="AEP6" s="43"/>
      <c r="AEQ6" s="43"/>
      <c r="AER6" s="43"/>
      <c r="AES6" s="43"/>
      <c r="AET6" s="43"/>
      <c r="AEU6" s="43"/>
      <c r="AEV6" s="43"/>
      <c r="AEW6" s="43"/>
      <c r="AEX6" s="43"/>
      <c r="AEY6" s="43"/>
      <c r="AEZ6" s="43"/>
      <c r="AFA6" s="43"/>
      <c r="AFB6" s="43"/>
      <c r="AFC6" s="43"/>
      <c r="AFD6" s="43"/>
      <c r="AFE6" s="43"/>
      <c r="AFF6" s="43"/>
      <c r="AFG6" s="43"/>
      <c r="AFH6" s="43"/>
      <c r="AFI6" s="43"/>
      <c r="AFJ6" s="43"/>
      <c r="AFK6" s="43"/>
      <c r="AFL6" s="43"/>
      <c r="AFM6" s="43"/>
      <c r="AFN6" s="43"/>
      <c r="AFO6" s="43"/>
      <c r="AFP6" s="43"/>
      <c r="AFQ6" s="43"/>
      <c r="AFR6" s="43"/>
      <c r="AFS6" s="43"/>
      <c r="AFT6" s="43"/>
      <c r="AFU6" s="43"/>
      <c r="AFV6" s="43"/>
      <c r="AFW6" s="43"/>
      <c r="AFX6" s="43"/>
      <c r="AFY6" s="43"/>
      <c r="AFZ6" s="43"/>
      <c r="AGA6" s="43"/>
      <c r="AGB6" s="43"/>
      <c r="AGC6" s="43"/>
      <c r="AGD6" s="43"/>
      <c r="AGE6" s="43"/>
      <c r="AGF6" s="43"/>
      <c r="AGG6" s="43"/>
      <c r="AGH6" s="43"/>
      <c r="AGI6" s="43"/>
      <c r="AGJ6" s="43"/>
      <c r="AGK6" s="43"/>
      <c r="AGL6" s="43"/>
      <c r="AGM6" s="43"/>
      <c r="AGN6" s="43"/>
      <c r="AGO6" s="43"/>
      <c r="AGP6" s="43"/>
      <c r="AGQ6" s="43"/>
      <c r="AGR6" s="43"/>
      <c r="AGS6" s="43"/>
      <c r="AGT6" s="43"/>
      <c r="AGU6" s="43"/>
      <c r="AGV6" s="43"/>
      <c r="AGW6" s="43"/>
      <c r="AGX6" s="43"/>
      <c r="AGY6" s="43"/>
      <c r="AGZ6" s="43"/>
      <c r="AHA6" s="43"/>
      <c r="AHB6" s="43"/>
      <c r="AHC6" s="43"/>
      <c r="AHD6" s="43"/>
      <c r="AHE6" s="43"/>
      <c r="AHF6" s="43"/>
      <c r="AHG6" s="43"/>
      <c r="AHH6" s="43"/>
      <c r="AHI6" s="43"/>
      <c r="AHJ6" s="43"/>
      <c r="AHK6" s="43"/>
      <c r="AHL6" s="43"/>
      <c r="AHM6" s="43"/>
      <c r="AHN6" s="43"/>
      <c r="AHO6" s="43"/>
      <c r="AHP6" s="43"/>
    </row>
    <row r="7" spans="1:900" s="45" customFormat="1" x14ac:dyDescent="0.2">
      <c r="A7" s="194" t="s">
        <v>128</v>
      </c>
      <c r="B7" s="194" t="s">
        <v>55</v>
      </c>
      <c r="C7" s="194" t="s">
        <v>106</v>
      </c>
      <c r="D7" s="194" t="s">
        <v>63</v>
      </c>
      <c r="E7" s="194" t="s">
        <v>64</v>
      </c>
      <c r="F7" s="194">
        <v>38277.269999999997</v>
      </c>
      <c r="G7" s="78">
        <v>43541.29</v>
      </c>
      <c r="H7" s="78">
        <v>33987.931932457926</v>
      </c>
      <c r="I7" s="78">
        <v>7730.8518253400143</v>
      </c>
      <c r="J7" s="78">
        <v>14789.391575663027</v>
      </c>
      <c r="K7" s="78">
        <v>51758.630434852763</v>
      </c>
      <c r="L7" s="78">
        <v>62926.142244363633</v>
      </c>
      <c r="M7" s="195">
        <v>15780</v>
      </c>
      <c r="N7" s="195">
        <v>37692</v>
      </c>
      <c r="O7" s="195">
        <v>13104</v>
      </c>
      <c r="P7" s="195">
        <v>34619.355405572671</v>
      </c>
      <c r="Q7" s="195">
        <v>29381.998074528208</v>
      </c>
      <c r="R7" s="195">
        <v>15183.515753679399</v>
      </c>
      <c r="S7" s="195">
        <v>26114.216443333335</v>
      </c>
      <c r="T7" s="195">
        <v>24189</v>
      </c>
      <c r="U7" s="195">
        <v>9480</v>
      </c>
      <c r="V7" s="195">
        <v>15781</v>
      </c>
      <c r="W7" s="195">
        <v>78285.59</v>
      </c>
      <c r="X7" s="195">
        <v>8063.1484993863678</v>
      </c>
      <c r="Y7" s="195">
        <v>25762.520000000004</v>
      </c>
      <c r="Z7" s="195">
        <v>40723.340078036003</v>
      </c>
      <c r="AA7" s="195">
        <v>39105.656855099282</v>
      </c>
      <c r="AB7" s="195">
        <v>8310.9173749233323</v>
      </c>
      <c r="AC7" s="195">
        <v>22374.1</v>
      </c>
      <c r="AD7" s="195">
        <v>8817.8400894036367</v>
      </c>
      <c r="AE7" s="195">
        <v>19777.37</v>
      </c>
      <c r="AF7" s="195">
        <v>10980</v>
      </c>
      <c r="AG7" s="195">
        <v>38823.865600000005</v>
      </c>
      <c r="AH7" s="195">
        <v>41038.781845956735</v>
      </c>
      <c r="AI7" s="195">
        <v>5481.2346888780012</v>
      </c>
      <c r="AJ7" s="195">
        <v>8160.218423891647</v>
      </c>
      <c r="AK7" s="195">
        <v>93330.866709832582</v>
      </c>
      <c r="AL7" s="195">
        <v>42845.421245421247</v>
      </c>
      <c r="AM7" s="195">
        <v>92129.31273702711</v>
      </c>
      <c r="AN7" s="195">
        <v>9983.27</v>
      </c>
      <c r="AO7" s="195">
        <v>7826.8706600038931</v>
      </c>
      <c r="AP7" s="195">
        <v>44434.386468961857</v>
      </c>
      <c r="AQ7" s="195">
        <v>7765.6406684170643</v>
      </c>
      <c r="AR7" s="195">
        <v>8603.7841025836151</v>
      </c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3"/>
      <c r="AAQ7" s="43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3"/>
      <c r="ABV7" s="43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3"/>
      <c r="ACX7" s="43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3"/>
      <c r="AEC7" s="43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3"/>
      <c r="AFG7" s="43"/>
      <c r="AFH7" s="43"/>
      <c r="AFI7" s="43"/>
      <c r="AFJ7" s="43"/>
      <c r="AFK7" s="43"/>
      <c r="AFL7" s="43"/>
      <c r="AFM7" s="43"/>
      <c r="AFN7" s="43"/>
      <c r="AFO7" s="43"/>
      <c r="AFP7" s="43"/>
      <c r="AFQ7" s="43"/>
      <c r="AFR7" s="43"/>
      <c r="AFS7" s="43"/>
      <c r="AFT7" s="43"/>
      <c r="AFU7" s="43"/>
      <c r="AFV7" s="43"/>
      <c r="AFW7" s="43"/>
      <c r="AFX7" s="43"/>
      <c r="AFY7" s="43"/>
      <c r="AFZ7" s="43"/>
      <c r="AGA7" s="43"/>
      <c r="AGB7" s="43"/>
      <c r="AGC7" s="43"/>
      <c r="AGD7" s="43"/>
      <c r="AGE7" s="43"/>
      <c r="AGF7" s="43"/>
      <c r="AGG7" s="43"/>
      <c r="AGH7" s="43"/>
      <c r="AGI7" s="43"/>
      <c r="AGJ7" s="43"/>
      <c r="AGK7" s="43"/>
      <c r="AGL7" s="43"/>
      <c r="AGM7" s="43"/>
      <c r="AGN7" s="43"/>
      <c r="AGO7" s="43"/>
      <c r="AGP7" s="43"/>
      <c r="AGQ7" s="43"/>
      <c r="AGR7" s="43"/>
      <c r="AGS7" s="43"/>
      <c r="AGT7" s="43"/>
      <c r="AGU7" s="43"/>
      <c r="AGV7" s="43"/>
      <c r="AGW7" s="43"/>
      <c r="AGX7" s="43"/>
      <c r="AGY7" s="43"/>
      <c r="AGZ7" s="43"/>
      <c r="AHA7" s="43"/>
      <c r="AHB7" s="43"/>
      <c r="AHC7" s="43"/>
      <c r="AHD7" s="43"/>
      <c r="AHE7" s="43"/>
      <c r="AHF7" s="43"/>
      <c r="AHG7" s="43"/>
      <c r="AHH7" s="43"/>
      <c r="AHI7" s="43"/>
      <c r="AHJ7" s="43"/>
      <c r="AHK7" s="43"/>
      <c r="AHL7" s="43"/>
      <c r="AHM7" s="43"/>
      <c r="AHN7" s="43"/>
      <c r="AHO7" s="43"/>
      <c r="AHP7" s="43"/>
    </row>
    <row r="8" spans="1:900" s="45" customFormat="1" x14ac:dyDescent="0.2">
      <c r="A8" s="194" t="s">
        <v>128</v>
      </c>
      <c r="B8" s="194" t="s">
        <v>52</v>
      </c>
      <c r="C8" s="194" t="s">
        <v>106</v>
      </c>
      <c r="D8" s="194" t="s">
        <v>63</v>
      </c>
      <c r="E8" s="194" t="s">
        <v>65</v>
      </c>
      <c r="F8" s="194">
        <v>56314.239999999998</v>
      </c>
      <c r="G8" s="78">
        <v>56155.45</v>
      </c>
      <c r="H8" s="78">
        <v>60495</v>
      </c>
      <c r="I8" s="78" t="s">
        <v>40</v>
      </c>
      <c r="J8" s="78">
        <v>16380.655226209048</v>
      </c>
      <c r="K8" s="78">
        <v>54426.247142665052</v>
      </c>
      <c r="L8" s="78" t="s">
        <v>40</v>
      </c>
      <c r="M8" s="195" t="s">
        <v>58</v>
      </c>
      <c r="N8" s="195" t="s">
        <v>58</v>
      </c>
      <c r="O8" s="195">
        <v>25848</v>
      </c>
      <c r="P8" s="195">
        <v>44248.17636196196</v>
      </c>
      <c r="Q8" s="195">
        <v>47628.641254399998</v>
      </c>
      <c r="R8" s="195" t="s">
        <v>40</v>
      </c>
      <c r="S8" s="195">
        <v>35373.331976666661</v>
      </c>
      <c r="T8" s="195">
        <v>58845</v>
      </c>
      <c r="U8" s="195" t="s">
        <v>58</v>
      </c>
      <c r="V8" s="195">
        <v>20624</v>
      </c>
      <c r="W8" s="195">
        <v>122033.42</v>
      </c>
      <c r="X8" s="195">
        <v>12780.642641972558</v>
      </c>
      <c r="Y8" s="195">
        <v>21844</v>
      </c>
      <c r="Z8" s="195">
        <v>71915.910499999998</v>
      </c>
      <c r="AA8" s="195" t="s">
        <v>40</v>
      </c>
      <c r="AB8" s="195">
        <v>10846.184175939718</v>
      </c>
      <c r="AC8" s="195">
        <v>48295.5</v>
      </c>
      <c r="AD8" s="195">
        <v>12403.129127298587</v>
      </c>
      <c r="AE8" s="195">
        <v>34258.370000000003</v>
      </c>
      <c r="AF8" s="195">
        <v>11580</v>
      </c>
      <c r="AG8" s="195">
        <v>33025.144608000002</v>
      </c>
      <c r="AH8" s="195">
        <v>45599.172128320111</v>
      </c>
      <c r="AI8" s="195">
        <v>4919.745222929937</v>
      </c>
      <c r="AJ8" s="195">
        <v>7344.1965815024823</v>
      </c>
      <c r="AK8" s="195">
        <v>105448.1546572935</v>
      </c>
      <c r="AL8" s="195">
        <v>53667.146187146187</v>
      </c>
      <c r="AM8" s="195">
        <v>126593.2846175192</v>
      </c>
      <c r="AN8" s="195">
        <v>12896.52</v>
      </c>
      <c r="AO8" s="195">
        <v>8748.8805243688748</v>
      </c>
      <c r="AP8" s="195">
        <v>49826.335934194605</v>
      </c>
      <c r="AQ8" s="195">
        <v>7709.7096024352468</v>
      </c>
      <c r="AR8" s="195" t="s">
        <v>40</v>
      </c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3"/>
      <c r="JB8" s="43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3"/>
      <c r="KG8" s="43"/>
      <c r="KH8" s="43"/>
      <c r="KI8" s="43"/>
      <c r="KJ8" s="43"/>
      <c r="KK8" s="43"/>
      <c r="KL8" s="43"/>
      <c r="KM8" s="43"/>
      <c r="KN8" s="43"/>
      <c r="KO8" s="43"/>
      <c r="KP8" s="43"/>
      <c r="KQ8" s="43"/>
      <c r="KR8" s="43"/>
      <c r="KS8" s="43"/>
      <c r="KT8" s="43"/>
      <c r="KU8" s="43"/>
      <c r="KV8" s="43"/>
      <c r="KW8" s="43"/>
      <c r="KX8" s="43"/>
      <c r="KY8" s="43"/>
      <c r="KZ8" s="43"/>
      <c r="LA8" s="43"/>
      <c r="LB8" s="43"/>
      <c r="LC8" s="43"/>
      <c r="LD8" s="43"/>
      <c r="LE8" s="43"/>
      <c r="LF8" s="43"/>
      <c r="LG8" s="43"/>
      <c r="LH8" s="43"/>
      <c r="LI8" s="43"/>
      <c r="LJ8" s="43"/>
      <c r="LK8" s="43"/>
      <c r="LL8" s="43"/>
      <c r="LM8" s="43"/>
      <c r="LN8" s="43"/>
      <c r="LO8" s="43"/>
      <c r="LP8" s="43"/>
      <c r="LQ8" s="43"/>
      <c r="LR8" s="43"/>
      <c r="LS8" s="43"/>
      <c r="LT8" s="43"/>
      <c r="LU8" s="43"/>
      <c r="LV8" s="43"/>
      <c r="LW8" s="43"/>
      <c r="LX8" s="43"/>
      <c r="LY8" s="43"/>
      <c r="LZ8" s="43"/>
      <c r="MA8" s="43"/>
      <c r="MB8" s="43"/>
      <c r="MC8" s="43"/>
      <c r="MD8" s="43"/>
      <c r="ME8" s="43"/>
      <c r="MF8" s="43"/>
      <c r="MG8" s="43"/>
      <c r="MH8" s="43"/>
      <c r="MI8" s="43"/>
      <c r="MJ8" s="43"/>
      <c r="MK8" s="43"/>
      <c r="ML8" s="43"/>
      <c r="MM8" s="43"/>
      <c r="MN8" s="43"/>
      <c r="MO8" s="43"/>
      <c r="MP8" s="43"/>
      <c r="MQ8" s="43"/>
      <c r="MR8" s="43"/>
      <c r="MS8" s="43"/>
      <c r="MT8" s="43"/>
      <c r="MU8" s="43"/>
      <c r="MV8" s="43"/>
      <c r="MW8" s="43"/>
      <c r="MX8" s="43"/>
      <c r="MY8" s="43"/>
      <c r="MZ8" s="43"/>
      <c r="NA8" s="43"/>
      <c r="NB8" s="43"/>
      <c r="NC8" s="43"/>
      <c r="ND8" s="43"/>
      <c r="NE8" s="43"/>
      <c r="NF8" s="43"/>
      <c r="NG8" s="43"/>
      <c r="NH8" s="43"/>
      <c r="NI8" s="43"/>
      <c r="NJ8" s="43"/>
      <c r="NK8" s="43"/>
      <c r="NL8" s="43"/>
      <c r="NM8" s="43"/>
      <c r="NN8" s="43"/>
      <c r="NO8" s="43"/>
      <c r="NP8" s="43"/>
      <c r="NQ8" s="43"/>
      <c r="NR8" s="43"/>
      <c r="NS8" s="43"/>
      <c r="NT8" s="43"/>
      <c r="NU8" s="43"/>
      <c r="NV8" s="43"/>
      <c r="NW8" s="43"/>
      <c r="NX8" s="43"/>
      <c r="NY8" s="43"/>
      <c r="NZ8" s="43"/>
      <c r="OA8" s="43"/>
      <c r="OB8" s="43"/>
      <c r="OC8" s="43"/>
      <c r="OD8" s="43"/>
      <c r="OE8" s="43"/>
      <c r="OF8" s="43"/>
      <c r="OG8" s="43"/>
      <c r="OH8" s="43"/>
      <c r="OI8" s="43"/>
      <c r="OJ8" s="43"/>
      <c r="OK8" s="43"/>
      <c r="OL8" s="43"/>
      <c r="OM8" s="43"/>
      <c r="ON8" s="43"/>
      <c r="OO8" s="43"/>
      <c r="OP8" s="43"/>
      <c r="OQ8" s="43"/>
      <c r="OR8" s="43"/>
      <c r="OS8" s="43"/>
      <c r="OT8" s="43"/>
      <c r="OU8" s="43"/>
      <c r="OV8" s="43"/>
      <c r="OW8" s="43"/>
      <c r="OX8" s="43"/>
      <c r="OY8" s="43"/>
      <c r="OZ8" s="43"/>
      <c r="PA8" s="43"/>
      <c r="PB8" s="43"/>
      <c r="PC8" s="43"/>
      <c r="PD8" s="43"/>
      <c r="PE8" s="43"/>
      <c r="PF8" s="43"/>
      <c r="PG8" s="43"/>
      <c r="PH8" s="43"/>
      <c r="PI8" s="43"/>
      <c r="PJ8" s="43"/>
      <c r="PK8" s="43"/>
      <c r="PL8" s="43"/>
      <c r="PM8" s="43"/>
      <c r="PN8" s="43"/>
      <c r="PO8" s="43"/>
      <c r="PP8" s="43"/>
      <c r="PQ8" s="43"/>
      <c r="PR8" s="43"/>
      <c r="PS8" s="43"/>
      <c r="PT8" s="43"/>
      <c r="PU8" s="43"/>
      <c r="PV8" s="43"/>
      <c r="PW8" s="43"/>
      <c r="PX8" s="43"/>
      <c r="PY8" s="43"/>
      <c r="PZ8" s="43"/>
      <c r="QA8" s="43"/>
      <c r="QB8" s="43"/>
      <c r="QC8" s="43"/>
      <c r="QD8" s="43"/>
      <c r="QE8" s="43"/>
      <c r="QF8" s="43"/>
      <c r="QG8" s="43"/>
      <c r="QH8" s="43"/>
      <c r="QI8" s="43"/>
      <c r="QJ8" s="43"/>
      <c r="QK8" s="43"/>
      <c r="QL8" s="43"/>
      <c r="QM8" s="43"/>
      <c r="QN8" s="43"/>
      <c r="QO8" s="43"/>
      <c r="QP8" s="43"/>
      <c r="QQ8" s="43"/>
      <c r="QR8" s="43"/>
      <c r="QS8" s="43"/>
      <c r="QT8" s="43"/>
      <c r="QU8" s="43"/>
      <c r="QV8" s="43"/>
      <c r="QW8" s="43"/>
      <c r="QX8" s="43"/>
      <c r="QY8" s="43"/>
      <c r="QZ8" s="43"/>
      <c r="RA8" s="43"/>
      <c r="RB8" s="43"/>
      <c r="RC8" s="43"/>
      <c r="RD8" s="43"/>
      <c r="RE8" s="43"/>
      <c r="RF8" s="43"/>
      <c r="RG8" s="43"/>
      <c r="RH8" s="43"/>
      <c r="RI8" s="43"/>
      <c r="RJ8" s="43"/>
      <c r="RK8" s="43"/>
      <c r="RL8" s="43"/>
      <c r="RM8" s="43"/>
      <c r="RN8" s="43"/>
      <c r="RO8" s="43"/>
      <c r="RP8" s="43"/>
      <c r="RQ8" s="43"/>
      <c r="RR8" s="43"/>
      <c r="RS8" s="43"/>
      <c r="RT8" s="43"/>
      <c r="RU8" s="43"/>
      <c r="RV8" s="43"/>
      <c r="RW8" s="43"/>
      <c r="RX8" s="43"/>
      <c r="RY8" s="43"/>
      <c r="RZ8" s="43"/>
      <c r="SA8" s="43"/>
      <c r="SB8" s="43"/>
      <c r="SC8" s="43"/>
      <c r="SD8" s="43"/>
      <c r="SE8" s="43"/>
      <c r="SF8" s="43"/>
      <c r="SG8" s="43"/>
      <c r="SH8" s="43"/>
      <c r="SI8" s="43"/>
      <c r="SJ8" s="43"/>
      <c r="SK8" s="43"/>
      <c r="SL8" s="43"/>
      <c r="SM8" s="43"/>
      <c r="SN8" s="43"/>
      <c r="SO8" s="43"/>
      <c r="SP8" s="43"/>
      <c r="SQ8" s="43"/>
      <c r="SR8" s="43"/>
      <c r="SS8" s="43"/>
      <c r="ST8" s="43"/>
      <c r="SU8" s="43"/>
      <c r="SV8" s="43"/>
      <c r="SW8" s="43"/>
      <c r="SX8" s="43"/>
      <c r="SY8" s="43"/>
      <c r="SZ8" s="43"/>
      <c r="TA8" s="43"/>
      <c r="TB8" s="43"/>
      <c r="TC8" s="43"/>
      <c r="TD8" s="43"/>
      <c r="TE8" s="43"/>
      <c r="TF8" s="43"/>
      <c r="TG8" s="43"/>
      <c r="TH8" s="43"/>
      <c r="TI8" s="43"/>
      <c r="TJ8" s="43"/>
      <c r="TK8" s="43"/>
      <c r="TL8" s="43"/>
      <c r="TM8" s="43"/>
      <c r="TN8" s="43"/>
      <c r="TO8" s="43"/>
      <c r="TP8" s="43"/>
      <c r="TQ8" s="43"/>
      <c r="TR8" s="43"/>
      <c r="TS8" s="43"/>
      <c r="TT8" s="43"/>
      <c r="TU8" s="43"/>
      <c r="TV8" s="43"/>
      <c r="TW8" s="43"/>
      <c r="TX8" s="43"/>
      <c r="TY8" s="43"/>
      <c r="TZ8" s="43"/>
      <c r="UA8" s="43"/>
      <c r="UB8" s="43"/>
      <c r="UC8" s="43"/>
      <c r="UD8" s="43"/>
      <c r="UE8" s="43"/>
      <c r="UF8" s="43"/>
      <c r="UG8" s="43"/>
      <c r="UH8" s="43"/>
      <c r="UI8" s="43"/>
      <c r="UJ8" s="43"/>
      <c r="UK8" s="43"/>
      <c r="UL8" s="43"/>
      <c r="UM8" s="43"/>
      <c r="UN8" s="43"/>
      <c r="UO8" s="43"/>
      <c r="UP8" s="43"/>
      <c r="UQ8" s="43"/>
      <c r="UR8" s="43"/>
      <c r="US8" s="43"/>
      <c r="UT8" s="43"/>
      <c r="UU8" s="43"/>
      <c r="UV8" s="43"/>
      <c r="UW8" s="43"/>
      <c r="UX8" s="43"/>
      <c r="UY8" s="43"/>
      <c r="UZ8" s="43"/>
      <c r="VA8" s="43"/>
      <c r="VB8" s="43"/>
      <c r="VC8" s="43"/>
      <c r="VD8" s="43"/>
      <c r="VE8" s="43"/>
      <c r="VF8" s="43"/>
      <c r="VG8" s="43"/>
      <c r="VH8" s="43"/>
      <c r="VI8" s="43"/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3"/>
      <c r="VY8" s="43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3"/>
      <c r="XC8" s="43"/>
      <c r="XD8" s="43"/>
      <c r="XE8" s="43"/>
      <c r="XF8" s="43"/>
      <c r="XG8" s="43"/>
      <c r="XH8" s="43"/>
      <c r="XI8" s="43"/>
      <c r="XJ8" s="43"/>
      <c r="XK8" s="43"/>
      <c r="XL8" s="43"/>
      <c r="XM8" s="43"/>
      <c r="XN8" s="43"/>
      <c r="XO8" s="43"/>
      <c r="XP8" s="43"/>
      <c r="XQ8" s="43"/>
      <c r="XR8" s="43"/>
      <c r="XS8" s="43"/>
      <c r="XT8" s="43"/>
      <c r="XU8" s="43"/>
      <c r="XV8" s="43"/>
      <c r="XW8" s="43"/>
      <c r="XX8" s="43"/>
      <c r="XY8" s="43"/>
      <c r="XZ8" s="43"/>
      <c r="YA8" s="43"/>
      <c r="YB8" s="43"/>
      <c r="YC8" s="43"/>
      <c r="YD8" s="43"/>
      <c r="YE8" s="43"/>
      <c r="YF8" s="43"/>
      <c r="YG8" s="43"/>
      <c r="YH8" s="43"/>
      <c r="YI8" s="43"/>
      <c r="YJ8" s="43"/>
      <c r="YK8" s="43"/>
      <c r="YL8" s="43"/>
      <c r="YM8" s="43"/>
      <c r="YN8" s="43"/>
      <c r="YO8" s="43"/>
      <c r="YP8" s="43"/>
      <c r="YQ8" s="43"/>
      <c r="YR8" s="43"/>
      <c r="YS8" s="43"/>
      <c r="YT8" s="43"/>
      <c r="YU8" s="43"/>
      <c r="YV8" s="43"/>
      <c r="YW8" s="43"/>
      <c r="YX8" s="43"/>
      <c r="YY8" s="43"/>
      <c r="YZ8" s="43"/>
      <c r="ZA8" s="43"/>
      <c r="ZB8" s="43"/>
      <c r="ZC8" s="43"/>
      <c r="ZD8" s="43"/>
      <c r="ZE8" s="43"/>
      <c r="ZF8" s="43"/>
      <c r="ZG8" s="43"/>
      <c r="ZH8" s="43"/>
      <c r="ZI8" s="43"/>
      <c r="ZJ8" s="43"/>
      <c r="ZK8" s="43"/>
      <c r="ZL8" s="43"/>
      <c r="ZM8" s="43"/>
      <c r="ZN8" s="43"/>
      <c r="ZO8" s="43"/>
      <c r="ZP8" s="43"/>
      <c r="ZQ8" s="43"/>
      <c r="ZR8" s="43"/>
      <c r="ZS8" s="43"/>
      <c r="ZT8" s="43"/>
      <c r="ZU8" s="43"/>
      <c r="ZV8" s="43"/>
      <c r="ZW8" s="43"/>
      <c r="ZX8" s="43"/>
      <c r="ZY8" s="43"/>
      <c r="ZZ8" s="43"/>
      <c r="AAA8" s="43"/>
      <c r="AAB8" s="43"/>
      <c r="AAC8" s="43"/>
      <c r="AAD8" s="43"/>
      <c r="AAE8" s="43"/>
      <c r="AAF8" s="43"/>
      <c r="AAG8" s="43"/>
      <c r="AAH8" s="43"/>
      <c r="AAI8" s="43"/>
      <c r="AAJ8" s="43"/>
      <c r="AAK8" s="43"/>
      <c r="AAL8" s="43"/>
      <c r="AAM8" s="43"/>
      <c r="AAN8" s="43"/>
      <c r="AAO8" s="43"/>
      <c r="AAP8" s="43"/>
      <c r="AAQ8" s="43"/>
      <c r="AAR8" s="43"/>
      <c r="AAS8" s="43"/>
      <c r="AAT8" s="43"/>
      <c r="AAU8" s="43"/>
      <c r="AAV8" s="43"/>
      <c r="AAW8" s="43"/>
      <c r="AAX8" s="43"/>
      <c r="AAY8" s="43"/>
      <c r="AAZ8" s="43"/>
      <c r="ABA8" s="43"/>
      <c r="ABB8" s="43"/>
      <c r="ABC8" s="43"/>
      <c r="ABD8" s="43"/>
      <c r="ABE8" s="43"/>
      <c r="ABF8" s="43"/>
      <c r="ABG8" s="43"/>
      <c r="ABH8" s="43"/>
      <c r="ABI8" s="43"/>
      <c r="ABJ8" s="43"/>
      <c r="ABK8" s="43"/>
      <c r="ABL8" s="43"/>
      <c r="ABM8" s="43"/>
      <c r="ABN8" s="43"/>
      <c r="ABO8" s="43"/>
      <c r="ABP8" s="43"/>
      <c r="ABQ8" s="43"/>
      <c r="ABR8" s="43"/>
      <c r="ABS8" s="43"/>
      <c r="ABT8" s="43"/>
      <c r="ABU8" s="43"/>
      <c r="ABV8" s="43"/>
      <c r="ABW8" s="43"/>
      <c r="ABX8" s="43"/>
      <c r="ABY8" s="43"/>
      <c r="ABZ8" s="43"/>
      <c r="ACA8" s="43"/>
      <c r="ACB8" s="43"/>
      <c r="ACC8" s="43"/>
      <c r="ACD8" s="43"/>
      <c r="ACE8" s="43"/>
      <c r="ACF8" s="43"/>
      <c r="ACG8" s="43"/>
      <c r="ACH8" s="43"/>
      <c r="ACI8" s="43"/>
      <c r="ACJ8" s="43"/>
      <c r="ACK8" s="43"/>
      <c r="ACL8" s="43"/>
      <c r="ACM8" s="43"/>
      <c r="ACN8" s="43"/>
      <c r="ACO8" s="43"/>
      <c r="ACP8" s="43"/>
      <c r="ACQ8" s="43"/>
      <c r="ACR8" s="43"/>
      <c r="ACS8" s="43"/>
      <c r="ACT8" s="43"/>
      <c r="ACU8" s="43"/>
      <c r="ACV8" s="43"/>
      <c r="ACW8" s="43"/>
      <c r="ACX8" s="43"/>
      <c r="ACY8" s="43"/>
      <c r="ACZ8" s="43"/>
      <c r="ADA8" s="43"/>
      <c r="ADB8" s="43"/>
      <c r="ADC8" s="43"/>
      <c r="ADD8" s="43"/>
      <c r="ADE8" s="43"/>
      <c r="ADF8" s="43"/>
      <c r="ADG8" s="43"/>
      <c r="ADH8" s="43"/>
      <c r="ADI8" s="43"/>
      <c r="ADJ8" s="43"/>
      <c r="ADK8" s="43"/>
      <c r="ADL8" s="43"/>
      <c r="ADM8" s="43"/>
      <c r="ADN8" s="43"/>
      <c r="ADO8" s="43"/>
      <c r="ADP8" s="43"/>
      <c r="ADQ8" s="43"/>
      <c r="ADR8" s="43"/>
      <c r="ADS8" s="43"/>
      <c r="ADT8" s="43"/>
      <c r="ADU8" s="43"/>
      <c r="ADV8" s="43"/>
      <c r="ADW8" s="43"/>
      <c r="ADX8" s="43"/>
      <c r="ADY8" s="43"/>
      <c r="ADZ8" s="43"/>
      <c r="AEA8" s="43"/>
      <c r="AEB8" s="43"/>
      <c r="AEC8" s="43"/>
      <c r="AED8" s="43"/>
      <c r="AEE8" s="43"/>
      <c r="AEF8" s="43"/>
      <c r="AEG8" s="43"/>
      <c r="AEH8" s="43"/>
      <c r="AEI8" s="43"/>
      <c r="AEJ8" s="43"/>
      <c r="AEK8" s="43"/>
      <c r="AEL8" s="43"/>
      <c r="AEM8" s="43"/>
      <c r="AEN8" s="43"/>
      <c r="AEO8" s="43"/>
      <c r="AEP8" s="43"/>
      <c r="AEQ8" s="43"/>
      <c r="AER8" s="43"/>
      <c r="AES8" s="43"/>
      <c r="AET8" s="43"/>
      <c r="AEU8" s="43"/>
      <c r="AEV8" s="43"/>
      <c r="AEW8" s="43"/>
      <c r="AEX8" s="43"/>
      <c r="AEY8" s="43"/>
      <c r="AEZ8" s="43"/>
      <c r="AFA8" s="43"/>
      <c r="AFB8" s="43"/>
      <c r="AFC8" s="43"/>
      <c r="AFD8" s="43"/>
      <c r="AFE8" s="43"/>
      <c r="AFF8" s="43"/>
      <c r="AFG8" s="43"/>
      <c r="AFH8" s="43"/>
      <c r="AFI8" s="43"/>
      <c r="AFJ8" s="43"/>
      <c r="AFK8" s="43"/>
      <c r="AFL8" s="43"/>
      <c r="AFM8" s="43"/>
      <c r="AFN8" s="43"/>
      <c r="AFO8" s="43"/>
      <c r="AFP8" s="43"/>
      <c r="AFQ8" s="43"/>
      <c r="AFR8" s="43"/>
      <c r="AFS8" s="43"/>
      <c r="AFT8" s="43"/>
      <c r="AFU8" s="43"/>
      <c r="AFV8" s="43"/>
      <c r="AFW8" s="43"/>
      <c r="AFX8" s="43"/>
      <c r="AFY8" s="43"/>
      <c r="AFZ8" s="43"/>
      <c r="AGA8" s="43"/>
      <c r="AGB8" s="43"/>
      <c r="AGC8" s="43"/>
      <c r="AGD8" s="43"/>
      <c r="AGE8" s="43"/>
      <c r="AGF8" s="43"/>
      <c r="AGG8" s="43"/>
      <c r="AGH8" s="43"/>
      <c r="AGI8" s="43"/>
      <c r="AGJ8" s="43"/>
      <c r="AGK8" s="43"/>
      <c r="AGL8" s="43"/>
      <c r="AGM8" s="43"/>
      <c r="AGN8" s="43"/>
      <c r="AGO8" s="43"/>
      <c r="AGP8" s="43"/>
      <c r="AGQ8" s="43"/>
      <c r="AGR8" s="43"/>
      <c r="AGS8" s="43"/>
      <c r="AGT8" s="43"/>
      <c r="AGU8" s="43"/>
      <c r="AGV8" s="43"/>
      <c r="AGW8" s="43"/>
      <c r="AGX8" s="43"/>
      <c r="AGY8" s="43"/>
      <c r="AGZ8" s="43"/>
      <c r="AHA8" s="43"/>
      <c r="AHB8" s="43"/>
      <c r="AHC8" s="43"/>
      <c r="AHD8" s="43"/>
      <c r="AHE8" s="43"/>
      <c r="AHF8" s="43"/>
      <c r="AHG8" s="43"/>
      <c r="AHH8" s="43"/>
      <c r="AHI8" s="43"/>
      <c r="AHJ8" s="43"/>
      <c r="AHK8" s="43"/>
      <c r="AHL8" s="43"/>
      <c r="AHM8" s="43"/>
      <c r="AHN8" s="43"/>
      <c r="AHO8" s="43"/>
      <c r="AHP8" s="43"/>
    </row>
    <row r="9" spans="1:900" s="45" customFormat="1" x14ac:dyDescent="0.2">
      <c r="A9" s="194" t="s">
        <v>128</v>
      </c>
      <c r="B9" s="194" t="s">
        <v>53</v>
      </c>
      <c r="C9" s="194" t="s">
        <v>106</v>
      </c>
      <c r="D9" s="194" t="s">
        <v>63</v>
      </c>
      <c r="E9" s="194" t="s">
        <v>65</v>
      </c>
      <c r="F9" s="194">
        <v>56314.239999999998</v>
      </c>
      <c r="G9" s="78">
        <v>56155.45</v>
      </c>
      <c r="H9" s="78">
        <v>60494.819128944961</v>
      </c>
      <c r="I9" s="78" t="s">
        <v>40</v>
      </c>
      <c r="J9" s="78">
        <v>19375.975039001558</v>
      </c>
      <c r="K9" s="78">
        <v>63660.532654223403</v>
      </c>
      <c r="L9" s="78">
        <v>70749.388406489743</v>
      </c>
      <c r="M9" s="195" t="s">
        <v>58</v>
      </c>
      <c r="N9" s="195">
        <v>70795</v>
      </c>
      <c r="O9" s="195">
        <v>25848</v>
      </c>
      <c r="P9" s="195">
        <v>44248.17636196196</v>
      </c>
      <c r="Q9" s="195">
        <v>47628.641254399998</v>
      </c>
      <c r="R9" s="195">
        <v>16904.789862387759</v>
      </c>
      <c r="S9" s="195">
        <v>35373.331976666661</v>
      </c>
      <c r="T9" s="195">
        <v>58845</v>
      </c>
      <c r="U9" s="195" t="s">
        <v>58</v>
      </c>
      <c r="V9" s="195">
        <v>20624</v>
      </c>
      <c r="W9" s="195">
        <v>122033.42</v>
      </c>
      <c r="X9" s="195">
        <v>12780.642641972558</v>
      </c>
      <c r="Y9" s="195">
        <v>34616.519999999997</v>
      </c>
      <c r="Z9" s="195">
        <v>71915.910499999998</v>
      </c>
      <c r="AA9" s="195">
        <v>68468.848970643943</v>
      </c>
      <c r="AB9" s="195">
        <v>10846.184175939718</v>
      </c>
      <c r="AC9" s="195">
        <v>48295.5</v>
      </c>
      <c r="AD9" s="195">
        <v>12403.129127298587</v>
      </c>
      <c r="AE9" s="195">
        <v>36894.53</v>
      </c>
      <c r="AF9" s="195">
        <v>14142</v>
      </c>
      <c r="AG9" s="195">
        <v>44753.732036040412</v>
      </c>
      <c r="AH9" s="195">
        <v>52628.985364411375</v>
      </c>
      <c r="AI9" s="195">
        <v>5864.4781969622736</v>
      </c>
      <c r="AJ9" s="195">
        <v>7836.5706630944405</v>
      </c>
      <c r="AK9" s="195">
        <v>113218.01868467302</v>
      </c>
      <c r="AL9" s="195">
        <v>53667.146187146187</v>
      </c>
      <c r="AM9" s="195">
        <v>126593.2846175192</v>
      </c>
      <c r="AN9" s="195">
        <v>12896.52</v>
      </c>
      <c r="AO9" s="195">
        <v>8996.4955545460434</v>
      </c>
      <c r="AP9" s="195">
        <v>52305.845542294337</v>
      </c>
      <c r="AQ9" s="195">
        <v>9008.0656067321397</v>
      </c>
      <c r="AR9" s="195" t="s">
        <v>40</v>
      </c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3"/>
      <c r="AAQ9" s="43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3"/>
      <c r="ABV9" s="43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3"/>
      <c r="ACX9" s="43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3"/>
      <c r="AEC9" s="43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3"/>
      <c r="AFG9" s="43"/>
      <c r="AFH9" s="43"/>
      <c r="AFI9" s="43"/>
      <c r="AFJ9" s="43"/>
      <c r="AFK9" s="43"/>
      <c r="AFL9" s="43"/>
      <c r="AFM9" s="43"/>
      <c r="AFN9" s="43"/>
      <c r="AFO9" s="43"/>
      <c r="AFP9" s="43"/>
      <c r="AFQ9" s="43"/>
      <c r="AFR9" s="43"/>
      <c r="AFS9" s="43"/>
      <c r="AFT9" s="43"/>
      <c r="AFU9" s="43"/>
      <c r="AFV9" s="43"/>
      <c r="AFW9" s="43"/>
      <c r="AFX9" s="43"/>
      <c r="AFY9" s="43"/>
      <c r="AFZ9" s="43"/>
      <c r="AGA9" s="43"/>
      <c r="AGB9" s="43"/>
      <c r="AGC9" s="43"/>
      <c r="AGD9" s="43"/>
      <c r="AGE9" s="43"/>
      <c r="AGF9" s="43"/>
      <c r="AGG9" s="43"/>
      <c r="AGH9" s="43"/>
      <c r="AGI9" s="43"/>
      <c r="AGJ9" s="43"/>
      <c r="AGK9" s="43"/>
      <c r="AGL9" s="43"/>
      <c r="AGM9" s="43"/>
      <c r="AGN9" s="43"/>
      <c r="AGO9" s="43"/>
      <c r="AGP9" s="43"/>
      <c r="AGQ9" s="43"/>
      <c r="AGR9" s="43"/>
      <c r="AGS9" s="43"/>
      <c r="AGT9" s="43"/>
      <c r="AGU9" s="43"/>
      <c r="AGV9" s="43"/>
      <c r="AGW9" s="43"/>
      <c r="AGX9" s="43"/>
      <c r="AGY9" s="43"/>
      <c r="AGZ9" s="43"/>
      <c r="AHA9" s="43"/>
      <c r="AHB9" s="43"/>
      <c r="AHC9" s="43"/>
      <c r="AHD9" s="43"/>
      <c r="AHE9" s="43"/>
      <c r="AHF9" s="43"/>
      <c r="AHG9" s="43"/>
      <c r="AHH9" s="43"/>
      <c r="AHI9" s="43"/>
      <c r="AHJ9" s="43"/>
      <c r="AHK9" s="43"/>
      <c r="AHL9" s="43"/>
      <c r="AHM9" s="43"/>
      <c r="AHN9" s="43"/>
      <c r="AHO9" s="43"/>
      <c r="AHP9" s="43"/>
    </row>
    <row r="10" spans="1:900" s="45" customFormat="1" x14ac:dyDescent="0.2">
      <c r="A10" s="194" t="s">
        <v>128</v>
      </c>
      <c r="B10" s="194" t="s">
        <v>54</v>
      </c>
      <c r="C10" s="194" t="s">
        <v>106</v>
      </c>
      <c r="D10" s="194" t="s">
        <v>63</v>
      </c>
      <c r="E10" s="194" t="s">
        <v>65</v>
      </c>
      <c r="F10" s="194">
        <v>56314.239999999998</v>
      </c>
      <c r="G10" s="78">
        <v>56155.45</v>
      </c>
      <c r="H10" s="78">
        <v>60494.819128944961</v>
      </c>
      <c r="I10" s="78" t="s">
        <v>40</v>
      </c>
      <c r="J10" s="78">
        <v>19516.38065522621</v>
      </c>
      <c r="K10" s="78">
        <v>64273.836080398789</v>
      </c>
      <c r="L10" s="78">
        <v>78520.748297140206</v>
      </c>
      <c r="M10" s="195" t="s">
        <v>58</v>
      </c>
      <c r="N10" s="195">
        <v>70795</v>
      </c>
      <c r="O10" s="195">
        <v>25848</v>
      </c>
      <c r="P10" s="195">
        <v>49306.934474889611</v>
      </c>
      <c r="Q10" s="195">
        <v>50424.034763207688</v>
      </c>
      <c r="R10" s="195">
        <v>16904.789862387759</v>
      </c>
      <c r="S10" s="195">
        <v>38842.937889166664</v>
      </c>
      <c r="T10" s="195">
        <v>58845</v>
      </c>
      <c r="U10" s="195" t="s">
        <v>58</v>
      </c>
      <c r="V10" s="195">
        <v>20624</v>
      </c>
      <c r="W10" s="195">
        <v>136078.78</v>
      </c>
      <c r="X10" s="195">
        <v>14200.714046636174</v>
      </c>
      <c r="Y10" s="195">
        <v>34616.519999999997</v>
      </c>
      <c r="Z10" s="195">
        <v>83116.671833787506</v>
      </c>
      <c r="AA10" s="195">
        <v>73135.636480475747</v>
      </c>
      <c r="AB10" s="195">
        <v>10846.184175939718</v>
      </c>
      <c r="AC10" s="195">
        <v>48295.5</v>
      </c>
      <c r="AD10" s="195">
        <v>15643.807782180229</v>
      </c>
      <c r="AE10" s="195">
        <v>36894.53</v>
      </c>
      <c r="AF10" s="195">
        <v>14142</v>
      </c>
      <c r="AG10" s="195">
        <v>48074.684870389181</v>
      </c>
      <c r="AH10" s="195">
        <v>54048.193958507865</v>
      </c>
      <c r="AI10" s="195">
        <v>6060.5585497305246</v>
      </c>
      <c r="AJ10" s="195">
        <v>8323.320533993241</v>
      </c>
      <c r="AK10" s="195">
        <v>127000.27749514385</v>
      </c>
      <c r="AL10" s="195">
        <v>53667.146187146187</v>
      </c>
      <c r="AM10" s="195">
        <v>138053.83405790399</v>
      </c>
      <c r="AN10" s="195">
        <v>12896.52</v>
      </c>
      <c r="AO10" s="195">
        <v>8996.4955545460434</v>
      </c>
      <c r="AP10" s="195">
        <v>52305.845542294337</v>
      </c>
      <c r="AQ10" s="195">
        <v>9008.0656067321397</v>
      </c>
      <c r="AR10" s="195" t="s">
        <v>40</v>
      </c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I10" s="43"/>
      <c r="KJ10" s="43"/>
      <c r="KK10" s="43"/>
      <c r="KL10" s="43"/>
      <c r="KM10" s="43"/>
      <c r="KN10" s="43"/>
      <c r="KO10" s="43"/>
      <c r="KP10" s="43"/>
      <c r="KQ10" s="43"/>
      <c r="KR10" s="43"/>
      <c r="KS10" s="43"/>
      <c r="KT10" s="43"/>
      <c r="KU10" s="43"/>
      <c r="KV10" s="43"/>
      <c r="KW10" s="43"/>
      <c r="KX10" s="43"/>
      <c r="KY10" s="43"/>
      <c r="KZ10" s="43"/>
      <c r="LA10" s="43"/>
      <c r="LB10" s="43"/>
      <c r="LC10" s="43"/>
      <c r="LD10" s="43"/>
      <c r="LE10" s="43"/>
      <c r="LF10" s="43"/>
      <c r="LG10" s="43"/>
      <c r="LH10" s="43"/>
      <c r="LI10" s="43"/>
      <c r="LJ10" s="43"/>
      <c r="LK10" s="43"/>
      <c r="LL10" s="43"/>
      <c r="LM10" s="43"/>
      <c r="LN10" s="43"/>
      <c r="LO10" s="43"/>
      <c r="LP10" s="43"/>
      <c r="LQ10" s="43"/>
      <c r="LR10" s="43"/>
      <c r="LS10" s="43"/>
      <c r="LT10" s="43"/>
      <c r="LU10" s="43"/>
      <c r="LV10" s="43"/>
      <c r="LW10" s="43"/>
      <c r="LX10" s="43"/>
      <c r="LY10" s="43"/>
      <c r="LZ10" s="43"/>
      <c r="MA10" s="43"/>
      <c r="MB10" s="43"/>
      <c r="MC10" s="43"/>
      <c r="MD10" s="43"/>
      <c r="ME10" s="43"/>
      <c r="MF10" s="43"/>
      <c r="MG10" s="43"/>
      <c r="MH10" s="43"/>
      <c r="MI10" s="43"/>
      <c r="MJ10" s="43"/>
      <c r="MK10" s="43"/>
      <c r="ML10" s="43"/>
      <c r="MM10" s="43"/>
      <c r="MN10" s="43"/>
      <c r="MO10" s="43"/>
      <c r="MP10" s="43"/>
      <c r="MQ10" s="43"/>
      <c r="MR10" s="43"/>
      <c r="MS10" s="43"/>
      <c r="MT10" s="43"/>
      <c r="MU10" s="43"/>
      <c r="MV10" s="43"/>
      <c r="MW10" s="43"/>
      <c r="MX10" s="43"/>
      <c r="MY10" s="43"/>
      <c r="MZ10" s="43"/>
      <c r="NA10" s="43"/>
      <c r="NB10" s="43"/>
      <c r="NC10" s="43"/>
      <c r="ND10" s="43"/>
      <c r="NE10" s="43"/>
      <c r="NF10" s="43"/>
      <c r="NG10" s="43"/>
      <c r="NH10" s="43"/>
      <c r="NI10" s="43"/>
      <c r="NJ10" s="43"/>
      <c r="NK10" s="43"/>
      <c r="NL10" s="43"/>
      <c r="NM10" s="43"/>
      <c r="NN10" s="43"/>
      <c r="NO10" s="43"/>
      <c r="NP10" s="43"/>
      <c r="NQ10" s="43"/>
      <c r="NR10" s="43"/>
      <c r="NS10" s="43"/>
      <c r="NT10" s="43"/>
      <c r="NU10" s="43"/>
      <c r="NV10" s="43"/>
      <c r="NW10" s="43"/>
      <c r="NX10" s="43"/>
      <c r="NY10" s="43"/>
      <c r="NZ10" s="43"/>
      <c r="OA10" s="43"/>
      <c r="OB10" s="43"/>
      <c r="OC10" s="43"/>
      <c r="OD10" s="43"/>
      <c r="OE10" s="43"/>
      <c r="OF10" s="43"/>
      <c r="OG10" s="43"/>
      <c r="OH10" s="43"/>
      <c r="OI10" s="43"/>
      <c r="OJ10" s="43"/>
      <c r="OK10" s="43"/>
      <c r="OL10" s="43"/>
      <c r="OM10" s="43"/>
      <c r="ON10" s="43"/>
      <c r="OO10" s="43"/>
      <c r="OP10" s="43"/>
      <c r="OQ10" s="43"/>
      <c r="OR10" s="43"/>
      <c r="OS10" s="43"/>
      <c r="OT10" s="43"/>
      <c r="OU10" s="43"/>
      <c r="OV10" s="43"/>
      <c r="OW10" s="43"/>
      <c r="OX10" s="43"/>
      <c r="OY10" s="43"/>
      <c r="OZ10" s="43"/>
      <c r="PA10" s="43"/>
      <c r="PB10" s="43"/>
      <c r="PC10" s="43"/>
      <c r="PD10" s="43"/>
      <c r="PE10" s="43"/>
      <c r="PF10" s="43"/>
      <c r="PG10" s="43"/>
      <c r="PH10" s="43"/>
      <c r="PI10" s="43"/>
      <c r="PJ10" s="43"/>
      <c r="PK10" s="43"/>
      <c r="PL10" s="43"/>
      <c r="PM10" s="43"/>
      <c r="PN10" s="43"/>
      <c r="PO10" s="43"/>
      <c r="PP10" s="43"/>
      <c r="PQ10" s="43"/>
      <c r="PR10" s="43"/>
      <c r="PS10" s="43"/>
      <c r="PT10" s="43"/>
      <c r="PU10" s="43"/>
      <c r="PV10" s="43"/>
      <c r="PW10" s="43"/>
      <c r="PX10" s="43"/>
      <c r="PY10" s="43"/>
      <c r="PZ10" s="43"/>
      <c r="QA10" s="43"/>
      <c r="QB10" s="43"/>
      <c r="QC10" s="43"/>
      <c r="QD10" s="43"/>
      <c r="QE10" s="43"/>
      <c r="QF10" s="43"/>
      <c r="QG10" s="43"/>
      <c r="QH10" s="43"/>
      <c r="QI10" s="43"/>
      <c r="QJ10" s="43"/>
      <c r="QK10" s="43"/>
      <c r="QL10" s="43"/>
      <c r="QM10" s="43"/>
      <c r="QN10" s="43"/>
      <c r="QO10" s="43"/>
      <c r="QP10" s="43"/>
      <c r="QQ10" s="43"/>
      <c r="QR10" s="43"/>
      <c r="QS10" s="43"/>
      <c r="QT10" s="43"/>
      <c r="QU10" s="43"/>
      <c r="QV10" s="43"/>
      <c r="QW10" s="43"/>
      <c r="QX10" s="43"/>
      <c r="QY10" s="43"/>
      <c r="QZ10" s="43"/>
      <c r="RA10" s="43"/>
      <c r="RB10" s="43"/>
      <c r="RC10" s="43"/>
      <c r="RD10" s="43"/>
      <c r="RE10" s="43"/>
      <c r="RF10" s="43"/>
      <c r="RG10" s="43"/>
      <c r="RH10" s="43"/>
      <c r="RI10" s="43"/>
      <c r="RJ10" s="43"/>
      <c r="RK10" s="43"/>
      <c r="RL10" s="43"/>
      <c r="RM10" s="43"/>
      <c r="RN10" s="43"/>
      <c r="RO10" s="43"/>
      <c r="RP10" s="43"/>
      <c r="RQ10" s="43"/>
      <c r="RR10" s="43"/>
      <c r="RS10" s="43"/>
      <c r="RT10" s="43"/>
      <c r="RU10" s="43"/>
      <c r="RV10" s="43"/>
      <c r="RW10" s="43"/>
      <c r="RX10" s="43"/>
      <c r="RY10" s="43"/>
      <c r="RZ10" s="43"/>
      <c r="SA10" s="43"/>
      <c r="SB10" s="43"/>
      <c r="SC10" s="43"/>
      <c r="SD10" s="43"/>
      <c r="SE10" s="43"/>
      <c r="SF10" s="43"/>
      <c r="SG10" s="43"/>
      <c r="SH10" s="43"/>
      <c r="SI10" s="43"/>
      <c r="SJ10" s="43"/>
      <c r="SK10" s="43"/>
      <c r="SL10" s="43"/>
      <c r="SM10" s="43"/>
      <c r="SN10" s="43"/>
      <c r="SO10" s="43"/>
      <c r="SP10" s="43"/>
      <c r="SQ10" s="43"/>
      <c r="SR10" s="43"/>
      <c r="SS10" s="43"/>
      <c r="ST10" s="43"/>
      <c r="SU10" s="43"/>
      <c r="SV10" s="43"/>
      <c r="SW10" s="43"/>
      <c r="SX10" s="43"/>
      <c r="SY10" s="43"/>
      <c r="SZ10" s="43"/>
      <c r="TA10" s="43"/>
      <c r="TB10" s="43"/>
      <c r="TC10" s="43"/>
      <c r="TD10" s="43"/>
      <c r="TE10" s="43"/>
      <c r="TF10" s="43"/>
      <c r="TG10" s="43"/>
      <c r="TH10" s="43"/>
      <c r="TI10" s="43"/>
      <c r="TJ10" s="43"/>
      <c r="TK10" s="43"/>
      <c r="TL10" s="43"/>
      <c r="TM10" s="43"/>
      <c r="TN10" s="43"/>
      <c r="TO10" s="43"/>
      <c r="TP10" s="43"/>
      <c r="TQ10" s="43"/>
      <c r="TR10" s="43"/>
      <c r="TS10" s="43"/>
      <c r="TT10" s="43"/>
      <c r="TU10" s="43"/>
      <c r="TV10" s="43"/>
      <c r="TW10" s="43"/>
      <c r="TX10" s="43"/>
      <c r="TY10" s="43"/>
      <c r="TZ10" s="43"/>
      <c r="UA10" s="43"/>
      <c r="UB10" s="43"/>
      <c r="UC10" s="43"/>
      <c r="UD10" s="43"/>
      <c r="UE10" s="43"/>
      <c r="UF10" s="43"/>
      <c r="UG10" s="43"/>
      <c r="UH10" s="43"/>
      <c r="UI10" s="43"/>
      <c r="UJ10" s="43"/>
      <c r="UK10" s="43"/>
      <c r="UL10" s="43"/>
      <c r="UM10" s="43"/>
      <c r="UN10" s="43"/>
      <c r="UO10" s="43"/>
      <c r="UP10" s="43"/>
      <c r="UQ10" s="43"/>
      <c r="UR10" s="43"/>
      <c r="US10" s="43"/>
      <c r="UT10" s="43"/>
      <c r="UU10" s="43"/>
      <c r="UV10" s="43"/>
      <c r="UW10" s="43"/>
      <c r="UX10" s="43"/>
      <c r="UY10" s="43"/>
      <c r="UZ10" s="43"/>
      <c r="VA10" s="43"/>
      <c r="VB10" s="43"/>
      <c r="VC10" s="43"/>
      <c r="VD10" s="43"/>
      <c r="VE10" s="43"/>
      <c r="VF10" s="43"/>
      <c r="VG10" s="43"/>
      <c r="VH10" s="43"/>
      <c r="VI10" s="43"/>
      <c r="VJ10" s="43"/>
      <c r="VK10" s="43"/>
      <c r="VL10" s="43"/>
      <c r="VM10" s="43"/>
      <c r="VN10" s="43"/>
      <c r="VO10" s="43"/>
      <c r="VP10" s="43"/>
      <c r="VQ10" s="43"/>
      <c r="VR10" s="43"/>
      <c r="VS10" s="43"/>
      <c r="VT10" s="43"/>
      <c r="VU10" s="43"/>
      <c r="VV10" s="43"/>
      <c r="VW10" s="43"/>
      <c r="VX10" s="43"/>
      <c r="VY10" s="43"/>
      <c r="VZ10" s="43"/>
      <c r="WA10" s="43"/>
      <c r="WB10" s="43"/>
      <c r="WC10" s="43"/>
      <c r="WD10" s="43"/>
      <c r="WE10" s="43"/>
      <c r="WF10" s="43"/>
      <c r="WG10" s="43"/>
      <c r="WH10" s="43"/>
      <c r="WI10" s="43"/>
      <c r="WJ10" s="43"/>
      <c r="WK10" s="43"/>
      <c r="WL10" s="43"/>
      <c r="WM10" s="43"/>
      <c r="WN10" s="43"/>
      <c r="WO10" s="43"/>
      <c r="WP10" s="43"/>
      <c r="WQ10" s="43"/>
      <c r="WR10" s="43"/>
      <c r="WS10" s="43"/>
      <c r="WT10" s="43"/>
      <c r="WU10" s="43"/>
      <c r="WV10" s="43"/>
      <c r="WW10" s="43"/>
      <c r="WX10" s="43"/>
      <c r="WY10" s="43"/>
      <c r="WZ10" s="43"/>
      <c r="XA10" s="43"/>
      <c r="XB10" s="43"/>
      <c r="XC10" s="43"/>
      <c r="XD10" s="43"/>
      <c r="XE10" s="43"/>
      <c r="XF10" s="43"/>
      <c r="XG10" s="43"/>
      <c r="XH10" s="43"/>
      <c r="XI10" s="43"/>
      <c r="XJ10" s="43"/>
      <c r="XK10" s="43"/>
      <c r="XL10" s="43"/>
      <c r="XM10" s="43"/>
      <c r="XN10" s="43"/>
      <c r="XO10" s="43"/>
      <c r="XP10" s="43"/>
      <c r="XQ10" s="43"/>
      <c r="XR10" s="43"/>
      <c r="XS10" s="43"/>
      <c r="XT10" s="43"/>
      <c r="XU10" s="43"/>
      <c r="XV10" s="43"/>
      <c r="XW10" s="43"/>
      <c r="XX10" s="43"/>
      <c r="XY10" s="43"/>
      <c r="XZ10" s="43"/>
      <c r="YA10" s="43"/>
      <c r="YB10" s="43"/>
      <c r="YC10" s="43"/>
      <c r="YD10" s="43"/>
      <c r="YE10" s="43"/>
      <c r="YF10" s="43"/>
      <c r="YG10" s="43"/>
      <c r="YH10" s="43"/>
      <c r="YI10" s="43"/>
      <c r="YJ10" s="43"/>
      <c r="YK10" s="43"/>
      <c r="YL10" s="43"/>
      <c r="YM10" s="43"/>
      <c r="YN10" s="43"/>
      <c r="YO10" s="43"/>
      <c r="YP10" s="43"/>
      <c r="YQ10" s="43"/>
      <c r="YR10" s="43"/>
      <c r="YS10" s="43"/>
      <c r="YT10" s="43"/>
      <c r="YU10" s="43"/>
      <c r="YV10" s="43"/>
      <c r="YW10" s="43"/>
      <c r="YX10" s="43"/>
      <c r="YY10" s="43"/>
      <c r="YZ10" s="43"/>
      <c r="ZA10" s="43"/>
      <c r="ZB10" s="43"/>
      <c r="ZC10" s="43"/>
      <c r="ZD10" s="43"/>
      <c r="ZE10" s="43"/>
      <c r="ZF10" s="43"/>
      <c r="ZG10" s="43"/>
      <c r="ZH10" s="43"/>
      <c r="ZI10" s="43"/>
      <c r="ZJ10" s="43"/>
      <c r="ZK10" s="43"/>
      <c r="ZL10" s="43"/>
      <c r="ZM10" s="43"/>
      <c r="ZN10" s="43"/>
      <c r="ZO10" s="43"/>
      <c r="ZP10" s="43"/>
      <c r="ZQ10" s="43"/>
      <c r="ZR10" s="43"/>
      <c r="ZS10" s="43"/>
      <c r="ZT10" s="43"/>
      <c r="ZU10" s="43"/>
      <c r="ZV10" s="43"/>
      <c r="ZW10" s="43"/>
      <c r="ZX10" s="43"/>
      <c r="ZY10" s="43"/>
      <c r="ZZ10" s="43"/>
      <c r="AAA10" s="43"/>
      <c r="AAB10" s="43"/>
      <c r="AAC10" s="43"/>
      <c r="AAD10" s="43"/>
      <c r="AAE10" s="43"/>
      <c r="AAF10" s="43"/>
      <c r="AAG10" s="43"/>
      <c r="AAH10" s="43"/>
      <c r="AAI10" s="43"/>
      <c r="AAJ10" s="43"/>
      <c r="AAK10" s="43"/>
      <c r="AAL10" s="43"/>
      <c r="AAM10" s="43"/>
      <c r="AAN10" s="43"/>
      <c r="AAO10" s="43"/>
      <c r="AAP10" s="43"/>
      <c r="AAQ10" s="43"/>
      <c r="AAR10" s="43"/>
      <c r="AAS10" s="43"/>
      <c r="AAT10" s="43"/>
      <c r="AAU10" s="43"/>
      <c r="AAV10" s="43"/>
      <c r="AAW10" s="43"/>
      <c r="AAX10" s="43"/>
      <c r="AAY10" s="43"/>
      <c r="AAZ10" s="43"/>
      <c r="ABA10" s="43"/>
      <c r="ABB10" s="43"/>
      <c r="ABC10" s="43"/>
      <c r="ABD10" s="43"/>
      <c r="ABE10" s="43"/>
      <c r="ABF10" s="43"/>
      <c r="ABG10" s="43"/>
      <c r="ABH10" s="43"/>
      <c r="ABI10" s="43"/>
      <c r="ABJ10" s="43"/>
      <c r="ABK10" s="43"/>
      <c r="ABL10" s="43"/>
      <c r="ABM10" s="43"/>
      <c r="ABN10" s="43"/>
      <c r="ABO10" s="43"/>
      <c r="ABP10" s="43"/>
      <c r="ABQ10" s="43"/>
      <c r="ABR10" s="43"/>
      <c r="ABS10" s="43"/>
      <c r="ABT10" s="43"/>
      <c r="ABU10" s="43"/>
      <c r="ABV10" s="43"/>
      <c r="ABW10" s="43"/>
      <c r="ABX10" s="43"/>
      <c r="ABY10" s="43"/>
      <c r="ABZ10" s="43"/>
      <c r="ACA10" s="43"/>
      <c r="ACB10" s="43"/>
      <c r="ACC10" s="43"/>
      <c r="ACD10" s="43"/>
      <c r="ACE10" s="43"/>
      <c r="ACF10" s="43"/>
      <c r="ACG10" s="43"/>
      <c r="ACH10" s="43"/>
      <c r="ACI10" s="43"/>
      <c r="ACJ10" s="43"/>
      <c r="ACK10" s="43"/>
      <c r="ACL10" s="43"/>
      <c r="ACM10" s="43"/>
      <c r="ACN10" s="43"/>
      <c r="ACO10" s="43"/>
      <c r="ACP10" s="43"/>
      <c r="ACQ10" s="43"/>
      <c r="ACR10" s="43"/>
      <c r="ACS10" s="43"/>
      <c r="ACT10" s="43"/>
      <c r="ACU10" s="43"/>
      <c r="ACV10" s="43"/>
      <c r="ACW10" s="43"/>
      <c r="ACX10" s="43"/>
      <c r="ACY10" s="43"/>
      <c r="ACZ10" s="43"/>
      <c r="ADA10" s="43"/>
      <c r="ADB10" s="43"/>
      <c r="ADC10" s="43"/>
      <c r="ADD10" s="43"/>
      <c r="ADE10" s="43"/>
      <c r="ADF10" s="43"/>
      <c r="ADG10" s="43"/>
      <c r="ADH10" s="43"/>
      <c r="ADI10" s="43"/>
      <c r="ADJ10" s="43"/>
      <c r="ADK10" s="43"/>
      <c r="ADL10" s="43"/>
      <c r="ADM10" s="43"/>
      <c r="ADN10" s="43"/>
      <c r="ADO10" s="43"/>
      <c r="ADP10" s="43"/>
      <c r="ADQ10" s="43"/>
      <c r="ADR10" s="43"/>
      <c r="ADS10" s="43"/>
      <c r="ADT10" s="43"/>
      <c r="ADU10" s="43"/>
      <c r="ADV10" s="43"/>
      <c r="ADW10" s="43"/>
      <c r="ADX10" s="43"/>
      <c r="ADY10" s="43"/>
      <c r="ADZ10" s="43"/>
      <c r="AEA10" s="43"/>
      <c r="AEB10" s="43"/>
      <c r="AEC10" s="43"/>
      <c r="AED10" s="43"/>
      <c r="AEE10" s="43"/>
      <c r="AEF10" s="43"/>
      <c r="AEG10" s="43"/>
      <c r="AEH10" s="43"/>
      <c r="AEI10" s="43"/>
      <c r="AEJ10" s="43"/>
      <c r="AEK10" s="43"/>
      <c r="AEL10" s="43"/>
      <c r="AEM10" s="43"/>
      <c r="AEN10" s="43"/>
      <c r="AEO10" s="43"/>
      <c r="AEP10" s="43"/>
      <c r="AEQ10" s="43"/>
      <c r="AER10" s="43"/>
      <c r="AES10" s="43"/>
      <c r="AET10" s="43"/>
      <c r="AEU10" s="43"/>
      <c r="AEV10" s="43"/>
      <c r="AEW10" s="43"/>
      <c r="AEX10" s="43"/>
      <c r="AEY10" s="43"/>
      <c r="AEZ10" s="43"/>
      <c r="AFA10" s="43"/>
      <c r="AFB10" s="43"/>
      <c r="AFC10" s="43"/>
      <c r="AFD10" s="43"/>
      <c r="AFE10" s="43"/>
      <c r="AFF10" s="43"/>
      <c r="AFG10" s="43"/>
      <c r="AFH10" s="43"/>
      <c r="AFI10" s="43"/>
      <c r="AFJ10" s="43"/>
      <c r="AFK10" s="43"/>
      <c r="AFL10" s="43"/>
      <c r="AFM10" s="43"/>
      <c r="AFN10" s="43"/>
      <c r="AFO10" s="43"/>
      <c r="AFP10" s="43"/>
      <c r="AFQ10" s="43"/>
      <c r="AFR10" s="43"/>
      <c r="AFS10" s="43"/>
      <c r="AFT10" s="43"/>
      <c r="AFU10" s="43"/>
      <c r="AFV10" s="43"/>
      <c r="AFW10" s="43"/>
      <c r="AFX10" s="43"/>
      <c r="AFY10" s="43"/>
      <c r="AFZ10" s="43"/>
      <c r="AGA10" s="43"/>
      <c r="AGB10" s="43"/>
      <c r="AGC10" s="43"/>
      <c r="AGD10" s="43"/>
      <c r="AGE10" s="43"/>
      <c r="AGF10" s="43"/>
      <c r="AGG10" s="43"/>
      <c r="AGH10" s="43"/>
      <c r="AGI10" s="43"/>
      <c r="AGJ10" s="43"/>
      <c r="AGK10" s="43"/>
      <c r="AGL10" s="43"/>
      <c r="AGM10" s="43"/>
      <c r="AGN10" s="43"/>
      <c r="AGO10" s="43"/>
      <c r="AGP10" s="43"/>
      <c r="AGQ10" s="43"/>
      <c r="AGR10" s="43"/>
      <c r="AGS10" s="43"/>
      <c r="AGT10" s="43"/>
      <c r="AGU10" s="43"/>
      <c r="AGV10" s="43"/>
      <c r="AGW10" s="43"/>
      <c r="AGX10" s="43"/>
      <c r="AGY10" s="43"/>
      <c r="AGZ10" s="43"/>
      <c r="AHA10" s="43"/>
      <c r="AHB10" s="43"/>
      <c r="AHC10" s="43"/>
      <c r="AHD10" s="43"/>
      <c r="AHE10" s="43"/>
      <c r="AHF10" s="43"/>
      <c r="AHG10" s="43"/>
      <c r="AHH10" s="43"/>
      <c r="AHI10" s="43"/>
      <c r="AHJ10" s="43"/>
      <c r="AHK10" s="43"/>
      <c r="AHL10" s="43"/>
      <c r="AHM10" s="43"/>
      <c r="AHN10" s="43"/>
      <c r="AHO10" s="43"/>
      <c r="AHP10" s="43"/>
    </row>
    <row r="11" spans="1:900" s="45" customFormat="1" x14ac:dyDescent="0.2">
      <c r="A11" s="194" t="s">
        <v>128</v>
      </c>
      <c r="B11" s="194" t="s">
        <v>55</v>
      </c>
      <c r="C11" s="194" t="s">
        <v>106</v>
      </c>
      <c r="D11" s="194" t="s">
        <v>63</v>
      </c>
      <c r="E11" s="194" t="s">
        <v>65</v>
      </c>
      <c r="F11" s="194">
        <v>61951.58</v>
      </c>
      <c r="G11" s="78">
        <v>71222.03</v>
      </c>
      <c r="H11" s="78">
        <v>60494.819128944961</v>
      </c>
      <c r="I11" s="78" t="s">
        <v>40</v>
      </c>
      <c r="J11" s="78">
        <v>19469.578783151326</v>
      </c>
      <c r="K11" s="78">
        <v>67263.559164179096</v>
      </c>
      <c r="L11" s="78">
        <v>85588.797388998239</v>
      </c>
      <c r="M11" s="195" t="s">
        <v>58</v>
      </c>
      <c r="N11" s="195">
        <v>70795</v>
      </c>
      <c r="O11" s="195">
        <v>25848</v>
      </c>
      <c r="P11" s="195">
        <v>49306.934474889611</v>
      </c>
      <c r="Q11" s="195">
        <v>50424.034763207688</v>
      </c>
      <c r="R11" s="195">
        <v>18129.57069231178</v>
      </c>
      <c r="S11" s="195">
        <v>40597.240980833332</v>
      </c>
      <c r="T11" s="195">
        <v>58845</v>
      </c>
      <c r="U11" s="195" t="s">
        <v>58</v>
      </c>
      <c r="V11" s="195">
        <v>20624</v>
      </c>
      <c r="W11" s="195">
        <v>136078.78</v>
      </c>
      <c r="X11" s="195">
        <v>14200.714046636174</v>
      </c>
      <c r="Y11" s="195">
        <v>34616.519999999997</v>
      </c>
      <c r="Z11" s="195">
        <v>83116.671833787506</v>
      </c>
      <c r="AA11" s="195">
        <v>77722.502058580692</v>
      </c>
      <c r="AB11" s="195">
        <v>14145.71103128012</v>
      </c>
      <c r="AC11" s="195">
        <v>48295.5</v>
      </c>
      <c r="AD11" s="195">
        <v>15643.807782180229</v>
      </c>
      <c r="AE11" s="195">
        <v>36894.53</v>
      </c>
      <c r="AF11" s="195">
        <v>14142</v>
      </c>
      <c r="AG11" s="195">
        <v>51881.106215046471</v>
      </c>
      <c r="AH11" s="195">
        <v>54757.798255556103</v>
      </c>
      <c r="AI11" s="195">
        <v>6354.728074473298</v>
      </c>
      <c r="AJ11" s="195">
        <v>9792.2621086699764</v>
      </c>
      <c r="AK11" s="195">
        <v>143649.98612524281</v>
      </c>
      <c r="AL11" s="195">
        <v>51674.745254745256</v>
      </c>
      <c r="AM11" s="195">
        <v>149523.63333641662</v>
      </c>
      <c r="AN11" s="195">
        <v>12896.52</v>
      </c>
      <c r="AO11" s="195">
        <v>9392.2383022908689</v>
      </c>
      <c r="AP11" s="195">
        <v>52305.845542294337</v>
      </c>
      <c r="AQ11" s="195">
        <v>9008.0656067321397</v>
      </c>
      <c r="AR11" s="195" t="s">
        <v>40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</row>
    <row r="12" spans="1:900" s="65" customFormat="1" x14ac:dyDescent="0.2">
      <c r="A12" s="194" t="s">
        <v>128</v>
      </c>
      <c r="B12" s="194" t="s">
        <v>52</v>
      </c>
      <c r="C12" s="194" t="s">
        <v>271</v>
      </c>
      <c r="D12" s="194" t="s">
        <v>63</v>
      </c>
      <c r="E12" s="194" t="s">
        <v>64</v>
      </c>
      <c r="F12" s="194" t="s">
        <v>58</v>
      </c>
      <c r="G12" s="78" t="s">
        <v>58</v>
      </c>
      <c r="H12" s="78" t="s">
        <v>58</v>
      </c>
      <c r="I12" s="78" t="s">
        <v>58</v>
      </c>
      <c r="J12" s="78" t="s">
        <v>58</v>
      </c>
      <c r="K12" s="78" t="s">
        <v>58</v>
      </c>
      <c r="L12" s="78" t="s">
        <v>40</v>
      </c>
      <c r="M12" s="195" t="s">
        <v>58</v>
      </c>
      <c r="N12" s="195" t="s">
        <v>58</v>
      </c>
      <c r="O12" s="195" t="s">
        <v>58</v>
      </c>
      <c r="P12" s="195" t="s">
        <v>58</v>
      </c>
      <c r="Q12" s="195" t="s">
        <v>58</v>
      </c>
      <c r="R12" s="195" t="s">
        <v>40</v>
      </c>
      <c r="S12" s="195" t="s">
        <v>58</v>
      </c>
      <c r="T12" s="195" t="s">
        <v>58</v>
      </c>
      <c r="U12" s="195" t="s">
        <v>58</v>
      </c>
      <c r="V12" s="195" t="s">
        <v>58</v>
      </c>
      <c r="W12" s="195" t="s">
        <v>58</v>
      </c>
      <c r="X12" s="195" t="s">
        <v>58</v>
      </c>
      <c r="Y12" s="195">
        <v>21084</v>
      </c>
      <c r="Z12" s="195" t="s">
        <v>58</v>
      </c>
      <c r="AA12" s="195" t="s">
        <v>40</v>
      </c>
      <c r="AB12" s="195">
        <v>8310.9173749233323</v>
      </c>
      <c r="AC12" s="195" t="s">
        <v>58</v>
      </c>
      <c r="AD12" s="195">
        <v>8817.8400894036367</v>
      </c>
      <c r="AE12" s="195" t="s">
        <v>58</v>
      </c>
      <c r="AF12" s="195" t="s">
        <v>58</v>
      </c>
      <c r="AG12" s="195" t="s">
        <v>58</v>
      </c>
      <c r="AH12" s="195" t="s">
        <v>58</v>
      </c>
      <c r="AI12" s="195" t="s">
        <v>58</v>
      </c>
      <c r="AJ12" s="195" t="s">
        <v>58</v>
      </c>
      <c r="AK12" s="195" t="s">
        <v>58</v>
      </c>
      <c r="AL12" s="195" t="s">
        <v>58</v>
      </c>
      <c r="AM12" s="195" t="s">
        <v>58</v>
      </c>
      <c r="AN12" s="195" t="s">
        <v>58</v>
      </c>
      <c r="AO12" s="195" t="s">
        <v>58</v>
      </c>
      <c r="AP12" s="195" t="s">
        <v>58</v>
      </c>
      <c r="AQ12" s="195" t="s">
        <v>58</v>
      </c>
      <c r="AR12" s="195" t="s">
        <v>58</v>
      </c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</row>
    <row r="13" spans="1:900" s="65" customFormat="1" x14ac:dyDescent="0.2">
      <c r="A13" s="194" t="s">
        <v>128</v>
      </c>
      <c r="B13" s="194" t="s">
        <v>53</v>
      </c>
      <c r="C13" s="194" t="s">
        <v>271</v>
      </c>
      <c r="D13" s="194" t="s">
        <v>63</v>
      </c>
      <c r="E13" s="194" t="s">
        <v>64</v>
      </c>
      <c r="F13" s="194" t="s">
        <v>58</v>
      </c>
      <c r="G13" s="78" t="s">
        <v>58</v>
      </c>
      <c r="H13" s="78" t="s">
        <v>58</v>
      </c>
      <c r="I13" s="78" t="s">
        <v>58</v>
      </c>
      <c r="J13" s="78" t="s">
        <v>58</v>
      </c>
      <c r="K13" s="78" t="s">
        <v>58</v>
      </c>
      <c r="L13" s="78" t="s">
        <v>58</v>
      </c>
      <c r="M13" s="195" t="s">
        <v>58</v>
      </c>
      <c r="N13" s="195" t="s">
        <v>58</v>
      </c>
      <c r="O13" s="195" t="s">
        <v>58</v>
      </c>
      <c r="P13" s="195" t="s">
        <v>58</v>
      </c>
      <c r="Q13" s="195" t="s">
        <v>58</v>
      </c>
      <c r="R13" s="195">
        <v>15183.515753679399</v>
      </c>
      <c r="S13" s="195" t="s">
        <v>58</v>
      </c>
      <c r="T13" s="195" t="s">
        <v>58</v>
      </c>
      <c r="U13" s="195" t="s">
        <v>58</v>
      </c>
      <c r="V13" s="195" t="s">
        <v>58</v>
      </c>
      <c r="W13" s="195" t="s">
        <v>58</v>
      </c>
      <c r="X13" s="195" t="s">
        <v>58</v>
      </c>
      <c r="Y13" s="195" t="s">
        <v>58</v>
      </c>
      <c r="Z13" s="195" t="s">
        <v>58</v>
      </c>
      <c r="AA13" s="195" t="s">
        <v>58</v>
      </c>
      <c r="AB13" s="195">
        <v>8310.9173749233323</v>
      </c>
      <c r="AC13" s="195" t="s">
        <v>58</v>
      </c>
      <c r="AD13" s="195">
        <v>8817.8400894036367</v>
      </c>
      <c r="AE13" s="195" t="s">
        <v>58</v>
      </c>
      <c r="AF13" s="195" t="s">
        <v>58</v>
      </c>
      <c r="AG13" s="195" t="s">
        <v>58</v>
      </c>
      <c r="AH13" s="195" t="s">
        <v>58</v>
      </c>
      <c r="AI13" s="195" t="s">
        <v>58</v>
      </c>
      <c r="AJ13" s="195" t="s">
        <v>58</v>
      </c>
      <c r="AK13" s="195" t="s">
        <v>58</v>
      </c>
      <c r="AL13" s="195" t="s">
        <v>58</v>
      </c>
      <c r="AM13" s="195" t="s">
        <v>58</v>
      </c>
      <c r="AN13" s="195" t="s">
        <v>58</v>
      </c>
      <c r="AO13" s="195" t="s">
        <v>58</v>
      </c>
      <c r="AP13" s="195">
        <v>48350.437357944764</v>
      </c>
      <c r="AQ13" s="195" t="s">
        <v>58</v>
      </c>
      <c r="AR13" s="195" t="s">
        <v>58</v>
      </c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</row>
    <row r="14" spans="1:900" s="65" customFormat="1" x14ac:dyDescent="0.2">
      <c r="A14" s="194" t="s">
        <v>128</v>
      </c>
      <c r="B14" s="194" t="s">
        <v>54</v>
      </c>
      <c r="C14" s="194" t="s">
        <v>271</v>
      </c>
      <c r="D14" s="194" t="s">
        <v>63</v>
      </c>
      <c r="E14" s="194" t="s">
        <v>64</v>
      </c>
      <c r="F14" s="194" t="s">
        <v>58</v>
      </c>
      <c r="G14" s="78" t="s">
        <v>58</v>
      </c>
      <c r="H14" s="78" t="s">
        <v>58</v>
      </c>
      <c r="I14" s="78" t="s">
        <v>58</v>
      </c>
      <c r="J14" s="78" t="s">
        <v>58</v>
      </c>
      <c r="K14" s="78" t="s">
        <v>58</v>
      </c>
      <c r="L14" s="78" t="s">
        <v>58</v>
      </c>
      <c r="M14" s="195" t="s">
        <v>58</v>
      </c>
      <c r="N14" s="195" t="s">
        <v>58</v>
      </c>
      <c r="O14" s="195" t="s">
        <v>58</v>
      </c>
      <c r="P14" s="195" t="s">
        <v>58</v>
      </c>
      <c r="Q14" s="195" t="s">
        <v>58</v>
      </c>
      <c r="R14" s="195">
        <v>15183.515753679399</v>
      </c>
      <c r="S14" s="195" t="s">
        <v>58</v>
      </c>
      <c r="T14" s="195" t="s">
        <v>58</v>
      </c>
      <c r="U14" s="195" t="s">
        <v>58</v>
      </c>
      <c r="V14" s="195" t="s">
        <v>58</v>
      </c>
      <c r="W14" s="195" t="s">
        <v>58</v>
      </c>
      <c r="X14" s="195" t="s">
        <v>58</v>
      </c>
      <c r="Y14" s="195" t="s">
        <v>58</v>
      </c>
      <c r="Z14" s="195" t="s">
        <v>58</v>
      </c>
      <c r="AA14" s="195" t="s">
        <v>58</v>
      </c>
      <c r="AB14" s="195">
        <v>8310.9173749233323</v>
      </c>
      <c r="AC14" s="195" t="s">
        <v>58</v>
      </c>
      <c r="AD14" s="195" t="s">
        <v>58</v>
      </c>
      <c r="AE14" s="195" t="s">
        <v>58</v>
      </c>
      <c r="AF14" s="195" t="s">
        <v>58</v>
      </c>
      <c r="AG14" s="195" t="s">
        <v>58</v>
      </c>
      <c r="AH14" s="195" t="s">
        <v>58</v>
      </c>
      <c r="AI14" s="195" t="s">
        <v>58</v>
      </c>
      <c r="AJ14" s="195" t="s">
        <v>58</v>
      </c>
      <c r="AK14" s="195" t="s">
        <v>58</v>
      </c>
      <c r="AL14" s="195" t="s">
        <v>58</v>
      </c>
      <c r="AM14" s="195">
        <v>92129.31273702711</v>
      </c>
      <c r="AN14" s="195" t="s">
        <v>58</v>
      </c>
      <c r="AO14" s="195" t="s">
        <v>58</v>
      </c>
      <c r="AP14" s="195">
        <v>48350.437357944764</v>
      </c>
      <c r="AQ14" s="195" t="s">
        <v>58</v>
      </c>
      <c r="AR14" s="195" t="s">
        <v>58</v>
      </c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</row>
    <row r="15" spans="1:900" s="65" customFormat="1" x14ac:dyDescent="0.2">
      <c r="A15" s="194" t="s">
        <v>128</v>
      </c>
      <c r="B15" s="194" t="s">
        <v>55</v>
      </c>
      <c r="C15" s="194" t="s">
        <v>271</v>
      </c>
      <c r="D15" s="194" t="s">
        <v>63</v>
      </c>
      <c r="E15" s="194" t="s">
        <v>64</v>
      </c>
      <c r="F15" s="194">
        <v>40699</v>
      </c>
      <c r="G15" s="78" t="s">
        <v>58</v>
      </c>
      <c r="H15" s="78">
        <v>42402.264690395488</v>
      </c>
      <c r="I15" s="78" t="s">
        <v>58</v>
      </c>
      <c r="J15" s="78" t="s">
        <v>58</v>
      </c>
      <c r="K15" s="78" t="s">
        <v>58</v>
      </c>
      <c r="L15" s="78" t="s">
        <v>58</v>
      </c>
      <c r="M15" s="195" t="s">
        <v>58</v>
      </c>
      <c r="N15" s="195" t="s">
        <v>58</v>
      </c>
      <c r="O15" s="195" t="s">
        <v>58</v>
      </c>
      <c r="P15" s="195" t="s">
        <v>58</v>
      </c>
      <c r="Q15" s="195" t="s">
        <v>58</v>
      </c>
      <c r="R15" s="195" t="s">
        <v>58</v>
      </c>
      <c r="S15" s="195" t="s">
        <v>58</v>
      </c>
      <c r="T15" s="195" t="s">
        <v>58</v>
      </c>
      <c r="U15" s="195" t="s">
        <v>58</v>
      </c>
      <c r="V15" s="195" t="s">
        <v>58</v>
      </c>
      <c r="W15" s="195" t="s">
        <v>58</v>
      </c>
      <c r="X15" s="195" t="s">
        <v>58</v>
      </c>
      <c r="Y15" s="195" t="s">
        <v>58</v>
      </c>
      <c r="Z15" s="195" t="s">
        <v>58</v>
      </c>
      <c r="AA15" s="195" t="s">
        <v>58</v>
      </c>
      <c r="AB15" s="195" t="s">
        <v>58</v>
      </c>
      <c r="AC15" s="195" t="s">
        <v>58</v>
      </c>
      <c r="AD15" s="195" t="s">
        <v>58</v>
      </c>
      <c r="AE15" s="195" t="s">
        <v>58</v>
      </c>
      <c r="AF15" s="195" t="s">
        <v>58</v>
      </c>
      <c r="AG15" s="195" t="s">
        <v>58</v>
      </c>
      <c r="AH15" s="195" t="s">
        <v>58</v>
      </c>
      <c r="AI15" s="195" t="s">
        <v>58</v>
      </c>
      <c r="AJ15" s="195" t="s">
        <v>58</v>
      </c>
      <c r="AK15" s="195" t="s">
        <v>58</v>
      </c>
      <c r="AL15" s="195" t="s">
        <v>58</v>
      </c>
      <c r="AM15" s="195" t="s">
        <v>58</v>
      </c>
      <c r="AN15" s="195" t="s">
        <v>58</v>
      </c>
      <c r="AO15" s="195" t="s">
        <v>58</v>
      </c>
      <c r="AP15" s="195">
        <v>52502.632019127646</v>
      </c>
      <c r="AQ15" s="195" t="s">
        <v>58</v>
      </c>
      <c r="AR15" s="195" t="s">
        <v>58</v>
      </c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</row>
    <row r="16" spans="1:900" s="65" customFormat="1" x14ac:dyDescent="0.2">
      <c r="A16" s="194" t="s">
        <v>128</v>
      </c>
      <c r="B16" s="194" t="s">
        <v>52</v>
      </c>
      <c r="C16" s="194" t="s">
        <v>271</v>
      </c>
      <c r="D16" s="194" t="s">
        <v>63</v>
      </c>
      <c r="E16" s="194" t="s">
        <v>65</v>
      </c>
      <c r="F16" s="194" t="s">
        <v>58</v>
      </c>
      <c r="G16" s="78" t="s">
        <v>58</v>
      </c>
      <c r="H16" s="78" t="s">
        <v>58</v>
      </c>
      <c r="I16" s="78" t="s">
        <v>40</v>
      </c>
      <c r="J16" s="78" t="s">
        <v>58</v>
      </c>
      <c r="K16" s="78" t="s">
        <v>58</v>
      </c>
      <c r="L16" s="78" t="s">
        <v>40</v>
      </c>
      <c r="M16" s="195" t="s">
        <v>58</v>
      </c>
      <c r="N16" s="195" t="s">
        <v>58</v>
      </c>
      <c r="O16" s="195" t="s">
        <v>58</v>
      </c>
      <c r="P16" s="195" t="s">
        <v>58</v>
      </c>
      <c r="Q16" s="195" t="s">
        <v>58</v>
      </c>
      <c r="R16" s="195" t="s">
        <v>40</v>
      </c>
      <c r="S16" s="195" t="s">
        <v>58</v>
      </c>
      <c r="T16" s="195" t="s">
        <v>58</v>
      </c>
      <c r="U16" s="195" t="s">
        <v>58</v>
      </c>
      <c r="V16" s="195" t="s">
        <v>58</v>
      </c>
      <c r="W16" s="195" t="s">
        <v>58</v>
      </c>
      <c r="X16" s="195" t="s">
        <v>58</v>
      </c>
      <c r="Y16" s="195">
        <v>26331</v>
      </c>
      <c r="Z16" s="195" t="s">
        <v>58</v>
      </c>
      <c r="AA16" s="195" t="s">
        <v>40</v>
      </c>
      <c r="AB16" s="195">
        <v>14145.71103128012</v>
      </c>
      <c r="AC16" s="195" t="s">
        <v>58</v>
      </c>
      <c r="AD16" s="195">
        <v>15643.807782180229</v>
      </c>
      <c r="AE16" s="195" t="s">
        <v>58</v>
      </c>
      <c r="AF16" s="195" t="s">
        <v>58</v>
      </c>
      <c r="AG16" s="195" t="s">
        <v>58</v>
      </c>
      <c r="AH16" s="195" t="s">
        <v>58</v>
      </c>
      <c r="AI16" s="195" t="s">
        <v>58</v>
      </c>
      <c r="AJ16" s="195" t="s">
        <v>58</v>
      </c>
      <c r="AK16" s="195" t="s">
        <v>58</v>
      </c>
      <c r="AL16" s="195" t="s">
        <v>58</v>
      </c>
      <c r="AM16" s="195" t="s">
        <v>58</v>
      </c>
      <c r="AN16" s="195" t="s">
        <v>58</v>
      </c>
      <c r="AO16" s="195" t="s">
        <v>58</v>
      </c>
      <c r="AP16" s="195" t="s">
        <v>58</v>
      </c>
      <c r="AQ16" s="195" t="s">
        <v>58</v>
      </c>
      <c r="AR16" s="195" t="s">
        <v>40</v>
      </c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3"/>
      <c r="AFG16" s="43"/>
      <c r="AFH16" s="43"/>
      <c r="AFI16" s="43"/>
      <c r="AFJ16" s="43"/>
      <c r="AFK16" s="43"/>
      <c r="AFL16" s="43"/>
      <c r="AFM16" s="43"/>
      <c r="AFN16" s="43"/>
      <c r="AFO16" s="43"/>
      <c r="AFP16" s="43"/>
      <c r="AFQ16" s="43"/>
      <c r="AFR16" s="43"/>
      <c r="AFS16" s="43"/>
      <c r="AFT16" s="43"/>
      <c r="AFU16" s="43"/>
      <c r="AFV16" s="43"/>
      <c r="AFW16" s="43"/>
      <c r="AFX16" s="43"/>
      <c r="AFY16" s="43"/>
      <c r="AFZ16" s="43"/>
      <c r="AGA16" s="43"/>
      <c r="AGB16" s="43"/>
      <c r="AGC16" s="43"/>
      <c r="AGD16" s="43"/>
      <c r="AGE16" s="43"/>
      <c r="AGF16" s="43"/>
      <c r="AGG16" s="43"/>
      <c r="AGH16" s="43"/>
      <c r="AGI16" s="43"/>
      <c r="AGJ16" s="43"/>
      <c r="AGK16" s="43"/>
      <c r="AGL16" s="43"/>
      <c r="AGM16" s="43"/>
      <c r="AGN16" s="43"/>
      <c r="AGO16" s="43"/>
      <c r="AGP16" s="43"/>
      <c r="AGQ16" s="43"/>
      <c r="AGR16" s="43"/>
      <c r="AGS16" s="43"/>
      <c r="AGT16" s="43"/>
      <c r="AGU16" s="43"/>
      <c r="AGV16" s="43"/>
      <c r="AGW16" s="43"/>
      <c r="AGX16" s="43"/>
      <c r="AGY16" s="43"/>
      <c r="AGZ16" s="43"/>
      <c r="AHA16" s="43"/>
      <c r="AHB16" s="43"/>
      <c r="AHC16" s="43"/>
      <c r="AHD16" s="43"/>
      <c r="AHE16" s="43"/>
      <c r="AHF16" s="43"/>
      <c r="AHG16" s="43"/>
      <c r="AHH16" s="43"/>
      <c r="AHI16" s="43"/>
      <c r="AHJ16" s="43"/>
      <c r="AHK16" s="43"/>
      <c r="AHL16" s="43"/>
      <c r="AHM16" s="43"/>
      <c r="AHN16" s="43"/>
      <c r="AHO16" s="43"/>
      <c r="AHP16" s="43"/>
    </row>
    <row r="17" spans="1:900" s="65" customFormat="1" x14ac:dyDescent="0.2">
      <c r="A17" s="194" t="s">
        <v>128</v>
      </c>
      <c r="B17" s="194" t="s">
        <v>53</v>
      </c>
      <c r="C17" s="194" t="s">
        <v>271</v>
      </c>
      <c r="D17" s="194" t="s">
        <v>63</v>
      </c>
      <c r="E17" s="194" t="s">
        <v>65</v>
      </c>
      <c r="F17" s="194" t="s">
        <v>58</v>
      </c>
      <c r="G17" s="78" t="s">
        <v>58</v>
      </c>
      <c r="H17" s="78" t="s">
        <v>58</v>
      </c>
      <c r="I17" s="78" t="s">
        <v>40</v>
      </c>
      <c r="J17" s="78" t="s">
        <v>58</v>
      </c>
      <c r="K17" s="78" t="s">
        <v>58</v>
      </c>
      <c r="L17" s="78" t="s">
        <v>58</v>
      </c>
      <c r="M17" s="195" t="s">
        <v>58</v>
      </c>
      <c r="N17" s="195" t="s">
        <v>58</v>
      </c>
      <c r="O17" s="195" t="s">
        <v>58</v>
      </c>
      <c r="P17" s="195" t="s">
        <v>58</v>
      </c>
      <c r="Q17" s="195" t="s">
        <v>58</v>
      </c>
      <c r="R17" s="195">
        <v>18129.57069231178</v>
      </c>
      <c r="S17" s="195" t="s">
        <v>58</v>
      </c>
      <c r="T17" s="195" t="s">
        <v>58</v>
      </c>
      <c r="U17" s="195" t="s">
        <v>58</v>
      </c>
      <c r="V17" s="195" t="s">
        <v>58</v>
      </c>
      <c r="W17" s="195" t="s">
        <v>58</v>
      </c>
      <c r="X17" s="195" t="s">
        <v>58</v>
      </c>
      <c r="Y17" s="195" t="s">
        <v>58</v>
      </c>
      <c r="Z17" s="195" t="s">
        <v>58</v>
      </c>
      <c r="AA17" s="195" t="s">
        <v>58</v>
      </c>
      <c r="AB17" s="195">
        <v>14145.71103128012</v>
      </c>
      <c r="AC17" s="195" t="s">
        <v>58</v>
      </c>
      <c r="AD17" s="195">
        <v>15643.807782180229</v>
      </c>
      <c r="AE17" s="195" t="s">
        <v>58</v>
      </c>
      <c r="AF17" s="195" t="s">
        <v>58</v>
      </c>
      <c r="AG17" s="195" t="s">
        <v>58</v>
      </c>
      <c r="AH17" s="195" t="s">
        <v>58</v>
      </c>
      <c r="AI17" s="195" t="s">
        <v>58</v>
      </c>
      <c r="AJ17" s="195" t="s">
        <v>58</v>
      </c>
      <c r="AK17" s="195" t="s">
        <v>58</v>
      </c>
      <c r="AL17" s="195" t="s">
        <v>58</v>
      </c>
      <c r="AM17" s="195" t="s">
        <v>58</v>
      </c>
      <c r="AN17" s="195" t="s">
        <v>58</v>
      </c>
      <c r="AO17" s="195" t="s">
        <v>58</v>
      </c>
      <c r="AP17" s="195">
        <v>56930.327747877171</v>
      </c>
      <c r="AQ17" s="195" t="s">
        <v>58</v>
      </c>
      <c r="AR17" s="195" t="s">
        <v>40</v>
      </c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</row>
    <row r="18" spans="1:900" s="65" customFormat="1" x14ac:dyDescent="0.2">
      <c r="A18" s="194" t="s">
        <v>128</v>
      </c>
      <c r="B18" s="194" t="s">
        <v>54</v>
      </c>
      <c r="C18" s="194" t="s">
        <v>271</v>
      </c>
      <c r="D18" s="194" t="s">
        <v>63</v>
      </c>
      <c r="E18" s="194" t="s">
        <v>65</v>
      </c>
      <c r="F18" s="194" t="s">
        <v>58</v>
      </c>
      <c r="G18" s="78" t="s">
        <v>58</v>
      </c>
      <c r="H18" s="78" t="s">
        <v>58</v>
      </c>
      <c r="I18" s="78" t="s">
        <v>40</v>
      </c>
      <c r="J18" s="78" t="s">
        <v>58</v>
      </c>
      <c r="K18" s="78" t="s">
        <v>58</v>
      </c>
      <c r="L18" s="78" t="s">
        <v>58</v>
      </c>
      <c r="M18" s="195" t="s">
        <v>58</v>
      </c>
      <c r="N18" s="195" t="s">
        <v>58</v>
      </c>
      <c r="O18" s="195" t="s">
        <v>58</v>
      </c>
      <c r="P18" s="195" t="s">
        <v>58</v>
      </c>
      <c r="Q18" s="195" t="s">
        <v>58</v>
      </c>
      <c r="R18" s="195">
        <v>18129.57069231178</v>
      </c>
      <c r="S18" s="195" t="s">
        <v>58</v>
      </c>
      <c r="T18" s="195" t="s">
        <v>58</v>
      </c>
      <c r="U18" s="195" t="s">
        <v>58</v>
      </c>
      <c r="V18" s="195" t="s">
        <v>58</v>
      </c>
      <c r="W18" s="195" t="s">
        <v>58</v>
      </c>
      <c r="X18" s="195" t="s">
        <v>58</v>
      </c>
      <c r="Y18" s="195" t="s">
        <v>58</v>
      </c>
      <c r="Z18" s="195" t="s">
        <v>58</v>
      </c>
      <c r="AA18" s="195" t="s">
        <v>58</v>
      </c>
      <c r="AB18" s="195">
        <v>14145.71103128012</v>
      </c>
      <c r="AC18" s="195" t="s">
        <v>58</v>
      </c>
      <c r="AD18" s="195" t="s">
        <v>58</v>
      </c>
      <c r="AE18" s="195" t="s">
        <v>58</v>
      </c>
      <c r="AF18" s="195" t="s">
        <v>58</v>
      </c>
      <c r="AG18" s="195" t="s">
        <v>58</v>
      </c>
      <c r="AH18" s="195" t="s">
        <v>58</v>
      </c>
      <c r="AI18" s="195" t="s">
        <v>58</v>
      </c>
      <c r="AJ18" s="195" t="s">
        <v>58</v>
      </c>
      <c r="AK18" s="195" t="s">
        <v>58</v>
      </c>
      <c r="AL18" s="195" t="s">
        <v>58</v>
      </c>
      <c r="AM18" s="195">
        <v>149523.63333641662</v>
      </c>
      <c r="AN18" s="195" t="s">
        <v>58</v>
      </c>
      <c r="AO18" s="195" t="s">
        <v>58</v>
      </c>
      <c r="AP18" s="195">
        <v>56930.327747877171</v>
      </c>
      <c r="AQ18" s="195" t="s">
        <v>58</v>
      </c>
      <c r="AR18" s="195" t="s">
        <v>40</v>
      </c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</row>
    <row r="19" spans="1:900" s="65" customFormat="1" x14ac:dyDescent="0.2">
      <c r="A19" s="194" t="s">
        <v>128</v>
      </c>
      <c r="B19" s="194" t="s">
        <v>55</v>
      </c>
      <c r="C19" s="194" t="s">
        <v>271</v>
      </c>
      <c r="D19" s="194" t="s">
        <v>63</v>
      </c>
      <c r="E19" s="194" t="s">
        <v>65</v>
      </c>
      <c r="F19" s="194">
        <v>71220.47</v>
      </c>
      <c r="G19" s="78" t="s">
        <v>58</v>
      </c>
      <c r="H19" s="78">
        <v>76800.546588138473</v>
      </c>
      <c r="I19" s="78" t="s">
        <v>40</v>
      </c>
      <c r="J19" s="78" t="s">
        <v>58</v>
      </c>
      <c r="K19" s="78" t="s">
        <v>58</v>
      </c>
      <c r="L19" s="78" t="s">
        <v>58</v>
      </c>
      <c r="M19" s="195" t="s">
        <v>58</v>
      </c>
      <c r="N19" s="195" t="s">
        <v>58</v>
      </c>
      <c r="O19" s="195" t="s">
        <v>58</v>
      </c>
      <c r="P19" s="195" t="s">
        <v>58</v>
      </c>
      <c r="Q19" s="195" t="s">
        <v>58</v>
      </c>
      <c r="R19" s="195" t="s">
        <v>58</v>
      </c>
      <c r="S19" s="195" t="s">
        <v>58</v>
      </c>
      <c r="T19" s="195" t="s">
        <v>58</v>
      </c>
      <c r="U19" s="195" t="s">
        <v>58</v>
      </c>
      <c r="V19" s="195" t="s">
        <v>58</v>
      </c>
      <c r="W19" s="195" t="s">
        <v>58</v>
      </c>
      <c r="X19" s="195" t="s">
        <v>58</v>
      </c>
      <c r="Y19" s="195" t="s">
        <v>58</v>
      </c>
      <c r="Z19" s="195" t="s">
        <v>58</v>
      </c>
      <c r="AA19" s="195" t="s">
        <v>58</v>
      </c>
      <c r="AB19" s="195" t="s">
        <v>58</v>
      </c>
      <c r="AC19" s="195" t="s">
        <v>58</v>
      </c>
      <c r="AD19" s="195" t="s">
        <v>58</v>
      </c>
      <c r="AE19" s="195" t="s">
        <v>58</v>
      </c>
      <c r="AF19" s="195" t="s">
        <v>58</v>
      </c>
      <c r="AG19" s="195" t="s">
        <v>58</v>
      </c>
      <c r="AH19" s="195" t="s">
        <v>58</v>
      </c>
      <c r="AI19" s="195" t="s">
        <v>58</v>
      </c>
      <c r="AJ19" s="195" t="s">
        <v>58</v>
      </c>
      <c r="AK19" s="195" t="s">
        <v>58</v>
      </c>
      <c r="AL19" s="195" t="s">
        <v>58</v>
      </c>
      <c r="AM19" s="195" t="s">
        <v>58</v>
      </c>
      <c r="AN19" s="195" t="s">
        <v>58</v>
      </c>
      <c r="AO19" s="195" t="s">
        <v>58</v>
      </c>
      <c r="AP19" s="195">
        <v>64240.945362234706</v>
      </c>
      <c r="AQ19" s="195" t="s">
        <v>58</v>
      </c>
      <c r="AR19" s="195" t="s">
        <v>40</v>
      </c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3"/>
      <c r="JB19" s="43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3"/>
      <c r="LK19" s="43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3"/>
      <c r="MP19" s="43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3"/>
      <c r="NU19" s="43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3"/>
      <c r="OW19" s="43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3"/>
      <c r="QB19" s="43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3"/>
      <c r="RF19" s="43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3"/>
      <c r="SK19" s="43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3"/>
      <c r="TO19" s="43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3"/>
      <c r="UT19" s="43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3"/>
      <c r="VY19" s="43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3"/>
      <c r="XC19" s="43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3"/>
      <c r="YH19" s="43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3"/>
      <c r="ZL19" s="43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3"/>
      <c r="AAQ19" s="43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3"/>
      <c r="ABV19" s="43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3"/>
      <c r="ACX19" s="43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3"/>
      <c r="AEC19" s="43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  <c r="AEV19" s="43"/>
      <c r="AEW19" s="43"/>
      <c r="AEX19" s="43"/>
      <c r="AEY19" s="43"/>
      <c r="AEZ19" s="43"/>
      <c r="AFA19" s="43"/>
      <c r="AFB19" s="43"/>
      <c r="AFC19" s="43"/>
      <c r="AFD19" s="43"/>
      <c r="AFE19" s="43"/>
      <c r="AFF19" s="43"/>
      <c r="AFG19" s="43"/>
      <c r="AFH19" s="43"/>
      <c r="AFI19" s="43"/>
      <c r="AFJ19" s="43"/>
      <c r="AFK19" s="43"/>
      <c r="AFL19" s="43"/>
      <c r="AFM19" s="43"/>
      <c r="AFN19" s="43"/>
      <c r="AFO19" s="43"/>
      <c r="AFP19" s="43"/>
      <c r="AFQ19" s="43"/>
      <c r="AFR19" s="43"/>
      <c r="AFS19" s="43"/>
      <c r="AFT19" s="43"/>
      <c r="AFU19" s="43"/>
      <c r="AFV19" s="43"/>
      <c r="AFW19" s="43"/>
      <c r="AFX19" s="43"/>
      <c r="AFY19" s="43"/>
      <c r="AFZ19" s="43"/>
      <c r="AGA19" s="43"/>
      <c r="AGB19" s="43"/>
      <c r="AGC19" s="43"/>
      <c r="AGD19" s="43"/>
      <c r="AGE19" s="43"/>
      <c r="AGF19" s="43"/>
      <c r="AGG19" s="43"/>
      <c r="AGH19" s="43"/>
      <c r="AGI19" s="43"/>
      <c r="AGJ19" s="43"/>
      <c r="AGK19" s="43"/>
      <c r="AGL19" s="43"/>
      <c r="AGM19" s="43"/>
      <c r="AGN19" s="43"/>
      <c r="AGO19" s="43"/>
      <c r="AGP19" s="43"/>
      <c r="AGQ19" s="43"/>
      <c r="AGR19" s="43"/>
      <c r="AGS19" s="43"/>
      <c r="AGT19" s="43"/>
      <c r="AGU19" s="43"/>
      <c r="AGV19" s="43"/>
      <c r="AGW19" s="43"/>
      <c r="AGX19" s="43"/>
      <c r="AGY19" s="43"/>
      <c r="AGZ19" s="43"/>
      <c r="AHA19" s="43"/>
      <c r="AHB19" s="43"/>
      <c r="AHC19" s="43"/>
      <c r="AHD19" s="43"/>
      <c r="AHE19" s="43"/>
      <c r="AHF19" s="43"/>
      <c r="AHG19" s="43"/>
      <c r="AHH19" s="43"/>
      <c r="AHI19" s="43"/>
      <c r="AHJ19" s="43"/>
      <c r="AHK19" s="43"/>
      <c r="AHL19" s="43"/>
      <c r="AHM19" s="43"/>
      <c r="AHN19" s="43"/>
      <c r="AHO19" s="43"/>
      <c r="AHP19" s="43"/>
    </row>
    <row r="20" spans="1:900" s="66" customFormat="1" x14ac:dyDescent="0.2">
      <c r="A20" s="194" t="s">
        <v>128</v>
      </c>
      <c r="B20" s="194" t="s">
        <v>52</v>
      </c>
      <c r="C20" s="194" t="s">
        <v>270</v>
      </c>
      <c r="D20" s="194" t="s">
        <v>63</v>
      </c>
      <c r="E20" s="194" t="s">
        <v>64</v>
      </c>
      <c r="F20" s="194">
        <v>40699</v>
      </c>
      <c r="G20" s="78" t="s">
        <v>40</v>
      </c>
      <c r="H20" s="78" t="s">
        <v>58</v>
      </c>
      <c r="I20" s="78" t="s">
        <v>40</v>
      </c>
      <c r="J20" s="78" t="s">
        <v>58</v>
      </c>
      <c r="K20" s="78" t="s">
        <v>58</v>
      </c>
      <c r="L20" s="78" t="s">
        <v>40</v>
      </c>
      <c r="M20" s="194" t="s">
        <v>58</v>
      </c>
      <c r="N20" s="194" t="s">
        <v>58</v>
      </c>
      <c r="O20" s="194" t="s">
        <v>58</v>
      </c>
      <c r="P20" s="194" t="s">
        <v>58</v>
      </c>
      <c r="Q20" s="194" t="s">
        <v>58</v>
      </c>
      <c r="R20" s="194" t="s">
        <v>40</v>
      </c>
      <c r="S20" s="194" t="s">
        <v>58</v>
      </c>
      <c r="T20" s="194" t="s">
        <v>40</v>
      </c>
      <c r="U20" s="194" t="s">
        <v>58</v>
      </c>
      <c r="V20" s="194" t="s">
        <v>58</v>
      </c>
      <c r="W20" s="194" t="s">
        <v>58</v>
      </c>
      <c r="X20" s="194" t="s">
        <v>58</v>
      </c>
      <c r="Y20" s="194" t="s">
        <v>40</v>
      </c>
      <c r="Z20" s="194" t="s">
        <v>58</v>
      </c>
      <c r="AA20" s="194" t="s">
        <v>40</v>
      </c>
      <c r="AB20" s="194">
        <v>8310.9173749233323</v>
      </c>
      <c r="AC20" s="194" t="s">
        <v>58</v>
      </c>
      <c r="AD20" s="194">
        <v>8817.8400894036367</v>
      </c>
      <c r="AE20" s="194" t="s">
        <v>58</v>
      </c>
      <c r="AF20" s="194">
        <v>10980</v>
      </c>
      <c r="AG20" s="194" t="s">
        <v>58</v>
      </c>
      <c r="AH20" s="194" t="s">
        <v>58</v>
      </c>
      <c r="AI20" s="194" t="s">
        <v>40</v>
      </c>
      <c r="AJ20" s="194" t="s">
        <v>40</v>
      </c>
      <c r="AK20" s="194" t="s">
        <v>58</v>
      </c>
      <c r="AL20" s="194" t="s">
        <v>58</v>
      </c>
      <c r="AM20" s="194" t="s">
        <v>40</v>
      </c>
      <c r="AN20" s="194">
        <v>10893.26</v>
      </c>
      <c r="AO20" s="194" t="s">
        <v>40</v>
      </c>
      <c r="AP20" s="194" t="s">
        <v>58</v>
      </c>
      <c r="AQ20" s="194" t="s">
        <v>40</v>
      </c>
      <c r="AR20" s="194">
        <v>8771.9968798751943</v>
      </c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3"/>
      <c r="QE20" s="43"/>
      <c r="QF20" s="43"/>
      <c r="QG20" s="43"/>
      <c r="QH20" s="43"/>
      <c r="QI20" s="43"/>
      <c r="QJ20" s="43"/>
      <c r="QK20" s="43"/>
      <c r="QL20" s="43"/>
      <c r="QM20" s="43"/>
      <c r="QN20" s="43"/>
      <c r="QO20" s="43"/>
      <c r="QP20" s="43"/>
      <c r="QQ20" s="43"/>
      <c r="QR20" s="43"/>
      <c r="QS20" s="43"/>
      <c r="QT20" s="43"/>
      <c r="QU20" s="43"/>
      <c r="QV20" s="43"/>
      <c r="QW20" s="43"/>
      <c r="QX20" s="43"/>
      <c r="QY20" s="43"/>
      <c r="QZ20" s="43"/>
      <c r="RA20" s="43"/>
      <c r="RB20" s="43"/>
      <c r="RC20" s="43"/>
      <c r="RD20" s="43"/>
      <c r="RE20" s="43"/>
      <c r="RF20" s="43"/>
      <c r="RG20" s="43"/>
      <c r="RH20" s="43"/>
      <c r="RI20" s="43"/>
      <c r="RJ20" s="43"/>
      <c r="RK20" s="43"/>
      <c r="RL20" s="43"/>
      <c r="RM20" s="43"/>
      <c r="RN20" s="43"/>
      <c r="RO20" s="43"/>
      <c r="RP20" s="43"/>
      <c r="RQ20" s="43"/>
      <c r="RR20" s="43"/>
      <c r="RS20" s="43"/>
      <c r="RT20" s="43"/>
      <c r="RU20" s="43"/>
      <c r="RV20" s="43"/>
      <c r="RW20" s="43"/>
      <c r="RX20" s="43"/>
      <c r="RY20" s="43"/>
      <c r="RZ20" s="43"/>
      <c r="SA20" s="43"/>
      <c r="SB20" s="43"/>
      <c r="SC20" s="43"/>
      <c r="SD20" s="43"/>
      <c r="SE20" s="43"/>
      <c r="SF20" s="43"/>
      <c r="SG20" s="43"/>
      <c r="SH20" s="43"/>
      <c r="SI20" s="43"/>
      <c r="SJ20" s="43"/>
      <c r="SK20" s="43"/>
      <c r="SL20" s="43"/>
      <c r="SM20" s="43"/>
      <c r="SN20" s="43"/>
      <c r="SO20" s="43"/>
      <c r="SP20" s="43"/>
      <c r="SQ20" s="43"/>
      <c r="SR20" s="43"/>
      <c r="SS20" s="43"/>
      <c r="ST20" s="43"/>
      <c r="SU20" s="43"/>
      <c r="SV20" s="43"/>
      <c r="SW20" s="43"/>
      <c r="SX20" s="43"/>
      <c r="SY20" s="43"/>
      <c r="SZ20" s="43"/>
      <c r="TA20" s="43"/>
      <c r="TB20" s="43"/>
      <c r="TC20" s="43"/>
      <c r="TD20" s="43"/>
      <c r="TE20" s="43"/>
      <c r="TF20" s="43"/>
      <c r="TG20" s="43"/>
      <c r="TH20" s="43"/>
      <c r="TI20" s="43"/>
      <c r="TJ20" s="43"/>
      <c r="TK20" s="43"/>
      <c r="TL20" s="43"/>
      <c r="TM20" s="43"/>
      <c r="TN20" s="43"/>
      <c r="TO20" s="43"/>
      <c r="TP20" s="43"/>
      <c r="TQ20" s="43"/>
      <c r="TR20" s="43"/>
      <c r="TS20" s="43"/>
      <c r="TT20" s="43"/>
      <c r="TU20" s="43"/>
      <c r="TV20" s="43"/>
      <c r="TW20" s="43"/>
      <c r="TX20" s="43"/>
      <c r="TY20" s="43"/>
      <c r="TZ20" s="43"/>
      <c r="UA20" s="43"/>
      <c r="UB20" s="43"/>
      <c r="UC20" s="43"/>
      <c r="UD20" s="43"/>
      <c r="UE20" s="43"/>
      <c r="UF20" s="43"/>
      <c r="UG20" s="43"/>
      <c r="UH20" s="43"/>
      <c r="UI20" s="43"/>
      <c r="UJ20" s="43"/>
      <c r="UK20" s="43"/>
      <c r="UL20" s="43"/>
      <c r="UM20" s="43"/>
      <c r="UN20" s="43"/>
      <c r="UO20" s="43"/>
      <c r="UP20" s="43"/>
      <c r="UQ20" s="43"/>
      <c r="UR20" s="43"/>
      <c r="US20" s="43"/>
      <c r="UT20" s="43"/>
      <c r="UU20" s="43"/>
      <c r="UV20" s="43"/>
      <c r="UW20" s="43"/>
      <c r="UX20" s="43"/>
      <c r="UY20" s="43"/>
      <c r="UZ20" s="43"/>
      <c r="VA20" s="43"/>
      <c r="VB20" s="43"/>
      <c r="VC20" s="43"/>
      <c r="VD20" s="43"/>
      <c r="VE20" s="43"/>
      <c r="VF20" s="43"/>
      <c r="VG20" s="43"/>
      <c r="VH20" s="43"/>
      <c r="VI20" s="43"/>
      <c r="VJ20" s="43"/>
      <c r="VK20" s="43"/>
      <c r="VL20" s="43"/>
      <c r="VM20" s="43"/>
      <c r="VN20" s="43"/>
      <c r="VO20" s="43"/>
      <c r="VP20" s="43"/>
      <c r="VQ20" s="43"/>
      <c r="VR20" s="43"/>
      <c r="VS20" s="43"/>
      <c r="VT20" s="43"/>
      <c r="VU20" s="43"/>
      <c r="VV20" s="43"/>
      <c r="VW20" s="43"/>
      <c r="VX20" s="43"/>
      <c r="VY20" s="43"/>
      <c r="VZ20" s="43"/>
      <c r="WA20" s="43"/>
      <c r="WB20" s="43"/>
      <c r="WC20" s="43"/>
      <c r="WD20" s="43"/>
      <c r="WE20" s="43"/>
      <c r="WF20" s="43"/>
      <c r="WG20" s="43"/>
      <c r="WH20" s="43"/>
      <c r="WI20" s="43"/>
      <c r="WJ20" s="43"/>
      <c r="WK20" s="43"/>
      <c r="WL20" s="43"/>
      <c r="WM20" s="43"/>
      <c r="WN20" s="43"/>
      <c r="WO20" s="43"/>
      <c r="WP20" s="43"/>
      <c r="WQ20" s="43"/>
      <c r="WR20" s="43"/>
      <c r="WS20" s="43"/>
      <c r="WT20" s="43"/>
      <c r="WU20" s="43"/>
      <c r="WV20" s="43"/>
      <c r="WW20" s="43"/>
      <c r="WX20" s="43"/>
      <c r="WY20" s="43"/>
      <c r="WZ20" s="43"/>
      <c r="XA20" s="43"/>
      <c r="XB20" s="43"/>
      <c r="XC20" s="43"/>
      <c r="XD20" s="43"/>
      <c r="XE20" s="43"/>
      <c r="XF20" s="43"/>
      <c r="XG20" s="43"/>
      <c r="XH20" s="43"/>
      <c r="XI20" s="43"/>
      <c r="XJ20" s="43"/>
      <c r="XK20" s="43"/>
      <c r="XL20" s="43"/>
      <c r="XM20" s="43"/>
      <c r="XN20" s="43"/>
      <c r="XO20" s="43"/>
      <c r="XP20" s="43"/>
      <c r="XQ20" s="43"/>
      <c r="XR20" s="43"/>
      <c r="XS20" s="43"/>
      <c r="XT20" s="43"/>
      <c r="XU20" s="43"/>
      <c r="XV20" s="43"/>
      <c r="XW20" s="43"/>
      <c r="XX20" s="43"/>
      <c r="XY20" s="43"/>
      <c r="XZ20" s="43"/>
      <c r="YA20" s="43"/>
      <c r="YB20" s="43"/>
      <c r="YC20" s="43"/>
      <c r="YD20" s="43"/>
      <c r="YE20" s="43"/>
      <c r="YF20" s="43"/>
      <c r="YG20" s="43"/>
      <c r="YH20" s="43"/>
      <c r="YI20" s="43"/>
      <c r="YJ20" s="43"/>
      <c r="YK20" s="43"/>
      <c r="YL20" s="43"/>
      <c r="YM20" s="43"/>
      <c r="YN20" s="43"/>
      <c r="YO20" s="43"/>
      <c r="YP20" s="43"/>
      <c r="YQ20" s="43"/>
      <c r="YR20" s="43"/>
      <c r="YS20" s="43"/>
      <c r="YT20" s="43"/>
      <c r="YU20" s="43"/>
      <c r="YV20" s="43"/>
      <c r="YW20" s="43"/>
      <c r="YX20" s="43"/>
      <c r="YY20" s="43"/>
      <c r="YZ20" s="43"/>
      <c r="ZA20" s="43"/>
      <c r="ZB20" s="43"/>
      <c r="ZC20" s="43"/>
      <c r="ZD20" s="43"/>
      <c r="ZE20" s="43"/>
      <c r="ZF20" s="43"/>
      <c r="ZG20" s="43"/>
      <c r="ZH20" s="43"/>
      <c r="ZI20" s="43"/>
      <c r="ZJ20" s="43"/>
      <c r="ZK20" s="43"/>
      <c r="ZL20" s="43"/>
      <c r="ZM20" s="43"/>
      <c r="ZN20" s="43"/>
      <c r="ZO20" s="43"/>
      <c r="ZP20" s="43"/>
      <c r="ZQ20" s="43"/>
      <c r="ZR20" s="43"/>
      <c r="ZS20" s="43"/>
      <c r="ZT20" s="43"/>
      <c r="ZU20" s="43"/>
      <c r="ZV20" s="43"/>
      <c r="ZW20" s="43"/>
      <c r="ZX20" s="43"/>
      <c r="ZY20" s="43"/>
      <c r="ZZ20" s="43"/>
      <c r="AAA20" s="43"/>
      <c r="AAB20" s="43"/>
      <c r="AAC20" s="43"/>
      <c r="AAD20" s="43"/>
      <c r="AAE20" s="43"/>
      <c r="AAF20" s="43"/>
      <c r="AAG20" s="43"/>
      <c r="AAH20" s="43"/>
      <c r="AAI20" s="43"/>
      <c r="AAJ20" s="43"/>
      <c r="AAK20" s="43"/>
      <c r="AAL20" s="43"/>
      <c r="AAM20" s="43"/>
      <c r="AAN20" s="43"/>
      <c r="AAO20" s="43"/>
      <c r="AAP20" s="43"/>
      <c r="AAQ20" s="43"/>
      <c r="AAR20" s="43"/>
      <c r="AAS20" s="43"/>
      <c r="AAT20" s="43"/>
      <c r="AAU20" s="43"/>
      <c r="AAV20" s="43"/>
      <c r="AAW20" s="43"/>
      <c r="AAX20" s="43"/>
      <c r="AAY20" s="43"/>
      <c r="AAZ20" s="43"/>
      <c r="ABA20" s="43"/>
      <c r="ABB20" s="43"/>
      <c r="ABC20" s="43"/>
      <c r="ABD20" s="43"/>
      <c r="ABE20" s="43"/>
      <c r="ABF20" s="43"/>
      <c r="ABG20" s="43"/>
      <c r="ABH20" s="43"/>
      <c r="ABI20" s="43"/>
      <c r="ABJ20" s="43"/>
      <c r="ABK20" s="43"/>
      <c r="ABL20" s="43"/>
      <c r="ABM20" s="43"/>
      <c r="ABN20" s="43"/>
      <c r="ABO20" s="43"/>
      <c r="ABP20" s="43"/>
      <c r="ABQ20" s="43"/>
      <c r="ABR20" s="43"/>
      <c r="ABS20" s="43"/>
      <c r="ABT20" s="43"/>
      <c r="ABU20" s="43"/>
      <c r="ABV20" s="43"/>
      <c r="ABW20" s="43"/>
      <c r="ABX20" s="43"/>
      <c r="ABY20" s="43"/>
      <c r="ABZ20" s="43"/>
      <c r="ACA20" s="43"/>
      <c r="ACB20" s="43"/>
      <c r="ACC20" s="43"/>
      <c r="ACD20" s="43"/>
      <c r="ACE20" s="43"/>
      <c r="ACF20" s="43"/>
      <c r="ACG20" s="43"/>
      <c r="ACH20" s="43"/>
      <c r="ACI20" s="43"/>
      <c r="ACJ20" s="43"/>
      <c r="ACK20" s="43"/>
      <c r="ACL20" s="43"/>
      <c r="ACM20" s="43"/>
      <c r="ACN20" s="43"/>
      <c r="ACO20" s="43"/>
      <c r="ACP20" s="43"/>
      <c r="ACQ20" s="43"/>
      <c r="ACR20" s="43"/>
      <c r="ACS20" s="43"/>
      <c r="ACT20" s="43"/>
      <c r="ACU20" s="43"/>
      <c r="ACV20" s="43"/>
      <c r="ACW20" s="43"/>
      <c r="ACX20" s="43"/>
      <c r="ACY20" s="43"/>
      <c r="ACZ20" s="43"/>
      <c r="ADA20" s="43"/>
      <c r="ADB20" s="43"/>
      <c r="ADC20" s="43"/>
      <c r="ADD20" s="43"/>
      <c r="ADE20" s="43"/>
      <c r="ADF20" s="43"/>
      <c r="ADG20" s="43"/>
      <c r="ADH20" s="43"/>
      <c r="ADI20" s="43"/>
      <c r="ADJ20" s="43"/>
      <c r="ADK20" s="43"/>
      <c r="ADL20" s="43"/>
      <c r="ADM20" s="43"/>
      <c r="ADN20" s="43"/>
      <c r="ADO20" s="43"/>
      <c r="ADP20" s="43"/>
      <c r="ADQ20" s="43"/>
      <c r="ADR20" s="43"/>
      <c r="ADS20" s="43"/>
      <c r="ADT20" s="43"/>
      <c r="ADU20" s="43"/>
      <c r="ADV20" s="43"/>
      <c r="ADW20" s="43"/>
      <c r="ADX20" s="43"/>
      <c r="ADY20" s="43"/>
      <c r="ADZ20" s="43"/>
      <c r="AEA20" s="43"/>
      <c r="AEB20" s="43"/>
      <c r="AEC20" s="43"/>
      <c r="AED20" s="43"/>
      <c r="AEE20" s="43"/>
      <c r="AEF20" s="43"/>
      <c r="AEG20" s="43"/>
      <c r="AEH20" s="43"/>
      <c r="AEI20" s="43"/>
      <c r="AEJ20" s="43"/>
      <c r="AEK20" s="43"/>
      <c r="AEL20" s="43"/>
      <c r="AEM20" s="43"/>
      <c r="AEN20" s="43"/>
      <c r="AEO20" s="43"/>
      <c r="AEP20" s="43"/>
      <c r="AEQ20" s="43"/>
      <c r="AER20" s="43"/>
      <c r="AES20" s="43"/>
      <c r="AET20" s="43"/>
      <c r="AEU20" s="43"/>
      <c r="AEV20" s="43"/>
      <c r="AEW20" s="43"/>
      <c r="AEX20" s="43"/>
      <c r="AEY20" s="43"/>
      <c r="AEZ20" s="43"/>
      <c r="AFA20" s="43"/>
      <c r="AFB20" s="43"/>
      <c r="AFC20" s="43"/>
      <c r="AFD20" s="43"/>
      <c r="AFE20" s="43"/>
      <c r="AFF20" s="43"/>
      <c r="AFG20" s="43"/>
      <c r="AFH20" s="43"/>
      <c r="AFI20" s="43"/>
      <c r="AFJ20" s="43"/>
      <c r="AFK20" s="43"/>
      <c r="AFL20" s="43"/>
      <c r="AFM20" s="43"/>
      <c r="AFN20" s="43"/>
      <c r="AFO20" s="43"/>
      <c r="AFP20" s="43"/>
      <c r="AFQ20" s="43"/>
      <c r="AFR20" s="43"/>
      <c r="AFS20" s="43"/>
      <c r="AFT20" s="43"/>
      <c r="AFU20" s="43"/>
      <c r="AFV20" s="43"/>
      <c r="AFW20" s="43"/>
      <c r="AFX20" s="43"/>
      <c r="AFY20" s="43"/>
      <c r="AFZ20" s="43"/>
      <c r="AGA20" s="43"/>
      <c r="AGB20" s="43"/>
      <c r="AGC20" s="43"/>
      <c r="AGD20" s="43"/>
      <c r="AGE20" s="43"/>
      <c r="AGF20" s="43"/>
      <c r="AGG20" s="43"/>
      <c r="AGH20" s="43"/>
      <c r="AGI20" s="43"/>
      <c r="AGJ20" s="43"/>
      <c r="AGK20" s="43"/>
      <c r="AGL20" s="43"/>
      <c r="AGM20" s="43"/>
      <c r="AGN20" s="43"/>
      <c r="AGO20" s="43"/>
      <c r="AGP20" s="43"/>
      <c r="AGQ20" s="43"/>
      <c r="AGR20" s="43"/>
      <c r="AGS20" s="43"/>
      <c r="AGT20" s="43"/>
      <c r="AGU20" s="43"/>
      <c r="AGV20" s="43"/>
      <c r="AGW20" s="43"/>
      <c r="AGX20" s="43"/>
      <c r="AGY20" s="43"/>
      <c r="AGZ20" s="43"/>
      <c r="AHA20" s="43"/>
      <c r="AHB20" s="43"/>
      <c r="AHC20" s="43"/>
      <c r="AHD20" s="43"/>
      <c r="AHE20" s="43"/>
      <c r="AHF20" s="43"/>
      <c r="AHG20" s="43"/>
      <c r="AHH20" s="43"/>
      <c r="AHI20" s="43"/>
      <c r="AHJ20" s="43"/>
      <c r="AHK20" s="43"/>
      <c r="AHL20" s="43"/>
      <c r="AHM20" s="43"/>
      <c r="AHN20" s="43"/>
      <c r="AHO20" s="43"/>
      <c r="AHP20" s="43"/>
    </row>
    <row r="21" spans="1:900" s="66" customFormat="1" x14ac:dyDescent="0.2">
      <c r="A21" s="194" t="s">
        <v>128</v>
      </c>
      <c r="B21" s="194" t="s">
        <v>53</v>
      </c>
      <c r="C21" s="194" t="s">
        <v>270</v>
      </c>
      <c r="D21" s="194" t="s">
        <v>63</v>
      </c>
      <c r="E21" s="194" t="s">
        <v>64</v>
      </c>
      <c r="F21" s="194">
        <v>40699</v>
      </c>
      <c r="G21" s="78" t="s">
        <v>40</v>
      </c>
      <c r="H21" s="78" t="s">
        <v>58</v>
      </c>
      <c r="I21" s="78" t="s">
        <v>40</v>
      </c>
      <c r="J21" s="78" t="s">
        <v>58</v>
      </c>
      <c r="K21" s="78" t="s">
        <v>58</v>
      </c>
      <c r="L21" s="78" t="s">
        <v>58</v>
      </c>
      <c r="M21" s="194" t="s">
        <v>58</v>
      </c>
      <c r="N21" s="194" t="s">
        <v>58</v>
      </c>
      <c r="O21" s="194" t="s">
        <v>58</v>
      </c>
      <c r="P21" s="194" t="s">
        <v>58</v>
      </c>
      <c r="Q21" s="194" t="s">
        <v>58</v>
      </c>
      <c r="R21" s="194" t="s">
        <v>58</v>
      </c>
      <c r="S21" s="194" t="s">
        <v>58</v>
      </c>
      <c r="T21" s="194" t="s">
        <v>40</v>
      </c>
      <c r="U21" s="194" t="s">
        <v>58</v>
      </c>
      <c r="V21" s="194" t="s">
        <v>58</v>
      </c>
      <c r="W21" s="194" t="s">
        <v>58</v>
      </c>
      <c r="X21" s="194" t="s">
        <v>58</v>
      </c>
      <c r="Y21" s="194" t="s">
        <v>40</v>
      </c>
      <c r="Z21" s="194" t="s">
        <v>58</v>
      </c>
      <c r="AA21" s="194" t="s">
        <v>58</v>
      </c>
      <c r="AB21" s="194">
        <v>8310.9173749233323</v>
      </c>
      <c r="AC21" s="194" t="s">
        <v>58</v>
      </c>
      <c r="AD21" s="194">
        <v>8817.8400894036367</v>
      </c>
      <c r="AE21" s="194" t="s">
        <v>58</v>
      </c>
      <c r="AF21" s="194">
        <v>10980</v>
      </c>
      <c r="AG21" s="194" t="s">
        <v>58</v>
      </c>
      <c r="AH21" s="194" t="s">
        <v>58</v>
      </c>
      <c r="AI21" s="194" t="s">
        <v>40</v>
      </c>
      <c r="AJ21" s="194" t="s">
        <v>40</v>
      </c>
      <c r="AK21" s="194" t="s">
        <v>58</v>
      </c>
      <c r="AL21" s="194" t="s">
        <v>58</v>
      </c>
      <c r="AM21" s="194" t="s">
        <v>40</v>
      </c>
      <c r="AN21" s="194">
        <v>10893.26</v>
      </c>
      <c r="AO21" s="194" t="s">
        <v>40</v>
      </c>
      <c r="AP21" s="194">
        <v>52502.632019127646</v>
      </c>
      <c r="AQ21" s="194" t="s">
        <v>40</v>
      </c>
      <c r="AR21" s="194">
        <v>8771.9968798751943</v>
      </c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3"/>
      <c r="QE21" s="43"/>
      <c r="QF21" s="43"/>
      <c r="QG21" s="43"/>
      <c r="QH21" s="43"/>
      <c r="QI21" s="43"/>
      <c r="QJ21" s="43"/>
      <c r="QK21" s="43"/>
      <c r="QL21" s="43"/>
      <c r="QM21" s="43"/>
      <c r="QN21" s="43"/>
      <c r="QO21" s="43"/>
      <c r="QP21" s="43"/>
      <c r="QQ21" s="43"/>
      <c r="QR21" s="43"/>
      <c r="QS21" s="43"/>
      <c r="QT21" s="43"/>
      <c r="QU21" s="43"/>
      <c r="QV21" s="43"/>
      <c r="QW21" s="43"/>
      <c r="QX21" s="43"/>
      <c r="QY21" s="43"/>
      <c r="QZ21" s="43"/>
      <c r="RA21" s="43"/>
      <c r="RB21" s="43"/>
      <c r="RC21" s="43"/>
      <c r="RD21" s="43"/>
      <c r="RE21" s="43"/>
      <c r="RF21" s="43"/>
      <c r="RG21" s="43"/>
      <c r="RH21" s="43"/>
      <c r="RI21" s="43"/>
      <c r="RJ21" s="43"/>
      <c r="RK21" s="43"/>
      <c r="RL21" s="43"/>
      <c r="RM21" s="43"/>
      <c r="RN21" s="43"/>
      <c r="RO21" s="43"/>
      <c r="RP21" s="43"/>
      <c r="RQ21" s="43"/>
      <c r="RR21" s="43"/>
      <c r="RS21" s="43"/>
      <c r="RT21" s="43"/>
      <c r="RU21" s="43"/>
      <c r="RV21" s="43"/>
      <c r="RW21" s="43"/>
      <c r="RX21" s="43"/>
      <c r="RY21" s="43"/>
      <c r="RZ21" s="43"/>
      <c r="SA21" s="43"/>
      <c r="SB21" s="43"/>
      <c r="SC21" s="43"/>
      <c r="SD21" s="43"/>
      <c r="SE21" s="43"/>
      <c r="SF21" s="43"/>
      <c r="SG21" s="43"/>
      <c r="SH21" s="43"/>
      <c r="SI21" s="43"/>
      <c r="SJ21" s="43"/>
      <c r="SK21" s="43"/>
      <c r="SL21" s="43"/>
      <c r="SM21" s="43"/>
      <c r="SN21" s="43"/>
      <c r="SO21" s="43"/>
      <c r="SP21" s="43"/>
      <c r="SQ21" s="43"/>
      <c r="SR21" s="43"/>
      <c r="SS21" s="43"/>
      <c r="ST21" s="43"/>
      <c r="SU21" s="43"/>
      <c r="SV21" s="43"/>
      <c r="SW21" s="43"/>
      <c r="SX21" s="43"/>
      <c r="SY21" s="43"/>
      <c r="SZ21" s="43"/>
      <c r="TA21" s="43"/>
      <c r="TB21" s="43"/>
      <c r="TC21" s="43"/>
      <c r="TD21" s="43"/>
      <c r="TE21" s="43"/>
      <c r="TF21" s="43"/>
      <c r="TG21" s="43"/>
      <c r="TH21" s="43"/>
      <c r="TI21" s="43"/>
      <c r="TJ21" s="43"/>
      <c r="TK21" s="43"/>
      <c r="TL21" s="43"/>
      <c r="TM21" s="43"/>
      <c r="TN21" s="43"/>
      <c r="TO21" s="43"/>
      <c r="TP21" s="43"/>
      <c r="TQ21" s="43"/>
      <c r="TR21" s="43"/>
      <c r="TS21" s="43"/>
      <c r="TT21" s="43"/>
      <c r="TU21" s="43"/>
      <c r="TV21" s="43"/>
      <c r="TW21" s="43"/>
      <c r="TX21" s="43"/>
      <c r="TY21" s="43"/>
      <c r="TZ21" s="43"/>
      <c r="UA21" s="43"/>
      <c r="UB21" s="43"/>
      <c r="UC21" s="43"/>
      <c r="UD21" s="43"/>
      <c r="UE21" s="43"/>
      <c r="UF21" s="43"/>
      <c r="UG21" s="43"/>
      <c r="UH21" s="43"/>
      <c r="UI21" s="43"/>
      <c r="UJ21" s="43"/>
      <c r="UK21" s="43"/>
      <c r="UL21" s="43"/>
      <c r="UM21" s="43"/>
      <c r="UN21" s="43"/>
      <c r="UO21" s="43"/>
      <c r="UP21" s="43"/>
      <c r="UQ21" s="43"/>
      <c r="UR21" s="43"/>
      <c r="US21" s="43"/>
      <c r="UT21" s="43"/>
      <c r="UU21" s="43"/>
      <c r="UV21" s="43"/>
      <c r="UW21" s="43"/>
      <c r="UX21" s="43"/>
      <c r="UY21" s="43"/>
      <c r="UZ21" s="43"/>
      <c r="VA21" s="43"/>
      <c r="VB21" s="43"/>
      <c r="VC21" s="43"/>
      <c r="VD21" s="43"/>
      <c r="VE21" s="43"/>
      <c r="VF21" s="43"/>
      <c r="VG21" s="43"/>
      <c r="VH21" s="43"/>
      <c r="VI21" s="43"/>
      <c r="VJ21" s="43"/>
      <c r="VK21" s="43"/>
      <c r="VL21" s="43"/>
      <c r="VM21" s="43"/>
      <c r="VN21" s="43"/>
      <c r="VO21" s="43"/>
      <c r="VP21" s="43"/>
      <c r="VQ21" s="43"/>
      <c r="VR21" s="43"/>
      <c r="VS21" s="43"/>
      <c r="VT21" s="43"/>
      <c r="VU21" s="43"/>
      <c r="VV21" s="43"/>
      <c r="VW21" s="43"/>
      <c r="VX21" s="43"/>
      <c r="VY21" s="43"/>
      <c r="VZ21" s="43"/>
      <c r="WA21" s="43"/>
      <c r="WB21" s="43"/>
      <c r="WC21" s="43"/>
      <c r="WD21" s="43"/>
      <c r="WE21" s="43"/>
      <c r="WF21" s="43"/>
      <c r="WG21" s="43"/>
      <c r="WH21" s="43"/>
      <c r="WI21" s="43"/>
      <c r="WJ21" s="43"/>
      <c r="WK21" s="43"/>
      <c r="WL21" s="43"/>
      <c r="WM21" s="43"/>
      <c r="WN21" s="43"/>
      <c r="WO21" s="43"/>
      <c r="WP21" s="43"/>
      <c r="WQ21" s="43"/>
      <c r="WR21" s="43"/>
      <c r="WS21" s="43"/>
      <c r="WT21" s="43"/>
      <c r="WU21" s="43"/>
      <c r="WV21" s="43"/>
      <c r="WW21" s="43"/>
      <c r="WX21" s="43"/>
      <c r="WY21" s="43"/>
      <c r="WZ21" s="43"/>
      <c r="XA21" s="43"/>
      <c r="XB21" s="43"/>
      <c r="XC21" s="43"/>
      <c r="XD21" s="43"/>
      <c r="XE21" s="43"/>
      <c r="XF21" s="43"/>
      <c r="XG21" s="43"/>
      <c r="XH21" s="43"/>
      <c r="XI21" s="43"/>
      <c r="XJ21" s="43"/>
      <c r="XK21" s="43"/>
      <c r="XL21" s="43"/>
      <c r="XM21" s="43"/>
      <c r="XN21" s="43"/>
      <c r="XO21" s="43"/>
      <c r="XP21" s="43"/>
      <c r="XQ21" s="43"/>
      <c r="XR21" s="43"/>
      <c r="XS21" s="43"/>
      <c r="XT21" s="43"/>
      <c r="XU21" s="43"/>
      <c r="XV21" s="43"/>
      <c r="XW21" s="43"/>
      <c r="XX21" s="43"/>
      <c r="XY21" s="43"/>
      <c r="XZ21" s="43"/>
      <c r="YA21" s="43"/>
      <c r="YB21" s="43"/>
      <c r="YC21" s="43"/>
      <c r="YD21" s="43"/>
      <c r="YE21" s="43"/>
      <c r="YF21" s="43"/>
      <c r="YG21" s="43"/>
      <c r="YH21" s="43"/>
      <c r="YI21" s="43"/>
      <c r="YJ21" s="43"/>
      <c r="YK21" s="43"/>
      <c r="YL21" s="43"/>
      <c r="YM21" s="43"/>
      <c r="YN21" s="43"/>
      <c r="YO21" s="43"/>
      <c r="YP21" s="43"/>
      <c r="YQ21" s="43"/>
      <c r="YR21" s="43"/>
      <c r="YS21" s="43"/>
      <c r="YT21" s="43"/>
      <c r="YU21" s="43"/>
      <c r="YV21" s="43"/>
      <c r="YW21" s="43"/>
      <c r="YX21" s="43"/>
      <c r="YY21" s="43"/>
      <c r="YZ21" s="43"/>
      <c r="ZA21" s="43"/>
      <c r="ZB21" s="43"/>
      <c r="ZC21" s="43"/>
      <c r="ZD21" s="43"/>
      <c r="ZE21" s="43"/>
      <c r="ZF21" s="43"/>
      <c r="ZG21" s="43"/>
      <c r="ZH21" s="43"/>
      <c r="ZI21" s="43"/>
      <c r="ZJ21" s="43"/>
      <c r="ZK21" s="43"/>
      <c r="ZL21" s="43"/>
      <c r="ZM21" s="43"/>
      <c r="ZN21" s="43"/>
      <c r="ZO21" s="43"/>
      <c r="ZP21" s="43"/>
      <c r="ZQ21" s="43"/>
      <c r="ZR21" s="43"/>
      <c r="ZS21" s="43"/>
      <c r="ZT21" s="43"/>
      <c r="ZU21" s="43"/>
      <c r="ZV21" s="43"/>
      <c r="ZW21" s="43"/>
      <c r="ZX21" s="43"/>
      <c r="ZY21" s="43"/>
      <c r="ZZ21" s="43"/>
      <c r="AAA21" s="43"/>
      <c r="AAB21" s="43"/>
      <c r="AAC21" s="43"/>
      <c r="AAD21" s="43"/>
      <c r="AAE21" s="43"/>
      <c r="AAF21" s="43"/>
      <c r="AAG21" s="43"/>
      <c r="AAH21" s="43"/>
      <c r="AAI21" s="43"/>
      <c r="AAJ21" s="43"/>
      <c r="AAK21" s="43"/>
      <c r="AAL21" s="43"/>
      <c r="AAM21" s="43"/>
      <c r="AAN21" s="43"/>
      <c r="AAO21" s="43"/>
      <c r="AAP21" s="43"/>
      <c r="AAQ21" s="43"/>
      <c r="AAR21" s="43"/>
      <c r="AAS21" s="43"/>
      <c r="AAT21" s="43"/>
      <c r="AAU21" s="43"/>
      <c r="AAV21" s="43"/>
      <c r="AAW21" s="43"/>
      <c r="AAX21" s="43"/>
      <c r="AAY21" s="43"/>
      <c r="AAZ21" s="43"/>
      <c r="ABA21" s="43"/>
      <c r="ABB21" s="43"/>
      <c r="ABC21" s="43"/>
      <c r="ABD21" s="43"/>
      <c r="ABE21" s="43"/>
      <c r="ABF21" s="43"/>
      <c r="ABG21" s="43"/>
      <c r="ABH21" s="43"/>
      <c r="ABI21" s="43"/>
      <c r="ABJ21" s="43"/>
      <c r="ABK21" s="43"/>
      <c r="ABL21" s="43"/>
      <c r="ABM21" s="43"/>
      <c r="ABN21" s="43"/>
      <c r="ABO21" s="43"/>
      <c r="ABP21" s="43"/>
      <c r="ABQ21" s="43"/>
      <c r="ABR21" s="43"/>
      <c r="ABS21" s="43"/>
      <c r="ABT21" s="43"/>
      <c r="ABU21" s="43"/>
      <c r="ABV21" s="43"/>
      <c r="ABW21" s="43"/>
      <c r="ABX21" s="43"/>
      <c r="ABY21" s="43"/>
      <c r="ABZ21" s="43"/>
      <c r="ACA21" s="43"/>
      <c r="ACB21" s="43"/>
      <c r="ACC21" s="43"/>
      <c r="ACD21" s="43"/>
      <c r="ACE21" s="43"/>
      <c r="ACF21" s="43"/>
      <c r="ACG21" s="43"/>
      <c r="ACH21" s="43"/>
      <c r="ACI21" s="43"/>
      <c r="ACJ21" s="43"/>
      <c r="ACK21" s="43"/>
      <c r="ACL21" s="43"/>
      <c r="ACM21" s="43"/>
      <c r="ACN21" s="43"/>
      <c r="ACO21" s="43"/>
      <c r="ACP21" s="43"/>
      <c r="ACQ21" s="43"/>
      <c r="ACR21" s="43"/>
      <c r="ACS21" s="43"/>
      <c r="ACT21" s="43"/>
      <c r="ACU21" s="43"/>
      <c r="ACV21" s="43"/>
      <c r="ACW21" s="43"/>
      <c r="ACX21" s="43"/>
      <c r="ACY21" s="43"/>
      <c r="ACZ21" s="43"/>
      <c r="ADA21" s="43"/>
      <c r="ADB21" s="43"/>
      <c r="ADC21" s="43"/>
      <c r="ADD21" s="43"/>
      <c r="ADE21" s="43"/>
      <c r="ADF21" s="43"/>
      <c r="ADG21" s="43"/>
      <c r="ADH21" s="43"/>
      <c r="ADI21" s="43"/>
      <c r="ADJ21" s="43"/>
      <c r="ADK21" s="43"/>
      <c r="ADL21" s="43"/>
      <c r="ADM21" s="43"/>
      <c r="ADN21" s="43"/>
      <c r="ADO21" s="43"/>
      <c r="ADP21" s="43"/>
      <c r="ADQ21" s="43"/>
      <c r="ADR21" s="43"/>
      <c r="ADS21" s="43"/>
      <c r="ADT21" s="43"/>
      <c r="ADU21" s="43"/>
      <c r="ADV21" s="43"/>
      <c r="ADW21" s="43"/>
      <c r="ADX21" s="43"/>
      <c r="ADY21" s="43"/>
      <c r="ADZ21" s="43"/>
      <c r="AEA21" s="43"/>
      <c r="AEB21" s="43"/>
      <c r="AEC21" s="43"/>
      <c r="AED21" s="43"/>
      <c r="AEE21" s="43"/>
      <c r="AEF21" s="43"/>
      <c r="AEG21" s="43"/>
      <c r="AEH21" s="43"/>
      <c r="AEI21" s="43"/>
      <c r="AEJ21" s="43"/>
      <c r="AEK21" s="43"/>
      <c r="AEL21" s="43"/>
      <c r="AEM21" s="43"/>
      <c r="AEN21" s="43"/>
      <c r="AEO21" s="43"/>
      <c r="AEP21" s="43"/>
      <c r="AEQ21" s="43"/>
      <c r="AER21" s="43"/>
      <c r="AES21" s="43"/>
      <c r="AET21" s="43"/>
      <c r="AEU21" s="43"/>
      <c r="AEV21" s="43"/>
      <c r="AEW21" s="43"/>
      <c r="AEX21" s="43"/>
      <c r="AEY21" s="43"/>
      <c r="AEZ21" s="43"/>
      <c r="AFA21" s="43"/>
      <c r="AFB21" s="43"/>
      <c r="AFC21" s="43"/>
      <c r="AFD21" s="43"/>
      <c r="AFE21" s="43"/>
      <c r="AFF21" s="43"/>
      <c r="AFG21" s="43"/>
      <c r="AFH21" s="43"/>
      <c r="AFI21" s="43"/>
      <c r="AFJ21" s="43"/>
      <c r="AFK21" s="43"/>
      <c r="AFL21" s="43"/>
      <c r="AFM21" s="43"/>
      <c r="AFN21" s="43"/>
      <c r="AFO21" s="43"/>
      <c r="AFP21" s="43"/>
      <c r="AFQ21" s="43"/>
      <c r="AFR21" s="43"/>
      <c r="AFS21" s="43"/>
      <c r="AFT21" s="43"/>
      <c r="AFU21" s="43"/>
      <c r="AFV21" s="43"/>
      <c r="AFW21" s="43"/>
      <c r="AFX21" s="43"/>
      <c r="AFY21" s="43"/>
      <c r="AFZ21" s="43"/>
      <c r="AGA21" s="43"/>
      <c r="AGB21" s="43"/>
      <c r="AGC21" s="43"/>
      <c r="AGD21" s="43"/>
      <c r="AGE21" s="43"/>
      <c r="AGF21" s="43"/>
      <c r="AGG21" s="43"/>
      <c r="AGH21" s="43"/>
      <c r="AGI21" s="43"/>
      <c r="AGJ21" s="43"/>
      <c r="AGK21" s="43"/>
      <c r="AGL21" s="43"/>
      <c r="AGM21" s="43"/>
      <c r="AGN21" s="43"/>
      <c r="AGO21" s="43"/>
      <c r="AGP21" s="43"/>
      <c r="AGQ21" s="43"/>
      <c r="AGR21" s="43"/>
      <c r="AGS21" s="43"/>
      <c r="AGT21" s="43"/>
      <c r="AGU21" s="43"/>
      <c r="AGV21" s="43"/>
      <c r="AGW21" s="43"/>
      <c r="AGX21" s="43"/>
      <c r="AGY21" s="43"/>
      <c r="AGZ21" s="43"/>
      <c r="AHA21" s="43"/>
      <c r="AHB21" s="43"/>
      <c r="AHC21" s="43"/>
      <c r="AHD21" s="43"/>
      <c r="AHE21" s="43"/>
      <c r="AHF21" s="43"/>
      <c r="AHG21" s="43"/>
      <c r="AHH21" s="43"/>
      <c r="AHI21" s="43"/>
      <c r="AHJ21" s="43"/>
      <c r="AHK21" s="43"/>
      <c r="AHL21" s="43"/>
      <c r="AHM21" s="43"/>
      <c r="AHN21" s="43"/>
      <c r="AHO21" s="43"/>
      <c r="AHP21" s="43"/>
    </row>
    <row r="22" spans="1:900" s="66" customFormat="1" x14ac:dyDescent="0.2">
      <c r="A22" s="194" t="s">
        <v>128</v>
      </c>
      <c r="B22" s="194" t="s">
        <v>54</v>
      </c>
      <c r="C22" s="194" t="s">
        <v>270</v>
      </c>
      <c r="D22" s="194" t="s">
        <v>63</v>
      </c>
      <c r="E22" s="194" t="s">
        <v>64</v>
      </c>
      <c r="F22" s="194">
        <v>40699</v>
      </c>
      <c r="G22" s="78" t="s">
        <v>40</v>
      </c>
      <c r="H22" s="78">
        <v>42402.264690395488</v>
      </c>
      <c r="I22" s="78" t="s">
        <v>40</v>
      </c>
      <c r="J22" s="78" t="s">
        <v>58</v>
      </c>
      <c r="K22" s="78" t="s">
        <v>58</v>
      </c>
      <c r="L22" s="78" t="s">
        <v>58</v>
      </c>
      <c r="M22" s="194" t="s">
        <v>58</v>
      </c>
      <c r="N22" s="194" t="s">
        <v>58</v>
      </c>
      <c r="O22" s="194" t="s">
        <v>58</v>
      </c>
      <c r="P22" s="194" t="s">
        <v>58</v>
      </c>
      <c r="Q22" s="194">
        <v>33738.175937558975</v>
      </c>
      <c r="R22" s="194" t="s">
        <v>58</v>
      </c>
      <c r="S22" s="194" t="s">
        <v>58</v>
      </c>
      <c r="T22" s="194" t="s">
        <v>40</v>
      </c>
      <c r="U22" s="194" t="s">
        <v>58</v>
      </c>
      <c r="V22" s="194" t="s">
        <v>58</v>
      </c>
      <c r="W22" s="194" t="s">
        <v>58</v>
      </c>
      <c r="X22" s="194" t="s">
        <v>58</v>
      </c>
      <c r="Y22" s="194" t="s">
        <v>40</v>
      </c>
      <c r="Z22" s="194" t="s">
        <v>58</v>
      </c>
      <c r="AA22" s="194" t="s">
        <v>58</v>
      </c>
      <c r="AB22" s="194">
        <v>8310.9173749233323</v>
      </c>
      <c r="AC22" s="194" t="s">
        <v>58</v>
      </c>
      <c r="AD22" s="194">
        <v>8817.8400894036367</v>
      </c>
      <c r="AE22" s="194" t="s">
        <v>58</v>
      </c>
      <c r="AF22" s="194">
        <v>10980</v>
      </c>
      <c r="AG22" s="194" t="s">
        <v>58</v>
      </c>
      <c r="AH22" s="194" t="s">
        <v>58</v>
      </c>
      <c r="AI22" s="194" t="s">
        <v>40</v>
      </c>
      <c r="AJ22" s="194" t="s">
        <v>40</v>
      </c>
      <c r="AK22" s="194" t="s">
        <v>58</v>
      </c>
      <c r="AL22" s="194" t="s">
        <v>58</v>
      </c>
      <c r="AM22" s="194" t="s">
        <v>40</v>
      </c>
      <c r="AN22" s="194">
        <v>10893.26</v>
      </c>
      <c r="AO22" s="194" t="s">
        <v>40</v>
      </c>
      <c r="AP22" s="194">
        <v>52502.632019127646</v>
      </c>
      <c r="AQ22" s="194" t="s">
        <v>40</v>
      </c>
      <c r="AR22" s="194">
        <v>9086.9746204482308</v>
      </c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</row>
    <row r="23" spans="1:900" s="66" customFormat="1" x14ac:dyDescent="0.2">
      <c r="A23" s="194" t="s">
        <v>128</v>
      </c>
      <c r="B23" s="194" t="s">
        <v>55</v>
      </c>
      <c r="C23" s="194" t="s">
        <v>270</v>
      </c>
      <c r="D23" s="194" t="s">
        <v>63</v>
      </c>
      <c r="E23" s="194" t="s">
        <v>64</v>
      </c>
      <c r="F23" s="194" t="s">
        <v>58</v>
      </c>
      <c r="G23" s="78" t="s">
        <v>40</v>
      </c>
      <c r="H23" s="78" t="s">
        <v>58</v>
      </c>
      <c r="I23" s="78" t="s">
        <v>40</v>
      </c>
      <c r="J23" s="78" t="s">
        <v>58</v>
      </c>
      <c r="K23" s="78" t="s">
        <v>58</v>
      </c>
      <c r="L23" s="78" t="s">
        <v>58</v>
      </c>
      <c r="M23" s="194" t="s">
        <v>58</v>
      </c>
      <c r="N23" s="194" t="s">
        <v>58</v>
      </c>
      <c r="O23" s="194" t="s">
        <v>58</v>
      </c>
      <c r="P23" s="194" t="s">
        <v>58</v>
      </c>
      <c r="Q23" s="194">
        <v>33738.175937558975</v>
      </c>
      <c r="R23" s="194" t="s">
        <v>58</v>
      </c>
      <c r="S23" s="194" t="s">
        <v>58</v>
      </c>
      <c r="T23" s="194" t="s">
        <v>40</v>
      </c>
      <c r="U23" s="194" t="s">
        <v>58</v>
      </c>
      <c r="V23" s="194" t="s">
        <v>58</v>
      </c>
      <c r="W23" s="194" t="s">
        <v>58</v>
      </c>
      <c r="X23" s="194" t="s">
        <v>58</v>
      </c>
      <c r="Y23" s="194" t="s">
        <v>40</v>
      </c>
      <c r="Z23" s="194" t="s">
        <v>58</v>
      </c>
      <c r="AA23" s="194" t="s">
        <v>58</v>
      </c>
      <c r="AB23" s="194">
        <v>8310.9173749233323</v>
      </c>
      <c r="AC23" s="194" t="s">
        <v>58</v>
      </c>
      <c r="AD23" s="194">
        <v>8817.8400894036367</v>
      </c>
      <c r="AE23" s="194" t="s">
        <v>58</v>
      </c>
      <c r="AF23" s="194">
        <v>10980</v>
      </c>
      <c r="AG23" s="194" t="s">
        <v>58</v>
      </c>
      <c r="AH23" s="194" t="s">
        <v>58</v>
      </c>
      <c r="AI23" s="194" t="s">
        <v>40</v>
      </c>
      <c r="AJ23" s="194" t="s">
        <v>40</v>
      </c>
      <c r="AK23" s="194" t="s">
        <v>58</v>
      </c>
      <c r="AL23" s="194" t="s">
        <v>58</v>
      </c>
      <c r="AM23" s="194" t="s">
        <v>40</v>
      </c>
      <c r="AN23" s="194">
        <v>10893.26</v>
      </c>
      <c r="AO23" s="194" t="s">
        <v>40</v>
      </c>
      <c r="AP23" s="194" t="s">
        <v>58</v>
      </c>
      <c r="AQ23" s="194" t="s">
        <v>40</v>
      </c>
      <c r="AR23" s="194">
        <v>9086.9746204482308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  <c r="IW23" s="43"/>
      <c r="IX23" s="43"/>
      <c r="IY23" s="43"/>
      <c r="IZ23" s="43"/>
      <c r="JA23" s="43"/>
      <c r="JB23" s="43"/>
      <c r="JC23" s="43"/>
      <c r="JD23" s="43"/>
      <c r="JE23" s="43"/>
      <c r="JF23" s="43"/>
      <c r="JG23" s="43"/>
      <c r="JH23" s="43"/>
      <c r="JI23" s="43"/>
      <c r="JJ23" s="43"/>
      <c r="JK23" s="43"/>
      <c r="JL23" s="43"/>
      <c r="JM23" s="43"/>
      <c r="JN23" s="43"/>
      <c r="JO23" s="43"/>
      <c r="JP23" s="43"/>
      <c r="JQ23" s="43"/>
      <c r="JR23" s="43"/>
      <c r="JS23" s="43"/>
      <c r="JT23" s="43"/>
      <c r="JU23" s="43"/>
      <c r="JV23" s="43"/>
      <c r="JW23" s="43"/>
      <c r="JX23" s="43"/>
      <c r="JY23" s="43"/>
      <c r="JZ23" s="43"/>
      <c r="KA23" s="43"/>
      <c r="KB23" s="43"/>
      <c r="KC23" s="43"/>
      <c r="KD23" s="43"/>
      <c r="KE23" s="43"/>
      <c r="KF23" s="43"/>
      <c r="KG23" s="43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3"/>
      <c r="KU23" s="43"/>
      <c r="KV23" s="43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3"/>
      <c r="LK23" s="43"/>
      <c r="LL23" s="43"/>
      <c r="LM23" s="43"/>
      <c r="LN23" s="43"/>
      <c r="LO23" s="43"/>
      <c r="LP23" s="43"/>
      <c r="LQ23" s="43"/>
      <c r="LR23" s="43"/>
      <c r="LS23" s="43"/>
      <c r="LT23" s="43"/>
      <c r="LU23" s="43"/>
      <c r="LV23" s="43"/>
      <c r="LW23" s="43"/>
      <c r="LX23" s="43"/>
      <c r="LY23" s="43"/>
      <c r="LZ23" s="43"/>
      <c r="MA23" s="43"/>
      <c r="MB23" s="43"/>
      <c r="MC23" s="43"/>
      <c r="MD23" s="43"/>
      <c r="ME23" s="43"/>
      <c r="MF23" s="43"/>
      <c r="MG23" s="43"/>
      <c r="MH23" s="43"/>
      <c r="MI23" s="43"/>
      <c r="MJ23" s="43"/>
      <c r="MK23" s="43"/>
      <c r="ML23" s="43"/>
      <c r="MM23" s="43"/>
      <c r="MN23" s="43"/>
      <c r="MO23" s="43"/>
      <c r="MP23" s="43"/>
      <c r="MQ23" s="43"/>
      <c r="MR23" s="43"/>
      <c r="MS23" s="43"/>
      <c r="MT23" s="43"/>
      <c r="MU23" s="43"/>
      <c r="MV23" s="43"/>
      <c r="MW23" s="43"/>
      <c r="MX23" s="43"/>
      <c r="MY23" s="43"/>
      <c r="MZ23" s="43"/>
      <c r="NA23" s="43"/>
      <c r="NB23" s="43"/>
      <c r="NC23" s="43"/>
      <c r="ND23" s="43"/>
      <c r="NE23" s="43"/>
      <c r="NF23" s="43"/>
      <c r="NG23" s="43"/>
      <c r="NH23" s="43"/>
      <c r="NI23" s="43"/>
      <c r="NJ23" s="43"/>
      <c r="NK23" s="43"/>
      <c r="NL23" s="43"/>
      <c r="NM23" s="43"/>
      <c r="NN23" s="43"/>
      <c r="NO23" s="43"/>
      <c r="NP23" s="43"/>
      <c r="NQ23" s="43"/>
      <c r="NR23" s="43"/>
      <c r="NS23" s="43"/>
      <c r="NT23" s="43"/>
      <c r="NU23" s="43"/>
      <c r="NV23" s="43"/>
      <c r="NW23" s="43"/>
      <c r="NX23" s="43"/>
      <c r="NY23" s="43"/>
      <c r="NZ23" s="43"/>
      <c r="OA23" s="43"/>
      <c r="OB23" s="43"/>
      <c r="OC23" s="43"/>
      <c r="OD23" s="43"/>
      <c r="OE23" s="43"/>
      <c r="OF23" s="43"/>
      <c r="OG23" s="43"/>
      <c r="OH23" s="43"/>
      <c r="OI23" s="43"/>
      <c r="OJ23" s="43"/>
      <c r="OK23" s="43"/>
      <c r="OL23" s="43"/>
      <c r="OM23" s="43"/>
      <c r="ON23" s="43"/>
      <c r="OO23" s="43"/>
      <c r="OP23" s="43"/>
      <c r="OQ23" s="43"/>
      <c r="OR23" s="43"/>
      <c r="OS23" s="43"/>
      <c r="OT23" s="43"/>
      <c r="OU23" s="43"/>
      <c r="OV23" s="43"/>
      <c r="OW23" s="43"/>
      <c r="OX23" s="43"/>
      <c r="OY23" s="43"/>
      <c r="OZ23" s="43"/>
      <c r="PA23" s="43"/>
      <c r="PB23" s="43"/>
      <c r="PC23" s="43"/>
      <c r="PD23" s="43"/>
      <c r="PE23" s="43"/>
      <c r="PF23" s="43"/>
      <c r="PG23" s="43"/>
      <c r="PH23" s="43"/>
      <c r="PI23" s="43"/>
      <c r="PJ23" s="43"/>
      <c r="PK23" s="43"/>
      <c r="PL23" s="43"/>
      <c r="PM23" s="43"/>
      <c r="PN23" s="43"/>
      <c r="PO23" s="43"/>
      <c r="PP23" s="43"/>
      <c r="PQ23" s="43"/>
      <c r="PR23" s="43"/>
      <c r="PS23" s="43"/>
      <c r="PT23" s="43"/>
      <c r="PU23" s="43"/>
      <c r="PV23" s="43"/>
      <c r="PW23" s="43"/>
      <c r="PX23" s="43"/>
      <c r="PY23" s="43"/>
      <c r="PZ23" s="43"/>
      <c r="QA23" s="43"/>
      <c r="QB23" s="43"/>
      <c r="QC23" s="43"/>
      <c r="QD23" s="43"/>
      <c r="QE23" s="43"/>
      <c r="QF23" s="43"/>
      <c r="QG23" s="43"/>
      <c r="QH23" s="43"/>
      <c r="QI23" s="43"/>
      <c r="QJ23" s="43"/>
      <c r="QK23" s="43"/>
      <c r="QL23" s="43"/>
      <c r="QM23" s="43"/>
      <c r="QN23" s="43"/>
      <c r="QO23" s="43"/>
      <c r="QP23" s="43"/>
      <c r="QQ23" s="43"/>
      <c r="QR23" s="43"/>
      <c r="QS23" s="43"/>
      <c r="QT23" s="43"/>
      <c r="QU23" s="43"/>
      <c r="QV23" s="43"/>
      <c r="QW23" s="43"/>
      <c r="QX23" s="43"/>
      <c r="QY23" s="43"/>
      <c r="QZ23" s="43"/>
      <c r="RA23" s="43"/>
      <c r="RB23" s="43"/>
      <c r="RC23" s="43"/>
      <c r="RD23" s="43"/>
      <c r="RE23" s="43"/>
      <c r="RF23" s="43"/>
      <c r="RG23" s="43"/>
      <c r="RH23" s="43"/>
      <c r="RI23" s="43"/>
      <c r="RJ23" s="43"/>
      <c r="RK23" s="43"/>
      <c r="RL23" s="43"/>
      <c r="RM23" s="43"/>
      <c r="RN23" s="43"/>
      <c r="RO23" s="43"/>
      <c r="RP23" s="43"/>
      <c r="RQ23" s="43"/>
      <c r="RR23" s="43"/>
      <c r="RS23" s="43"/>
      <c r="RT23" s="43"/>
      <c r="RU23" s="43"/>
      <c r="RV23" s="43"/>
      <c r="RW23" s="43"/>
      <c r="RX23" s="43"/>
      <c r="RY23" s="43"/>
      <c r="RZ23" s="43"/>
      <c r="SA23" s="43"/>
      <c r="SB23" s="43"/>
      <c r="SC23" s="43"/>
      <c r="SD23" s="43"/>
      <c r="SE23" s="43"/>
      <c r="SF23" s="43"/>
      <c r="SG23" s="43"/>
      <c r="SH23" s="43"/>
      <c r="SI23" s="43"/>
      <c r="SJ23" s="43"/>
      <c r="SK23" s="43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3"/>
      <c r="XW23" s="43"/>
      <c r="XX23" s="43"/>
      <c r="XY23" s="43"/>
      <c r="XZ23" s="43"/>
      <c r="YA23" s="43"/>
      <c r="YB23" s="43"/>
      <c r="YC23" s="43"/>
      <c r="YD23" s="43"/>
      <c r="YE23" s="43"/>
      <c r="YF23" s="43"/>
      <c r="YG23" s="43"/>
      <c r="YH23" s="43"/>
      <c r="YI23" s="43"/>
      <c r="YJ23" s="43"/>
      <c r="YK23" s="43"/>
      <c r="YL23" s="43"/>
      <c r="YM23" s="43"/>
      <c r="YN23" s="43"/>
      <c r="YO23" s="43"/>
      <c r="YP23" s="43"/>
      <c r="YQ23" s="43"/>
      <c r="YR23" s="43"/>
      <c r="YS23" s="43"/>
      <c r="YT23" s="43"/>
      <c r="YU23" s="43"/>
      <c r="YV23" s="43"/>
      <c r="YW23" s="43"/>
      <c r="YX23" s="43"/>
      <c r="YY23" s="43"/>
      <c r="YZ23" s="43"/>
      <c r="ZA23" s="43"/>
      <c r="ZB23" s="43"/>
      <c r="ZC23" s="43"/>
      <c r="ZD23" s="43"/>
      <c r="ZE23" s="43"/>
      <c r="ZF23" s="43"/>
      <c r="ZG23" s="43"/>
      <c r="ZH23" s="43"/>
      <c r="ZI23" s="43"/>
      <c r="ZJ23" s="43"/>
      <c r="ZK23" s="43"/>
      <c r="ZL23" s="43"/>
      <c r="ZM23" s="43"/>
      <c r="ZN23" s="43"/>
      <c r="ZO23" s="43"/>
      <c r="ZP23" s="43"/>
      <c r="ZQ23" s="43"/>
      <c r="ZR23" s="43"/>
      <c r="ZS23" s="43"/>
      <c r="ZT23" s="43"/>
      <c r="ZU23" s="43"/>
      <c r="ZV23" s="43"/>
      <c r="ZW23" s="43"/>
      <c r="ZX23" s="43"/>
      <c r="ZY23" s="43"/>
      <c r="ZZ23" s="43"/>
      <c r="AAA23" s="43"/>
      <c r="AAB23" s="43"/>
      <c r="AAC23" s="43"/>
      <c r="AAD23" s="43"/>
      <c r="AAE23" s="43"/>
      <c r="AAF23" s="43"/>
      <c r="AAG23" s="43"/>
      <c r="AAH23" s="43"/>
      <c r="AAI23" s="43"/>
      <c r="AAJ23" s="43"/>
      <c r="AAK23" s="43"/>
      <c r="AAL23" s="43"/>
      <c r="AAM23" s="43"/>
      <c r="AAN23" s="43"/>
      <c r="AAO23" s="43"/>
      <c r="AAP23" s="43"/>
      <c r="AAQ23" s="43"/>
      <c r="AAR23" s="43"/>
      <c r="AAS23" s="43"/>
      <c r="AAT23" s="43"/>
      <c r="AAU23" s="43"/>
      <c r="AAV23" s="43"/>
      <c r="AAW23" s="43"/>
      <c r="AAX23" s="43"/>
      <c r="AAY23" s="43"/>
      <c r="AAZ23" s="43"/>
      <c r="ABA23" s="43"/>
      <c r="ABB23" s="43"/>
      <c r="ABC23" s="43"/>
      <c r="ABD23" s="43"/>
      <c r="ABE23" s="43"/>
      <c r="ABF23" s="43"/>
      <c r="ABG23" s="43"/>
      <c r="ABH23" s="43"/>
      <c r="ABI23" s="43"/>
      <c r="ABJ23" s="43"/>
      <c r="ABK23" s="43"/>
      <c r="ABL23" s="43"/>
      <c r="ABM23" s="43"/>
      <c r="ABN23" s="43"/>
      <c r="ABO23" s="43"/>
      <c r="ABP23" s="43"/>
      <c r="ABQ23" s="43"/>
      <c r="ABR23" s="43"/>
      <c r="ABS23" s="43"/>
      <c r="ABT23" s="43"/>
      <c r="ABU23" s="43"/>
      <c r="ABV23" s="43"/>
      <c r="ABW23" s="43"/>
      <c r="ABX23" s="43"/>
      <c r="ABY23" s="43"/>
      <c r="ABZ23" s="43"/>
      <c r="ACA23" s="43"/>
      <c r="ACB23" s="43"/>
      <c r="ACC23" s="43"/>
      <c r="ACD23" s="43"/>
      <c r="ACE23" s="43"/>
      <c r="ACF23" s="43"/>
      <c r="ACG23" s="43"/>
      <c r="ACH23" s="43"/>
      <c r="ACI23" s="43"/>
      <c r="ACJ23" s="43"/>
      <c r="ACK23" s="43"/>
      <c r="ACL23" s="43"/>
      <c r="ACM23" s="43"/>
      <c r="ACN23" s="43"/>
      <c r="ACO23" s="43"/>
      <c r="ACP23" s="43"/>
      <c r="ACQ23" s="43"/>
      <c r="ACR23" s="43"/>
      <c r="ACS23" s="43"/>
      <c r="ACT23" s="43"/>
      <c r="ACU23" s="43"/>
      <c r="ACV23" s="43"/>
      <c r="ACW23" s="43"/>
      <c r="ACX23" s="43"/>
      <c r="ACY23" s="43"/>
      <c r="ACZ23" s="43"/>
      <c r="ADA23" s="43"/>
      <c r="ADB23" s="43"/>
      <c r="ADC23" s="43"/>
      <c r="ADD23" s="43"/>
      <c r="ADE23" s="43"/>
      <c r="ADF23" s="43"/>
      <c r="ADG23" s="43"/>
      <c r="ADH23" s="43"/>
      <c r="ADI23" s="43"/>
      <c r="ADJ23" s="43"/>
      <c r="ADK23" s="43"/>
      <c r="ADL23" s="43"/>
      <c r="ADM23" s="43"/>
      <c r="ADN23" s="43"/>
      <c r="ADO23" s="43"/>
      <c r="ADP23" s="43"/>
      <c r="ADQ23" s="43"/>
      <c r="ADR23" s="43"/>
      <c r="ADS23" s="43"/>
      <c r="ADT23" s="43"/>
      <c r="ADU23" s="43"/>
      <c r="ADV23" s="43"/>
      <c r="ADW23" s="43"/>
      <c r="ADX23" s="43"/>
      <c r="ADY23" s="43"/>
      <c r="ADZ23" s="43"/>
      <c r="AEA23" s="43"/>
      <c r="AEB23" s="43"/>
      <c r="AEC23" s="43"/>
      <c r="AED23" s="43"/>
      <c r="AEE23" s="43"/>
      <c r="AEF23" s="43"/>
      <c r="AEG23" s="43"/>
      <c r="AEH23" s="43"/>
      <c r="AEI23" s="43"/>
      <c r="AEJ23" s="43"/>
      <c r="AEK23" s="43"/>
      <c r="AEL23" s="43"/>
      <c r="AEM23" s="43"/>
      <c r="AEN23" s="43"/>
      <c r="AEO23" s="43"/>
      <c r="AEP23" s="43"/>
      <c r="AEQ23" s="43"/>
      <c r="AER23" s="43"/>
      <c r="AES23" s="43"/>
      <c r="AET23" s="43"/>
      <c r="AEU23" s="43"/>
      <c r="AEV23" s="43"/>
      <c r="AEW23" s="43"/>
      <c r="AEX23" s="43"/>
      <c r="AEY23" s="43"/>
      <c r="AEZ23" s="43"/>
      <c r="AFA23" s="43"/>
      <c r="AFB23" s="43"/>
      <c r="AFC23" s="43"/>
      <c r="AFD23" s="43"/>
      <c r="AFE23" s="43"/>
      <c r="AFF23" s="43"/>
      <c r="AFG23" s="43"/>
      <c r="AFH23" s="43"/>
      <c r="AFI23" s="43"/>
      <c r="AFJ23" s="43"/>
      <c r="AFK23" s="43"/>
      <c r="AFL23" s="43"/>
      <c r="AFM23" s="43"/>
      <c r="AFN23" s="43"/>
      <c r="AFO23" s="43"/>
      <c r="AFP23" s="43"/>
      <c r="AFQ23" s="43"/>
      <c r="AFR23" s="43"/>
      <c r="AFS23" s="43"/>
      <c r="AFT23" s="43"/>
      <c r="AFU23" s="43"/>
      <c r="AFV23" s="43"/>
      <c r="AFW23" s="43"/>
      <c r="AFX23" s="43"/>
      <c r="AFY23" s="43"/>
      <c r="AFZ23" s="43"/>
      <c r="AGA23" s="43"/>
      <c r="AGB23" s="43"/>
      <c r="AGC23" s="43"/>
      <c r="AGD23" s="43"/>
      <c r="AGE23" s="43"/>
      <c r="AGF23" s="43"/>
      <c r="AGG23" s="43"/>
      <c r="AGH23" s="43"/>
      <c r="AGI23" s="43"/>
      <c r="AGJ23" s="43"/>
      <c r="AGK23" s="43"/>
      <c r="AGL23" s="43"/>
      <c r="AGM23" s="43"/>
      <c r="AGN23" s="43"/>
      <c r="AGO23" s="43"/>
      <c r="AGP23" s="43"/>
      <c r="AGQ23" s="43"/>
      <c r="AGR23" s="43"/>
      <c r="AGS23" s="43"/>
      <c r="AGT23" s="43"/>
      <c r="AGU23" s="43"/>
      <c r="AGV23" s="43"/>
      <c r="AGW23" s="43"/>
      <c r="AGX23" s="43"/>
      <c r="AGY23" s="43"/>
      <c r="AGZ23" s="43"/>
      <c r="AHA23" s="43"/>
      <c r="AHB23" s="43"/>
      <c r="AHC23" s="43"/>
      <c r="AHD23" s="43"/>
      <c r="AHE23" s="43"/>
      <c r="AHF23" s="43"/>
      <c r="AHG23" s="43"/>
      <c r="AHH23" s="43"/>
      <c r="AHI23" s="43"/>
      <c r="AHJ23" s="43"/>
      <c r="AHK23" s="43"/>
      <c r="AHL23" s="43"/>
      <c r="AHM23" s="43"/>
      <c r="AHN23" s="43"/>
      <c r="AHO23" s="43"/>
      <c r="AHP23" s="43"/>
    </row>
    <row r="24" spans="1:900" s="66" customFormat="1" x14ac:dyDescent="0.2">
      <c r="A24" s="194" t="s">
        <v>128</v>
      </c>
      <c r="B24" s="194" t="s">
        <v>52</v>
      </c>
      <c r="C24" s="194" t="s">
        <v>270</v>
      </c>
      <c r="D24" s="194" t="s">
        <v>63</v>
      </c>
      <c r="E24" s="194" t="s">
        <v>65</v>
      </c>
      <c r="F24" s="194">
        <v>71220.47</v>
      </c>
      <c r="G24" s="78" t="s">
        <v>40</v>
      </c>
      <c r="H24" s="78" t="s">
        <v>58</v>
      </c>
      <c r="I24" s="78" t="s">
        <v>40</v>
      </c>
      <c r="J24" s="78" t="s">
        <v>58</v>
      </c>
      <c r="K24" s="78" t="s">
        <v>58</v>
      </c>
      <c r="L24" s="78" t="s">
        <v>40</v>
      </c>
      <c r="M24" s="194" t="s">
        <v>58</v>
      </c>
      <c r="N24" s="194" t="s">
        <v>58</v>
      </c>
      <c r="O24" s="194" t="s">
        <v>58</v>
      </c>
      <c r="P24" s="194" t="s">
        <v>58</v>
      </c>
      <c r="Q24" s="194" t="s">
        <v>58</v>
      </c>
      <c r="R24" s="194" t="s">
        <v>40</v>
      </c>
      <c r="S24" s="194" t="s">
        <v>58</v>
      </c>
      <c r="T24" s="194" t="s">
        <v>40</v>
      </c>
      <c r="U24" s="194" t="s">
        <v>58</v>
      </c>
      <c r="V24" s="194" t="s">
        <v>58</v>
      </c>
      <c r="W24" s="194" t="s">
        <v>58</v>
      </c>
      <c r="X24" s="194" t="s">
        <v>58</v>
      </c>
      <c r="Y24" s="194" t="s">
        <v>40</v>
      </c>
      <c r="Z24" s="194" t="s">
        <v>58</v>
      </c>
      <c r="AA24" s="194" t="s">
        <v>40</v>
      </c>
      <c r="AB24" s="194">
        <v>14145.71103128012</v>
      </c>
      <c r="AC24" s="194" t="s">
        <v>58</v>
      </c>
      <c r="AD24" s="194">
        <v>15643.807782180229</v>
      </c>
      <c r="AE24" s="194" t="s">
        <v>58</v>
      </c>
      <c r="AF24" s="194">
        <v>17724</v>
      </c>
      <c r="AG24" s="194" t="s">
        <v>58</v>
      </c>
      <c r="AH24" s="194" t="s">
        <v>58</v>
      </c>
      <c r="AI24" s="194" t="s">
        <v>40</v>
      </c>
      <c r="AJ24" s="194" t="s">
        <v>40</v>
      </c>
      <c r="AK24" s="194" t="s">
        <v>58</v>
      </c>
      <c r="AL24" s="194" t="s">
        <v>58</v>
      </c>
      <c r="AM24" s="194" t="s">
        <v>40</v>
      </c>
      <c r="AN24" s="194">
        <v>15886.7</v>
      </c>
      <c r="AO24" s="194" t="s">
        <v>40</v>
      </c>
      <c r="AP24" s="194" t="s">
        <v>58</v>
      </c>
      <c r="AQ24" s="194" t="s">
        <v>40</v>
      </c>
      <c r="AR24" s="194" t="s">
        <v>40</v>
      </c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3"/>
      <c r="JB24" s="43"/>
      <c r="JC24" s="43"/>
      <c r="JD24" s="43"/>
      <c r="JE24" s="43"/>
      <c r="JF24" s="43"/>
      <c r="JG24" s="43"/>
      <c r="JH24" s="43"/>
      <c r="JI24" s="43"/>
      <c r="JJ24" s="43"/>
      <c r="JK24" s="43"/>
      <c r="JL24" s="43"/>
      <c r="JM24" s="43"/>
      <c r="JN24" s="43"/>
      <c r="JO24" s="43"/>
      <c r="JP24" s="43"/>
      <c r="JQ24" s="43"/>
      <c r="JR24" s="43"/>
      <c r="JS24" s="43"/>
      <c r="JT24" s="43"/>
      <c r="JU24" s="43"/>
      <c r="JV24" s="43"/>
      <c r="JW24" s="43"/>
      <c r="JX24" s="43"/>
      <c r="JY24" s="43"/>
      <c r="JZ24" s="43"/>
      <c r="KA24" s="43"/>
      <c r="KB24" s="43"/>
      <c r="KC24" s="43"/>
      <c r="KD24" s="43"/>
      <c r="KE24" s="43"/>
      <c r="KF24" s="43"/>
      <c r="KG24" s="43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3"/>
      <c r="KU24" s="43"/>
      <c r="KV24" s="43"/>
      <c r="KW24" s="43"/>
      <c r="KX24" s="43"/>
      <c r="KY24" s="43"/>
      <c r="KZ24" s="43"/>
      <c r="LA24" s="43"/>
      <c r="LB24" s="43"/>
      <c r="LC24" s="43"/>
      <c r="LD24" s="43"/>
      <c r="LE24" s="43"/>
      <c r="LF24" s="43"/>
      <c r="LG24" s="43"/>
      <c r="LH24" s="43"/>
      <c r="LI24" s="43"/>
      <c r="LJ24" s="43"/>
      <c r="LK24" s="43"/>
      <c r="LL24" s="43"/>
      <c r="LM24" s="43"/>
      <c r="LN24" s="43"/>
      <c r="LO24" s="43"/>
      <c r="LP24" s="43"/>
      <c r="LQ24" s="43"/>
      <c r="LR24" s="43"/>
      <c r="LS24" s="43"/>
      <c r="LT24" s="43"/>
      <c r="LU24" s="43"/>
      <c r="LV24" s="43"/>
      <c r="LW24" s="43"/>
      <c r="LX24" s="43"/>
      <c r="LY24" s="43"/>
      <c r="LZ24" s="43"/>
      <c r="MA24" s="43"/>
      <c r="MB24" s="43"/>
      <c r="MC24" s="43"/>
      <c r="MD24" s="43"/>
      <c r="ME24" s="43"/>
      <c r="MF24" s="43"/>
      <c r="MG24" s="43"/>
      <c r="MH24" s="43"/>
      <c r="MI24" s="43"/>
      <c r="MJ24" s="43"/>
      <c r="MK24" s="43"/>
      <c r="ML24" s="43"/>
      <c r="MM24" s="43"/>
      <c r="MN24" s="43"/>
      <c r="MO24" s="43"/>
      <c r="MP24" s="43"/>
      <c r="MQ24" s="43"/>
      <c r="MR24" s="43"/>
      <c r="MS24" s="43"/>
      <c r="MT24" s="43"/>
      <c r="MU24" s="43"/>
      <c r="MV24" s="43"/>
      <c r="MW24" s="43"/>
      <c r="MX24" s="43"/>
      <c r="MY24" s="43"/>
      <c r="MZ24" s="43"/>
      <c r="NA24" s="43"/>
      <c r="NB24" s="43"/>
      <c r="NC24" s="43"/>
      <c r="ND24" s="43"/>
      <c r="NE24" s="43"/>
      <c r="NF24" s="43"/>
      <c r="NG24" s="43"/>
      <c r="NH24" s="43"/>
      <c r="NI24" s="43"/>
      <c r="NJ24" s="43"/>
      <c r="NK24" s="43"/>
      <c r="NL24" s="43"/>
      <c r="NM24" s="43"/>
      <c r="NN24" s="43"/>
      <c r="NO24" s="43"/>
      <c r="NP24" s="43"/>
      <c r="NQ24" s="43"/>
      <c r="NR24" s="43"/>
      <c r="NS24" s="43"/>
      <c r="NT24" s="43"/>
      <c r="NU24" s="43"/>
      <c r="NV24" s="43"/>
      <c r="NW24" s="43"/>
      <c r="NX24" s="43"/>
      <c r="NY24" s="43"/>
      <c r="NZ24" s="43"/>
      <c r="OA24" s="43"/>
      <c r="OB24" s="43"/>
      <c r="OC24" s="43"/>
      <c r="OD24" s="43"/>
      <c r="OE24" s="43"/>
      <c r="OF24" s="43"/>
      <c r="OG24" s="43"/>
      <c r="OH24" s="43"/>
      <c r="OI24" s="43"/>
      <c r="OJ24" s="43"/>
      <c r="OK24" s="43"/>
      <c r="OL24" s="43"/>
      <c r="OM24" s="43"/>
      <c r="ON24" s="43"/>
      <c r="OO24" s="43"/>
      <c r="OP24" s="43"/>
      <c r="OQ24" s="43"/>
      <c r="OR24" s="43"/>
      <c r="OS24" s="43"/>
      <c r="OT24" s="43"/>
      <c r="OU24" s="43"/>
      <c r="OV24" s="43"/>
      <c r="OW24" s="43"/>
      <c r="OX24" s="43"/>
      <c r="OY24" s="43"/>
      <c r="OZ24" s="43"/>
      <c r="PA24" s="43"/>
      <c r="PB24" s="43"/>
      <c r="PC24" s="43"/>
      <c r="PD24" s="43"/>
      <c r="PE24" s="43"/>
      <c r="PF24" s="43"/>
      <c r="PG24" s="43"/>
      <c r="PH24" s="43"/>
      <c r="PI24" s="43"/>
      <c r="PJ24" s="43"/>
      <c r="PK24" s="43"/>
      <c r="PL24" s="43"/>
      <c r="PM24" s="43"/>
      <c r="PN24" s="43"/>
      <c r="PO24" s="43"/>
      <c r="PP24" s="43"/>
      <c r="PQ24" s="43"/>
      <c r="PR24" s="43"/>
      <c r="PS24" s="43"/>
      <c r="PT24" s="43"/>
      <c r="PU24" s="43"/>
      <c r="PV24" s="43"/>
      <c r="PW24" s="43"/>
      <c r="PX24" s="43"/>
      <c r="PY24" s="43"/>
      <c r="PZ24" s="43"/>
      <c r="QA24" s="43"/>
      <c r="QB24" s="43"/>
      <c r="QC24" s="43"/>
      <c r="QD24" s="43"/>
      <c r="QE24" s="43"/>
      <c r="QF24" s="43"/>
      <c r="QG24" s="43"/>
      <c r="QH24" s="43"/>
      <c r="QI24" s="43"/>
      <c r="QJ24" s="43"/>
      <c r="QK24" s="43"/>
      <c r="QL24" s="43"/>
      <c r="QM24" s="43"/>
      <c r="QN24" s="43"/>
      <c r="QO24" s="43"/>
      <c r="QP24" s="43"/>
      <c r="QQ24" s="43"/>
      <c r="QR24" s="43"/>
      <c r="QS24" s="43"/>
      <c r="QT24" s="43"/>
      <c r="QU24" s="43"/>
      <c r="QV24" s="43"/>
      <c r="QW24" s="43"/>
      <c r="QX24" s="43"/>
      <c r="QY24" s="43"/>
      <c r="QZ24" s="43"/>
      <c r="RA24" s="43"/>
      <c r="RB24" s="43"/>
      <c r="RC24" s="43"/>
      <c r="RD24" s="43"/>
      <c r="RE24" s="43"/>
      <c r="RF24" s="43"/>
      <c r="RG24" s="43"/>
      <c r="RH24" s="43"/>
      <c r="RI24" s="43"/>
      <c r="RJ24" s="43"/>
      <c r="RK24" s="43"/>
      <c r="RL24" s="43"/>
      <c r="RM24" s="43"/>
      <c r="RN24" s="43"/>
      <c r="RO24" s="43"/>
      <c r="RP24" s="43"/>
      <c r="RQ24" s="43"/>
      <c r="RR24" s="43"/>
      <c r="RS24" s="43"/>
      <c r="RT24" s="43"/>
      <c r="RU24" s="43"/>
      <c r="RV24" s="43"/>
      <c r="RW24" s="43"/>
      <c r="RX24" s="43"/>
      <c r="RY24" s="43"/>
      <c r="RZ24" s="43"/>
      <c r="SA24" s="43"/>
      <c r="SB24" s="43"/>
      <c r="SC24" s="43"/>
      <c r="SD24" s="43"/>
      <c r="SE24" s="43"/>
      <c r="SF24" s="43"/>
      <c r="SG24" s="43"/>
      <c r="SH24" s="43"/>
      <c r="SI24" s="43"/>
      <c r="SJ24" s="43"/>
      <c r="SK24" s="43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3"/>
      <c r="TO24" s="43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3"/>
      <c r="UT24" s="43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3"/>
      <c r="VY24" s="43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3"/>
      <c r="XC24" s="43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3"/>
      <c r="XW24" s="43"/>
      <c r="XX24" s="43"/>
      <c r="XY24" s="43"/>
      <c r="XZ24" s="43"/>
      <c r="YA24" s="43"/>
      <c r="YB24" s="43"/>
      <c r="YC24" s="43"/>
      <c r="YD24" s="43"/>
      <c r="YE24" s="43"/>
      <c r="YF24" s="43"/>
      <c r="YG24" s="43"/>
      <c r="YH24" s="43"/>
      <c r="YI24" s="43"/>
      <c r="YJ24" s="43"/>
      <c r="YK24" s="43"/>
      <c r="YL24" s="43"/>
      <c r="YM24" s="43"/>
      <c r="YN24" s="43"/>
      <c r="YO24" s="43"/>
      <c r="YP24" s="43"/>
      <c r="YQ24" s="43"/>
      <c r="YR24" s="43"/>
      <c r="YS24" s="43"/>
      <c r="YT24" s="43"/>
      <c r="YU24" s="43"/>
      <c r="YV24" s="43"/>
      <c r="YW24" s="43"/>
      <c r="YX24" s="43"/>
      <c r="YY24" s="43"/>
      <c r="YZ24" s="43"/>
      <c r="ZA24" s="43"/>
      <c r="ZB24" s="43"/>
      <c r="ZC24" s="43"/>
      <c r="ZD24" s="43"/>
      <c r="ZE24" s="43"/>
      <c r="ZF24" s="43"/>
      <c r="ZG24" s="43"/>
      <c r="ZH24" s="43"/>
      <c r="ZI24" s="43"/>
      <c r="ZJ24" s="43"/>
      <c r="ZK24" s="43"/>
      <c r="ZL24" s="43"/>
      <c r="ZM24" s="43"/>
      <c r="ZN24" s="43"/>
      <c r="ZO24" s="43"/>
      <c r="ZP24" s="43"/>
      <c r="ZQ24" s="43"/>
      <c r="ZR24" s="43"/>
      <c r="ZS24" s="43"/>
      <c r="ZT24" s="43"/>
      <c r="ZU24" s="43"/>
      <c r="ZV24" s="43"/>
      <c r="ZW24" s="43"/>
      <c r="ZX24" s="43"/>
      <c r="ZY24" s="43"/>
      <c r="ZZ24" s="43"/>
      <c r="AAA24" s="43"/>
      <c r="AAB24" s="43"/>
      <c r="AAC24" s="43"/>
      <c r="AAD24" s="43"/>
      <c r="AAE24" s="43"/>
      <c r="AAF24" s="43"/>
      <c r="AAG24" s="43"/>
      <c r="AAH24" s="43"/>
      <c r="AAI24" s="43"/>
      <c r="AAJ24" s="43"/>
      <c r="AAK24" s="43"/>
      <c r="AAL24" s="43"/>
      <c r="AAM24" s="43"/>
      <c r="AAN24" s="43"/>
      <c r="AAO24" s="43"/>
      <c r="AAP24" s="43"/>
      <c r="AAQ24" s="43"/>
      <c r="AAR24" s="43"/>
      <c r="AAS24" s="43"/>
      <c r="AAT24" s="43"/>
      <c r="AAU24" s="43"/>
      <c r="AAV24" s="43"/>
      <c r="AAW24" s="43"/>
      <c r="AAX24" s="43"/>
      <c r="AAY24" s="43"/>
      <c r="AAZ24" s="43"/>
      <c r="ABA24" s="43"/>
      <c r="ABB24" s="43"/>
      <c r="ABC24" s="43"/>
      <c r="ABD24" s="43"/>
      <c r="ABE24" s="43"/>
      <c r="ABF24" s="43"/>
      <c r="ABG24" s="43"/>
      <c r="ABH24" s="43"/>
      <c r="ABI24" s="43"/>
      <c r="ABJ24" s="43"/>
      <c r="ABK24" s="43"/>
      <c r="ABL24" s="43"/>
      <c r="ABM24" s="43"/>
      <c r="ABN24" s="43"/>
      <c r="ABO24" s="43"/>
      <c r="ABP24" s="43"/>
      <c r="ABQ24" s="43"/>
      <c r="ABR24" s="43"/>
      <c r="ABS24" s="43"/>
      <c r="ABT24" s="43"/>
      <c r="ABU24" s="43"/>
      <c r="ABV24" s="43"/>
      <c r="ABW24" s="43"/>
      <c r="ABX24" s="43"/>
      <c r="ABY24" s="43"/>
      <c r="ABZ24" s="43"/>
      <c r="ACA24" s="43"/>
      <c r="ACB24" s="43"/>
      <c r="ACC24" s="43"/>
      <c r="ACD24" s="43"/>
      <c r="ACE24" s="43"/>
      <c r="ACF24" s="43"/>
      <c r="ACG24" s="43"/>
      <c r="ACH24" s="43"/>
      <c r="ACI24" s="43"/>
      <c r="ACJ24" s="43"/>
      <c r="ACK24" s="43"/>
      <c r="ACL24" s="43"/>
      <c r="ACM24" s="43"/>
      <c r="ACN24" s="43"/>
      <c r="ACO24" s="43"/>
      <c r="ACP24" s="43"/>
      <c r="ACQ24" s="43"/>
      <c r="ACR24" s="43"/>
      <c r="ACS24" s="43"/>
      <c r="ACT24" s="43"/>
      <c r="ACU24" s="43"/>
      <c r="ACV24" s="43"/>
      <c r="ACW24" s="43"/>
      <c r="ACX24" s="43"/>
      <c r="ACY24" s="43"/>
      <c r="ACZ24" s="43"/>
      <c r="ADA24" s="43"/>
      <c r="ADB24" s="43"/>
      <c r="ADC24" s="43"/>
      <c r="ADD24" s="43"/>
      <c r="ADE24" s="43"/>
      <c r="ADF24" s="43"/>
      <c r="ADG24" s="43"/>
      <c r="ADH24" s="43"/>
      <c r="ADI24" s="43"/>
      <c r="ADJ24" s="43"/>
      <c r="ADK24" s="43"/>
      <c r="ADL24" s="43"/>
      <c r="ADM24" s="43"/>
      <c r="ADN24" s="43"/>
      <c r="ADO24" s="43"/>
      <c r="ADP24" s="43"/>
      <c r="ADQ24" s="43"/>
      <c r="ADR24" s="43"/>
      <c r="ADS24" s="43"/>
      <c r="ADT24" s="43"/>
      <c r="ADU24" s="43"/>
      <c r="ADV24" s="43"/>
      <c r="ADW24" s="43"/>
      <c r="ADX24" s="43"/>
      <c r="ADY24" s="43"/>
      <c r="ADZ24" s="43"/>
      <c r="AEA24" s="43"/>
      <c r="AEB24" s="43"/>
      <c r="AEC24" s="43"/>
      <c r="AED24" s="43"/>
      <c r="AEE24" s="43"/>
      <c r="AEF24" s="43"/>
      <c r="AEG24" s="43"/>
      <c r="AEH24" s="43"/>
      <c r="AEI24" s="43"/>
      <c r="AEJ24" s="43"/>
      <c r="AEK24" s="43"/>
      <c r="AEL24" s="43"/>
      <c r="AEM24" s="43"/>
      <c r="AEN24" s="43"/>
      <c r="AEO24" s="43"/>
      <c r="AEP24" s="43"/>
      <c r="AEQ24" s="43"/>
      <c r="AER24" s="43"/>
      <c r="AES24" s="43"/>
      <c r="AET24" s="43"/>
      <c r="AEU24" s="43"/>
      <c r="AEV24" s="43"/>
      <c r="AEW24" s="43"/>
      <c r="AEX24" s="43"/>
      <c r="AEY24" s="43"/>
      <c r="AEZ24" s="43"/>
      <c r="AFA24" s="43"/>
      <c r="AFB24" s="43"/>
      <c r="AFC24" s="43"/>
      <c r="AFD24" s="43"/>
      <c r="AFE24" s="43"/>
      <c r="AFF24" s="43"/>
      <c r="AFG24" s="43"/>
      <c r="AFH24" s="43"/>
      <c r="AFI24" s="43"/>
      <c r="AFJ24" s="43"/>
      <c r="AFK24" s="43"/>
      <c r="AFL24" s="43"/>
      <c r="AFM24" s="43"/>
      <c r="AFN24" s="43"/>
      <c r="AFO24" s="43"/>
      <c r="AFP24" s="43"/>
      <c r="AFQ24" s="43"/>
      <c r="AFR24" s="43"/>
      <c r="AFS24" s="43"/>
      <c r="AFT24" s="43"/>
      <c r="AFU24" s="43"/>
      <c r="AFV24" s="43"/>
      <c r="AFW24" s="43"/>
      <c r="AFX24" s="43"/>
      <c r="AFY24" s="43"/>
      <c r="AFZ24" s="43"/>
      <c r="AGA24" s="43"/>
      <c r="AGB24" s="43"/>
      <c r="AGC24" s="43"/>
      <c r="AGD24" s="43"/>
      <c r="AGE24" s="43"/>
      <c r="AGF24" s="43"/>
      <c r="AGG24" s="43"/>
      <c r="AGH24" s="43"/>
      <c r="AGI24" s="43"/>
      <c r="AGJ24" s="43"/>
      <c r="AGK24" s="43"/>
      <c r="AGL24" s="43"/>
      <c r="AGM24" s="43"/>
      <c r="AGN24" s="43"/>
      <c r="AGO24" s="43"/>
      <c r="AGP24" s="43"/>
      <c r="AGQ24" s="43"/>
      <c r="AGR24" s="43"/>
      <c r="AGS24" s="43"/>
      <c r="AGT24" s="43"/>
      <c r="AGU24" s="43"/>
      <c r="AGV24" s="43"/>
      <c r="AGW24" s="43"/>
      <c r="AGX24" s="43"/>
      <c r="AGY24" s="43"/>
      <c r="AGZ24" s="43"/>
      <c r="AHA24" s="43"/>
      <c r="AHB24" s="43"/>
      <c r="AHC24" s="43"/>
      <c r="AHD24" s="43"/>
      <c r="AHE24" s="43"/>
      <c r="AHF24" s="43"/>
      <c r="AHG24" s="43"/>
      <c r="AHH24" s="43"/>
      <c r="AHI24" s="43"/>
      <c r="AHJ24" s="43"/>
      <c r="AHK24" s="43"/>
      <c r="AHL24" s="43"/>
      <c r="AHM24" s="43"/>
      <c r="AHN24" s="43"/>
      <c r="AHO24" s="43"/>
      <c r="AHP24" s="43"/>
    </row>
    <row r="25" spans="1:900" s="66" customFormat="1" x14ac:dyDescent="0.2">
      <c r="A25" s="194" t="s">
        <v>128</v>
      </c>
      <c r="B25" s="194" t="s">
        <v>53</v>
      </c>
      <c r="C25" s="194" t="s">
        <v>270</v>
      </c>
      <c r="D25" s="194" t="s">
        <v>63</v>
      </c>
      <c r="E25" s="194" t="s">
        <v>65</v>
      </c>
      <c r="F25" s="194">
        <v>71220.47</v>
      </c>
      <c r="G25" s="78" t="s">
        <v>40</v>
      </c>
      <c r="H25" s="78" t="s">
        <v>58</v>
      </c>
      <c r="I25" s="78" t="s">
        <v>40</v>
      </c>
      <c r="J25" s="78" t="s">
        <v>58</v>
      </c>
      <c r="K25" s="78" t="s">
        <v>58</v>
      </c>
      <c r="L25" s="78" t="s">
        <v>58</v>
      </c>
      <c r="M25" s="194" t="s">
        <v>58</v>
      </c>
      <c r="N25" s="194" t="s">
        <v>58</v>
      </c>
      <c r="O25" s="194" t="s">
        <v>58</v>
      </c>
      <c r="P25" s="194" t="s">
        <v>58</v>
      </c>
      <c r="Q25" s="194" t="s">
        <v>58</v>
      </c>
      <c r="R25" s="194" t="s">
        <v>58</v>
      </c>
      <c r="S25" s="194" t="s">
        <v>58</v>
      </c>
      <c r="T25" s="194" t="s">
        <v>40</v>
      </c>
      <c r="U25" s="194" t="s">
        <v>58</v>
      </c>
      <c r="V25" s="194" t="s">
        <v>58</v>
      </c>
      <c r="W25" s="194" t="s">
        <v>58</v>
      </c>
      <c r="X25" s="194" t="s">
        <v>58</v>
      </c>
      <c r="Y25" s="194" t="s">
        <v>40</v>
      </c>
      <c r="Z25" s="194" t="s">
        <v>58</v>
      </c>
      <c r="AA25" s="194" t="s">
        <v>58</v>
      </c>
      <c r="AB25" s="194">
        <v>14145.71103128012</v>
      </c>
      <c r="AC25" s="194" t="s">
        <v>58</v>
      </c>
      <c r="AD25" s="194">
        <v>15643.807782180229</v>
      </c>
      <c r="AE25" s="194" t="s">
        <v>58</v>
      </c>
      <c r="AF25" s="194">
        <v>17724</v>
      </c>
      <c r="AG25" s="194" t="s">
        <v>58</v>
      </c>
      <c r="AH25" s="194" t="s">
        <v>58</v>
      </c>
      <c r="AI25" s="194" t="s">
        <v>40</v>
      </c>
      <c r="AJ25" s="194" t="s">
        <v>40</v>
      </c>
      <c r="AK25" s="194" t="s">
        <v>58</v>
      </c>
      <c r="AL25" s="194" t="s">
        <v>58</v>
      </c>
      <c r="AM25" s="194" t="s">
        <v>40</v>
      </c>
      <c r="AN25" s="194">
        <v>15886.7</v>
      </c>
      <c r="AO25" s="194" t="s">
        <v>40</v>
      </c>
      <c r="AP25" s="194">
        <v>64240.945362234706</v>
      </c>
      <c r="AQ25" s="194" t="s">
        <v>40</v>
      </c>
      <c r="AR25" s="194" t="s">
        <v>40</v>
      </c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  <c r="IO25" s="43"/>
      <c r="IP25" s="43"/>
      <c r="IQ25" s="43"/>
      <c r="IR25" s="43"/>
      <c r="IS25" s="43"/>
      <c r="IT25" s="43"/>
      <c r="IU25" s="43"/>
      <c r="IV25" s="43"/>
      <c r="IW25" s="43"/>
      <c r="IX25" s="43"/>
      <c r="IY25" s="43"/>
      <c r="IZ25" s="43"/>
      <c r="JA25" s="43"/>
      <c r="JB25" s="43"/>
      <c r="JC25" s="43"/>
      <c r="JD25" s="43"/>
      <c r="JE25" s="43"/>
      <c r="JF25" s="43"/>
      <c r="JG25" s="43"/>
      <c r="JH25" s="43"/>
      <c r="JI25" s="43"/>
      <c r="JJ25" s="43"/>
      <c r="JK25" s="43"/>
      <c r="JL25" s="43"/>
      <c r="JM25" s="43"/>
      <c r="JN25" s="43"/>
      <c r="JO25" s="43"/>
      <c r="JP25" s="43"/>
      <c r="JQ25" s="43"/>
      <c r="JR25" s="43"/>
      <c r="JS25" s="43"/>
      <c r="JT25" s="43"/>
      <c r="JU25" s="43"/>
      <c r="JV25" s="43"/>
      <c r="JW25" s="43"/>
      <c r="JX25" s="43"/>
      <c r="JY25" s="43"/>
      <c r="JZ25" s="43"/>
      <c r="KA25" s="43"/>
      <c r="KB25" s="43"/>
      <c r="KC25" s="43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3"/>
      <c r="KU25" s="43"/>
      <c r="KV25" s="43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3"/>
      <c r="LN25" s="43"/>
      <c r="LO25" s="43"/>
      <c r="LP25" s="43"/>
      <c r="LQ25" s="43"/>
      <c r="LR25" s="43"/>
      <c r="LS25" s="43"/>
      <c r="LT25" s="43"/>
      <c r="LU25" s="43"/>
      <c r="LV25" s="43"/>
      <c r="LW25" s="43"/>
      <c r="LX25" s="43"/>
      <c r="LY25" s="43"/>
      <c r="LZ25" s="43"/>
      <c r="MA25" s="43"/>
      <c r="MB25" s="43"/>
      <c r="MC25" s="43"/>
      <c r="MD25" s="43"/>
      <c r="ME25" s="43"/>
      <c r="MF25" s="43"/>
      <c r="MG25" s="43"/>
      <c r="MH25" s="43"/>
      <c r="MI25" s="43"/>
      <c r="MJ25" s="43"/>
      <c r="MK25" s="43"/>
      <c r="ML25" s="43"/>
      <c r="MM25" s="43"/>
      <c r="MN25" s="43"/>
      <c r="MO25" s="43"/>
      <c r="MP25" s="43"/>
      <c r="MQ25" s="43"/>
      <c r="MR25" s="43"/>
      <c r="MS25" s="43"/>
      <c r="MT25" s="43"/>
      <c r="MU25" s="43"/>
      <c r="MV25" s="43"/>
      <c r="MW25" s="43"/>
      <c r="MX25" s="43"/>
      <c r="MY25" s="43"/>
      <c r="MZ25" s="43"/>
      <c r="NA25" s="43"/>
      <c r="NB25" s="43"/>
      <c r="NC25" s="43"/>
      <c r="ND25" s="43"/>
      <c r="NE25" s="43"/>
      <c r="NF25" s="43"/>
      <c r="NG25" s="43"/>
      <c r="NH25" s="43"/>
      <c r="NI25" s="43"/>
      <c r="NJ25" s="43"/>
      <c r="NK25" s="43"/>
      <c r="NL25" s="43"/>
      <c r="NM25" s="43"/>
      <c r="NN25" s="43"/>
      <c r="NO25" s="43"/>
      <c r="NP25" s="43"/>
      <c r="NQ25" s="43"/>
      <c r="NR25" s="43"/>
      <c r="NS25" s="43"/>
      <c r="NT25" s="43"/>
      <c r="NU25" s="43"/>
      <c r="NV25" s="43"/>
      <c r="NW25" s="43"/>
      <c r="NX25" s="43"/>
      <c r="NY25" s="43"/>
      <c r="NZ25" s="43"/>
      <c r="OA25" s="43"/>
      <c r="OB25" s="43"/>
      <c r="OC25" s="43"/>
      <c r="OD25" s="43"/>
      <c r="OE25" s="43"/>
      <c r="OF25" s="43"/>
      <c r="OG25" s="43"/>
      <c r="OH25" s="43"/>
      <c r="OI25" s="43"/>
      <c r="OJ25" s="43"/>
      <c r="OK25" s="43"/>
      <c r="OL25" s="43"/>
      <c r="OM25" s="43"/>
      <c r="ON25" s="43"/>
      <c r="OO25" s="43"/>
      <c r="OP25" s="43"/>
      <c r="OQ25" s="43"/>
      <c r="OR25" s="43"/>
      <c r="OS25" s="43"/>
      <c r="OT25" s="43"/>
      <c r="OU25" s="43"/>
      <c r="OV25" s="43"/>
      <c r="OW25" s="43"/>
      <c r="OX25" s="43"/>
      <c r="OY25" s="43"/>
      <c r="OZ25" s="43"/>
      <c r="PA25" s="43"/>
      <c r="PB25" s="43"/>
      <c r="PC25" s="43"/>
      <c r="PD25" s="43"/>
      <c r="PE25" s="43"/>
      <c r="PF25" s="43"/>
      <c r="PG25" s="43"/>
      <c r="PH25" s="43"/>
      <c r="PI25" s="43"/>
      <c r="PJ25" s="43"/>
      <c r="PK25" s="43"/>
      <c r="PL25" s="43"/>
      <c r="PM25" s="43"/>
      <c r="PN25" s="43"/>
      <c r="PO25" s="43"/>
      <c r="PP25" s="43"/>
      <c r="PQ25" s="43"/>
      <c r="PR25" s="43"/>
      <c r="PS25" s="43"/>
      <c r="PT25" s="43"/>
      <c r="PU25" s="43"/>
      <c r="PV25" s="43"/>
      <c r="PW25" s="43"/>
      <c r="PX25" s="43"/>
      <c r="PY25" s="43"/>
      <c r="PZ25" s="43"/>
      <c r="QA25" s="43"/>
      <c r="QB25" s="43"/>
      <c r="QC25" s="43"/>
      <c r="QD25" s="43"/>
      <c r="QE25" s="43"/>
      <c r="QF25" s="43"/>
      <c r="QG25" s="43"/>
      <c r="QH25" s="43"/>
      <c r="QI25" s="43"/>
      <c r="QJ25" s="43"/>
      <c r="QK25" s="43"/>
      <c r="QL25" s="43"/>
      <c r="QM25" s="43"/>
      <c r="QN25" s="43"/>
      <c r="QO25" s="43"/>
      <c r="QP25" s="43"/>
      <c r="QQ25" s="43"/>
      <c r="QR25" s="43"/>
      <c r="QS25" s="43"/>
      <c r="QT25" s="43"/>
      <c r="QU25" s="43"/>
      <c r="QV25" s="43"/>
      <c r="QW25" s="43"/>
      <c r="QX25" s="43"/>
      <c r="QY25" s="43"/>
      <c r="QZ25" s="43"/>
      <c r="RA25" s="43"/>
      <c r="RB25" s="43"/>
      <c r="RC25" s="43"/>
      <c r="RD25" s="43"/>
      <c r="RE25" s="43"/>
      <c r="RF25" s="43"/>
      <c r="RG25" s="43"/>
      <c r="RH25" s="43"/>
      <c r="RI25" s="43"/>
      <c r="RJ25" s="43"/>
      <c r="RK25" s="43"/>
      <c r="RL25" s="43"/>
      <c r="RM25" s="43"/>
      <c r="RN25" s="43"/>
      <c r="RO25" s="43"/>
      <c r="RP25" s="43"/>
      <c r="RQ25" s="43"/>
      <c r="RR25" s="43"/>
      <c r="RS25" s="43"/>
      <c r="RT25" s="43"/>
      <c r="RU25" s="43"/>
      <c r="RV25" s="43"/>
      <c r="RW25" s="43"/>
      <c r="RX25" s="43"/>
      <c r="RY25" s="43"/>
      <c r="RZ25" s="43"/>
      <c r="SA25" s="43"/>
      <c r="SB25" s="43"/>
      <c r="SC25" s="43"/>
      <c r="SD25" s="43"/>
      <c r="SE25" s="43"/>
      <c r="SF25" s="43"/>
      <c r="SG25" s="43"/>
      <c r="SH25" s="43"/>
      <c r="SI25" s="43"/>
      <c r="SJ25" s="43"/>
      <c r="SK25" s="43"/>
      <c r="SL25" s="43"/>
      <c r="SM25" s="43"/>
      <c r="SN25" s="43"/>
      <c r="SO25" s="43"/>
      <c r="SP25" s="43"/>
      <c r="SQ25" s="43"/>
      <c r="SR25" s="43"/>
      <c r="SS25" s="43"/>
      <c r="ST25" s="43"/>
      <c r="SU25" s="43"/>
      <c r="SV25" s="43"/>
      <c r="SW25" s="43"/>
      <c r="SX25" s="43"/>
      <c r="SY25" s="43"/>
      <c r="SZ25" s="43"/>
      <c r="TA25" s="43"/>
      <c r="TB25" s="43"/>
      <c r="TC25" s="43"/>
      <c r="TD25" s="43"/>
      <c r="TE25" s="43"/>
      <c r="TF25" s="43"/>
      <c r="TG25" s="43"/>
      <c r="TH25" s="43"/>
      <c r="TI25" s="43"/>
      <c r="TJ25" s="43"/>
      <c r="TK25" s="43"/>
      <c r="TL25" s="43"/>
      <c r="TM25" s="43"/>
      <c r="TN25" s="43"/>
      <c r="TO25" s="43"/>
      <c r="TP25" s="43"/>
      <c r="TQ25" s="43"/>
      <c r="TR25" s="43"/>
      <c r="TS25" s="43"/>
      <c r="TT25" s="43"/>
      <c r="TU25" s="43"/>
      <c r="TV25" s="43"/>
      <c r="TW25" s="43"/>
      <c r="TX25" s="43"/>
      <c r="TY25" s="43"/>
      <c r="TZ25" s="43"/>
      <c r="UA25" s="43"/>
      <c r="UB25" s="43"/>
      <c r="UC25" s="43"/>
      <c r="UD25" s="43"/>
      <c r="UE25" s="43"/>
      <c r="UF25" s="43"/>
      <c r="UG25" s="43"/>
      <c r="UH25" s="43"/>
      <c r="UI25" s="43"/>
      <c r="UJ25" s="43"/>
      <c r="UK25" s="43"/>
      <c r="UL25" s="43"/>
      <c r="UM25" s="43"/>
      <c r="UN25" s="43"/>
      <c r="UO25" s="43"/>
      <c r="UP25" s="43"/>
      <c r="UQ25" s="43"/>
      <c r="UR25" s="43"/>
      <c r="US25" s="43"/>
      <c r="UT25" s="43"/>
      <c r="UU25" s="43"/>
      <c r="UV25" s="43"/>
      <c r="UW25" s="43"/>
      <c r="UX25" s="43"/>
      <c r="UY25" s="43"/>
      <c r="UZ25" s="43"/>
      <c r="VA25" s="43"/>
      <c r="VB25" s="43"/>
      <c r="VC25" s="43"/>
      <c r="VD25" s="43"/>
      <c r="VE25" s="43"/>
      <c r="VF25" s="43"/>
      <c r="VG25" s="43"/>
      <c r="VH25" s="43"/>
      <c r="VI25" s="43"/>
      <c r="VJ25" s="43"/>
      <c r="VK25" s="43"/>
      <c r="VL25" s="43"/>
      <c r="VM25" s="43"/>
      <c r="VN25" s="43"/>
      <c r="VO25" s="43"/>
      <c r="VP25" s="43"/>
      <c r="VQ25" s="43"/>
      <c r="VR25" s="43"/>
      <c r="VS25" s="43"/>
      <c r="VT25" s="43"/>
      <c r="VU25" s="43"/>
      <c r="VV25" s="43"/>
      <c r="VW25" s="43"/>
      <c r="VX25" s="43"/>
      <c r="VY25" s="43"/>
      <c r="VZ25" s="43"/>
      <c r="WA25" s="43"/>
      <c r="WB25" s="43"/>
      <c r="WC25" s="43"/>
      <c r="WD25" s="43"/>
      <c r="WE25" s="43"/>
      <c r="WF25" s="43"/>
      <c r="WG25" s="43"/>
      <c r="WH25" s="43"/>
      <c r="WI25" s="43"/>
      <c r="WJ25" s="43"/>
      <c r="WK25" s="43"/>
      <c r="WL25" s="43"/>
      <c r="WM25" s="43"/>
      <c r="WN25" s="43"/>
      <c r="WO25" s="43"/>
      <c r="WP25" s="43"/>
      <c r="WQ25" s="43"/>
      <c r="WR25" s="43"/>
      <c r="WS25" s="43"/>
      <c r="WT25" s="43"/>
      <c r="WU25" s="43"/>
      <c r="WV25" s="43"/>
      <c r="WW25" s="43"/>
      <c r="WX25" s="43"/>
      <c r="WY25" s="43"/>
      <c r="WZ25" s="43"/>
      <c r="XA25" s="43"/>
      <c r="XB25" s="43"/>
      <c r="XC25" s="43"/>
      <c r="XD25" s="43"/>
      <c r="XE25" s="43"/>
      <c r="XF25" s="43"/>
      <c r="XG25" s="43"/>
      <c r="XH25" s="43"/>
      <c r="XI25" s="43"/>
      <c r="XJ25" s="43"/>
      <c r="XK25" s="43"/>
      <c r="XL25" s="43"/>
      <c r="XM25" s="43"/>
      <c r="XN25" s="43"/>
      <c r="XO25" s="43"/>
      <c r="XP25" s="43"/>
      <c r="XQ25" s="43"/>
      <c r="XR25" s="43"/>
      <c r="XS25" s="43"/>
      <c r="XT25" s="43"/>
      <c r="XU25" s="43"/>
      <c r="XV25" s="43"/>
      <c r="XW25" s="43"/>
      <c r="XX25" s="43"/>
      <c r="XY25" s="43"/>
      <c r="XZ25" s="43"/>
      <c r="YA25" s="43"/>
      <c r="YB25" s="43"/>
      <c r="YC25" s="43"/>
      <c r="YD25" s="43"/>
      <c r="YE25" s="43"/>
      <c r="YF25" s="43"/>
      <c r="YG25" s="43"/>
      <c r="YH25" s="43"/>
      <c r="YI25" s="43"/>
      <c r="YJ25" s="43"/>
      <c r="YK25" s="43"/>
      <c r="YL25" s="43"/>
      <c r="YM25" s="43"/>
      <c r="YN25" s="43"/>
      <c r="YO25" s="43"/>
      <c r="YP25" s="43"/>
      <c r="YQ25" s="43"/>
      <c r="YR25" s="43"/>
      <c r="YS25" s="43"/>
      <c r="YT25" s="43"/>
      <c r="YU25" s="43"/>
      <c r="YV25" s="43"/>
      <c r="YW25" s="43"/>
      <c r="YX25" s="43"/>
      <c r="YY25" s="43"/>
      <c r="YZ25" s="43"/>
      <c r="ZA25" s="43"/>
      <c r="ZB25" s="43"/>
      <c r="ZC25" s="43"/>
      <c r="ZD25" s="43"/>
      <c r="ZE25" s="43"/>
      <c r="ZF25" s="43"/>
      <c r="ZG25" s="43"/>
      <c r="ZH25" s="43"/>
      <c r="ZI25" s="43"/>
      <c r="ZJ25" s="43"/>
      <c r="ZK25" s="43"/>
      <c r="ZL25" s="43"/>
      <c r="ZM25" s="43"/>
      <c r="ZN25" s="43"/>
      <c r="ZO25" s="43"/>
      <c r="ZP25" s="43"/>
      <c r="ZQ25" s="43"/>
      <c r="ZR25" s="43"/>
      <c r="ZS25" s="43"/>
      <c r="ZT25" s="43"/>
      <c r="ZU25" s="43"/>
      <c r="ZV25" s="43"/>
      <c r="ZW25" s="43"/>
      <c r="ZX25" s="43"/>
      <c r="ZY25" s="43"/>
      <c r="ZZ25" s="43"/>
      <c r="AAA25" s="43"/>
      <c r="AAB25" s="43"/>
      <c r="AAC25" s="43"/>
      <c r="AAD25" s="43"/>
      <c r="AAE25" s="43"/>
      <c r="AAF25" s="43"/>
      <c r="AAG25" s="43"/>
      <c r="AAH25" s="43"/>
      <c r="AAI25" s="43"/>
      <c r="AAJ25" s="43"/>
      <c r="AAK25" s="43"/>
      <c r="AAL25" s="43"/>
      <c r="AAM25" s="43"/>
      <c r="AAN25" s="43"/>
      <c r="AAO25" s="43"/>
      <c r="AAP25" s="43"/>
      <c r="AAQ25" s="43"/>
      <c r="AAR25" s="43"/>
      <c r="AAS25" s="43"/>
      <c r="AAT25" s="43"/>
      <c r="AAU25" s="43"/>
      <c r="AAV25" s="43"/>
      <c r="AAW25" s="43"/>
      <c r="AAX25" s="43"/>
      <c r="AAY25" s="43"/>
      <c r="AAZ25" s="43"/>
      <c r="ABA25" s="43"/>
      <c r="ABB25" s="43"/>
      <c r="ABC25" s="43"/>
      <c r="ABD25" s="43"/>
      <c r="ABE25" s="43"/>
      <c r="ABF25" s="43"/>
      <c r="ABG25" s="43"/>
      <c r="ABH25" s="43"/>
      <c r="ABI25" s="43"/>
      <c r="ABJ25" s="43"/>
      <c r="ABK25" s="43"/>
      <c r="ABL25" s="43"/>
      <c r="ABM25" s="43"/>
      <c r="ABN25" s="43"/>
      <c r="ABO25" s="43"/>
      <c r="ABP25" s="43"/>
      <c r="ABQ25" s="43"/>
      <c r="ABR25" s="43"/>
      <c r="ABS25" s="43"/>
      <c r="ABT25" s="43"/>
      <c r="ABU25" s="43"/>
      <c r="ABV25" s="43"/>
      <c r="ABW25" s="43"/>
      <c r="ABX25" s="43"/>
      <c r="ABY25" s="43"/>
      <c r="ABZ25" s="43"/>
      <c r="ACA25" s="43"/>
      <c r="ACB25" s="43"/>
      <c r="ACC25" s="43"/>
      <c r="ACD25" s="43"/>
      <c r="ACE25" s="43"/>
      <c r="ACF25" s="43"/>
      <c r="ACG25" s="43"/>
      <c r="ACH25" s="43"/>
      <c r="ACI25" s="43"/>
      <c r="ACJ25" s="43"/>
      <c r="ACK25" s="43"/>
      <c r="ACL25" s="43"/>
      <c r="ACM25" s="43"/>
      <c r="ACN25" s="43"/>
      <c r="ACO25" s="43"/>
      <c r="ACP25" s="43"/>
      <c r="ACQ25" s="43"/>
      <c r="ACR25" s="43"/>
      <c r="ACS25" s="43"/>
      <c r="ACT25" s="43"/>
      <c r="ACU25" s="43"/>
      <c r="ACV25" s="43"/>
      <c r="ACW25" s="43"/>
      <c r="ACX25" s="43"/>
      <c r="ACY25" s="43"/>
      <c r="ACZ25" s="43"/>
      <c r="ADA25" s="43"/>
      <c r="ADB25" s="43"/>
      <c r="ADC25" s="43"/>
      <c r="ADD25" s="43"/>
      <c r="ADE25" s="43"/>
      <c r="ADF25" s="43"/>
      <c r="ADG25" s="43"/>
      <c r="ADH25" s="43"/>
      <c r="ADI25" s="43"/>
      <c r="ADJ25" s="43"/>
      <c r="ADK25" s="43"/>
      <c r="ADL25" s="43"/>
      <c r="ADM25" s="43"/>
      <c r="ADN25" s="43"/>
      <c r="ADO25" s="43"/>
      <c r="ADP25" s="43"/>
      <c r="ADQ25" s="43"/>
      <c r="ADR25" s="43"/>
      <c r="ADS25" s="43"/>
      <c r="ADT25" s="43"/>
      <c r="ADU25" s="43"/>
      <c r="ADV25" s="43"/>
      <c r="ADW25" s="43"/>
      <c r="ADX25" s="43"/>
      <c r="ADY25" s="43"/>
      <c r="ADZ25" s="43"/>
      <c r="AEA25" s="43"/>
      <c r="AEB25" s="43"/>
      <c r="AEC25" s="43"/>
      <c r="AED25" s="43"/>
      <c r="AEE25" s="43"/>
      <c r="AEF25" s="43"/>
      <c r="AEG25" s="43"/>
      <c r="AEH25" s="43"/>
      <c r="AEI25" s="43"/>
      <c r="AEJ25" s="43"/>
      <c r="AEK25" s="43"/>
      <c r="AEL25" s="43"/>
      <c r="AEM25" s="43"/>
      <c r="AEN25" s="43"/>
      <c r="AEO25" s="43"/>
      <c r="AEP25" s="43"/>
      <c r="AEQ25" s="43"/>
      <c r="AER25" s="43"/>
      <c r="AES25" s="43"/>
      <c r="AET25" s="43"/>
      <c r="AEU25" s="43"/>
      <c r="AEV25" s="43"/>
      <c r="AEW25" s="43"/>
      <c r="AEX25" s="43"/>
      <c r="AEY25" s="43"/>
      <c r="AEZ25" s="43"/>
      <c r="AFA25" s="43"/>
      <c r="AFB25" s="43"/>
      <c r="AFC25" s="43"/>
      <c r="AFD25" s="43"/>
      <c r="AFE25" s="43"/>
      <c r="AFF25" s="43"/>
      <c r="AFG25" s="43"/>
      <c r="AFH25" s="43"/>
      <c r="AFI25" s="43"/>
      <c r="AFJ25" s="43"/>
      <c r="AFK25" s="43"/>
      <c r="AFL25" s="43"/>
      <c r="AFM25" s="43"/>
      <c r="AFN25" s="43"/>
      <c r="AFO25" s="43"/>
      <c r="AFP25" s="43"/>
      <c r="AFQ25" s="43"/>
      <c r="AFR25" s="43"/>
      <c r="AFS25" s="43"/>
      <c r="AFT25" s="43"/>
      <c r="AFU25" s="43"/>
      <c r="AFV25" s="43"/>
      <c r="AFW25" s="43"/>
      <c r="AFX25" s="43"/>
      <c r="AFY25" s="43"/>
      <c r="AFZ25" s="43"/>
      <c r="AGA25" s="43"/>
      <c r="AGB25" s="43"/>
      <c r="AGC25" s="43"/>
      <c r="AGD25" s="43"/>
      <c r="AGE25" s="43"/>
      <c r="AGF25" s="43"/>
      <c r="AGG25" s="43"/>
      <c r="AGH25" s="43"/>
      <c r="AGI25" s="43"/>
      <c r="AGJ25" s="43"/>
      <c r="AGK25" s="43"/>
      <c r="AGL25" s="43"/>
      <c r="AGM25" s="43"/>
      <c r="AGN25" s="43"/>
      <c r="AGO25" s="43"/>
      <c r="AGP25" s="43"/>
      <c r="AGQ25" s="43"/>
      <c r="AGR25" s="43"/>
      <c r="AGS25" s="43"/>
      <c r="AGT25" s="43"/>
      <c r="AGU25" s="43"/>
      <c r="AGV25" s="43"/>
      <c r="AGW25" s="43"/>
      <c r="AGX25" s="43"/>
      <c r="AGY25" s="43"/>
      <c r="AGZ25" s="43"/>
      <c r="AHA25" s="43"/>
      <c r="AHB25" s="43"/>
      <c r="AHC25" s="43"/>
      <c r="AHD25" s="43"/>
      <c r="AHE25" s="43"/>
      <c r="AHF25" s="43"/>
      <c r="AHG25" s="43"/>
      <c r="AHH25" s="43"/>
      <c r="AHI25" s="43"/>
      <c r="AHJ25" s="43"/>
      <c r="AHK25" s="43"/>
      <c r="AHL25" s="43"/>
      <c r="AHM25" s="43"/>
      <c r="AHN25" s="43"/>
      <c r="AHO25" s="43"/>
      <c r="AHP25" s="43"/>
    </row>
    <row r="26" spans="1:900" s="66" customFormat="1" x14ac:dyDescent="0.2">
      <c r="A26" s="194" t="s">
        <v>128</v>
      </c>
      <c r="B26" s="194" t="s">
        <v>54</v>
      </c>
      <c r="C26" s="194" t="s">
        <v>270</v>
      </c>
      <c r="D26" s="194" t="s">
        <v>63</v>
      </c>
      <c r="E26" s="194" t="s">
        <v>65</v>
      </c>
      <c r="F26" s="194">
        <v>71220.47</v>
      </c>
      <c r="G26" s="78" t="s">
        <v>40</v>
      </c>
      <c r="H26" s="78">
        <v>76800.546588138473</v>
      </c>
      <c r="I26" s="78" t="s">
        <v>40</v>
      </c>
      <c r="J26" s="78" t="s">
        <v>58</v>
      </c>
      <c r="K26" s="78" t="s">
        <v>58</v>
      </c>
      <c r="L26" s="78" t="s">
        <v>58</v>
      </c>
      <c r="M26" s="194" t="s">
        <v>58</v>
      </c>
      <c r="N26" s="194" t="s">
        <v>58</v>
      </c>
      <c r="O26" s="194" t="s">
        <v>58</v>
      </c>
      <c r="P26" s="194" t="s">
        <v>58</v>
      </c>
      <c r="Q26" s="194">
        <v>60504.275791261542</v>
      </c>
      <c r="R26" s="194" t="s">
        <v>58</v>
      </c>
      <c r="S26" s="194" t="s">
        <v>58</v>
      </c>
      <c r="T26" s="194" t="s">
        <v>40</v>
      </c>
      <c r="U26" s="194" t="s">
        <v>58</v>
      </c>
      <c r="V26" s="194" t="s">
        <v>58</v>
      </c>
      <c r="W26" s="194" t="s">
        <v>58</v>
      </c>
      <c r="X26" s="194" t="s">
        <v>58</v>
      </c>
      <c r="Y26" s="194" t="s">
        <v>40</v>
      </c>
      <c r="Z26" s="194" t="s">
        <v>58</v>
      </c>
      <c r="AA26" s="194" t="s">
        <v>58</v>
      </c>
      <c r="AB26" s="194">
        <v>14145.71103128012</v>
      </c>
      <c r="AC26" s="194" t="s">
        <v>58</v>
      </c>
      <c r="AD26" s="194">
        <v>15643.807782180229</v>
      </c>
      <c r="AE26" s="194" t="s">
        <v>58</v>
      </c>
      <c r="AF26" s="194">
        <v>17724</v>
      </c>
      <c r="AG26" s="194" t="s">
        <v>58</v>
      </c>
      <c r="AH26" s="194" t="s">
        <v>58</v>
      </c>
      <c r="AI26" s="194" t="s">
        <v>40</v>
      </c>
      <c r="AJ26" s="194" t="s">
        <v>40</v>
      </c>
      <c r="AK26" s="194" t="s">
        <v>58</v>
      </c>
      <c r="AL26" s="194" t="s">
        <v>58</v>
      </c>
      <c r="AM26" s="194" t="s">
        <v>40</v>
      </c>
      <c r="AN26" s="194">
        <v>15886.7</v>
      </c>
      <c r="AO26" s="194" t="s">
        <v>40</v>
      </c>
      <c r="AP26" s="194">
        <v>64240.945362234706</v>
      </c>
      <c r="AQ26" s="194" t="s">
        <v>40</v>
      </c>
      <c r="AR26" s="194" t="s">
        <v>40</v>
      </c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  <c r="IX26" s="43"/>
      <c r="IY26" s="43"/>
      <c r="IZ26" s="43"/>
      <c r="JA26" s="43"/>
      <c r="JB26" s="43"/>
      <c r="JC26" s="43"/>
      <c r="JD26" s="43"/>
      <c r="JE26" s="43"/>
      <c r="JF26" s="43"/>
      <c r="JG26" s="43"/>
      <c r="JH26" s="43"/>
      <c r="JI26" s="43"/>
      <c r="JJ26" s="43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3"/>
      <c r="KB26" s="43"/>
      <c r="KC26" s="43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3"/>
      <c r="KU26" s="43"/>
      <c r="KV26" s="43"/>
      <c r="KW26" s="43"/>
      <c r="KX26" s="43"/>
      <c r="KY26" s="43"/>
      <c r="KZ26" s="43"/>
      <c r="LA26" s="43"/>
      <c r="LB26" s="43"/>
      <c r="LC26" s="43"/>
      <c r="LD26" s="43"/>
      <c r="LE26" s="43"/>
      <c r="LF26" s="43"/>
      <c r="LG26" s="43"/>
      <c r="LH26" s="43"/>
      <c r="LI26" s="43"/>
      <c r="LJ26" s="43"/>
      <c r="LK26" s="43"/>
      <c r="LL26" s="43"/>
      <c r="LM26" s="43"/>
      <c r="LN26" s="43"/>
      <c r="LO26" s="43"/>
      <c r="LP26" s="43"/>
      <c r="LQ26" s="43"/>
      <c r="LR26" s="43"/>
      <c r="LS26" s="43"/>
      <c r="LT26" s="43"/>
      <c r="LU26" s="43"/>
      <c r="LV26" s="43"/>
      <c r="LW26" s="43"/>
      <c r="LX26" s="43"/>
      <c r="LY26" s="43"/>
      <c r="LZ26" s="43"/>
      <c r="MA26" s="43"/>
      <c r="MB26" s="43"/>
      <c r="MC26" s="43"/>
      <c r="MD26" s="43"/>
      <c r="ME26" s="43"/>
      <c r="MF26" s="43"/>
      <c r="MG26" s="43"/>
      <c r="MH26" s="43"/>
      <c r="MI26" s="43"/>
      <c r="MJ26" s="43"/>
      <c r="MK26" s="43"/>
      <c r="ML26" s="43"/>
      <c r="MM26" s="43"/>
      <c r="MN26" s="43"/>
      <c r="MO26" s="43"/>
      <c r="MP26" s="43"/>
      <c r="MQ26" s="43"/>
      <c r="MR26" s="43"/>
      <c r="MS26" s="43"/>
      <c r="MT26" s="43"/>
      <c r="MU26" s="43"/>
      <c r="MV26" s="43"/>
      <c r="MW26" s="43"/>
      <c r="MX26" s="43"/>
      <c r="MY26" s="43"/>
      <c r="MZ26" s="43"/>
      <c r="NA26" s="43"/>
      <c r="NB26" s="43"/>
      <c r="NC26" s="43"/>
      <c r="ND26" s="43"/>
      <c r="NE26" s="43"/>
      <c r="NF26" s="43"/>
      <c r="NG26" s="43"/>
      <c r="NH26" s="43"/>
      <c r="NI26" s="43"/>
      <c r="NJ26" s="43"/>
      <c r="NK26" s="43"/>
      <c r="NL26" s="43"/>
      <c r="NM26" s="43"/>
      <c r="NN26" s="43"/>
      <c r="NO26" s="43"/>
      <c r="NP26" s="43"/>
      <c r="NQ26" s="43"/>
      <c r="NR26" s="43"/>
      <c r="NS26" s="43"/>
      <c r="NT26" s="43"/>
      <c r="NU26" s="43"/>
      <c r="NV26" s="43"/>
      <c r="NW26" s="43"/>
      <c r="NX26" s="43"/>
      <c r="NY26" s="43"/>
      <c r="NZ26" s="43"/>
      <c r="OA26" s="43"/>
      <c r="OB26" s="43"/>
      <c r="OC26" s="43"/>
      <c r="OD26" s="43"/>
      <c r="OE26" s="43"/>
      <c r="OF26" s="43"/>
      <c r="OG26" s="43"/>
      <c r="OH26" s="43"/>
      <c r="OI26" s="43"/>
      <c r="OJ26" s="43"/>
      <c r="OK26" s="43"/>
      <c r="OL26" s="43"/>
      <c r="OM26" s="43"/>
      <c r="ON26" s="43"/>
      <c r="OO26" s="43"/>
      <c r="OP26" s="43"/>
      <c r="OQ26" s="43"/>
      <c r="OR26" s="43"/>
      <c r="OS26" s="43"/>
      <c r="OT26" s="43"/>
      <c r="OU26" s="43"/>
      <c r="OV26" s="43"/>
      <c r="OW26" s="43"/>
      <c r="OX26" s="43"/>
      <c r="OY26" s="43"/>
      <c r="OZ26" s="43"/>
      <c r="PA26" s="43"/>
      <c r="PB26" s="43"/>
      <c r="PC26" s="43"/>
      <c r="PD26" s="43"/>
      <c r="PE26" s="43"/>
      <c r="PF26" s="43"/>
      <c r="PG26" s="43"/>
      <c r="PH26" s="43"/>
      <c r="PI26" s="43"/>
      <c r="PJ26" s="43"/>
      <c r="PK26" s="43"/>
      <c r="PL26" s="43"/>
      <c r="PM26" s="43"/>
      <c r="PN26" s="43"/>
      <c r="PO26" s="43"/>
      <c r="PP26" s="43"/>
      <c r="PQ26" s="43"/>
      <c r="PR26" s="43"/>
      <c r="PS26" s="43"/>
      <c r="PT26" s="43"/>
      <c r="PU26" s="43"/>
      <c r="PV26" s="43"/>
      <c r="PW26" s="43"/>
      <c r="PX26" s="43"/>
      <c r="PY26" s="43"/>
      <c r="PZ26" s="43"/>
      <c r="QA26" s="43"/>
      <c r="QB26" s="43"/>
      <c r="QC26" s="43"/>
      <c r="QD26" s="43"/>
      <c r="QE26" s="43"/>
      <c r="QF26" s="43"/>
      <c r="QG26" s="43"/>
      <c r="QH26" s="43"/>
      <c r="QI26" s="43"/>
      <c r="QJ26" s="43"/>
      <c r="QK26" s="43"/>
      <c r="QL26" s="43"/>
      <c r="QM26" s="43"/>
      <c r="QN26" s="43"/>
      <c r="QO26" s="43"/>
      <c r="QP26" s="43"/>
      <c r="QQ26" s="43"/>
      <c r="QR26" s="43"/>
      <c r="QS26" s="43"/>
      <c r="QT26" s="43"/>
      <c r="QU26" s="43"/>
      <c r="QV26" s="43"/>
      <c r="QW26" s="43"/>
      <c r="QX26" s="43"/>
      <c r="QY26" s="43"/>
      <c r="QZ26" s="43"/>
      <c r="RA26" s="43"/>
      <c r="RB26" s="43"/>
      <c r="RC26" s="43"/>
      <c r="RD26" s="43"/>
      <c r="RE26" s="43"/>
      <c r="RF26" s="43"/>
      <c r="RG26" s="43"/>
      <c r="RH26" s="43"/>
      <c r="RI26" s="43"/>
      <c r="RJ26" s="43"/>
      <c r="RK26" s="43"/>
      <c r="RL26" s="43"/>
      <c r="RM26" s="43"/>
      <c r="RN26" s="43"/>
      <c r="RO26" s="43"/>
      <c r="RP26" s="43"/>
      <c r="RQ26" s="43"/>
      <c r="RR26" s="43"/>
      <c r="RS26" s="43"/>
      <c r="RT26" s="43"/>
      <c r="RU26" s="43"/>
      <c r="RV26" s="43"/>
      <c r="RW26" s="43"/>
      <c r="RX26" s="43"/>
      <c r="RY26" s="43"/>
      <c r="RZ26" s="43"/>
      <c r="SA26" s="43"/>
      <c r="SB26" s="43"/>
      <c r="SC26" s="43"/>
      <c r="SD26" s="43"/>
      <c r="SE26" s="43"/>
      <c r="SF26" s="43"/>
      <c r="SG26" s="43"/>
      <c r="SH26" s="43"/>
      <c r="SI26" s="43"/>
      <c r="SJ26" s="43"/>
      <c r="SK26" s="43"/>
      <c r="SL26" s="43"/>
      <c r="SM26" s="43"/>
      <c r="SN26" s="43"/>
      <c r="SO26" s="43"/>
      <c r="SP26" s="43"/>
      <c r="SQ26" s="43"/>
      <c r="SR26" s="43"/>
      <c r="SS26" s="43"/>
      <c r="ST26" s="43"/>
      <c r="SU26" s="43"/>
      <c r="SV26" s="43"/>
      <c r="SW26" s="43"/>
      <c r="SX26" s="43"/>
      <c r="SY26" s="43"/>
      <c r="SZ26" s="43"/>
      <c r="TA26" s="43"/>
      <c r="TB26" s="43"/>
      <c r="TC26" s="43"/>
      <c r="TD26" s="43"/>
      <c r="TE26" s="43"/>
      <c r="TF26" s="43"/>
      <c r="TG26" s="43"/>
      <c r="TH26" s="43"/>
      <c r="TI26" s="43"/>
      <c r="TJ26" s="43"/>
      <c r="TK26" s="43"/>
      <c r="TL26" s="43"/>
      <c r="TM26" s="43"/>
      <c r="TN26" s="43"/>
      <c r="TO26" s="43"/>
      <c r="TP26" s="43"/>
      <c r="TQ26" s="43"/>
      <c r="TR26" s="43"/>
      <c r="TS26" s="43"/>
      <c r="TT26" s="43"/>
      <c r="TU26" s="43"/>
      <c r="TV26" s="43"/>
      <c r="TW26" s="43"/>
      <c r="TX26" s="43"/>
      <c r="TY26" s="43"/>
      <c r="TZ26" s="43"/>
      <c r="UA26" s="43"/>
      <c r="UB26" s="43"/>
      <c r="UC26" s="43"/>
      <c r="UD26" s="43"/>
      <c r="UE26" s="43"/>
      <c r="UF26" s="43"/>
      <c r="UG26" s="43"/>
      <c r="UH26" s="43"/>
      <c r="UI26" s="43"/>
      <c r="UJ26" s="43"/>
      <c r="UK26" s="43"/>
      <c r="UL26" s="43"/>
      <c r="UM26" s="43"/>
      <c r="UN26" s="43"/>
      <c r="UO26" s="43"/>
      <c r="UP26" s="43"/>
      <c r="UQ26" s="43"/>
      <c r="UR26" s="43"/>
      <c r="US26" s="43"/>
      <c r="UT26" s="43"/>
      <c r="UU26" s="43"/>
      <c r="UV26" s="43"/>
      <c r="UW26" s="43"/>
      <c r="UX26" s="43"/>
      <c r="UY26" s="43"/>
      <c r="UZ26" s="43"/>
      <c r="VA26" s="43"/>
      <c r="VB26" s="43"/>
      <c r="VC26" s="43"/>
      <c r="VD26" s="43"/>
      <c r="VE26" s="43"/>
      <c r="VF26" s="43"/>
      <c r="VG26" s="43"/>
      <c r="VH26" s="43"/>
      <c r="VI26" s="43"/>
      <c r="VJ26" s="43"/>
      <c r="VK26" s="43"/>
      <c r="VL26" s="43"/>
      <c r="VM26" s="43"/>
      <c r="VN26" s="43"/>
      <c r="VO26" s="43"/>
      <c r="VP26" s="43"/>
      <c r="VQ26" s="43"/>
      <c r="VR26" s="43"/>
      <c r="VS26" s="43"/>
      <c r="VT26" s="43"/>
      <c r="VU26" s="43"/>
      <c r="VV26" s="43"/>
      <c r="VW26" s="43"/>
      <c r="VX26" s="43"/>
      <c r="VY26" s="43"/>
      <c r="VZ26" s="43"/>
      <c r="WA26" s="43"/>
      <c r="WB26" s="43"/>
      <c r="WC26" s="43"/>
      <c r="WD26" s="43"/>
      <c r="WE26" s="43"/>
      <c r="WF26" s="43"/>
      <c r="WG26" s="43"/>
      <c r="WH26" s="43"/>
      <c r="WI26" s="43"/>
      <c r="WJ26" s="43"/>
      <c r="WK26" s="43"/>
      <c r="WL26" s="43"/>
      <c r="WM26" s="43"/>
      <c r="WN26" s="43"/>
      <c r="WO26" s="43"/>
      <c r="WP26" s="43"/>
      <c r="WQ26" s="43"/>
      <c r="WR26" s="43"/>
      <c r="WS26" s="43"/>
      <c r="WT26" s="43"/>
      <c r="WU26" s="43"/>
      <c r="WV26" s="43"/>
      <c r="WW26" s="43"/>
      <c r="WX26" s="43"/>
      <c r="WY26" s="43"/>
      <c r="WZ26" s="43"/>
      <c r="XA26" s="43"/>
      <c r="XB26" s="43"/>
      <c r="XC26" s="43"/>
      <c r="XD26" s="43"/>
      <c r="XE26" s="43"/>
      <c r="XF26" s="43"/>
      <c r="XG26" s="43"/>
      <c r="XH26" s="43"/>
      <c r="XI26" s="43"/>
      <c r="XJ26" s="43"/>
      <c r="XK26" s="43"/>
      <c r="XL26" s="43"/>
      <c r="XM26" s="43"/>
      <c r="XN26" s="43"/>
      <c r="XO26" s="43"/>
      <c r="XP26" s="43"/>
      <c r="XQ26" s="43"/>
      <c r="XR26" s="43"/>
      <c r="XS26" s="43"/>
      <c r="XT26" s="43"/>
      <c r="XU26" s="43"/>
      <c r="XV26" s="43"/>
      <c r="XW26" s="43"/>
      <c r="XX26" s="43"/>
      <c r="XY26" s="43"/>
      <c r="XZ26" s="43"/>
      <c r="YA26" s="43"/>
      <c r="YB26" s="43"/>
      <c r="YC26" s="43"/>
      <c r="YD26" s="43"/>
      <c r="YE26" s="43"/>
      <c r="YF26" s="43"/>
      <c r="YG26" s="43"/>
      <c r="YH26" s="43"/>
      <c r="YI26" s="43"/>
      <c r="YJ26" s="43"/>
      <c r="YK26" s="43"/>
      <c r="YL26" s="43"/>
      <c r="YM26" s="43"/>
      <c r="YN26" s="43"/>
      <c r="YO26" s="43"/>
      <c r="YP26" s="43"/>
      <c r="YQ26" s="43"/>
      <c r="YR26" s="43"/>
      <c r="YS26" s="43"/>
      <c r="YT26" s="43"/>
      <c r="YU26" s="43"/>
      <c r="YV26" s="43"/>
      <c r="YW26" s="43"/>
      <c r="YX26" s="43"/>
      <c r="YY26" s="43"/>
      <c r="YZ26" s="43"/>
      <c r="ZA26" s="43"/>
      <c r="ZB26" s="43"/>
      <c r="ZC26" s="43"/>
      <c r="ZD26" s="43"/>
      <c r="ZE26" s="43"/>
      <c r="ZF26" s="43"/>
      <c r="ZG26" s="43"/>
      <c r="ZH26" s="43"/>
      <c r="ZI26" s="43"/>
      <c r="ZJ26" s="43"/>
      <c r="ZK26" s="43"/>
      <c r="ZL26" s="43"/>
      <c r="ZM26" s="43"/>
      <c r="ZN26" s="43"/>
      <c r="ZO26" s="43"/>
      <c r="ZP26" s="43"/>
      <c r="ZQ26" s="43"/>
      <c r="ZR26" s="43"/>
      <c r="ZS26" s="43"/>
      <c r="ZT26" s="43"/>
      <c r="ZU26" s="43"/>
      <c r="ZV26" s="43"/>
      <c r="ZW26" s="43"/>
      <c r="ZX26" s="43"/>
      <c r="ZY26" s="43"/>
      <c r="ZZ26" s="43"/>
      <c r="AAA26" s="43"/>
      <c r="AAB26" s="43"/>
      <c r="AAC26" s="43"/>
      <c r="AAD26" s="43"/>
      <c r="AAE26" s="43"/>
      <c r="AAF26" s="43"/>
      <c r="AAG26" s="43"/>
      <c r="AAH26" s="43"/>
      <c r="AAI26" s="43"/>
      <c r="AAJ26" s="43"/>
      <c r="AAK26" s="43"/>
      <c r="AAL26" s="43"/>
      <c r="AAM26" s="43"/>
      <c r="AAN26" s="43"/>
      <c r="AAO26" s="43"/>
      <c r="AAP26" s="43"/>
      <c r="AAQ26" s="43"/>
      <c r="AAR26" s="43"/>
      <c r="AAS26" s="43"/>
      <c r="AAT26" s="43"/>
      <c r="AAU26" s="43"/>
      <c r="AAV26" s="43"/>
      <c r="AAW26" s="43"/>
      <c r="AAX26" s="43"/>
      <c r="AAY26" s="43"/>
      <c r="AAZ26" s="43"/>
      <c r="ABA26" s="43"/>
      <c r="ABB26" s="43"/>
      <c r="ABC26" s="43"/>
      <c r="ABD26" s="43"/>
      <c r="ABE26" s="43"/>
      <c r="ABF26" s="43"/>
      <c r="ABG26" s="43"/>
      <c r="ABH26" s="43"/>
      <c r="ABI26" s="43"/>
      <c r="ABJ26" s="43"/>
      <c r="ABK26" s="43"/>
      <c r="ABL26" s="43"/>
      <c r="ABM26" s="43"/>
      <c r="ABN26" s="43"/>
      <c r="ABO26" s="43"/>
      <c r="ABP26" s="43"/>
      <c r="ABQ26" s="43"/>
      <c r="ABR26" s="43"/>
      <c r="ABS26" s="43"/>
      <c r="ABT26" s="43"/>
      <c r="ABU26" s="43"/>
      <c r="ABV26" s="43"/>
      <c r="ABW26" s="43"/>
      <c r="ABX26" s="43"/>
      <c r="ABY26" s="43"/>
      <c r="ABZ26" s="43"/>
      <c r="ACA26" s="43"/>
      <c r="ACB26" s="43"/>
      <c r="ACC26" s="43"/>
      <c r="ACD26" s="43"/>
      <c r="ACE26" s="43"/>
      <c r="ACF26" s="43"/>
      <c r="ACG26" s="43"/>
      <c r="ACH26" s="43"/>
      <c r="ACI26" s="43"/>
      <c r="ACJ26" s="43"/>
      <c r="ACK26" s="43"/>
      <c r="ACL26" s="43"/>
      <c r="ACM26" s="43"/>
      <c r="ACN26" s="43"/>
      <c r="ACO26" s="43"/>
      <c r="ACP26" s="43"/>
      <c r="ACQ26" s="43"/>
      <c r="ACR26" s="43"/>
      <c r="ACS26" s="43"/>
      <c r="ACT26" s="43"/>
      <c r="ACU26" s="43"/>
      <c r="ACV26" s="43"/>
      <c r="ACW26" s="43"/>
      <c r="ACX26" s="43"/>
      <c r="ACY26" s="43"/>
      <c r="ACZ26" s="43"/>
      <c r="ADA26" s="43"/>
      <c r="ADB26" s="43"/>
      <c r="ADC26" s="43"/>
      <c r="ADD26" s="43"/>
      <c r="ADE26" s="43"/>
      <c r="ADF26" s="43"/>
      <c r="ADG26" s="43"/>
      <c r="ADH26" s="43"/>
      <c r="ADI26" s="43"/>
      <c r="ADJ26" s="43"/>
      <c r="ADK26" s="43"/>
      <c r="ADL26" s="43"/>
      <c r="ADM26" s="43"/>
      <c r="ADN26" s="43"/>
      <c r="ADO26" s="43"/>
      <c r="ADP26" s="43"/>
      <c r="ADQ26" s="43"/>
      <c r="ADR26" s="43"/>
      <c r="ADS26" s="43"/>
      <c r="ADT26" s="43"/>
      <c r="ADU26" s="43"/>
      <c r="ADV26" s="43"/>
      <c r="ADW26" s="43"/>
      <c r="ADX26" s="43"/>
      <c r="ADY26" s="43"/>
      <c r="ADZ26" s="43"/>
      <c r="AEA26" s="43"/>
      <c r="AEB26" s="43"/>
      <c r="AEC26" s="43"/>
      <c r="AED26" s="43"/>
      <c r="AEE26" s="43"/>
      <c r="AEF26" s="43"/>
      <c r="AEG26" s="43"/>
      <c r="AEH26" s="43"/>
      <c r="AEI26" s="43"/>
      <c r="AEJ26" s="43"/>
      <c r="AEK26" s="43"/>
      <c r="AEL26" s="43"/>
      <c r="AEM26" s="43"/>
      <c r="AEN26" s="43"/>
      <c r="AEO26" s="43"/>
      <c r="AEP26" s="43"/>
      <c r="AEQ26" s="43"/>
      <c r="AER26" s="43"/>
      <c r="AES26" s="43"/>
      <c r="AET26" s="43"/>
      <c r="AEU26" s="43"/>
      <c r="AEV26" s="43"/>
      <c r="AEW26" s="43"/>
      <c r="AEX26" s="43"/>
      <c r="AEY26" s="43"/>
      <c r="AEZ26" s="43"/>
      <c r="AFA26" s="43"/>
      <c r="AFB26" s="43"/>
      <c r="AFC26" s="43"/>
      <c r="AFD26" s="43"/>
      <c r="AFE26" s="43"/>
      <c r="AFF26" s="43"/>
      <c r="AFG26" s="43"/>
      <c r="AFH26" s="43"/>
      <c r="AFI26" s="43"/>
      <c r="AFJ26" s="43"/>
      <c r="AFK26" s="43"/>
      <c r="AFL26" s="43"/>
      <c r="AFM26" s="43"/>
      <c r="AFN26" s="43"/>
      <c r="AFO26" s="43"/>
      <c r="AFP26" s="43"/>
      <c r="AFQ26" s="43"/>
      <c r="AFR26" s="43"/>
      <c r="AFS26" s="43"/>
      <c r="AFT26" s="43"/>
      <c r="AFU26" s="43"/>
      <c r="AFV26" s="43"/>
      <c r="AFW26" s="43"/>
      <c r="AFX26" s="43"/>
      <c r="AFY26" s="43"/>
      <c r="AFZ26" s="43"/>
      <c r="AGA26" s="43"/>
      <c r="AGB26" s="43"/>
      <c r="AGC26" s="43"/>
      <c r="AGD26" s="43"/>
      <c r="AGE26" s="43"/>
      <c r="AGF26" s="43"/>
      <c r="AGG26" s="43"/>
      <c r="AGH26" s="43"/>
      <c r="AGI26" s="43"/>
      <c r="AGJ26" s="43"/>
      <c r="AGK26" s="43"/>
      <c r="AGL26" s="43"/>
      <c r="AGM26" s="43"/>
      <c r="AGN26" s="43"/>
      <c r="AGO26" s="43"/>
      <c r="AGP26" s="43"/>
      <c r="AGQ26" s="43"/>
      <c r="AGR26" s="43"/>
      <c r="AGS26" s="43"/>
      <c r="AGT26" s="43"/>
      <c r="AGU26" s="43"/>
      <c r="AGV26" s="43"/>
      <c r="AGW26" s="43"/>
      <c r="AGX26" s="43"/>
      <c r="AGY26" s="43"/>
      <c r="AGZ26" s="43"/>
      <c r="AHA26" s="43"/>
      <c r="AHB26" s="43"/>
      <c r="AHC26" s="43"/>
      <c r="AHD26" s="43"/>
      <c r="AHE26" s="43"/>
      <c r="AHF26" s="43"/>
      <c r="AHG26" s="43"/>
      <c r="AHH26" s="43"/>
      <c r="AHI26" s="43"/>
      <c r="AHJ26" s="43"/>
      <c r="AHK26" s="43"/>
      <c r="AHL26" s="43"/>
      <c r="AHM26" s="43"/>
      <c r="AHN26" s="43"/>
      <c r="AHO26" s="43"/>
      <c r="AHP26" s="43"/>
    </row>
    <row r="27" spans="1:900" s="66" customFormat="1" x14ac:dyDescent="0.2">
      <c r="A27" s="194" t="s">
        <v>128</v>
      </c>
      <c r="B27" s="194" t="s">
        <v>55</v>
      </c>
      <c r="C27" s="194" t="s">
        <v>270</v>
      </c>
      <c r="D27" s="194" t="s">
        <v>63</v>
      </c>
      <c r="E27" s="194" t="s">
        <v>65</v>
      </c>
      <c r="F27" s="194" t="s">
        <v>58</v>
      </c>
      <c r="G27" s="78" t="s">
        <v>40</v>
      </c>
      <c r="H27" s="78" t="s">
        <v>58</v>
      </c>
      <c r="I27" s="78" t="s">
        <v>40</v>
      </c>
      <c r="J27" s="78" t="s">
        <v>58</v>
      </c>
      <c r="K27" s="78" t="s">
        <v>58</v>
      </c>
      <c r="L27" s="78" t="s">
        <v>58</v>
      </c>
      <c r="M27" s="194" t="s">
        <v>58</v>
      </c>
      <c r="N27" s="194" t="s">
        <v>58</v>
      </c>
      <c r="O27" s="194" t="s">
        <v>58</v>
      </c>
      <c r="P27" s="194" t="s">
        <v>58</v>
      </c>
      <c r="Q27" s="194">
        <v>60504.275791261542</v>
      </c>
      <c r="R27" s="194" t="s">
        <v>58</v>
      </c>
      <c r="S27" s="194" t="s">
        <v>58</v>
      </c>
      <c r="T27" s="194" t="s">
        <v>40</v>
      </c>
      <c r="U27" s="194" t="s">
        <v>58</v>
      </c>
      <c r="V27" s="194" t="s">
        <v>58</v>
      </c>
      <c r="W27" s="194" t="s">
        <v>58</v>
      </c>
      <c r="X27" s="194" t="s">
        <v>58</v>
      </c>
      <c r="Y27" s="194" t="s">
        <v>40</v>
      </c>
      <c r="Z27" s="194" t="s">
        <v>58</v>
      </c>
      <c r="AA27" s="194" t="s">
        <v>58</v>
      </c>
      <c r="AB27" s="194">
        <v>14145.71103128012</v>
      </c>
      <c r="AC27" s="194" t="s">
        <v>58</v>
      </c>
      <c r="AD27" s="194">
        <v>15643.807782180229</v>
      </c>
      <c r="AE27" s="194" t="s">
        <v>58</v>
      </c>
      <c r="AF27" s="194">
        <v>17724</v>
      </c>
      <c r="AG27" s="194" t="s">
        <v>58</v>
      </c>
      <c r="AH27" s="194" t="s">
        <v>58</v>
      </c>
      <c r="AI27" s="194" t="s">
        <v>40</v>
      </c>
      <c r="AJ27" s="194" t="s">
        <v>40</v>
      </c>
      <c r="AK27" s="194" t="s">
        <v>58</v>
      </c>
      <c r="AL27" s="194" t="s">
        <v>58</v>
      </c>
      <c r="AM27" s="194" t="s">
        <v>40</v>
      </c>
      <c r="AN27" s="194">
        <v>15886.7</v>
      </c>
      <c r="AO27" s="194" t="s">
        <v>40</v>
      </c>
      <c r="AP27" s="194" t="s">
        <v>58</v>
      </c>
      <c r="AQ27" s="194" t="s">
        <v>40</v>
      </c>
      <c r="AR27" s="194" t="s">
        <v>40</v>
      </c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</row>
    <row r="28" spans="1:900" s="45" customFormat="1" x14ac:dyDescent="0.2">
      <c r="A28" s="194" t="s">
        <v>128</v>
      </c>
      <c r="B28" s="194" t="s">
        <v>52</v>
      </c>
      <c r="C28" s="194" t="s">
        <v>106</v>
      </c>
      <c r="D28" s="194" t="s">
        <v>66</v>
      </c>
      <c r="E28" s="194" t="s">
        <v>64</v>
      </c>
      <c r="F28" s="194">
        <v>32736.61</v>
      </c>
      <c r="G28" s="78">
        <v>34750.089999999997</v>
      </c>
      <c r="H28" s="78">
        <v>33988</v>
      </c>
      <c r="I28" s="78">
        <v>15120</v>
      </c>
      <c r="J28" s="78">
        <v>354000</v>
      </c>
      <c r="K28" s="78">
        <v>356828</v>
      </c>
      <c r="L28" s="78" t="s">
        <v>40</v>
      </c>
      <c r="M28" s="195" t="s">
        <v>58</v>
      </c>
      <c r="N28" s="195" t="s">
        <v>58</v>
      </c>
      <c r="O28" s="195">
        <v>13104</v>
      </c>
      <c r="P28" s="195">
        <v>30992.368852822241</v>
      </c>
      <c r="Q28" s="195">
        <v>26839.498521066667</v>
      </c>
      <c r="R28" s="195" t="s">
        <v>40</v>
      </c>
      <c r="S28" s="195">
        <v>24297.490766666666</v>
      </c>
      <c r="T28" s="195">
        <v>24189</v>
      </c>
      <c r="U28" s="195">
        <v>9480</v>
      </c>
      <c r="V28" s="195">
        <v>15781</v>
      </c>
      <c r="W28" s="195">
        <v>69075.520000000004</v>
      </c>
      <c r="X28" s="195">
        <v>2890800.0000000005</v>
      </c>
      <c r="Y28" s="195">
        <v>17509</v>
      </c>
      <c r="Z28" s="195">
        <v>38412.835012648997</v>
      </c>
      <c r="AA28" s="195" t="s">
        <v>40</v>
      </c>
      <c r="AB28" s="195">
        <v>36102</v>
      </c>
      <c r="AC28" s="195">
        <v>22374.1</v>
      </c>
      <c r="AD28" s="195">
        <v>39504</v>
      </c>
      <c r="AE28" s="195">
        <v>19777.37</v>
      </c>
      <c r="AF28" s="195">
        <v>8862</v>
      </c>
      <c r="AG28" s="195">
        <v>30001.878400000001</v>
      </c>
      <c r="AH28" s="195">
        <v>397200</v>
      </c>
      <c r="AI28" s="195">
        <v>518424</v>
      </c>
      <c r="AJ28" s="195">
        <v>11970</v>
      </c>
      <c r="AK28" s="195">
        <v>74500</v>
      </c>
      <c r="AL28" s="195">
        <v>6854066</v>
      </c>
      <c r="AM28" s="195">
        <v>82804</v>
      </c>
      <c r="AN28" s="195">
        <v>9983.27</v>
      </c>
      <c r="AO28" s="195">
        <v>449372</v>
      </c>
      <c r="AP28" s="195">
        <v>411400</v>
      </c>
      <c r="AQ28" s="195">
        <v>781428</v>
      </c>
      <c r="AR28" s="195">
        <v>87567.139999999985</v>
      </c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3"/>
      <c r="NQ28" s="43"/>
      <c r="NR28" s="43"/>
      <c r="NS28" s="43"/>
      <c r="NT28" s="43"/>
      <c r="NU28" s="43"/>
      <c r="NV28" s="43"/>
      <c r="NW28" s="43"/>
      <c r="NX28" s="43"/>
      <c r="NY28" s="43"/>
      <c r="NZ28" s="43"/>
      <c r="OA28" s="43"/>
      <c r="OB28" s="43"/>
      <c r="OC28" s="43"/>
      <c r="OD28" s="43"/>
      <c r="OE28" s="43"/>
      <c r="OF28" s="43"/>
      <c r="OG28" s="43"/>
      <c r="OH28" s="43"/>
      <c r="OI28" s="43"/>
      <c r="OJ28" s="43"/>
      <c r="OK28" s="43"/>
      <c r="OL28" s="43"/>
      <c r="OM28" s="43"/>
      <c r="ON28" s="43"/>
      <c r="OO28" s="43"/>
      <c r="OP28" s="43"/>
      <c r="OQ28" s="43"/>
      <c r="OR28" s="43"/>
      <c r="OS28" s="43"/>
      <c r="OT28" s="43"/>
      <c r="OU28" s="43"/>
      <c r="OV28" s="43"/>
      <c r="OW28" s="43"/>
      <c r="OX28" s="43"/>
      <c r="OY28" s="43"/>
      <c r="OZ28" s="43"/>
      <c r="PA28" s="43"/>
      <c r="PB28" s="43"/>
      <c r="PC28" s="43"/>
      <c r="PD28" s="43"/>
      <c r="PE28" s="43"/>
      <c r="PF28" s="43"/>
      <c r="PG28" s="43"/>
      <c r="PH28" s="43"/>
      <c r="PI28" s="43"/>
      <c r="PJ28" s="43"/>
      <c r="PK28" s="43"/>
      <c r="PL28" s="43"/>
      <c r="PM28" s="43"/>
      <c r="PN28" s="43"/>
      <c r="PO28" s="43"/>
      <c r="PP28" s="43"/>
      <c r="PQ28" s="43"/>
      <c r="PR28" s="43"/>
      <c r="PS28" s="43"/>
      <c r="PT28" s="43"/>
      <c r="PU28" s="43"/>
      <c r="PV28" s="43"/>
      <c r="PW28" s="43"/>
      <c r="PX28" s="43"/>
      <c r="PY28" s="43"/>
      <c r="PZ28" s="43"/>
      <c r="QA28" s="43"/>
      <c r="QB28" s="43"/>
      <c r="QC28" s="43"/>
      <c r="QD28" s="43"/>
      <c r="QE28" s="43"/>
      <c r="QF28" s="43"/>
      <c r="QG28" s="43"/>
      <c r="QH28" s="43"/>
      <c r="QI28" s="43"/>
      <c r="QJ28" s="43"/>
      <c r="QK28" s="43"/>
      <c r="QL28" s="43"/>
      <c r="QM28" s="43"/>
      <c r="QN28" s="43"/>
      <c r="QO28" s="43"/>
      <c r="QP28" s="43"/>
      <c r="QQ28" s="43"/>
      <c r="QR28" s="43"/>
      <c r="QS28" s="43"/>
      <c r="QT28" s="43"/>
      <c r="QU28" s="43"/>
      <c r="QV28" s="43"/>
      <c r="QW28" s="43"/>
      <c r="QX28" s="43"/>
      <c r="QY28" s="43"/>
      <c r="QZ28" s="43"/>
      <c r="RA28" s="43"/>
      <c r="RB28" s="43"/>
      <c r="RC28" s="43"/>
      <c r="RD28" s="43"/>
      <c r="RE28" s="43"/>
      <c r="RF28" s="43"/>
      <c r="RG28" s="43"/>
      <c r="RH28" s="43"/>
      <c r="RI28" s="43"/>
      <c r="RJ28" s="43"/>
      <c r="RK28" s="43"/>
      <c r="RL28" s="43"/>
      <c r="RM28" s="43"/>
      <c r="RN28" s="43"/>
      <c r="RO28" s="43"/>
      <c r="RP28" s="43"/>
      <c r="RQ28" s="43"/>
      <c r="RR28" s="43"/>
      <c r="RS28" s="43"/>
      <c r="RT28" s="43"/>
      <c r="RU28" s="43"/>
      <c r="RV28" s="43"/>
      <c r="RW28" s="43"/>
      <c r="RX28" s="43"/>
      <c r="RY28" s="43"/>
      <c r="RZ28" s="43"/>
      <c r="SA28" s="43"/>
      <c r="SB28" s="43"/>
      <c r="SC28" s="43"/>
      <c r="SD28" s="43"/>
      <c r="SE28" s="43"/>
      <c r="SF28" s="43"/>
      <c r="SG28" s="43"/>
      <c r="SH28" s="43"/>
      <c r="SI28" s="43"/>
      <c r="SJ28" s="43"/>
      <c r="SK28" s="43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3"/>
      <c r="XW28" s="43"/>
      <c r="XX28" s="43"/>
      <c r="XY28" s="43"/>
      <c r="XZ28" s="43"/>
      <c r="YA28" s="43"/>
      <c r="YB28" s="43"/>
      <c r="YC28" s="43"/>
      <c r="YD28" s="43"/>
      <c r="YE28" s="43"/>
      <c r="YF28" s="43"/>
      <c r="YG28" s="43"/>
      <c r="YH28" s="43"/>
      <c r="YI28" s="43"/>
      <c r="YJ28" s="43"/>
      <c r="YK28" s="43"/>
      <c r="YL28" s="43"/>
      <c r="YM28" s="43"/>
      <c r="YN28" s="43"/>
      <c r="YO28" s="43"/>
      <c r="YP28" s="43"/>
      <c r="YQ28" s="43"/>
      <c r="YR28" s="43"/>
      <c r="YS28" s="43"/>
      <c r="YT28" s="43"/>
      <c r="YU28" s="43"/>
      <c r="YV28" s="43"/>
      <c r="YW28" s="43"/>
      <c r="YX28" s="43"/>
      <c r="YY28" s="43"/>
      <c r="YZ28" s="43"/>
      <c r="ZA28" s="43"/>
      <c r="ZB28" s="43"/>
      <c r="ZC28" s="43"/>
      <c r="ZD28" s="43"/>
      <c r="ZE28" s="43"/>
      <c r="ZF28" s="43"/>
      <c r="ZG28" s="43"/>
      <c r="ZH28" s="43"/>
      <c r="ZI28" s="43"/>
      <c r="ZJ28" s="43"/>
      <c r="ZK28" s="43"/>
      <c r="ZL28" s="43"/>
      <c r="ZM28" s="43"/>
      <c r="ZN28" s="43"/>
      <c r="ZO28" s="43"/>
      <c r="ZP28" s="43"/>
      <c r="ZQ28" s="43"/>
      <c r="ZR28" s="43"/>
      <c r="ZS28" s="43"/>
      <c r="ZT28" s="43"/>
      <c r="ZU28" s="43"/>
      <c r="ZV28" s="43"/>
      <c r="ZW28" s="43"/>
      <c r="ZX28" s="43"/>
      <c r="ZY28" s="43"/>
      <c r="ZZ28" s="43"/>
      <c r="AAA28" s="43"/>
      <c r="AAB28" s="43"/>
      <c r="AAC28" s="43"/>
      <c r="AAD28" s="43"/>
      <c r="AAE28" s="43"/>
      <c r="AAF28" s="43"/>
      <c r="AAG28" s="43"/>
      <c r="AAH28" s="43"/>
      <c r="AAI28" s="43"/>
      <c r="AAJ28" s="43"/>
      <c r="AAK28" s="43"/>
      <c r="AAL28" s="43"/>
      <c r="AAM28" s="43"/>
      <c r="AAN28" s="43"/>
      <c r="AAO28" s="43"/>
      <c r="AAP28" s="43"/>
      <c r="AAQ28" s="43"/>
      <c r="AAR28" s="43"/>
      <c r="AAS28" s="43"/>
      <c r="AAT28" s="43"/>
      <c r="AAU28" s="43"/>
      <c r="AAV28" s="43"/>
      <c r="AAW28" s="43"/>
      <c r="AAX28" s="43"/>
      <c r="AAY28" s="43"/>
      <c r="AAZ28" s="43"/>
      <c r="ABA28" s="43"/>
      <c r="ABB28" s="43"/>
      <c r="ABC28" s="43"/>
      <c r="ABD28" s="43"/>
      <c r="ABE28" s="43"/>
      <c r="ABF28" s="43"/>
      <c r="ABG28" s="43"/>
      <c r="ABH28" s="43"/>
      <c r="ABI28" s="43"/>
      <c r="ABJ28" s="43"/>
      <c r="ABK28" s="43"/>
      <c r="ABL28" s="43"/>
      <c r="ABM28" s="43"/>
      <c r="ABN28" s="43"/>
      <c r="ABO28" s="43"/>
      <c r="ABP28" s="43"/>
      <c r="ABQ28" s="43"/>
      <c r="ABR28" s="43"/>
      <c r="ABS28" s="43"/>
      <c r="ABT28" s="43"/>
      <c r="ABU28" s="43"/>
      <c r="ABV28" s="43"/>
      <c r="ABW28" s="43"/>
      <c r="ABX28" s="43"/>
      <c r="ABY28" s="43"/>
      <c r="ABZ28" s="43"/>
      <c r="ACA28" s="43"/>
      <c r="ACB28" s="43"/>
      <c r="ACC28" s="43"/>
      <c r="ACD28" s="43"/>
      <c r="ACE28" s="43"/>
      <c r="ACF28" s="43"/>
      <c r="ACG28" s="43"/>
      <c r="ACH28" s="43"/>
      <c r="ACI28" s="43"/>
      <c r="ACJ28" s="43"/>
      <c r="ACK28" s="43"/>
      <c r="ACL28" s="43"/>
      <c r="ACM28" s="43"/>
      <c r="ACN28" s="43"/>
      <c r="ACO28" s="43"/>
      <c r="ACP28" s="43"/>
      <c r="ACQ28" s="43"/>
      <c r="ACR28" s="43"/>
      <c r="ACS28" s="43"/>
      <c r="ACT28" s="43"/>
      <c r="ACU28" s="43"/>
      <c r="ACV28" s="43"/>
      <c r="ACW28" s="43"/>
      <c r="ACX28" s="43"/>
      <c r="ACY28" s="43"/>
      <c r="ACZ28" s="43"/>
      <c r="ADA28" s="43"/>
      <c r="ADB28" s="43"/>
      <c r="ADC28" s="43"/>
      <c r="ADD28" s="43"/>
      <c r="ADE28" s="43"/>
      <c r="ADF28" s="43"/>
      <c r="ADG28" s="43"/>
      <c r="ADH28" s="43"/>
      <c r="ADI28" s="43"/>
      <c r="ADJ28" s="43"/>
      <c r="ADK28" s="43"/>
      <c r="ADL28" s="43"/>
      <c r="ADM28" s="43"/>
      <c r="ADN28" s="43"/>
      <c r="ADO28" s="43"/>
      <c r="ADP28" s="43"/>
      <c r="ADQ28" s="43"/>
      <c r="ADR28" s="43"/>
      <c r="ADS28" s="43"/>
      <c r="ADT28" s="43"/>
      <c r="ADU28" s="43"/>
      <c r="ADV28" s="43"/>
      <c r="ADW28" s="43"/>
      <c r="ADX28" s="43"/>
      <c r="ADY28" s="43"/>
      <c r="ADZ28" s="43"/>
      <c r="AEA28" s="43"/>
      <c r="AEB28" s="43"/>
      <c r="AEC28" s="43"/>
      <c r="AED28" s="43"/>
      <c r="AEE28" s="43"/>
      <c r="AEF28" s="43"/>
      <c r="AEG28" s="43"/>
      <c r="AEH28" s="43"/>
      <c r="AEI28" s="43"/>
      <c r="AEJ28" s="43"/>
      <c r="AEK28" s="43"/>
      <c r="AEL28" s="43"/>
      <c r="AEM28" s="43"/>
      <c r="AEN28" s="43"/>
      <c r="AEO28" s="43"/>
      <c r="AEP28" s="43"/>
      <c r="AEQ28" s="43"/>
      <c r="AER28" s="43"/>
      <c r="AES28" s="43"/>
      <c r="AET28" s="43"/>
      <c r="AEU28" s="43"/>
      <c r="AEV28" s="43"/>
      <c r="AEW28" s="43"/>
      <c r="AEX28" s="43"/>
      <c r="AEY28" s="43"/>
      <c r="AEZ28" s="43"/>
      <c r="AFA28" s="43"/>
      <c r="AFB28" s="43"/>
      <c r="AFC28" s="43"/>
      <c r="AFD28" s="43"/>
      <c r="AFE28" s="43"/>
      <c r="AFF28" s="43"/>
      <c r="AFG28" s="43"/>
      <c r="AFH28" s="43"/>
      <c r="AFI28" s="43"/>
      <c r="AFJ28" s="43"/>
      <c r="AFK28" s="43"/>
      <c r="AFL28" s="43"/>
      <c r="AFM28" s="43"/>
      <c r="AFN28" s="43"/>
      <c r="AFO28" s="43"/>
      <c r="AFP28" s="43"/>
      <c r="AFQ28" s="43"/>
      <c r="AFR28" s="43"/>
      <c r="AFS28" s="43"/>
      <c r="AFT28" s="43"/>
      <c r="AFU28" s="43"/>
      <c r="AFV28" s="43"/>
      <c r="AFW28" s="43"/>
      <c r="AFX28" s="43"/>
      <c r="AFY28" s="43"/>
      <c r="AFZ28" s="43"/>
      <c r="AGA28" s="43"/>
      <c r="AGB28" s="43"/>
      <c r="AGC28" s="43"/>
      <c r="AGD28" s="43"/>
      <c r="AGE28" s="43"/>
      <c r="AGF28" s="43"/>
      <c r="AGG28" s="43"/>
      <c r="AGH28" s="43"/>
      <c r="AGI28" s="43"/>
      <c r="AGJ28" s="43"/>
      <c r="AGK28" s="43"/>
      <c r="AGL28" s="43"/>
      <c r="AGM28" s="43"/>
      <c r="AGN28" s="43"/>
      <c r="AGO28" s="43"/>
      <c r="AGP28" s="43"/>
      <c r="AGQ28" s="43"/>
      <c r="AGR28" s="43"/>
      <c r="AGS28" s="43"/>
      <c r="AGT28" s="43"/>
      <c r="AGU28" s="43"/>
      <c r="AGV28" s="43"/>
      <c r="AGW28" s="43"/>
      <c r="AGX28" s="43"/>
      <c r="AGY28" s="43"/>
      <c r="AGZ28" s="43"/>
      <c r="AHA28" s="43"/>
      <c r="AHB28" s="43"/>
      <c r="AHC28" s="43"/>
      <c r="AHD28" s="43"/>
      <c r="AHE28" s="43"/>
      <c r="AHF28" s="43"/>
      <c r="AHG28" s="43"/>
      <c r="AHH28" s="43"/>
      <c r="AHI28" s="43"/>
      <c r="AHJ28" s="43"/>
      <c r="AHK28" s="43"/>
      <c r="AHL28" s="43"/>
      <c r="AHM28" s="43"/>
      <c r="AHN28" s="43"/>
      <c r="AHO28" s="43"/>
      <c r="AHP28" s="43"/>
    </row>
    <row r="29" spans="1:900" s="45" customFormat="1" x14ac:dyDescent="0.2">
      <c r="A29" s="194" t="s">
        <v>128</v>
      </c>
      <c r="B29" s="194" t="s">
        <v>53</v>
      </c>
      <c r="C29" s="194" t="s">
        <v>106</v>
      </c>
      <c r="D29" s="194" t="s">
        <v>66</v>
      </c>
      <c r="E29" s="194" t="s">
        <v>64</v>
      </c>
      <c r="F29" s="194">
        <v>32736.61</v>
      </c>
      <c r="G29" s="78">
        <v>34750.089999999997</v>
      </c>
      <c r="H29" s="78">
        <v>33987.931932457926</v>
      </c>
      <c r="I29" s="78">
        <v>15120</v>
      </c>
      <c r="J29" s="78">
        <v>379200</v>
      </c>
      <c r="K29" s="78">
        <v>411355.17658205057</v>
      </c>
      <c r="L29" s="78">
        <v>54128.945362870581</v>
      </c>
      <c r="M29" s="195">
        <v>15780</v>
      </c>
      <c r="N29" s="195">
        <v>37692</v>
      </c>
      <c r="O29" s="195">
        <v>13104</v>
      </c>
      <c r="P29" s="195">
        <v>30992.368852822241</v>
      </c>
      <c r="Q29" s="195">
        <v>26839.498521066667</v>
      </c>
      <c r="R29" s="195">
        <v>14157.984432283087</v>
      </c>
      <c r="S29" s="195">
        <v>24297.490766666666</v>
      </c>
      <c r="T29" s="195">
        <v>24189</v>
      </c>
      <c r="U29" s="195">
        <v>9480</v>
      </c>
      <c r="V29" s="195">
        <v>15781</v>
      </c>
      <c r="W29" s="195">
        <v>69075.520000000004</v>
      </c>
      <c r="X29" s="195">
        <v>2890800.0000000005</v>
      </c>
      <c r="Y29" s="195">
        <v>25762.520000000004</v>
      </c>
      <c r="Z29" s="195">
        <v>38412.835012648997</v>
      </c>
      <c r="AA29" s="195">
        <v>39171.710125855847</v>
      </c>
      <c r="AB29" s="195">
        <v>36102</v>
      </c>
      <c r="AC29" s="195">
        <v>22374.1</v>
      </c>
      <c r="AD29" s="195">
        <v>39504</v>
      </c>
      <c r="AE29" s="195">
        <v>19777.37</v>
      </c>
      <c r="AF29" s="195">
        <v>10980</v>
      </c>
      <c r="AG29" s="195">
        <v>34196.572799999994</v>
      </c>
      <c r="AH29" s="195">
        <v>402000</v>
      </c>
      <c r="AI29" s="195">
        <v>611196</v>
      </c>
      <c r="AJ29" s="195">
        <v>12768</v>
      </c>
      <c r="AK29" s="195">
        <v>80500</v>
      </c>
      <c r="AL29" s="195">
        <v>6854066</v>
      </c>
      <c r="AM29" s="195">
        <v>84333</v>
      </c>
      <c r="AN29" s="195">
        <v>9983.27</v>
      </c>
      <c r="AO29" s="195">
        <v>462090</v>
      </c>
      <c r="AP29" s="195">
        <v>451600</v>
      </c>
      <c r="AQ29" s="195">
        <v>913032</v>
      </c>
      <c r="AR29" s="195">
        <v>87567.139999999985</v>
      </c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  <c r="IW29" s="43"/>
      <c r="IX29" s="43"/>
      <c r="IY29" s="43"/>
      <c r="IZ29" s="43"/>
      <c r="JA29" s="43"/>
      <c r="JB29" s="43"/>
      <c r="JC29" s="43"/>
      <c r="JD29" s="43"/>
      <c r="JE29" s="43"/>
      <c r="JF29" s="43"/>
      <c r="JG29" s="43"/>
      <c r="JH29" s="43"/>
      <c r="JI29" s="43"/>
      <c r="JJ29" s="43"/>
      <c r="JK29" s="43"/>
      <c r="JL29" s="43"/>
      <c r="JM29" s="43"/>
      <c r="JN29" s="43"/>
      <c r="JO29" s="43"/>
      <c r="JP29" s="43"/>
      <c r="JQ29" s="43"/>
      <c r="JR29" s="43"/>
      <c r="JS29" s="43"/>
      <c r="JT29" s="43"/>
      <c r="JU29" s="43"/>
      <c r="JV29" s="43"/>
      <c r="JW29" s="43"/>
      <c r="JX29" s="43"/>
      <c r="JY29" s="43"/>
      <c r="JZ29" s="43"/>
      <c r="KA29" s="43"/>
      <c r="KB29" s="43"/>
      <c r="KC29" s="43"/>
      <c r="KD29" s="43"/>
      <c r="KE29" s="43"/>
      <c r="KF29" s="43"/>
      <c r="KG29" s="43"/>
      <c r="KH29" s="43"/>
      <c r="KI29" s="43"/>
      <c r="KJ29" s="43"/>
      <c r="KK29" s="43"/>
      <c r="KL29" s="43"/>
      <c r="KM29" s="43"/>
      <c r="KN29" s="43"/>
      <c r="KO29" s="43"/>
      <c r="KP29" s="43"/>
      <c r="KQ29" s="43"/>
      <c r="KR29" s="43"/>
      <c r="KS29" s="43"/>
      <c r="KT29" s="43"/>
      <c r="KU29" s="43"/>
      <c r="KV29" s="43"/>
      <c r="KW29" s="43"/>
      <c r="KX29" s="43"/>
      <c r="KY29" s="43"/>
      <c r="KZ29" s="43"/>
      <c r="LA29" s="43"/>
      <c r="LB29" s="43"/>
      <c r="LC29" s="43"/>
      <c r="LD29" s="43"/>
      <c r="LE29" s="43"/>
      <c r="LF29" s="43"/>
      <c r="LG29" s="43"/>
      <c r="LH29" s="43"/>
      <c r="LI29" s="43"/>
      <c r="LJ29" s="43"/>
      <c r="LK29" s="43"/>
      <c r="LL29" s="43"/>
      <c r="LM29" s="43"/>
      <c r="LN29" s="43"/>
      <c r="LO29" s="43"/>
      <c r="LP29" s="43"/>
      <c r="LQ29" s="43"/>
      <c r="LR29" s="43"/>
      <c r="LS29" s="43"/>
      <c r="LT29" s="43"/>
      <c r="LU29" s="43"/>
      <c r="LV29" s="43"/>
      <c r="LW29" s="43"/>
      <c r="LX29" s="43"/>
      <c r="LY29" s="43"/>
      <c r="LZ29" s="43"/>
      <c r="MA29" s="43"/>
      <c r="MB29" s="43"/>
      <c r="MC29" s="43"/>
      <c r="MD29" s="43"/>
      <c r="ME29" s="43"/>
      <c r="MF29" s="43"/>
      <c r="MG29" s="43"/>
      <c r="MH29" s="43"/>
      <c r="MI29" s="43"/>
      <c r="MJ29" s="43"/>
      <c r="MK29" s="43"/>
      <c r="ML29" s="43"/>
      <c r="MM29" s="43"/>
      <c r="MN29" s="43"/>
      <c r="MO29" s="43"/>
      <c r="MP29" s="43"/>
      <c r="MQ29" s="43"/>
      <c r="MR29" s="43"/>
      <c r="MS29" s="43"/>
      <c r="MT29" s="43"/>
      <c r="MU29" s="43"/>
      <c r="MV29" s="43"/>
      <c r="MW29" s="43"/>
      <c r="MX29" s="43"/>
      <c r="MY29" s="43"/>
      <c r="MZ29" s="43"/>
      <c r="NA29" s="43"/>
      <c r="NB29" s="43"/>
      <c r="NC29" s="43"/>
      <c r="ND29" s="43"/>
      <c r="NE29" s="43"/>
      <c r="NF29" s="43"/>
      <c r="NG29" s="43"/>
      <c r="NH29" s="43"/>
      <c r="NI29" s="43"/>
      <c r="NJ29" s="43"/>
      <c r="NK29" s="43"/>
      <c r="NL29" s="43"/>
      <c r="NM29" s="43"/>
      <c r="NN29" s="43"/>
      <c r="NO29" s="43"/>
      <c r="NP29" s="43"/>
      <c r="NQ29" s="43"/>
      <c r="NR29" s="43"/>
      <c r="NS29" s="43"/>
      <c r="NT29" s="43"/>
      <c r="NU29" s="43"/>
      <c r="NV29" s="43"/>
      <c r="NW29" s="43"/>
      <c r="NX29" s="43"/>
      <c r="NY29" s="43"/>
      <c r="NZ29" s="43"/>
      <c r="OA29" s="43"/>
      <c r="OB29" s="43"/>
      <c r="OC29" s="43"/>
      <c r="OD29" s="43"/>
      <c r="OE29" s="43"/>
      <c r="OF29" s="43"/>
      <c r="OG29" s="43"/>
      <c r="OH29" s="43"/>
      <c r="OI29" s="43"/>
      <c r="OJ29" s="43"/>
      <c r="OK29" s="43"/>
      <c r="OL29" s="43"/>
      <c r="OM29" s="43"/>
      <c r="ON29" s="43"/>
      <c r="OO29" s="43"/>
      <c r="OP29" s="43"/>
      <c r="OQ29" s="43"/>
      <c r="OR29" s="43"/>
      <c r="OS29" s="43"/>
      <c r="OT29" s="43"/>
      <c r="OU29" s="43"/>
      <c r="OV29" s="43"/>
      <c r="OW29" s="43"/>
      <c r="OX29" s="43"/>
      <c r="OY29" s="43"/>
      <c r="OZ29" s="43"/>
      <c r="PA29" s="43"/>
      <c r="PB29" s="43"/>
      <c r="PC29" s="43"/>
      <c r="PD29" s="43"/>
      <c r="PE29" s="43"/>
      <c r="PF29" s="43"/>
      <c r="PG29" s="43"/>
      <c r="PH29" s="43"/>
      <c r="PI29" s="43"/>
      <c r="PJ29" s="43"/>
      <c r="PK29" s="43"/>
      <c r="PL29" s="43"/>
      <c r="PM29" s="43"/>
      <c r="PN29" s="43"/>
      <c r="PO29" s="43"/>
      <c r="PP29" s="43"/>
      <c r="PQ29" s="43"/>
      <c r="PR29" s="43"/>
      <c r="PS29" s="43"/>
      <c r="PT29" s="43"/>
      <c r="PU29" s="43"/>
      <c r="PV29" s="43"/>
      <c r="PW29" s="43"/>
      <c r="PX29" s="43"/>
      <c r="PY29" s="43"/>
      <c r="PZ29" s="43"/>
      <c r="QA29" s="43"/>
      <c r="QB29" s="43"/>
      <c r="QC29" s="43"/>
      <c r="QD29" s="43"/>
      <c r="QE29" s="43"/>
      <c r="QF29" s="43"/>
      <c r="QG29" s="43"/>
      <c r="QH29" s="43"/>
      <c r="QI29" s="43"/>
      <c r="QJ29" s="43"/>
      <c r="QK29" s="43"/>
      <c r="QL29" s="43"/>
      <c r="QM29" s="43"/>
      <c r="QN29" s="43"/>
      <c r="QO29" s="43"/>
      <c r="QP29" s="43"/>
      <c r="QQ29" s="43"/>
      <c r="QR29" s="43"/>
      <c r="QS29" s="43"/>
      <c r="QT29" s="43"/>
      <c r="QU29" s="43"/>
      <c r="QV29" s="43"/>
      <c r="QW29" s="43"/>
      <c r="QX29" s="43"/>
      <c r="QY29" s="43"/>
      <c r="QZ29" s="43"/>
      <c r="RA29" s="43"/>
      <c r="RB29" s="43"/>
      <c r="RC29" s="43"/>
      <c r="RD29" s="43"/>
      <c r="RE29" s="43"/>
      <c r="RF29" s="43"/>
      <c r="RG29" s="43"/>
      <c r="RH29" s="43"/>
      <c r="RI29" s="43"/>
      <c r="RJ29" s="43"/>
      <c r="RK29" s="43"/>
      <c r="RL29" s="43"/>
      <c r="RM29" s="43"/>
      <c r="RN29" s="43"/>
      <c r="RO29" s="43"/>
      <c r="RP29" s="43"/>
      <c r="RQ29" s="43"/>
      <c r="RR29" s="43"/>
      <c r="RS29" s="43"/>
      <c r="RT29" s="43"/>
      <c r="RU29" s="43"/>
      <c r="RV29" s="43"/>
      <c r="RW29" s="43"/>
      <c r="RX29" s="43"/>
      <c r="RY29" s="43"/>
      <c r="RZ29" s="43"/>
      <c r="SA29" s="43"/>
      <c r="SB29" s="43"/>
      <c r="SC29" s="43"/>
      <c r="SD29" s="43"/>
      <c r="SE29" s="43"/>
      <c r="SF29" s="43"/>
      <c r="SG29" s="43"/>
      <c r="SH29" s="43"/>
      <c r="SI29" s="43"/>
      <c r="SJ29" s="43"/>
      <c r="SK29" s="43"/>
      <c r="SL29" s="43"/>
      <c r="SM29" s="43"/>
      <c r="SN29" s="43"/>
      <c r="SO29" s="43"/>
      <c r="SP29" s="43"/>
      <c r="SQ29" s="43"/>
      <c r="SR29" s="43"/>
      <c r="SS29" s="43"/>
      <c r="ST29" s="43"/>
      <c r="SU29" s="43"/>
      <c r="SV29" s="43"/>
      <c r="SW29" s="43"/>
      <c r="SX29" s="43"/>
      <c r="SY29" s="43"/>
      <c r="SZ29" s="43"/>
      <c r="TA29" s="43"/>
      <c r="TB29" s="43"/>
      <c r="TC29" s="43"/>
      <c r="TD29" s="43"/>
      <c r="TE29" s="43"/>
      <c r="TF29" s="43"/>
      <c r="TG29" s="43"/>
      <c r="TH29" s="43"/>
      <c r="TI29" s="43"/>
      <c r="TJ29" s="43"/>
      <c r="TK29" s="43"/>
      <c r="TL29" s="43"/>
      <c r="TM29" s="43"/>
      <c r="TN29" s="43"/>
      <c r="TO29" s="43"/>
      <c r="TP29" s="43"/>
      <c r="TQ29" s="43"/>
      <c r="TR29" s="43"/>
      <c r="TS29" s="43"/>
      <c r="TT29" s="43"/>
      <c r="TU29" s="43"/>
      <c r="TV29" s="43"/>
      <c r="TW29" s="43"/>
      <c r="TX29" s="43"/>
      <c r="TY29" s="43"/>
      <c r="TZ29" s="43"/>
      <c r="UA29" s="43"/>
      <c r="UB29" s="43"/>
      <c r="UC29" s="43"/>
      <c r="UD29" s="43"/>
      <c r="UE29" s="43"/>
      <c r="UF29" s="43"/>
      <c r="UG29" s="43"/>
      <c r="UH29" s="43"/>
      <c r="UI29" s="43"/>
      <c r="UJ29" s="43"/>
      <c r="UK29" s="43"/>
      <c r="UL29" s="43"/>
      <c r="UM29" s="43"/>
      <c r="UN29" s="43"/>
      <c r="UO29" s="43"/>
      <c r="UP29" s="43"/>
      <c r="UQ29" s="43"/>
      <c r="UR29" s="43"/>
      <c r="US29" s="43"/>
      <c r="UT29" s="43"/>
      <c r="UU29" s="43"/>
      <c r="UV29" s="43"/>
      <c r="UW29" s="43"/>
      <c r="UX29" s="43"/>
      <c r="UY29" s="43"/>
      <c r="UZ29" s="43"/>
      <c r="VA29" s="43"/>
      <c r="VB29" s="43"/>
      <c r="VC29" s="43"/>
      <c r="VD29" s="43"/>
      <c r="VE29" s="43"/>
      <c r="VF29" s="43"/>
      <c r="VG29" s="43"/>
      <c r="VH29" s="43"/>
      <c r="VI29" s="43"/>
      <c r="VJ29" s="43"/>
      <c r="VK29" s="43"/>
      <c r="VL29" s="43"/>
      <c r="VM29" s="43"/>
      <c r="VN29" s="43"/>
      <c r="VO29" s="43"/>
      <c r="VP29" s="43"/>
      <c r="VQ29" s="43"/>
      <c r="VR29" s="43"/>
      <c r="VS29" s="43"/>
      <c r="VT29" s="43"/>
      <c r="VU29" s="43"/>
      <c r="VV29" s="43"/>
      <c r="VW29" s="43"/>
      <c r="VX29" s="43"/>
      <c r="VY29" s="43"/>
      <c r="VZ29" s="43"/>
      <c r="WA29" s="43"/>
      <c r="WB29" s="43"/>
      <c r="WC29" s="43"/>
      <c r="WD29" s="43"/>
      <c r="WE29" s="43"/>
      <c r="WF29" s="43"/>
      <c r="WG29" s="43"/>
      <c r="WH29" s="43"/>
      <c r="WI29" s="43"/>
      <c r="WJ29" s="43"/>
      <c r="WK29" s="43"/>
      <c r="WL29" s="43"/>
      <c r="WM29" s="43"/>
      <c r="WN29" s="43"/>
      <c r="WO29" s="43"/>
      <c r="WP29" s="43"/>
      <c r="WQ29" s="43"/>
      <c r="WR29" s="43"/>
      <c r="WS29" s="43"/>
      <c r="WT29" s="43"/>
      <c r="WU29" s="43"/>
      <c r="WV29" s="43"/>
      <c r="WW29" s="43"/>
      <c r="WX29" s="43"/>
      <c r="WY29" s="43"/>
      <c r="WZ29" s="43"/>
      <c r="XA29" s="43"/>
      <c r="XB29" s="43"/>
      <c r="XC29" s="43"/>
      <c r="XD29" s="43"/>
      <c r="XE29" s="43"/>
      <c r="XF29" s="43"/>
      <c r="XG29" s="43"/>
      <c r="XH29" s="43"/>
      <c r="XI29" s="43"/>
      <c r="XJ29" s="43"/>
      <c r="XK29" s="43"/>
      <c r="XL29" s="43"/>
      <c r="XM29" s="43"/>
      <c r="XN29" s="43"/>
      <c r="XO29" s="43"/>
      <c r="XP29" s="43"/>
      <c r="XQ29" s="43"/>
      <c r="XR29" s="43"/>
      <c r="XS29" s="43"/>
      <c r="XT29" s="43"/>
      <c r="XU29" s="43"/>
      <c r="XV29" s="43"/>
      <c r="XW29" s="43"/>
      <c r="XX29" s="43"/>
      <c r="XY29" s="43"/>
      <c r="XZ29" s="43"/>
      <c r="YA29" s="43"/>
      <c r="YB29" s="43"/>
      <c r="YC29" s="43"/>
      <c r="YD29" s="43"/>
      <c r="YE29" s="43"/>
      <c r="YF29" s="43"/>
      <c r="YG29" s="43"/>
      <c r="YH29" s="43"/>
      <c r="YI29" s="43"/>
      <c r="YJ29" s="43"/>
      <c r="YK29" s="43"/>
      <c r="YL29" s="43"/>
      <c r="YM29" s="43"/>
      <c r="YN29" s="43"/>
      <c r="YO29" s="43"/>
      <c r="YP29" s="43"/>
      <c r="YQ29" s="43"/>
      <c r="YR29" s="43"/>
      <c r="YS29" s="43"/>
      <c r="YT29" s="43"/>
      <c r="YU29" s="43"/>
      <c r="YV29" s="43"/>
      <c r="YW29" s="43"/>
      <c r="YX29" s="43"/>
      <c r="YY29" s="43"/>
      <c r="YZ29" s="43"/>
      <c r="ZA29" s="43"/>
      <c r="ZB29" s="43"/>
      <c r="ZC29" s="43"/>
      <c r="ZD29" s="43"/>
      <c r="ZE29" s="43"/>
      <c r="ZF29" s="43"/>
      <c r="ZG29" s="43"/>
      <c r="ZH29" s="43"/>
      <c r="ZI29" s="43"/>
      <c r="ZJ29" s="43"/>
      <c r="ZK29" s="43"/>
      <c r="ZL29" s="43"/>
      <c r="ZM29" s="43"/>
      <c r="ZN29" s="43"/>
      <c r="ZO29" s="43"/>
      <c r="ZP29" s="43"/>
      <c r="ZQ29" s="43"/>
      <c r="ZR29" s="43"/>
      <c r="ZS29" s="43"/>
      <c r="ZT29" s="43"/>
      <c r="ZU29" s="43"/>
      <c r="ZV29" s="43"/>
      <c r="ZW29" s="43"/>
      <c r="ZX29" s="43"/>
      <c r="ZY29" s="43"/>
      <c r="ZZ29" s="43"/>
      <c r="AAA29" s="43"/>
      <c r="AAB29" s="43"/>
      <c r="AAC29" s="43"/>
      <c r="AAD29" s="43"/>
      <c r="AAE29" s="43"/>
      <c r="AAF29" s="43"/>
      <c r="AAG29" s="43"/>
      <c r="AAH29" s="43"/>
      <c r="AAI29" s="43"/>
      <c r="AAJ29" s="43"/>
      <c r="AAK29" s="43"/>
      <c r="AAL29" s="43"/>
      <c r="AAM29" s="43"/>
      <c r="AAN29" s="43"/>
      <c r="AAO29" s="43"/>
      <c r="AAP29" s="43"/>
      <c r="AAQ29" s="43"/>
      <c r="AAR29" s="43"/>
      <c r="AAS29" s="43"/>
      <c r="AAT29" s="43"/>
      <c r="AAU29" s="43"/>
      <c r="AAV29" s="43"/>
      <c r="AAW29" s="43"/>
      <c r="AAX29" s="43"/>
      <c r="AAY29" s="43"/>
      <c r="AAZ29" s="43"/>
      <c r="ABA29" s="43"/>
      <c r="ABB29" s="43"/>
      <c r="ABC29" s="43"/>
      <c r="ABD29" s="43"/>
      <c r="ABE29" s="43"/>
      <c r="ABF29" s="43"/>
      <c r="ABG29" s="43"/>
      <c r="ABH29" s="43"/>
      <c r="ABI29" s="43"/>
      <c r="ABJ29" s="43"/>
      <c r="ABK29" s="43"/>
      <c r="ABL29" s="43"/>
      <c r="ABM29" s="43"/>
      <c r="ABN29" s="43"/>
      <c r="ABO29" s="43"/>
      <c r="ABP29" s="43"/>
      <c r="ABQ29" s="43"/>
      <c r="ABR29" s="43"/>
      <c r="ABS29" s="43"/>
      <c r="ABT29" s="43"/>
      <c r="ABU29" s="43"/>
      <c r="ABV29" s="43"/>
      <c r="ABW29" s="43"/>
      <c r="ABX29" s="43"/>
      <c r="ABY29" s="43"/>
      <c r="ABZ29" s="43"/>
      <c r="ACA29" s="43"/>
      <c r="ACB29" s="43"/>
      <c r="ACC29" s="43"/>
      <c r="ACD29" s="43"/>
      <c r="ACE29" s="43"/>
      <c r="ACF29" s="43"/>
      <c r="ACG29" s="43"/>
      <c r="ACH29" s="43"/>
      <c r="ACI29" s="43"/>
      <c r="ACJ29" s="43"/>
      <c r="ACK29" s="43"/>
      <c r="ACL29" s="43"/>
      <c r="ACM29" s="43"/>
      <c r="ACN29" s="43"/>
      <c r="ACO29" s="43"/>
      <c r="ACP29" s="43"/>
      <c r="ACQ29" s="43"/>
      <c r="ACR29" s="43"/>
      <c r="ACS29" s="43"/>
      <c r="ACT29" s="43"/>
      <c r="ACU29" s="43"/>
      <c r="ACV29" s="43"/>
      <c r="ACW29" s="43"/>
      <c r="ACX29" s="43"/>
      <c r="ACY29" s="43"/>
      <c r="ACZ29" s="43"/>
      <c r="ADA29" s="43"/>
      <c r="ADB29" s="43"/>
      <c r="ADC29" s="43"/>
      <c r="ADD29" s="43"/>
      <c r="ADE29" s="43"/>
      <c r="ADF29" s="43"/>
      <c r="ADG29" s="43"/>
      <c r="ADH29" s="43"/>
      <c r="ADI29" s="43"/>
      <c r="ADJ29" s="43"/>
      <c r="ADK29" s="43"/>
      <c r="ADL29" s="43"/>
      <c r="ADM29" s="43"/>
      <c r="ADN29" s="43"/>
      <c r="ADO29" s="43"/>
      <c r="ADP29" s="43"/>
      <c r="ADQ29" s="43"/>
      <c r="ADR29" s="43"/>
      <c r="ADS29" s="43"/>
      <c r="ADT29" s="43"/>
      <c r="ADU29" s="43"/>
      <c r="ADV29" s="43"/>
      <c r="ADW29" s="43"/>
      <c r="ADX29" s="43"/>
      <c r="ADY29" s="43"/>
      <c r="ADZ29" s="43"/>
      <c r="AEA29" s="43"/>
      <c r="AEB29" s="43"/>
      <c r="AEC29" s="43"/>
      <c r="AED29" s="43"/>
      <c r="AEE29" s="43"/>
      <c r="AEF29" s="43"/>
      <c r="AEG29" s="43"/>
      <c r="AEH29" s="43"/>
      <c r="AEI29" s="43"/>
      <c r="AEJ29" s="43"/>
      <c r="AEK29" s="43"/>
      <c r="AEL29" s="43"/>
      <c r="AEM29" s="43"/>
      <c r="AEN29" s="43"/>
      <c r="AEO29" s="43"/>
      <c r="AEP29" s="43"/>
      <c r="AEQ29" s="43"/>
      <c r="AER29" s="43"/>
      <c r="AES29" s="43"/>
      <c r="AET29" s="43"/>
      <c r="AEU29" s="43"/>
      <c r="AEV29" s="43"/>
      <c r="AEW29" s="43"/>
      <c r="AEX29" s="43"/>
      <c r="AEY29" s="43"/>
      <c r="AEZ29" s="43"/>
      <c r="AFA29" s="43"/>
      <c r="AFB29" s="43"/>
      <c r="AFC29" s="43"/>
      <c r="AFD29" s="43"/>
      <c r="AFE29" s="43"/>
      <c r="AFF29" s="43"/>
      <c r="AFG29" s="43"/>
      <c r="AFH29" s="43"/>
      <c r="AFI29" s="43"/>
      <c r="AFJ29" s="43"/>
      <c r="AFK29" s="43"/>
      <c r="AFL29" s="43"/>
      <c r="AFM29" s="43"/>
      <c r="AFN29" s="43"/>
      <c r="AFO29" s="43"/>
      <c r="AFP29" s="43"/>
      <c r="AFQ29" s="43"/>
      <c r="AFR29" s="43"/>
      <c r="AFS29" s="43"/>
      <c r="AFT29" s="43"/>
      <c r="AFU29" s="43"/>
      <c r="AFV29" s="43"/>
      <c r="AFW29" s="43"/>
      <c r="AFX29" s="43"/>
      <c r="AFY29" s="43"/>
      <c r="AFZ29" s="43"/>
      <c r="AGA29" s="43"/>
      <c r="AGB29" s="43"/>
      <c r="AGC29" s="43"/>
      <c r="AGD29" s="43"/>
      <c r="AGE29" s="43"/>
      <c r="AGF29" s="43"/>
      <c r="AGG29" s="43"/>
      <c r="AGH29" s="43"/>
      <c r="AGI29" s="43"/>
      <c r="AGJ29" s="43"/>
      <c r="AGK29" s="43"/>
      <c r="AGL29" s="43"/>
      <c r="AGM29" s="43"/>
      <c r="AGN29" s="43"/>
      <c r="AGO29" s="43"/>
      <c r="AGP29" s="43"/>
      <c r="AGQ29" s="43"/>
      <c r="AGR29" s="43"/>
      <c r="AGS29" s="43"/>
      <c r="AGT29" s="43"/>
      <c r="AGU29" s="43"/>
      <c r="AGV29" s="43"/>
      <c r="AGW29" s="43"/>
      <c r="AGX29" s="43"/>
      <c r="AGY29" s="43"/>
      <c r="AGZ29" s="43"/>
      <c r="AHA29" s="43"/>
      <c r="AHB29" s="43"/>
      <c r="AHC29" s="43"/>
      <c r="AHD29" s="43"/>
      <c r="AHE29" s="43"/>
      <c r="AHF29" s="43"/>
      <c r="AHG29" s="43"/>
      <c r="AHH29" s="43"/>
      <c r="AHI29" s="43"/>
      <c r="AHJ29" s="43"/>
      <c r="AHK29" s="43"/>
      <c r="AHL29" s="43"/>
      <c r="AHM29" s="43"/>
      <c r="AHN29" s="43"/>
      <c r="AHO29" s="43"/>
      <c r="AHP29" s="43"/>
    </row>
    <row r="30" spans="1:900" s="45" customFormat="1" x14ac:dyDescent="0.2">
      <c r="A30" s="194" t="s">
        <v>128</v>
      </c>
      <c r="B30" s="194" t="s">
        <v>54</v>
      </c>
      <c r="C30" s="194" t="s">
        <v>106</v>
      </c>
      <c r="D30" s="194" t="s">
        <v>66</v>
      </c>
      <c r="E30" s="194" t="s">
        <v>64</v>
      </c>
      <c r="F30" s="194">
        <v>32736.61</v>
      </c>
      <c r="G30" s="78">
        <v>34750.089999999997</v>
      </c>
      <c r="H30" s="78">
        <v>33987.931932457926</v>
      </c>
      <c r="I30" s="78">
        <v>15120</v>
      </c>
      <c r="J30" s="78">
        <v>379200</v>
      </c>
      <c r="K30" s="78">
        <v>413442.15316842304</v>
      </c>
      <c r="L30" s="78">
        <v>60162.82409294328</v>
      </c>
      <c r="M30" s="195">
        <v>15780</v>
      </c>
      <c r="N30" s="195">
        <v>37692</v>
      </c>
      <c r="O30" s="195">
        <v>13104</v>
      </c>
      <c r="P30" s="195">
        <v>34619.355405572671</v>
      </c>
      <c r="Q30" s="195">
        <v>29381.998074528208</v>
      </c>
      <c r="R30" s="195">
        <v>14157.984432283087</v>
      </c>
      <c r="S30" s="195">
        <v>26114.216443333335</v>
      </c>
      <c r="T30" s="195">
        <v>24189</v>
      </c>
      <c r="U30" s="195">
        <v>9480</v>
      </c>
      <c r="V30" s="195">
        <v>15781</v>
      </c>
      <c r="W30" s="195">
        <v>78285.59</v>
      </c>
      <c r="X30" s="195">
        <v>2890800.0000000005</v>
      </c>
      <c r="Y30" s="195">
        <v>25762.520000000004</v>
      </c>
      <c r="Z30" s="195">
        <v>40723.340078036003</v>
      </c>
      <c r="AA30" s="195">
        <v>39055.394653740354</v>
      </c>
      <c r="AB30" s="195">
        <v>36102</v>
      </c>
      <c r="AC30" s="195">
        <v>22374.1</v>
      </c>
      <c r="AD30" s="195">
        <v>43397</v>
      </c>
      <c r="AE30" s="195">
        <v>19777.37</v>
      </c>
      <c r="AF30" s="195">
        <v>10980</v>
      </c>
      <c r="AG30" s="195">
        <v>36734.131200000003</v>
      </c>
      <c r="AH30" s="195">
        <v>414000</v>
      </c>
      <c r="AI30" s="195">
        <v>635208</v>
      </c>
      <c r="AJ30" s="195">
        <v>13566</v>
      </c>
      <c r="AK30" s="195">
        <v>89600</v>
      </c>
      <c r="AL30" s="195">
        <v>6854066</v>
      </c>
      <c r="AM30" s="195">
        <v>91971</v>
      </c>
      <c r="AN30" s="195">
        <v>9983.27</v>
      </c>
      <c r="AO30" s="195">
        <v>462090</v>
      </c>
      <c r="AP30" s="195">
        <v>451600</v>
      </c>
      <c r="AQ30" s="195">
        <v>913032</v>
      </c>
      <c r="AR30" s="195">
        <v>90446.419999999984</v>
      </c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  <c r="IW30" s="43"/>
      <c r="IX30" s="43"/>
      <c r="IY30" s="43"/>
      <c r="IZ30" s="43"/>
      <c r="JA30" s="43"/>
      <c r="JB30" s="43"/>
      <c r="JC30" s="43"/>
      <c r="JD30" s="43"/>
      <c r="JE30" s="43"/>
      <c r="JF30" s="43"/>
      <c r="JG30" s="43"/>
      <c r="JH30" s="43"/>
      <c r="JI30" s="43"/>
      <c r="JJ30" s="43"/>
      <c r="JK30" s="43"/>
      <c r="JL30" s="43"/>
      <c r="JM30" s="43"/>
      <c r="JN30" s="43"/>
      <c r="JO30" s="43"/>
      <c r="JP30" s="43"/>
      <c r="JQ30" s="43"/>
      <c r="JR30" s="43"/>
      <c r="JS30" s="43"/>
      <c r="JT30" s="43"/>
      <c r="JU30" s="43"/>
      <c r="JV30" s="43"/>
      <c r="JW30" s="43"/>
      <c r="JX30" s="43"/>
      <c r="JY30" s="43"/>
      <c r="JZ30" s="43"/>
      <c r="KA30" s="43"/>
      <c r="KB30" s="43"/>
      <c r="KC30" s="43"/>
      <c r="KD30" s="43"/>
      <c r="KE30" s="43"/>
      <c r="KF30" s="43"/>
      <c r="KG30" s="43"/>
      <c r="KH30" s="43"/>
      <c r="KI30" s="43"/>
      <c r="KJ30" s="43"/>
      <c r="KK30" s="43"/>
      <c r="KL30" s="43"/>
      <c r="KM30" s="43"/>
      <c r="KN30" s="43"/>
      <c r="KO30" s="43"/>
      <c r="KP30" s="43"/>
      <c r="KQ30" s="43"/>
      <c r="KR30" s="43"/>
      <c r="KS30" s="43"/>
      <c r="KT30" s="43"/>
      <c r="KU30" s="43"/>
      <c r="KV30" s="43"/>
      <c r="KW30" s="43"/>
      <c r="KX30" s="43"/>
      <c r="KY30" s="43"/>
      <c r="KZ30" s="43"/>
      <c r="LA30" s="43"/>
      <c r="LB30" s="43"/>
      <c r="LC30" s="43"/>
      <c r="LD30" s="43"/>
      <c r="LE30" s="43"/>
      <c r="LF30" s="43"/>
      <c r="LG30" s="43"/>
      <c r="LH30" s="43"/>
      <c r="LI30" s="43"/>
      <c r="LJ30" s="43"/>
      <c r="LK30" s="43"/>
      <c r="LL30" s="43"/>
      <c r="LM30" s="43"/>
      <c r="LN30" s="43"/>
      <c r="LO30" s="43"/>
      <c r="LP30" s="43"/>
      <c r="LQ30" s="43"/>
      <c r="LR30" s="43"/>
      <c r="LS30" s="43"/>
      <c r="LT30" s="43"/>
      <c r="LU30" s="43"/>
      <c r="LV30" s="43"/>
      <c r="LW30" s="43"/>
      <c r="LX30" s="43"/>
      <c r="LY30" s="43"/>
      <c r="LZ30" s="43"/>
      <c r="MA30" s="43"/>
      <c r="MB30" s="43"/>
      <c r="MC30" s="43"/>
      <c r="MD30" s="43"/>
      <c r="ME30" s="43"/>
      <c r="MF30" s="43"/>
      <c r="MG30" s="43"/>
      <c r="MH30" s="43"/>
      <c r="MI30" s="43"/>
      <c r="MJ30" s="43"/>
      <c r="MK30" s="43"/>
      <c r="ML30" s="43"/>
      <c r="MM30" s="43"/>
      <c r="MN30" s="43"/>
      <c r="MO30" s="43"/>
      <c r="MP30" s="43"/>
      <c r="MQ30" s="43"/>
      <c r="MR30" s="43"/>
      <c r="MS30" s="43"/>
      <c r="MT30" s="43"/>
      <c r="MU30" s="43"/>
      <c r="MV30" s="43"/>
      <c r="MW30" s="43"/>
      <c r="MX30" s="43"/>
      <c r="MY30" s="43"/>
      <c r="MZ30" s="43"/>
      <c r="NA30" s="43"/>
      <c r="NB30" s="43"/>
      <c r="NC30" s="43"/>
      <c r="ND30" s="43"/>
      <c r="NE30" s="43"/>
      <c r="NF30" s="43"/>
      <c r="NG30" s="43"/>
      <c r="NH30" s="43"/>
      <c r="NI30" s="43"/>
      <c r="NJ30" s="43"/>
      <c r="NK30" s="43"/>
      <c r="NL30" s="43"/>
      <c r="NM30" s="43"/>
      <c r="NN30" s="43"/>
      <c r="NO30" s="43"/>
      <c r="NP30" s="43"/>
      <c r="NQ30" s="43"/>
      <c r="NR30" s="43"/>
      <c r="NS30" s="43"/>
      <c r="NT30" s="43"/>
      <c r="NU30" s="43"/>
      <c r="NV30" s="43"/>
      <c r="NW30" s="43"/>
      <c r="NX30" s="43"/>
      <c r="NY30" s="43"/>
      <c r="NZ30" s="43"/>
      <c r="OA30" s="43"/>
      <c r="OB30" s="43"/>
      <c r="OC30" s="43"/>
      <c r="OD30" s="43"/>
      <c r="OE30" s="43"/>
      <c r="OF30" s="43"/>
      <c r="OG30" s="43"/>
      <c r="OH30" s="43"/>
      <c r="OI30" s="43"/>
      <c r="OJ30" s="43"/>
      <c r="OK30" s="43"/>
      <c r="OL30" s="43"/>
      <c r="OM30" s="43"/>
      <c r="ON30" s="43"/>
      <c r="OO30" s="43"/>
      <c r="OP30" s="43"/>
      <c r="OQ30" s="43"/>
      <c r="OR30" s="43"/>
      <c r="OS30" s="43"/>
      <c r="OT30" s="43"/>
      <c r="OU30" s="43"/>
      <c r="OV30" s="43"/>
      <c r="OW30" s="43"/>
      <c r="OX30" s="43"/>
      <c r="OY30" s="43"/>
      <c r="OZ30" s="43"/>
      <c r="PA30" s="43"/>
      <c r="PB30" s="43"/>
      <c r="PC30" s="43"/>
      <c r="PD30" s="43"/>
      <c r="PE30" s="43"/>
      <c r="PF30" s="43"/>
      <c r="PG30" s="43"/>
      <c r="PH30" s="43"/>
      <c r="PI30" s="43"/>
      <c r="PJ30" s="43"/>
      <c r="PK30" s="43"/>
      <c r="PL30" s="43"/>
      <c r="PM30" s="43"/>
      <c r="PN30" s="43"/>
      <c r="PO30" s="43"/>
      <c r="PP30" s="43"/>
      <c r="PQ30" s="43"/>
      <c r="PR30" s="43"/>
      <c r="PS30" s="43"/>
      <c r="PT30" s="43"/>
      <c r="PU30" s="43"/>
      <c r="PV30" s="43"/>
      <c r="PW30" s="43"/>
      <c r="PX30" s="43"/>
      <c r="PY30" s="43"/>
      <c r="PZ30" s="43"/>
      <c r="QA30" s="43"/>
      <c r="QB30" s="43"/>
      <c r="QC30" s="43"/>
      <c r="QD30" s="43"/>
      <c r="QE30" s="43"/>
      <c r="QF30" s="43"/>
      <c r="QG30" s="43"/>
      <c r="QH30" s="43"/>
      <c r="QI30" s="43"/>
      <c r="QJ30" s="43"/>
      <c r="QK30" s="43"/>
      <c r="QL30" s="43"/>
      <c r="QM30" s="43"/>
      <c r="QN30" s="43"/>
      <c r="QO30" s="43"/>
      <c r="QP30" s="43"/>
      <c r="QQ30" s="43"/>
      <c r="QR30" s="43"/>
      <c r="QS30" s="43"/>
      <c r="QT30" s="43"/>
      <c r="QU30" s="43"/>
      <c r="QV30" s="43"/>
      <c r="QW30" s="43"/>
      <c r="QX30" s="43"/>
      <c r="QY30" s="43"/>
      <c r="QZ30" s="43"/>
      <c r="RA30" s="43"/>
      <c r="RB30" s="43"/>
      <c r="RC30" s="43"/>
      <c r="RD30" s="43"/>
      <c r="RE30" s="43"/>
      <c r="RF30" s="43"/>
      <c r="RG30" s="43"/>
      <c r="RH30" s="43"/>
      <c r="RI30" s="43"/>
      <c r="RJ30" s="43"/>
      <c r="RK30" s="43"/>
      <c r="RL30" s="43"/>
      <c r="RM30" s="43"/>
      <c r="RN30" s="43"/>
      <c r="RO30" s="43"/>
      <c r="RP30" s="43"/>
      <c r="RQ30" s="43"/>
      <c r="RR30" s="43"/>
      <c r="RS30" s="43"/>
      <c r="RT30" s="43"/>
      <c r="RU30" s="43"/>
      <c r="RV30" s="43"/>
      <c r="RW30" s="43"/>
      <c r="RX30" s="43"/>
      <c r="RY30" s="43"/>
      <c r="RZ30" s="43"/>
      <c r="SA30" s="43"/>
      <c r="SB30" s="43"/>
      <c r="SC30" s="43"/>
      <c r="SD30" s="43"/>
      <c r="SE30" s="43"/>
      <c r="SF30" s="43"/>
      <c r="SG30" s="43"/>
      <c r="SH30" s="43"/>
      <c r="SI30" s="43"/>
      <c r="SJ30" s="43"/>
      <c r="SK30" s="43"/>
      <c r="SL30" s="43"/>
      <c r="SM30" s="43"/>
      <c r="SN30" s="43"/>
      <c r="SO30" s="43"/>
      <c r="SP30" s="43"/>
      <c r="SQ30" s="43"/>
      <c r="SR30" s="43"/>
      <c r="SS30" s="43"/>
      <c r="ST30" s="43"/>
      <c r="SU30" s="43"/>
      <c r="SV30" s="43"/>
      <c r="SW30" s="43"/>
      <c r="SX30" s="43"/>
      <c r="SY30" s="43"/>
      <c r="SZ30" s="43"/>
      <c r="TA30" s="43"/>
      <c r="TB30" s="43"/>
      <c r="TC30" s="43"/>
      <c r="TD30" s="43"/>
      <c r="TE30" s="43"/>
      <c r="TF30" s="43"/>
      <c r="TG30" s="43"/>
      <c r="TH30" s="43"/>
      <c r="TI30" s="43"/>
      <c r="TJ30" s="43"/>
      <c r="TK30" s="43"/>
      <c r="TL30" s="43"/>
      <c r="TM30" s="43"/>
      <c r="TN30" s="43"/>
      <c r="TO30" s="43"/>
      <c r="TP30" s="43"/>
      <c r="TQ30" s="43"/>
      <c r="TR30" s="43"/>
      <c r="TS30" s="43"/>
      <c r="TT30" s="43"/>
      <c r="TU30" s="43"/>
      <c r="TV30" s="43"/>
      <c r="TW30" s="43"/>
      <c r="TX30" s="43"/>
      <c r="TY30" s="43"/>
      <c r="TZ30" s="43"/>
      <c r="UA30" s="43"/>
      <c r="UB30" s="43"/>
      <c r="UC30" s="43"/>
      <c r="UD30" s="43"/>
      <c r="UE30" s="43"/>
      <c r="UF30" s="43"/>
      <c r="UG30" s="43"/>
      <c r="UH30" s="43"/>
      <c r="UI30" s="43"/>
      <c r="UJ30" s="43"/>
      <c r="UK30" s="43"/>
      <c r="UL30" s="43"/>
      <c r="UM30" s="43"/>
      <c r="UN30" s="43"/>
      <c r="UO30" s="43"/>
      <c r="UP30" s="43"/>
      <c r="UQ30" s="43"/>
      <c r="UR30" s="43"/>
      <c r="US30" s="43"/>
      <c r="UT30" s="43"/>
      <c r="UU30" s="43"/>
      <c r="UV30" s="43"/>
      <c r="UW30" s="43"/>
      <c r="UX30" s="43"/>
      <c r="UY30" s="43"/>
      <c r="UZ30" s="43"/>
      <c r="VA30" s="43"/>
      <c r="VB30" s="43"/>
      <c r="VC30" s="43"/>
      <c r="VD30" s="43"/>
      <c r="VE30" s="43"/>
      <c r="VF30" s="43"/>
      <c r="VG30" s="43"/>
      <c r="VH30" s="43"/>
      <c r="VI30" s="43"/>
      <c r="VJ30" s="43"/>
      <c r="VK30" s="43"/>
      <c r="VL30" s="43"/>
      <c r="VM30" s="43"/>
      <c r="VN30" s="43"/>
      <c r="VO30" s="43"/>
      <c r="VP30" s="43"/>
      <c r="VQ30" s="43"/>
      <c r="VR30" s="43"/>
      <c r="VS30" s="43"/>
      <c r="VT30" s="43"/>
      <c r="VU30" s="43"/>
      <c r="VV30" s="43"/>
      <c r="VW30" s="43"/>
      <c r="VX30" s="43"/>
      <c r="VY30" s="43"/>
      <c r="VZ30" s="43"/>
      <c r="WA30" s="43"/>
      <c r="WB30" s="43"/>
      <c r="WC30" s="43"/>
      <c r="WD30" s="43"/>
      <c r="WE30" s="43"/>
      <c r="WF30" s="43"/>
      <c r="WG30" s="43"/>
      <c r="WH30" s="43"/>
      <c r="WI30" s="43"/>
      <c r="WJ30" s="43"/>
      <c r="WK30" s="43"/>
      <c r="WL30" s="43"/>
      <c r="WM30" s="43"/>
      <c r="WN30" s="43"/>
      <c r="WO30" s="43"/>
      <c r="WP30" s="43"/>
      <c r="WQ30" s="43"/>
      <c r="WR30" s="43"/>
      <c r="WS30" s="43"/>
      <c r="WT30" s="43"/>
      <c r="WU30" s="43"/>
      <c r="WV30" s="43"/>
      <c r="WW30" s="43"/>
      <c r="WX30" s="43"/>
      <c r="WY30" s="43"/>
      <c r="WZ30" s="43"/>
      <c r="XA30" s="43"/>
      <c r="XB30" s="43"/>
      <c r="XC30" s="43"/>
      <c r="XD30" s="43"/>
      <c r="XE30" s="43"/>
      <c r="XF30" s="43"/>
      <c r="XG30" s="43"/>
      <c r="XH30" s="43"/>
      <c r="XI30" s="43"/>
      <c r="XJ30" s="43"/>
      <c r="XK30" s="43"/>
      <c r="XL30" s="43"/>
      <c r="XM30" s="43"/>
      <c r="XN30" s="43"/>
      <c r="XO30" s="43"/>
      <c r="XP30" s="43"/>
      <c r="XQ30" s="43"/>
      <c r="XR30" s="43"/>
      <c r="XS30" s="43"/>
      <c r="XT30" s="43"/>
      <c r="XU30" s="43"/>
      <c r="XV30" s="43"/>
      <c r="XW30" s="43"/>
      <c r="XX30" s="43"/>
      <c r="XY30" s="43"/>
      <c r="XZ30" s="43"/>
      <c r="YA30" s="43"/>
      <c r="YB30" s="43"/>
      <c r="YC30" s="43"/>
      <c r="YD30" s="43"/>
      <c r="YE30" s="43"/>
      <c r="YF30" s="43"/>
      <c r="YG30" s="43"/>
      <c r="YH30" s="43"/>
      <c r="YI30" s="43"/>
      <c r="YJ30" s="43"/>
      <c r="YK30" s="43"/>
      <c r="YL30" s="43"/>
      <c r="YM30" s="43"/>
      <c r="YN30" s="43"/>
      <c r="YO30" s="43"/>
      <c r="YP30" s="43"/>
      <c r="YQ30" s="43"/>
      <c r="YR30" s="43"/>
      <c r="YS30" s="43"/>
      <c r="YT30" s="43"/>
      <c r="YU30" s="43"/>
      <c r="YV30" s="43"/>
      <c r="YW30" s="43"/>
      <c r="YX30" s="43"/>
      <c r="YY30" s="43"/>
      <c r="YZ30" s="43"/>
      <c r="ZA30" s="43"/>
      <c r="ZB30" s="43"/>
      <c r="ZC30" s="43"/>
      <c r="ZD30" s="43"/>
      <c r="ZE30" s="43"/>
      <c r="ZF30" s="43"/>
      <c r="ZG30" s="43"/>
      <c r="ZH30" s="43"/>
      <c r="ZI30" s="43"/>
      <c r="ZJ30" s="43"/>
      <c r="ZK30" s="43"/>
      <c r="ZL30" s="43"/>
      <c r="ZM30" s="43"/>
      <c r="ZN30" s="43"/>
      <c r="ZO30" s="43"/>
      <c r="ZP30" s="43"/>
      <c r="ZQ30" s="43"/>
      <c r="ZR30" s="43"/>
      <c r="ZS30" s="43"/>
      <c r="ZT30" s="43"/>
      <c r="ZU30" s="43"/>
      <c r="ZV30" s="43"/>
      <c r="ZW30" s="43"/>
      <c r="ZX30" s="43"/>
      <c r="ZY30" s="43"/>
      <c r="ZZ30" s="43"/>
      <c r="AAA30" s="43"/>
      <c r="AAB30" s="43"/>
      <c r="AAC30" s="43"/>
      <c r="AAD30" s="43"/>
      <c r="AAE30" s="43"/>
      <c r="AAF30" s="43"/>
      <c r="AAG30" s="43"/>
      <c r="AAH30" s="43"/>
      <c r="AAI30" s="43"/>
      <c r="AAJ30" s="43"/>
      <c r="AAK30" s="43"/>
      <c r="AAL30" s="43"/>
      <c r="AAM30" s="43"/>
      <c r="AAN30" s="43"/>
      <c r="AAO30" s="43"/>
      <c r="AAP30" s="43"/>
      <c r="AAQ30" s="43"/>
      <c r="AAR30" s="43"/>
      <c r="AAS30" s="43"/>
      <c r="AAT30" s="43"/>
      <c r="AAU30" s="43"/>
      <c r="AAV30" s="43"/>
      <c r="AAW30" s="43"/>
      <c r="AAX30" s="43"/>
      <c r="AAY30" s="43"/>
      <c r="AAZ30" s="43"/>
      <c r="ABA30" s="43"/>
      <c r="ABB30" s="43"/>
      <c r="ABC30" s="43"/>
      <c r="ABD30" s="43"/>
      <c r="ABE30" s="43"/>
      <c r="ABF30" s="43"/>
      <c r="ABG30" s="43"/>
      <c r="ABH30" s="43"/>
      <c r="ABI30" s="43"/>
      <c r="ABJ30" s="43"/>
      <c r="ABK30" s="43"/>
      <c r="ABL30" s="43"/>
      <c r="ABM30" s="43"/>
      <c r="ABN30" s="43"/>
      <c r="ABO30" s="43"/>
      <c r="ABP30" s="43"/>
      <c r="ABQ30" s="43"/>
      <c r="ABR30" s="43"/>
      <c r="ABS30" s="43"/>
      <c r="ABT30" s="43"/>
      <c r="ABU30" s="43"/>
      <c r="ABV30" s="43"/>
      <c r="ABW30" s="43"/>
      <c r="ABX30" s="43"/>
      <c r="ABY30" s="43"/>
      <c r="ABZ30" s="43"/>
      <c r="ACA30" s="43"/>
      <c r="ACB30" s="43"/>
      <c r="ACC30" s="43"/>
      <c r="ACD30" s="43"/>
      <c r="ACE30" s="43"/>
      <c r="ACF30" s="43"/>
      <c r="ACG30" s="43"/>
      <c r="ACH30" s="43"/>
      <c r="ACI30" s="43"/>
      <c r="ACJ30" s="43"/>
      <c r="ACK30" s="43"/>
      <c r="ACL30" s="43"/>
      <c r="ACM30" s="43"/>
      <c r="ACN30" s="43"/>
      <c r="ACO30" s="43"/>
      <c r="ACP30" s="43"/>
      <c r="ACQ30" s="43"/>
      <c r="ACR30" s="43"/>
      <c r="ACS30" s="43"/>
      <c r="ACT30" s="43"/>
      <c r="ACU30" s="43"/>
      <c r="ACV30" s="43"/>
      <c r="ACW30" s="43"/>
      <c r="ACX30" s="43"/>
      <c r="ACY30" s="43"/>
      <c r="ACZ30" s="43"/>
      <c r="ADA30" s="43"/>
      <c r="ADB30" s="43"/>
      <c r="ADC30" s="43"/>
      <c r="ADD30" s="43"/>
      <c r="ADE30" s="43"/>
      <c r="ADF30" s="43"/>
      <c r="ADG30" s="43"/>
      <c r="ADH30" s="43"/>
      <c r="ADI30" s="43"/>
      <c r="ADJ30" s="43"/>
      <c r="ADK30" s="43"/>
      <c r="ADL30" s="43"/>
      <c r="ADM30" s="43"/>
      <c r="ADN30" s="43"/>
      <c r="ADO30" s="43"/>
      <c r="ADP30" s="43"/>
      <c r="ADQ30" s="43"/>
      <c r="ADR30" s="43"/>
      <c r="ADS30" s="43"/>
      <c r="ADT30" s="43"/>
      <c r="ADU30" s="43"/>
      <c r="ADV30" s="43"/>
      <c r="ADW30" s="43"/>
      <c r="ADX30" s="43"/>
      <c r="ADY30" s="43"/>
      <c r="ADZ30" s="43"/>
      <c r="AEA30" s="43"/>
      <c r="AEB30" s="43"/>
      <c r="AEC30" s="43"/>
      <c r="AED30" s="43"/>
      <c r="AEE30" s="43"/>
      <c r="AEF30" s="43"/>
      <c r="AEG30" s="43"/>
      <c r="AEH30" s="43"/>
      <c r="AEI30" s="43"/>
      <c r="AEJ30" s="43"/>
      <c r="AEK30" s="43"/>
      <c r="AEL30" s="43"/>
      <c r="AEM30" s="43"/>
      <c r="AEN30" s="43"/>
      <c r="AEO30" s="43"/>
      <c r="AEP30" s="43"/>
      <c r="AEQ30" s="43"/>
      <c r="AER30" s="43"/>
      <c r="AES30" s="43"/>
      <c r="AET30" s="43"/>
      <c r="AEU30" s="43"/>
      <c r="AEV30" s="43"/>
      <c r="AEW30" s="43"/>
      <c r="AEX30" s="43"/>
      <c r="AEY30" s="43"/>
      <c r="AEZ30" s="43"/>
      <c r="AFA30" s="43"/>
      <c r="AFB30" s="43"/>
      <c r="AFC30" s="43"/>
      <c r="AFD30" s="43"/>
      <c r="AFE30" s="43"/>
      <c r="AFF30" s="43"/>
      <c r="AFG30" s="43"/>
      <c r="AFH30" s="43"/>
      <c r="AFI30" s="43"/>
      <c r="AFJ30" s="43"/>
      <c r="AFK30" s="43"/>
      <c r="AFL30" s="43"/>
      <c r="AFM30" s="43"/>
      <c r="AFN30" s="43"/>
      <c r="AFO30" s="43"/>
      <c r="AFP30" s="43"/>
      <c r="AFQ30" s="43"/>
      <c r="AFR30" s="43"/>
      <c r="AFS30" s="43"/>
      <c r="AFT30" s="43"/>
      <c r="AFU30" s="43"/>
      <c r="AFV30" s="43"/>
      <c r="AFW30" s="43"/>
      <c r="AFX30" s="43"/>
      <c r="AFY30" s="43"/>
      <c r="AFZ30" s="43"/>
      <c r="AGA30" s="43"/>
      <c r="AGB30" s="43"/>
      <c r="AGC30" s="43"/>
      <c r="AGD30" s="43"/>
      <c r="AGE30" s="43"/>
      <c r="AGF30" s="43"/>
      <c r="AGG30" s="43"/>
      <c r="AGH30" s="43"/>
      <c r="AGI30" s="43"/>
      <c r="AGJ30" s="43"/>
      <c r="AGK30" s="43"/>
      <c r="AGL30" s="43"/>
      <c r="AGM30" s="43"/>
      <c r="AGN30" s="43"/>
      <c r="AGO30" s="43"/>
      <c r="AGP30" s="43"/>
      <c r="AGQ30" s="43"/>
      <c r="AGR30" s="43"/>
      <c r="AGS30" s="43"/>
      <c r="AGT30" s="43"/>
      <c r="AGU30" s="43"/>
      <c r="AGV30" s="43"/>
      <c r="AGW30" s="43"/>
      <c r="AGX30" s="43"/>
      <c r="AGY30" s="43"/>
      <c r="AGZ30" s="43"/>
      <c r="AHA30" s="43"/>
      <c r="AHB30" s="43"/>
      <c r="AHC30" s="43"/>
      <c r="AHD30" s="43"/>
      <c r="AHE30" s="43"/>
      <c r="AHF30" s="43"/>
      <c r="AHG30" s="43"/>
      <c r="AHH30" s="43"/>
      <c r="AHI30" s="43"/>
      <c r="AHJ30" s="43"/>
      <c r="AHK30" s="43"/>
      <c r="AHL30" s="43"/>
      <c r="AHM30" s="43"/>
      <c r="AHN30" s="43"/>
      <c r="AHO30" s="43"/>
      <c r="AHP30" s="43"/>
    </row>
    <row r="31" spans="1:900" s="45" customFormat="1" x14ac:dyDescent="0.2">
      <c r="A31" s="194" t="s">
        <v>128</v>
      </c>
      <c r="B31" s="194" t="s">
        <v>55</v>
      </c>
      <c r="C31" s="194" t="s">
        <v>106</v>
      </c>
      <c r="D31" s="194" t="s">
        <v>66</v>
      </c>
      <c r="E31" s="194" t="s">
        <v>64</v>
      </c>
      <c r="F31" s="194">
        <v>38277.269999999997</v>
      </c>
      <c r="G31" s="78">
        <v>43541.29</v>
      </c>
      <c r="H31" s="78">
        <v>33987.931932457926</v>
      </c>
      <c r="I31" s="78">
        <v>15120</v>
      </c>
      <c r="J31" s="78">
        <v>379200</v>
      </c>
      <c r="K31" s="78">
        <v>384928.93454400002</v>
      </c>
      <c r="L31" s="78">
        <v>62926.142244363633</v>
      </c>
      <c r="M31" s="195">
        <v>15780</v>
      </c>
      <c r="N31" s="195">
        <v>37692</v>
      </c>
      <c r="O31" s="195">
        <v>13104</v>
      </c>
      <c r="P31" s="195">
        <v>34619.355405572671</v>
      </c>
      <c r="Q31" s="195">
        <v>29381.998074528208</v>
      </c>
      <c r="R31" s="195">
        <v>15183.515753679399</v>
      </c>
      <c r="S31" s="195">
        <v>26114.216443333335</v>
      </c>
      <c r="T31" s="195">
        <v>24189</v>
      </c>
      <c r="U31" s="195">
        <v>9480</v>
      </c>
      <c r="V31" s="195">
        <v>15781</v>
      </c>
      <c r="W31" s="195">
        <v>78285.59</v>
      </c>
      <c r="X31" s="195">
        <v>2890800.0000000005</v>
      </c>
      <c r="Y31" s="195">
        <v>25762.520000000004</v>
      </c>
      <c r="Z31" s="195">
        <v>40723.340078036003</v>
      </c>
      <c r="AA31" s="195">
        <v>39105.656855099282</v>
      </c>
      <c r="AB31" s="195">
        <v>37941</v>
      </c>
      <c r="AC31" s="195">
        <v>22374.1</v>
      </c>
      <c r="AD31" s="195">
        <v>43397</v>
      </c>
      <c r="AE31" s="195">
        <v>19777.37</v>
      </c>
      <c r="AF31" s="195">
        <v>10980</v>
      </c>
      <c r="AG31" s="195">
        <v>38823.865600000005</v>
      </c>
      <c r="AH31" s="195">
        <v>416400</v>
      </c>
      <c r="AI31" s="195">
        <v>671232</v>
      </c>
      <c r="AJ31" s="195">
        <v>15960</v>
      </c>
      <c r="AK31" s="195">
        <v>100900</v>
      </c>
      <c r="AL31" s="195">
        <v>6433240</v>
      </c>
      <c r="AM31" s="195">
        <v>99601</v>
      </c>
      <c r="AN31" s="195">
        <v>9983.27</v>
      </c>
      <c r="AO31" s="195">
        <v>482417</v>
      </c>
      <c r="AP31" s="195">
        <v>451600</v>
      </c>
      <c r="AQ31" s="195">
        <v>913032</v>
      </c>
      <c r="AR31" s="195">
        <v>90446.419999999984</v>
      </c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  <c r="IW31" s="43"/>
      <c r="IX31" s="43"/>
      <c r="IY31" s="43"/>
      <c r="IZ31" s="43"/>
      <c r="JA31" s="43"/>
      <c r="JB31" s="43"/>
      <c r="JC31" s="43"/>
      <c r="JD31" s="43"/>
      <c r="JE31" s="43"/>
      <c r="JF31" s="43"/>
      <c r="JG31" s="43"/>
      <c r="JH31" s="43"/>
      <c r="JI31" s="43"/>
      <c r="JJ31" s="43"/>
      <c r="JK31" s="43"/>
      <c r="JL31" s="43"/>
      <c r="JM31" s="43"/>
      <c r="JN31" s="43"/>
      <c r="JO31" s="43"/>
      <c r="JP31" s="43"/>
      <c r="JQ31" s="43"/>
      <c r="JR31" s="43"/>
      <c r="JS31" s="43"/>
      <c r="JT31" s="43"/>
      <c r="JU31" s="43"/>
      <c r="JV31" s="43"/>
      <c r="JW31" s="43"/>
      <c r="JX31" s="43"/>
      <c r="JY31" s="43"/>
      <c r="JZ31" s="43"/>
      <c r="KA31" s="43"/>
      <c r="KB31" s="43"/>
      <c r="KC31" s="43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3"/>
      <c r="KU31" s="43"/>
      <c r="KV31" s="43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3"/>
      <c r="LN31" s="43"/>
      <c r="LO31" s="43"/>
      <c r="LP31" s="43"/>
      <c r="LQ31" s="43"/>
      <c r="LR31" s="43"/>
      <c r="LS31" s="43"/>
      <c r="LT31" s="43"/>
      <c r="LU31" s="43"/>
      <c r="LV31" s="43"/>
      <c r="LW31" s="43"/>
      <c r="LX31" s="43"/>
      <c r="LY31" s="43"/>
      <c r="LZ31" s="43"/>
      <c r="MA31" s="43"/>
      <c r="MB31" s="43"/>
      <c r="MC31" s="43"/>
      <c r="MD31" s="43"/>
      <c r="ME31" s="43"/>
      <c r="MF31" s="43"/>
      <c r="MG31" s="43"/>
      <c r="MH31" s="43"/>
      <c r="MI31" s="43"/>
      <c r="MJ31" s="43"/>
      <c r="MK31" s="43"/>
      <c r="ML31" s="43"/>
      <c r="MM31" s="43"/>
      <c r="MN31" s="43"/>
      <c r="MO31" s="43"/>
      <c r="MP31" s="43"/>
      <c r="MQ31" s="43"/>
      <c r="MR31" s="43"/>
      <c r="MS31" s="43"/>
      <c r="MT31" s="43"/>
      <c r="MU31" s="43"/>
      <c r="MV31" s="43"/>
      <c r="MW31" s="43"/>
      <c r="MX31" s="43"/>
      <c r="MY31" s="43"/>
      <c r="MZ31" s="43"/>
      <c r="NA31" s="43"/>
      <c r="NB31" s="43"/>
      <c r="NC31" s="43"/>
      <c r="ND31" s="43"/>
      <c r="NE31" s="43"/>
      <c r="NF31" s="43"/>
      <c r="NG31" s="43"/>
      <c r="NH31" s="43"/>
      <c r="NI31" s="43"/>
      <c r="NJ31" s="43"/>
      <c r="NK31" s="43"/>
      <c r="NL31" s="43"/>
      <c r="NM31" s="43"/>
      <c r="NN31" s="43"/>
      <c r="NO31" s="43"/>
      <c r="NP31" s="43"/>
      <c r="NQ31" s="43"/>
      <c r="NR31" s="43"/>
      <c r="NS31" s="43"/>
      <c r="NT31" s="43"/>
      <c r="NU31" s="43"/>
      <c r="NV31" s="43"/>
      <c r="NW31" s="43"/>
      <c r="NX31" s="43"/>
      <c r="NY31" s="43"/>
      <c r="NZ31" s="43"/>
      <c r="OA31" s="43"/>
      <c r="OB31" s="43"/>
      <c r="OC31" s="43"/>
      <c r="OD31" s="43"/>
      <c r="OE31" s="43"/>
      <c r="OF31" s="43"/>
      <c r="OG31" s="43"/>
      <c r="OH31" s="43"/>
      <c r="OI31" s="43"/>
      <c r="OJ31" s="43"/>
      <c r="OK31" s="43"/>
      <c r="OL31" s="43"/>
      <c r="OM31" s="43"/>
      <c r="ON31" s="43"/>
      <c r="OO31" s="43"/>
      <c r="OP31" s="43"/>
      <c r="OQ31" s="43"/>
      <c r="OR31" s="43"/>
      <c r="OS31" s="43"/>
      <c r="OT31" s="43"/>
      <c r="OU31" s="43"/>
      <c r="OV31" s="43"/>
      <c r="OW31" s="43"/>
      <c r="OX31" s="43"/>
      <c r="OY31" s="43"/>
      <c r="OZ31" s="43"/>
      <c r="PA31" s="43"/>
      <c r="PB31" s="43"/>
      <c r="PC31" s="43"/>
      <c r="PD31" s="43"/>
      <c r="PE31" s="43"/>
      <c r="PF31" s="43"/>
      <c r="PG31" s="43"/>
      <c r="PH31" s="43"/>
      <c r="PI31" s="43"/>
      <c r="PJ31" s="43"/>
      <c r="PK31" s="43"/>
      <c r="PL31" s="43"/>
      <c r="PM31" s="43"/>
      <c r="PN31" s="43"/>
      <c r="PO31" s="43"/>
      <c r="PP31" s="43"/>
      <c r="PQ31" s="43"/>
      <c r="PR31" s="43"/>
      <c r="PS31" s="43"/>
      <c r="PT31" s="43"/>
      <c r="PU31" s="43"/>
      <c r="PV31" s="43"/>
      <c r="PW31" s="43"/>
      <c r="PX31" s="43"/>
      <c r="PY31" s="43"/>
      <c r="PZ31" s="43"/>
      <c r="QA31" s="43"/>
      <c r="QB31" s="43"/>
      <c r="QC31" s="43"/>
      <c r="QD31" s="43"/>
      <c r="QE31" s="43"/>
      <c r="QF31" s="43"/>
      <c r="QG31" s="43"/>
      <c r="QH31" s="43"/>
      <c r="QI31" s="43"/>
      <c r="QJ31" s="43"/>
      <c r="QK31" s="43"/>
      <c r="QL31" s="43"/>
      <c r="QM31" s="43"/>
      <c r="QN31" s="43"/>
      <c r="QO31" s="43"/>
      <c r="QP31" s="43"/>
      <c r="QQ31" s="43"/>
      <c r="QR31" s="43"/>
      <c r="QS31" s="43"/>
      <c r="QT31" s="43"/>
      <c r="QU31" s="43"/>
      <c r="QV31" s="43"/>
      <c r="QW31" s="43"/>
      <c r="QX31" s="43"/>
      <c r="QY31" s="43"/>
      <c r="QZ31" s="43"/>
      <c r="RA31" s="43"/>
      <c r="RB31" s="43"/>
      <c r="RC31" s="43"/>
      <c r="RD31" s="43"/>
      <c r="RE31" s="43"/>
      <c r="RF31" s="43"/>
      <c r="RG31" s="43"/>
      <c r="RH31" s="43"/>
      <c r="RI31" s="43"/>
      <c r="RJ31" s="43"/>
      <c r="RK31" s="43"/>
      <c r="RL31" s="43"/>
      <c r="RM31" s="43"/>
      <c r="RN31" s="43"/>
      <c r="RO31" s="43"/>
      <c r="RP31" s="43"/>
      <c r="RQ31" s="43"/>
      <c r="RR31" s="43"/>
      <c r="RS31" s="43"/>
      <c r="RT31" s="43"/>
      <c r="RU31" s="43"/>
      <c r="RV31" s="43"/>
      <c r="RW31" s="43"/>
      <c r="RX31" s="43"/>
      <c r="RY31" s="43"/>
      <c r="RZ31" s="43"/>
      <c r="SA31" s="43"/>
      <c r="SB31" s="43"/>
      <c r="SC31" s="43"/>
      <c r="SD31" s="43"/>
      <c r="SE31" s="43"/>
      <c r="SF31" s="43"/>
      <c r="SG31" s="43"/>
      <c r="SH31" s="43"/>
      <c r="SI31" s="43"/>
      <c r="SJ31" s="43"/>
      <c r="SK31" s="43"/>
      <c r="SL31" s="43"/>
      <c r="SM31" s="43"/>
      <c r="SN31" s="43"/>
      <c r="SO31" s="43"/>
      <c r="SP31" s="43"/>
      <c r="SQ31" s="43"/>
      <c r="SR31" s="43"/>
      <c r="SS31" s="43"/>
      <c r="ST31" s="43"/>
      <c r="SU31" s="43"/>
      <c r="SV31" s="43"/>
      <c r="SW31" s="43"/>
      <c r="SX31" s="43"/>
      <c r="SY31" s="43"/>
      <c r="SZ31" s="43"/>
      <c r="TA31" s="43"/>
      <c r="TB31" s="43"/>
      <c r="TC31" s="43"/>
      <c r="TD31" s="43"/>
      <c r="TE31" s="43"/>
      <c r="TF31" s="43"/>
      <c r="TG31" s="43"/>
      <c r="TH31" s="43"/>
      <c r="TI31" s="43"/>
      <c r="TJ31" s="43"/>
      <c r="TK31" s="43"/>
      <c r="TL31" s="43"/>
      <c r="TM31" s="43"/>
      <c r="TN31" s="43"/>
      <c r="TO31" s="43"/>
      <c r="TP31" s="43"/>
      <c r="TQ31" s="43"/>
      <c r="TR31" s="43"/>
      <c r="TS31" s="43"/>
      <c r="TT31" s="43"/>
      <c r="TU31" s="43"/>
      <c r="TV31" s="43"/>
      <c r="TW31" s="43"/>
      <c r="TX31" s="43"/>
      <c r="TY31" s="43"/>
      <c r="TZ31" s="43"/>
      <c r="UA31" s="43"/>
      <c r="UB31" s="43"/>
      <c r="UC31" s="43"/>
      <c r="UD31" s="43"/>
      <c r="UE31" s="43"/>
      <c r="UF31" s="43"/>
      <c r="UG31" s="43"/>
      <c r="UH31" s="43"/>
      <c r="UI31" s="43"/>
      <c r="UJ31" s="43"/>
      <c r="UK31" s="43"/>
      <c r="UL31" s="43"/>
      <c r="UM31" s="43"/>
      <c r="UN31" s="43"/>
      <c r="UO31" s="43"/>
      <c r="UP31" s="43"/>
      <c r="UQ31" s="43"/>
      <c r="UR31" s="43"/>
      <c r="US31" s="43"/>
      <c r="UT31" s="43"/>
      <c r="UU31" s="43"/>
      <c r="UV31" s="43"/>
      <c r="UW31" s="43"/>
      <c r="UX31" s="43"/>
      <c r="UY31" s="43"/>
      <c r="UZ31" s="43"/>
      <c r="VA31" s="43"/>
      <c r="VB31" s="43"/>
      <c r="VC31" s="43"/>
      <c r="VD31" s="43"/>
      <c r="VE31" s="43"/>
      <c r="VF31" s="43"/>
      <c r="VG31" s="43"/>
      <c r="VH31" s="43"/>
      <c r="VI31" s="43"/>
      <c r="VJ31" s="43"/>
      <c r="VK31" s="43"/>
      <c r="VL31" s="43"/>
      <c r="VM31" s="43"/>
      <c r="VN31" s="43"/>
      <c r="VO31" s="43"/>
      <c r="VP31" s="43"/>
      <c r="VQ31" s="43"/>
      <c r="VR31" s="43"/>
      <c r="VS31" s="43"/>
      <c r="VT31" s="43"/>
      <c r="VU31" s="43"/>
      <c r="VV31" s="43"/>
      <c r="VW31" s="43"/>
      <c r="VX31" s="43"/>
      <c r="VY31" s="43"/>
      <c r="VZ31" s="43"/>
      <c r="WA31" s="43"/>
      <c r="WB31" s="43"/>
      <c r="WC31" s="43"/>
      <c r="WD31" s="43"/>
      <c r="WE31" s="43"/>
      <c r="WF31" s="43"/>
      <c r="WG31" s="43"/>
      <c r="WH31" s="43"/>
      <c r="WI31" s="43"/>
      <c r="WJ31" s="43"/>
      <c r="WK31" s="43"/>
      <c r="WL31" s="43"/>
      <c r="WM31" s="43"/>
      <c r="WN31" s="43"/>
      <c r="WO31" s="43"/>
      <c r="WP31" s="43"/>
      <c r="WQ31" s="43"/>
      <c r="WR31" s="43"/>
      <c r="WS31" s="43"/>
      <c r="WT31" s="43"/>
      <c r="WU31" s="43"/>
      <c r="WV31" s="43"/>
      <c r="WW31" s="43"/>
      <c r="WX31" s="43"/>
      <c r="WY31" s="43"/>
      <c r="WZ31" s="43"/>
      <c r="XA31" s="43"/>
      <c r="XB31" s="43"/>
      <c r="XC31" s="43"/>
      <c r="XD31" s="43"/>
      <c r="XE31" s="43"/>
      <c r="XF31" s="43"/>
      <c r="XG31" s="43"/>
      <c r="XH31" s="43"/>
      <c r="XI31" s="43"/>
      <c r="XJ31" s="43"/>
      <c r="XK31" s="43"/>
      <c r="XL31" s="43"/>
      <c r="XM31" s="43"/>
      <c r="XN31" s="43"/>
      <c r="XO31" s="43"/>
      <c r="XP31" s="43"/>
      <c r="XQ31" s="43"/>
      <c r="XR31" s="43"/>
      <c r="XS31" s="43"/>
      <c r="XT31" s="43"/>
      <c r="XU31" s="43"/>
      <c r="XV31" s="43"/>
      <c r="XW31" s="43"/>
      <c r="XX31" s="43"/>
      <c r="XY31" s="43"/>
      <c r="XZ31" s="43"/>
      <c r="YA31" s="43"/>
      <c r="YB31" s="43"/>
      <c r="YC31" s="43"/>
      <c r="YD31" s="43"/>
      <c r="YE31" s="43"/>
      <c r="YF31" s="43"/>
      <c r="YG31" s="43"/>
      <c r="YH31" s="43"/>
      <c r="YI31" s="43"/>
      <c r="YJ31" s="43"/>
      <c r="YK31" s="43"/>
      <c r="YL31" s="43"/>
      <c r="YM31" s="43"/>
      <c r="YN31" s="43"/>
      <c r="YO31" s="43"/>
      <c r="YP31" s="43"/>
      <c r="YQ31" s="43"/>
      <c r="YR31" s="43"/>
      <c r="YS31" s="43"/>
      <c r="YT31" s="43"/>
      <c r="YU31" s="43"/>
      <c r="YV31" s="43"/>
      <c r="YW31" s="43"/>
      <c r="YX31" s="43"/>
      <c r="YY31" s="43"/>
      <c r="YZ31" s="43"/>
      <c r="ZA31" s="43"/>
      <c r="ZB31" s="43"/>
      <c r="ZC31" s="43"/>
      <c r="ZD31" s="43"/>
      <c r="ZE31" s="43"/>
      <c r="ZF31" s="43"/>
      <c r="ZG31" s="43"/>
      <c r="ZH31" s="43"/>
      <c r="ZI31" s="43"/>
      <c r="ZJ31" s="43"/>
      <c r="ZK31" s="43"/>
      <c r="ZL31" s="43"/>
      <c r="ZM31" s="43"/>
      <c r="ZN31" s="43"/>
      <c r="ZO31" s="43"/>
      <c r="ZP31" s="43"/>
      <c r="ZQ31" s="43"/>
      <c r="ZR31" s="43"/>
      <c r="ZS31" s="43"/>
      <c r="ZT31" s="43"/>
      <c r="ZU31" s="43"/>
      <c r="ZV31" s="43"/>
      <c r="ZW31" s="43"/>
      <c r="ZX31" s="43"/>
      <c r="ZY31" s="43"/>
      <c r="ZZ31" s="43"/>
      <c r="AAA31" s="43"/>
      <c r="AAB31" s="43"/>
      <c r="AAC31" s="43"/>
      <c r="AAD31" s="43"/>
      <c r="AAE31" s="43"/>
      <c r="AAF31" s="43"/>
      <c r="AAG31" s="43"/>
      <c r="AAH31" s="43"/>
      <c r="AAI31" s="43"/>
      <c r="AAJ31" s="43"/>
      <c r="AAK31" s="43"/>
      <c r="AAL31" s="43"/>
      <c r="AAM31" s="43"/>
      <c r="AAN31" s="43"/>
      <c r="AAO31" s="43"/>
      <c r="AAP31" s="43"/>
      <c r="AAQ31" s="43"/>
      <c r="AAR31" s="43"/>
      <c r="AAS31" s="43"/>
      <c r="AAT31" s="43"/>
      <c r="AAU31" s="43"/>
      <c r="AAV31" s="43"/>
      <c r="AAW31" s="43"/>
      <c r="AAX31" s="43"/>
      <c r="AAY31" s="43"/>
      <c r="AAZ31" s="43"/>
      <c r="ABA31" s="43"/>
      <c r="ABB31" s="43"/>
      <c r="ABC31" s="43"/>
      <c r="ABD31" s="43"/>
      <c r="ABE31" s="43"/>
      <c r="ABF31" s="43"/>
      <c r="ABG31" s="43"/>
      <c r="ABH31" s="43"/>
      <c r="ABI31" s="43"/>
      <c r="ABJ31" s="43"/>
      <c r="ABK31" s="43"/>
      <c r="ABL31" s="43"/>
      <c r="ABM31" s="43"/>
      <c r="ABN31" s="43"/>
      <c r="ABO31" s="43"/>
      <c r="ABP31" s="43"/>
      <c r="ABQ31" s="43"/>
      <c r="ABR31" s="43"/>
      <c r="ABS31" s="43"/>
      <c r="ABT31" s="43"/>
      <c r="ABU31" s="43"/>
      <c r="ABV31" s="43"/>
      <c r="ABW31" s="43"/>
      <c r="ABX31" s="43"/>
      <c r="ABY31" s="43"/>
      <c r="ABZ31" s="43"/>
      <c r="ACA31" s="43"/>
      <c r="ACB31" s="43"/>
      <c r="ACC31" s="43"/>
      <c r="ACD31" s="43"/>
      <c r="ACE31" s="43"/>
      <c r="ACF31" s="43"/>
      <c r="ACG31" s="43"/>
      <c r="ACH31" s="43"/>
      <c r="ACI31" s="43"/>
      <c r="ACJ31" s="43"/>
      <c r="ACK31" s="43"/>
      <c r="ACL31" s="43"/>
      <c r="ACM31" s="43"/>
      <c r="ACN31" s="43"/>
      <c r="ACO31" s="43"/>
      <c r="ACP31" s="43"/>
      <c r="ACQ31" s="43"/>
      <c r="ACR31" s="43"/>
      <c r="ACS31" s="43"/>
      <c r="ACT31" s="43"/>
      <c r="ACU31" s="43"/>
      <c r="ACV31" s="43"/>
      <c r="ACW31" s="43"/>
      <c r="ACX31" s="43"/>
      <c r="ACY31" s="43"/>
      <c r="ACZ31" s="43"/>
      <c r="ADA31" s="43"/>
      <c r="ADB31" s="43"/>
      <c r="ADC31" s="43"/>
      <c r="ADD31" s="43"/>
      <c r="ADE31" s="43"/>
      <c r="ADF31" s="43"/>
      <c r="ADG31" s="43"/>
      <c r="ADH31" s="43"/>
      <c r="ADI31" s="43"/>
      <c r="ADJ31" s="43"/>
      <c r="ADK31" s="43"/>
      <c r="ADL31" s="43"/>
      <c r="ADM31" s="43"/>
      <c r="ADN31" s="43"/>
      <c r="ADO31" s="43"/>
      <c r="ADP31" s="43"/>
      <c r="ADQ31" s="43"/>
      <c r="ADR31" s="43"/>
      <c r="ADS31" s="43"/>
      <c r="ADT31" s="43"/>
      <c r="ADU31" s="43"/>
      <c r="ADV31" s="43"/>
      <c r="ADW31" s="43"/>
      <c r="ADX31" s="43"/>
      <c r="ADY31" s="43"/>
      <c r="ADZ31" s="43"/>
      <c r="AEA31" s="43"/>
      <c r="AEB31" s="43"/>
      <c r="AEC31" s="43"/>
      <c r="AED31" s="43"/>
      <c r="AEE31" s="43"/>
      <c r="AEF31" s="43"/>
      <c r="AEG31" s="43"/>
      <c r="AEH31" s="43"/>
      <c r="AEI31" s="43"/>
      <c r="AEJ31" s="43"/>
      <c r="AEK31" s="43"/>
      <c r="AEL31" s="43"/>
      <c r="AEM31" s="43"/>
      <c r="AEN31" s="43"/>
      <c r="AEO31" s="43"/>
      <c r="AEP31" s="43"/>
      <c r="AEQ31" s="43"/>
      <c r="AER31" s="43"/>
      <c r="AES31" s="43"/>
      <c r="AET31" s="43"/>
      <c r="AEU31" s="43"/>
      <c r="AEV31" s="43"/>
      <c r="AEW31" s="43"/>
      <c r="AEX31" s="43"/>
      <c r="AEY31" s="43"/>
      <c r="AEZ31" s="43"/>
      <c r="AFA31" s="43"/>
      <c r="AFB31" s="43"/>
      <c r="AFC31" s="43"/>
      <c r="AFD31" s="43"/>
      <c r="AFE31" s="43"/>
      <c r="AFF31" s="43"/>
      <c r="AFG31" s="43"/>
      <c r="AFH31" s="43"/>
      <c r="AFI31" s="43"/>
      <c r="AFJ31" s="43"/>
      <c r="AFK31" s="43"/>
      <c r="AFL31" s="43"/>
      <c r="AFM31" s="43"/>
      <c r="AFN31" s="43"/>
      <c r="AFO31" s="43"/>
      <c r="AFP31" s="43"/>
      <c r="AFQ31" s="43"/>
      <c r="AFR31" s="43"/>
      <c r="AFS31" s="43"/>
      <c r="AFT31" s="43"/>
      <c r="AFU31" s="43"/>
      <c r="AFV31" s="43"/>
      <c r="AFW31" s="43"/>
      <c r="AFX31" s="43"/>
      <c r="AFY31" s="43"/>
      <c r="AFZ31" s="43"/>
      <c r="AGA31" s="43"/>
      <c r="AGB31" s="43"/>
      <c r="AGC31" s="43"/>
      <c r="AGD31" s="43"/>
      <c r="AGE31" s="43"/>
      <c r="AGF31" s="43"/>
      <c r="AGG31" s="43"/>
      <c r="AGH31" s="43"/>
      <c r="AGI31" s="43"/>
      <c r="AGJ31" s="43"/>
      <c r="AGK31" s="43"/>
      <c r="AGL31" s="43"/>
      <c r="AGM31" s="43"/>
      <c r="AGN31" s="43"/>
      <c r="AGO31" s="43"/>
      <c r="AGP31" s="43"/>
      <c r="AGQ31" s="43"/>
      <c r="AGR31" s="43"/>
      <c r="AGS31" s="43"/>
      <c r="AGT31" s="43"/>
      <c r="AGU31" s="43"/>
      <c r="AGV31" s="43"/>
      <c r="AGW31" s="43"/>
      <c r="AGX31" s="43"/>
      <c r="AGY31" s="43"/>
      <c r="AGZ31" s="43"/>
      <c r="AHA31" s="43"/>
      <c r="AHB31" s="43"/>
      <c r="AHC31" s="43"/>
      <c r="AHD31" s="43"/>
      <c r="AHE31" s="43"/>
      <c r="AHF31" s="43"/>
      <c r="AHG31" s="43"/>
      <c r="AHH31" s="43"/>
      <c r="AHI31" s="43"/>
      <c r="AHJ31" s="43"/>
      <c r="AHK31" s="43"/>
      <c r="AHL31" s="43"/>
      <c r="AHM31" s="43"/>
      <c r="AHN31" s="43"/>
      <c r="AHO31" s="43"/>
      <c r="AHP31" s="43"/>
    </row>
    <row r="32" spans="1:900" s="45" customFormat="1" x14ac:dyDescent="0.2">
      <c r="A32" s="194" t="s">
        <v>128</v>
      </c>
      <c r="B32" s="194" t="s">
        <v>52</v>
      </c>
      <c r="C32" s="194" t="s">
        <v>106</v>
      </c>
      <c r="D32" s="194" t="s">
        <v>66</v>
      </c>
      <c r="E32" s="194" t="s">
        <v>65</v>
      </c>
      <c r="F32" s="194">
        <v>56314.239999999998</v>
      </c>
      <c r="G32" s="78">
        <v>56155.45</v>
      </c>
      <c r="H32" s="78">
        <v>60495</v>
      </c>
      <c r="I32" s="78" t="s">
        <v>40</v>
      </c>
      <c r="J32" s="78">
        <v>420000</v>
      </c>
      <c r="K32" s="78">
        <v>404768</v>
      </c>
      <c r="L32" s="78" t="s">
        <v>40</v>
      </c>
      <c r="M32" s="195" t="s">
        <v>58</v>
      </c>
      <c r="N32" s="195" t="s">
        <v>58</v>
      </c>
      <c r="O32" s="195">
        <v>25848</v>
      </c>
      <c r="P32" s="195">
        <v>44248.17636196196</v>
      </c>
      <c r="Q32" s="195">
        <v>47628.641254399998</v>
      </c>
      <c r="R32" s="195" t="s">
        <v>40</v>
      </c>
      <c r="S32" s="195">
        <v>35373.331976666661</v>
      </c>
      <c r="T32" s="195">
        <v>58845</v>
      </c>
      <c r="U32" s="195" t="s">
        <v>58</v>
      </c>
      <c r="V32" s="195">
        <v>20624</v>
      </c>
      <c r="W32" s="195">
        <v>122033.42</v>
      </c>
      <c r="X32" s="195">
        <v>4582116.0000000009</v>
      </c>
      <c r="Y32" s="195">
        <v>21844</v>
      </c>
      <c r="Z32" s="195">
        <v>71915.910499999998</v>
      </c>
      <c r="AA32" s="195" t="s">
        <v>40</v>
      </c>
      <c r="AB32" s="195">
        <v>49515</v>
      </c>
      <c r="AC32" s="195">
        <v>48295.5</v>
      </c>
      <c r="AD32" s="195">
        <v>61042</v>
      </c>
      <c r="AE32" s="195">
        <v>34258.370000000003</v>
      </c>
      <c r="AF32" s="195">
        <v>11580</v>
      </c>
      <c r="AG32" s="195">
        <v>33025.144608000002</v>
      </c>
      <c r="AH32" s="195">
        <v>462672</v>
      </c>
      <c r="AI32" s="195">
        <v>602472</v>
      </c>
      <c r="AJ32" s="195">
        <v>14364</v>
      </c>
      <c r="AK32" s="195">
        <v>114000</v>
      </c>
      <c r="AL32" s="195">
        <v>8058122</v>
      </c>
      <c r="AM32" s="195">
        <v>136860</v>
      </c>
      <c r="AN32" s="195">
        <v>12896.52</v>
      </c>
      <c r="AO32" s="195">
        <v>539246</v>
      </c>
      <c r="AP32" s="195">
        <v>506400</v>
      </c>
      <c r="AQ32" s="195">
        <v>906456</v>
      </c>
      <c r="AR32" s="195" t="s">
        <v>40</v>
      </c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  <c r="IW32" s="43"/>
      <c r="IX32" s="43"/>
      <c r="IY32" s="43"/>
      <c r="IZ32" s="43"/>
      <c r="JA32" s="43"/>
      <c r="JB32" s="43"/>
      <c r="JC32" s="43"/>
      <c r="JD32" s="43"/>
      <c r="JE32" s="43"/>
      <c r="JF32" s="43"/>
      <c r="JG32" s="43"/>
      <c r="JH32" s="43"/>
      <c r="JI32" s="43"/>
      <c r="JJ32" s="43"/>
      <c r="JK32" s="43"/>
      <c r="JL32" s="43"/>
      <c r="JM32" s="43"/>
      <c r="JN32" s="43"/>
      <c r="JO32" s="43"/>
      <c r="JP32" s="43"/>
      <c r="JQ32" s="43"/>
      <c r="JR32" s="43"/>
      <c r="JS32" s="43"/>
      <c r="JT32" s="43"/>
      <c r="JU32" s="43"/>
      <c r="JV32" s="43"/>
      <c r="JW32" s="43"/>
      <c r="JX32" s="43"/>
      <c r="JY32" s="43"/>
      <c r="JZ32" s="43"/>
      <c r="KA32" s="43"/>
      <c r="KB32" s="43"/>
      <c r="KC32" s="43"/>
      <c r="KD32" s="43"/>
      <c r="KE32" s="43"/>
      <c r="KF32" s="43"/>
      <c r="KG32" s="43"/>
      <c r="KH32" s="43"/>
      <c r="KI32" s="43"/>
      <c r="KJ32" s="43"/>
      <c r="KK32" s="43"/>
      <c r="KL32" s="43"/>
      <c r="KM32" s="43"/>
      <c r="KN32" s="43"/>
      <c r="KO32" s="43"/>
      <c r="KP32" s="43"/>
      <c r="KQ32" s="43"/>
      <c r="KR32" s="43"/>
      <c r="KS32" s="43"/>
      <c r="KT32" s="43"/>
      <c r="KU32" s="43"/>
      <c r="KV32" s="43"/>
      <c r="KW32" s="43"/>
      <c r="KX32" s="43"/>
      <c r="KY32" s="43"/>
      <c r="KZ32" s="43"/>
      <c r="LA32" s="43"/>
      <c r="LB32" s="43"/>
      <c r="LC32" s="43"/>
      <c r="LD32" s="43"/>
      <c r="LE32" s="43"/>
      <c r="LF32" s="43"/>
      <c r="LG32" s="43"/>
      <c r="LH32" s="43"/>
      <c r="LI32" s="43"/>
      <c r="LJ32" s="43"/>
      <c r="LK32" s="43"/>
      <c r="LL32" s="43"/>
      <c r="LM32" s="43"/>
      <c r="LN32" s="43"/>
      <c r="LO32" s="43"/>
      <c r="LP32" s="43"/>
      <c r="LQ32" s="43"/>
      <c r="LR32" s="43"/>
      <c r="LS32" s="43"/>
      <c r="LT32" s="43"/>
      <c r="LU32" s="43"/>
      <c r="LV32" s="43"/>
      <c r="LW32" s="43"/>
      <c r="LX32" s="43"/>
      <c r="LY32" s="43"/>
      <c r="LZ32" s="43"/>
      <c r="MA32" s="43"/>
      <c r="MB32" s="43"/>
      <c r="MC32" s="43"/>
      <c r="MD32" s="43"/>
      <c r="ME32" s="43"/>
      <c r="MF32" s="43"/>
      <c r="MG32" s="43"/>
      <c r="MH32" s="43"/>
      <c r="MI32" s="43"/>
      <c r="MJ32" s="43"/>
      <c r="MK32" s="43"/>
      <c r="ML32" s="43"/>
      <c r="MM32" s="43"/>
      <c r="MN32" s="43"/>
      <c r="MO32" s="43"/>
      <c r="MP32" s="43"/>
      <c r="MQ32" s="43"/>
      <c r="MR32" s="43"/>
      <c r="MS32" s="43"/>
      <c r="MT32" s="43"/>
      <c r="MU32" s="43"/>
      <c r="MV32" s="43"/>
      <c r="MW32" s="43"/>
      <c r="MX32" s="43"/>
      <c r="MY32" s="43"/>
      <c r="MZ32" s="43"/>
      <c r="NA32" s="43"/>
      <c r="NB32" s="43"/>
      <c r="NC32" s="43"/>
      <c r="ND32" s="43"/>
      <c r="NE32" s="43"/>
      <c r="NF32" s="43"/>
      <c r="NG32" s="43"/>
      <c r="NH32" s="43"/>
      <c r="NI32" s="43"/>
      <c r="NJ32" s="43"/>
      <c r="NK32" s="43"/>
      <c r="NL32" s="43"/>
      <c r="NM32" s="43"/>
      <c r="NN32" s="43"/>
      <c r="NO32" s="43"/>
      <c r="NP32" s="43"/>
      <c r="NQ32" s="43"/>
      <c r="NR32" s="43"/>
      <c r="NS32" s="43"/>
      <c r="NT32" s="43"/>
      <c r="NU32" s="43"/>
      <c r="NV32" s="43"/>
      <c r="NW32" s="43"/>
      <c r="NX32" s="43"/>
      <c r="NY32" s="43"/>
      <c r="NZ32" s="43"/>
      <c r="OA32" s="43"/>
      <c r="OB32" s="43"/>
      <c r="OC32" s="43"/>
      <c r="OD32" s="43"/>
      <c r="OE32" s="43"/>
      <c r="OF32" s="43"/>
      <c r="OG32" s="43"/>
      <c r="OH32" s="43"/>
      <c r="OI32" s="43"/>
      <c r="OJ32" s="43"/>
      <c r="OK32" s="43"/>
      <c r="OL32" s="43"/>
      <c r="OM32" s="43"/>
      <c r="ON32" s="43"/>
      <c r="OO32" s="43"/>
      <c r="OP32" s="43"/>
      <c r="OQ32" s="43"/>
      <c r="OR32" s="43"/>
      <c r="OS32" s="43"/>
      <c r="OT32" s="43"/>
      <c r="OU32" s="43"/>
      <c r="OV32" s="43"/>
      <c r="OW32" s="43"/>
      <c r="OX32" s="43"/>
      <c r="OY32" s="43"/>
      <c r="OZ32" s="43"/>
      <c r="PA32" s="43"/>
      <c r="PB32" s="43"/>
      <c r="PC32" s="43"/>
      <c r="PD32" s="43"/>
      <c r="PE32" s="43"/>
      <c r="PF32" s="43"/>
      <c r="PG32" s="43"/>
      <c r="PH32" s="43"/>
      <c r="PI32" s="43"/>
      <c r="PJ32" s="43"/>
      <c r="PK32" s="43"/>
      <c r="PL32" s="43"/>
      <c r="PM32" s="43"/>
      <c r="PN32" s="43"/>
      <c r="PO32" s="43"/>
      <c r="PP32" s="43"/>
      <c r="PQ32" s="43"/>
      <c r="PR32" s="43"/>
      <c r="PS32" s="43"/>
      <c r="PT32" s="43"/>
      <c r="PU32" s="43"/>
      <c r="PV32" s="43"/>
      <c r="PW32" s="43"/>
      <c r="PX32" s="43"/>
      <c r="PY32" s="43"/>
      <c r="PZ32" s="43"/>
      <c r="QA32" s="43"/>
      <c r="QB32" s="43"/>
      <c r="QC32" s="43"/>
      <c r="QD32" s="43"/>
      <c r="QE32" s="43"/>
      <c r="QF32" s="43"/>
      <c r="QG32" s="43"/>
      <c r="QH32" s="43"/>
      <c r="QI32" s="43"/>
      <c r="QJ32" s="43"/>
      <c r="QK32" s="43"/>
      <c r="QL32" s="43"/>
      <c r="QM32" s="43"/>
      <c r="QN32" s="43"/>
      <c r="QO32" s="43"/>
      <c r="QP32" s="43"/>
      <c r="QQ32" s="43"/>
      <c r="QR32" s="43"/>
      <c r="QS32" s="43"/>
      <c r="QT32" s="43"/>
      <c r="QU32" s="43"/>
      <c r="QV32" s="43"/>
      <c r="QW32" s="43"/>
      <c r="QX32" s="43"/>
      <c r="QY32" s="43"/>
      <c r="QZ32" s="43"/>
      <c r="RA32" s="43"/>
      <c r="RB32" s="43"/>
      <c r="RC32" s="43"/>
      <c r="RD32" s="43"/>
      <c r="RE32" s="43"/>
      <c r="RF32" s="43"/>
      <c r="RG32" s="43"/>
      <c r="RH32" s="43"/>
      <c r="RI32" s="43"/>
      <c r="RJ32" s="43"/>
      <c r="RK32" s="43"/>
      <c r="RL32" s="43"/>
      <c r="RM32" s="43"/>
      <c r="RN32" s="43"/>
      <c r="RO32" s="43"/>
      <c r="RP32" s="43"/>
      <c r="RQ32" s="43"/>
      <c r="RR32" s="43"/>
      <c r="RS32" s="43"/>
      <c r="RT32" s="43"/>
      <c r="RU32" s="43"/>
      <c r="RV32" s="43"/>
      <c r="RW32" s="43"/>
      <c r="RX32" s="43"/>
      <c r="RY32" s="43"/>
      <c r="RZ32" s="43"/>
      <c r="SA32" s="43"/>
      <c r="SB32" s="43"/>
      <c r="SC32" s="43"/>
      <c r="SD32" s="43"/>
      <c r="SE32" s="43"/>
      <c r="SF32" s="43"/>
      <c r="SG32" s="43"/>
      <c r="SH32" s="43"/>
      <c r="SI32" s="43"/>
      <c r="SJ32" s="43"/>
      <c r="SK32" s="43"/>
      <c r="SL32" s="43"/>
      <c r="SM32" s="43"/>
      <c r="SN32" s="43"/>
      <c r="SO32" s="43"/>
      <c r="SP32" s="43"/>
      <c r="SQ32" s="43"/>
      <c r="SR32" s="43"/>
      <c r="SS32" s="43"/>
      <c r="ST32" s="43"/>
      <c r="SU32" s="43"/>
      <c r="SV32" s="43"/>
      <c r="SW32" s="43"/>
      <c r="SX32" s="43"/>
      <c r="SY32" s="43"/>
      <c r="SZ32" s="43"/>
      <c r="TA32" s="43"/>
      <c r="TB32" s="43"/>
      <c r="TC32" s="43"/>
      <c r="TD32" s="43"/>
      <c r="TE32" s="43"/>
      <c r="TF32" s="43"/>
      <c r="TG32" s="43"/>
      <c r="TH32" s="43"/>
      <c r="TI32" s="43"/>
      <c r="TJ32" s="43"/>
      <c r="TK32" s="43"/>
      <c r="TL32" s="43"/>
      <c r="TM32" s="43"/>
      <c r="TN32" s="43"/>
      <c r="TO32" s="43"/>
      <c r="TP32" s="43"/>
      <c r="TQ32" s="43"/>
      <c r="TR32" s="43"/>
      <c r="TS32" s="43"/>
      <c r="TT32" s="43"/>
      <c r="TU32" s="43"/>
      <c r="TV32" s="43"/>
      <c r="TW32" s="43"/>
      <c r="TX32" s="43"/>
      <c r="TY32" s="43"/>
      <c r="TZ32" s="43"/>
      <c r="UA32" s="43"/>
      <c r="UB32" s="43"/>
      <c r="UC32" s="43"/>
      <c r="UD32" s="43"/>
      <c r="UE32" s="43"/>
      <c r="UF32" s="43"/>
      <c r="UG32" s="43"/>
      <c r="UH32" s="43"/>
      <c r="UI32" s="43"/>
      <c r="UJ32" s="43"/>
      <c r="UK32" s="43"/>
      <c r="UL32" s="43"/>
      <c r="UM32" s="43"/>
      <c r="UN32" s="43"/>
      <c r="UO32" s="43"/>
      <c r="UP32" s="43"/>
      <c r="UQ32" s="43"/>
      <c r="UR32" s="43"/>
      <c r="US32" s="43"/>
      <c r="UT32" s="43"/>
      <c r="UU32" s="43"/>
      <c r="UV32" s="43"/>
      <c r="UW32" s="43"/>
      <c r="UX32" s="43"/>
      <c r="UY32" s="43"/>
      <c r="UZ32" s="43"/>
      <c r="VA32" s="43"/>
      <c r="VB32" s="43"/>
      <c r="VC32" s="43"/>
      <c r="VD32" s="43"/>
      <c r="VE32" s="43"/>
      <c r="VF32" s="43"/>
      <c r="VG32" s="43"/>
      <c r="VH32" s="43"/>
      <c r="VI32" s="43"/>
      <c r="VJ32" s="43"/>
      <c r="VK32" s="43"/>
      <c r="VL32" s="43"/>
      <c r="VM32" s="43"/>
      <c r="VN32" s="43"/>
      <c r="VO32" s="43"/>
      <c r="VP32" s="43"/>
      <c r="VQ32" s="43"/>
      <c r="VR32" s="43"/>
      <c r="VS32" s="43"/>
      <c r="VT32" s="43"/>
      <c r="VU32" s="43"/>
      <c r="VV32" s="43"/>
      <c r="VW32" s="43"/>
      <c r="VX32" s="43"/>
      <c r="VY32" s="43"/>
      <c r="VZ32" s="43"/>
      <c r="WA32" s="43"/>
      <c r="WB32" s="43"/>
      <c r="WC32" s="43"/>
      <c r="WD32" s="43"/>
      <c r="WE32" s="43"/>
      <c r="WF32" s="43"/>
      <c r="WG32" s="43"/>
      <c r="WH32" s="43"/>
      <c r="WI32" s="43"/>
      <c r="WJ32" s="43"/>
      <c r="WK32" s="43"/>
      <c r="WL32" s="43"/>
      <c r="WM32" s="43"/>
      <c r="WN32" s="43"/>
      <c r="WO32" s="43"/>
      <c r="WP32" s="43"/>
      <c r="WQ32" s="43"/>
      <c r="WR32" s="43"/>
      <c r="WS32" s="43"/>
      <c r="WT32" s="43"/>
      <c r="WU32" s="43"/>
      <c r="WV32" s="43"/>
      <c r="WW32" s="43"/>
      <c r="WX32" s="43"/>
      <c r="WY32" s="43"/>
      <c r="WZ32" s="43"/>
      <c r="XA32" s="43"/>
      <c r="XB32" s="43"/>
      <c r="XC32" s="43"/>
      <c r="XD32" s="43"/>
      <c r="XE32" s="43"/>
      <c r="XF32" s="43"/>
      <c r="XG32" s="43"/>
      <c r="XH32" s="43"/>
      <c r="XI32" s="43"/>
      <c r="XJ32" s="43"/>
      <c r="XK32" s="43"/>
      <c r="XL32" s="43"/>
      <c r="XM32" s="43"/>
      <c r="XN32" s="43"/>
      <c r="XO32" s="43"/>
      <c r="XP32" s="43"/>
      <c r="XQ32" s="43"/>
      <c r="XR32" s="43"/>
      <c r="XS32" s="43"/>
      <c r="XT32" s="43"/>
      <c r="XU32" s="43"/>
      <c r="XV32" s="43"/>
      <c r="XW32" s="43"/>
      <c r="XX32" s="43"/>
      <c r="XY32" s="43"/>
      <c r="XZ32" s="43"/>
      <c r="YA32" s="43"/>
      <c r="YB32" s="43"/>
      <c r="YC32" s="43"/>
      <c r="YD32" s="43"/>
      <c r="YE32" s="43"/>
      <c r="YF32" s="43"/>
      <c r="YG32" s="43"/>
      <c r="YH32" s="43"/>
      <c r="YI32" s="43"/>
      <c r="YJ32" s="43"/>
      <c r="YK32" s="43"/>
      <c r="YL32" s="43"/>
      <c r="YM32" s="43"/>
      <c r="YN32" s="43"/>
      <c r="YO32" s="43"/>
      <c r="YP32" s="43"/>
      <c r="YQ32" s="43"/>
      <c r="YR32" s="43"/>
      <c r="YS32" s="43"/>
      <c r="YT32" s="43"/>
      <c r="YU32" s="43"/>
      <c r="YV32" s="43"/>
      <c r="YW32" s="43"/>
      <c r="YX32" s="43"/>
      <c r="YY32" s="43"/>
      <c r="YZ32" s="43"/>
      <c r="ZA32" s="43"/>
      <c r="ZB32" s="43"/>
      <c r="ZC32" s="43"/>
      <c r="ZD32" s="43"/>
      <c r="ZE32" s="43"/>
      <c r="ZF32" s="43"/>
      <c r="ZG32" s="43"/>
      <c r="ZH32" s="43"/>
      <c r="ZI32" s="43"/>
      <c r="ZJ32" s="43"/>
      <c r="ZK32" s="43"/>
      <c r="ZL32" s="43"/>
      <c r="ZM32" s="43"/>
      <c r="ZN32" s="43"/>
      <c r="ZO32" s="43"/>
      <c r="ZP32" s="43"/>
      <c r="ZQ32" s="43"/>
      <c r="ZR32" s="43"/>
      <c r="ZS32" s="43"/>
      <c r="ZT32" s="43"/>
      <c r="ZU32" s="43"/>
      <c r="ZV32" s="43"/>
      <c r="ZW32" s="43"/>
      <c r="ZX32" s="43"/>
      <c r="ZY32" s="43"/>
      <c r="ZZ32" s="43"/>
      <c r="AAA32" s="43"/>
      <c r="AAB32" s="43"/>
      <c r="AAC32" s="43"/>
      <c r="AAD32" s="43"/>
      <c r="AAE32" s="43"/>
      <c r="AAF32" s="43"/>
      <c r="AAG32" s="43"/>
      <c r="AAH32" s="43"/>
      <c r="AAI32" s="43"/>
      <c r="AAJ32" s="43"/>
      <c r="AAK32" s="43"/>
      <c r="AAL32" s="43"/>
      <c r="AAM32" s="43"/>
      <c r="AAN32" s="43"/>
      <c r="AAO32" s="43"/>
      <c r="AAP32" s="43"/>
      <c r="AAQ32" s="43"/>
      <c r="AAR32" s="43"/>
      <c r="AAS32" s="43"/>
      <c r="AAT32" s="43"/>
      <c r="AAU32" s="43"/>
      <c r="AAV32" s="43"/>
      <c r="AAW32" s="43"/>
      <c r="AAX32" s="43"/>
      <c r="AAY32" s="43"/>
      <c r="AAZ32" s="43"/>
      <c r="ABA32" s="43"/>
      <c r="ABB32" s="43"/>
      <c r="ABC32" s="43"/>
      <c r="ABD32" s="43"/>
      <c r="ABE32" s="43"/>
      <c r="ABF32" s="43"/>
      <c r="ABG32" s="43"/>
      <c r="ABH32" s="43"/>
      <c r="ABI32" s="43"/>
      <c r="ABJ32" s="43"/>
      <c r="ABK32" s="43"/>
      <c r="ABL32" s="43"/>
      <c r="ABM32" s="43"/>
      <c r="ABN32" s="43"/>
      <c r="ABO32" s="43"/>
      <c r="ABP32" s="43"/>
      <c r="ABQ32" s="43"/>
      <c r="ABR32" s="43"/>
      <c r="ABS32" s="43"/>
      <c r="ABT32" s="43"/>
      <c r="ABU32" s="43"/>
      <c r="ABV32" s="43"/>
      <c r="ABW32" s="43"/>
      <c r="ABX32" s="43"/>
      <c r="ABY32" s="43"/>
      <c r="ABZ32" s="43"/>
      <c r="ACA32" s="43"/>
      <c r="ACB32" s="43"/>
      <c r="ACC32" s="43"/>
      <c r="ACD32" s="43"/>
      <c r="ACE32" s="43"/>
      <c r="ACF32" s="43"/>
      <c r="ACG32" s="43"/>
      <c r="ACH32" s="43"/>
      <c r="ACI32" s="43"/>
      <c r="ACJ32" s="43"/>
      <c r="ACK32" s="43"/>
      <c r="ACL32" s="43"/>
      <c r="ACM32" s="43"/>
      <c r="ACN32" s="43"/>
      <c r="ACO32" s="43"/>
      <c r="ACP32" s="43"/>
      <c r="ACQ32" s="43"/>
      <c r="ACR32" s="43"/>
      <c r="ACS32" s="43"/>
      <c r="ACT32" s="43"/>
      <c r="ACU32" s="43"/>
      <c r="ACV32" s="43"/>
      <c r="ACW32" s="43"/>
      <c r="ACX32" s="43"/>
      <c r="ACY32" s="43"/>
      <c r="ACZ32" s="43"/>
      <c r="ADA32" s="43"/>
      <c r="ADB32" s="43"/>
      <c r="ADC32" s="43"/>
      <c r="ADD32" s="43"/>
      <c r="ADE32" s="43"/>
      <c r="ADF32" s="43"/>
      <c r="ADG32" s="43"/>
      <c r="ADH32" s="43"/>
      <c r="ADI32" s="43"/>
      <c r="ADJ32" s="43"/>
      <c r="ADK32" s="43"/>
      <c r="ADL32" s="43"/>
      <c r="ADM32" s="43"/>
      <c r="ADN32" s="43"/>
      <c r="ADO32" s="43"/>
      <c r="ADP32" s="43"/>
      <c r="ADQ32" s="43"/>
      <c r="ADR32" s="43"/>
      <c r="ADS32" s="43"/>
      <c r="ADT32" s="43"/>
      <c r="ADU32" s="43"/>
      <c r="ADV32" s="43"/>
      <c r="ADW32" s="43"/>
      <c r="ADX32" s="43"/>
      <c r="ADY32" s="43"/>
      <c r="ADZ32" s="43"/>
      <c r="AEA32" s="43"/>
      <c r="AEB32" s="43"/>
      <c r="AEC32" s="43"/>
      <c r="AED32" s="43"/>
      <c r="AEE32" s="43"/>
      <c r="AEF32" s="43"/>
      <c r="AEG32" s="43"/>
      <c r="AEH32" s="43"/>
      <c r="AEI32" s="43"/>
      <c r="AEJ32" s="43"/>
      <c r="AEK32" s="43"/>
      <c r="AEL32" s="43"/>
      <c r="AEM32" s="43"/>
      <c r="AEN32" s="43"/>
      <c r="AEO32" s="43"/>
      <c r="AEP32" s="43"/>
      <c r="AEQ32" s="43"/>
      <c r="AER32" s="43"/>
      <c r="AES32" s="43"/>
      <c r="AET32" s="43"/>
      <c r="AEU32" s="43"/>
      <c r="AEV32" s="43"/>
      <c r="AEW32" s="43"/>
      <c r="AEX32" s="43"/>
      <c r="AEY32" s="43"/>
      <c r="AEZ32" s="43"/>
      <c r="AFA32" s="43"/>
      <c r="AFB32" s="43"/>
      <c r="AFC32" s="43"/>
      <c r="AFD32" s="43"/>
      <c r="AFE32" s="43"/>
      <c r="AFF32" s="43"/>
      <c r="AFG32" s="43"/>
      <c r="AFH32" s="43"/>
      <c r="AFI32" s="43"/>
      <c r="AFJ32" s="43"/>
      <c r="AFK32" s="43"/>
      <c r="AFL32" s="43"/>
      <c r="AFM32" s="43"/>
      <c r="AFN32" s="43"/>
      <c r="AFO32" s="43"/>
      <c r="AFP32" s="43"/>
      <c r="AFQ32" s="43"/>
      <c r="AFR32" s="43"/>
      <c r="AFS32" s="43"/>
      <c r="AFT32" s="43"/>
      <c r="AFU32" s="43"/>
      <c r="AFV32" s="43"/>
      <c r="AFW32" s="43"/>
      <c r="AFX32" s="43"/>
      <c r="AFY32" s="43"/>
      <c r="AFZ32" s="43"/>
      <c r="AGA32" s="43"/>
      <c r="AGB32" s="43"/>
      <c r="AGC32" s="43"/>
      <c r="AGD32" s="43"/>
      <c r="AGE32" s="43"/>
      <c r="AGF32" s="43"/>
      <c r="AGG32" s="43"/>
      <c r="AGH32" s="43"/>
      <c r="AGI32" s="43"/>
      <c r="AGJ32" s="43"/>
      <c r="AGK32" s="43"/>
      <c r="AGL32" s="43"/>
      <c r="AGM32" s="43"/>
      <c r="AGN32" s="43"/>
      <c r="AGO32" s="43"/>
      <c r="AGP32" s="43"/>
      <c r="AGQ32" s="43"/>
      <c r="AGR32" s="43"/>
      <c r="AGS32" s="43"/>
      <c r="AGT32" s="43"/>
      <c r="AGU32" s="43"/>
      <c r="AGV32" s="43"/>
      <c r="AGW32" s="43"/>
      <c r="AGX32" s="43"/>
      <c r="AGY32" s="43"/>
      <c r="AGZ32" s="43"/>
      <c r="AHA32" s="43"/>
      <c r="AHB32" s="43"/>
      <c r="AHC32" s="43"/>
      <c r="AHD32" s="43"/>
      <c r="AHE32" s="43"/>
      <c r="AHF32" s="43"/>
      <c r="AHG32" s="43"/>
      <c r="AHH32" s="43"/>
      <c r="AHI32" s="43"/>
      <c r="AHJ32" s="43"/>
      <c r="AHK32" s="43"/>
      <c r="AHL32" s="43"/>
      <c r="AHM32" s="43"/>
      <c r="AHN32" s="43"/>
      <c r="AHO32" s="43"/>
      <c r="AHP32" s="43"/>
    </row>
    <row r="33" spans="1:900" s="45" customFormat="1" x14ac:dyDescent="0.2">
      <c r="A33" s="194" t="s">
        <v>128</v>
      </c>
      <c r="B33" s="194" t="s">
        <v>53</v>
      </c>
      <c r="C33" s="194" t="s">
        <v>106</v>
      </c>
      <c r="D33" s="194" t="s">
        <v>66</v>
      </c>
      <c r="E33" s="194" t="s">
        <v>65</v>
      </c>
      <c r="F33" s="194">
        <v>56314.239999999998</v>
      </c>
      <c r="G33" s="78">
        <v>56155.45</v>
      </c>
      <c r="H33" s="78">
        <v>60494.819128944961</v>
      </c>
      <c r="I33" s="78" t="s">
        <v>40</v>
      </c>
      <c r="J33" s="78">
        <v>496800</v>
      </c>
      <c r="K33" s="78">
        <v>473443.38134945947</v>
      </c>
      <c r="L33" s="78">
        <v>70749.388406489743</v>
      </c>
      <c r="M33" s="195" t="s">
        <v>58</v>
      </c>
      <c r="N33" s="195">
        <v>70795</v>
      </c>
      <c r="O33" s="195">
        <v>25848</v>
      </c>
      <c r="P33" s="195">
        <v>44248.17636196196</v>
      </c>
      <c r="Q33" s="195">
        <v>47628.641254399998</v>
      </c>
      <c r="R33" s="195">
        <v>16904.789862387759</v>
      </c>
      <c r="S33" s="195">
        <v>35373.331976666661</v>
      </c>
      <c r="T33" s="195">
        <v>58845</v>
      </c>
      <c r="U33" s="195" t="s">
        <v>58</v>
      </c>
      <c r="V33" s="195">
        <v>20624</v>
      </c>
      <c r="W33" s="195">
        <v>122033.42</v>
      </c>
      <c r="X33" s="195">
        <v>4582116.0000000009</v>
      </c>
      <c r="Y33" s="195">
        <v>34616.519999999997</v>
      </c>
      <c r="Z33" s="195">
        <v>71915.910499999998</v>
      </c>
      <c r="AA33" s="195">
        <v>68468.848970643943</v>
      </c>
      <c r="AB33" s="195">
        <v>49515</v>
      </c>
      <c r="AC33" s="195">
        <v>48295.5</v>
      </c>
      <c r="AD33" s="195">
        <v>61042</v>
      </c>
      <c r="AE33" s="195">
        <v>36894.53</v>
      </c>
      <c r="AF33" s="195">
        <v>14142</v>
      </c>
      <c r="AG33" s="195">
        <v>44753.732036040412</v>
      </c>
      <c r="AH33" s="195">
        <v>534000</v>
      </c>
      <c r="AI33" s="195">
        <v>718164</v>
      </c>
      <c r="AJ33" s="195">
        <v>15327</v>
      </c>
      <c r="AK33" s="195">
        <v>122400</v>
      </c>
      <c r="AL33" s="195">
        <v>8058122</v>
      </c>
      <c r="AM33" s="195">
        <v>136860</v>
      </c>
      <c r="AN33" s="195">
        <v>12896.52</v>
      </c>
      <c r="AO33" s="195">
        <v>554508</v>
      </c>
      <c r="AP33" s="195">
        <v>531600</v>
      </c>
      <c r="AQ33" s="195">
        <v>1059108</v>
      </c>
      <c r="AR33" s="195" t="s">
        <v>40</v>
      </c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3"/>
      <c r="JI33" s="43"/>
      <c r="JJ33" s="43"/>
      <c r="JK33" s="43"/>
      <c r="JL33" s="43"/>
      <c r="JM33" s="43"/>
      <c r="JN33" s="43"/>
      <c r="JO33" s="43"/>
      <c r="JP33" s="43"/>
      <c r="JQ33" s="43"/>
      <c r="JR33" s="43"/>
      <c r="JS33" s="43"/>
      <c r="JT33" s="43"/>
      <c r="JU33" s="43"/>
      <c r="JV33" s="43"/>
      <c r="JW33" s="43"/>
      <c r="JX33" s="43"/>
      <c r="JY33" s="43"/>
      <c r="JZ33" s="43"/>
      <c r="KA33" s="43"/>
      <c r="KB33" s="43"/>
      <c r="KC33" s="43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3"/>
      <c r="KU33" s="43"/>
      <c r="KV33" s="43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3"/>
      <c r="LN33" s="43"/>
      <c r="LO33" s="43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3"/>
      <c r="MG33" s="43"/>
      <c r="MH33" s="43"/>
      <c r="MI33" s="43"/>
      <c r="MJ33" s="43"/>
      <c r="MK33" s="43"/>
      <c r="ML33" s="43"/>
      <c r="MM33" s="43"/>
      <c r="MN33" s="43"/>
      <c r="MO33" s="43"/>
      <c r="MP33" s="43"/>
      <c r="MQ33" s="43"/>
      <c r="MR33" s="43"/>
      <c r="MS33" s="43"/>
      <c r="MT33" s="43"/>
      <c r="MU33" s="43"/>
      <c r="MV33" s="43"/>
      <c r="MW33" s="43"/>
      <c r="MX33" s="43"/>
      <c r="MY33" s="43"/>
      <c r="MZ33" s="43"/>
      <c r="NA33" s="43"/>
      <c r="NB33" s="43"/>
      <c r="NC33" s="43"/>
      <c r="ND33" s="43"/>
      <c r="NE33" s="43"/>
      <c r="NF33" s="43"/>
      <c r="NG33" s="43"/>
      <c r="NH33" s="43"/>
      <c r="NI33" s="43"/>
      <c r="NJ33" s="43"/>
      <c r="NK33" s="43"/>
      <c r="NL33" s="43"/>
      <c r="NM33" s="43"/>
      <c r="NN33" s="43"/>
      <c r="NO33" s="43"/>
      <c r="NP33" s="43"/>
      <c r="NQ33" s="43"/>
      <c r="NR33" s="43"/>
      <c r="NS33" s="43"/>
      <c r="NT33" s="43"/>
      <c r="NU33" s="43"/>
      <c r="NV33" s="43"/>
      <c r="NW33" s="43"/>
      <c r="NX33" s="43"/>
      <c r="NY33" s="43"/>
      <c r="NZ33" s="43"/>
      <c r="OA33" s="43"/>
      <c r="OB33" s="43"/>
      <c r="OC33" s="43"/>
      <c r="OD33" s="43"/>
      <c r="OE33" s="43"/>
      <c r="OF33" s="43"/>
      <c r="OG33" s="43"/>
      <c r="OH33" s="43"/>
      <c r="OI33" s="43"/>
      <c r="OJ33" s="43"/>
      <c r="OK33" s="43"/>
      <c r="OL33" s="43"/>
      <c r="OM33" s="43"/>
      <c r="ON33" s="43"/>
      <c r="OO33" s="43"/>
      <c r="OP33" s="43"/>
      <c r="OQ33" s="43"/>
      <c r="OR33" s="43"/>
      <c r="OS33" s="43"/>
      <c r="OT33" s="43"/>
      <c r="OU33" s="43"/>
      <c r="OV33" s="43"/>
      <c r="OW33" s="43"/>
      <c r="OX33" s="43"/>
      <c r="OY33" s="43"/>
      <c r="OZ33" s="43"/>
      <c r="PA33" s="43"/>
      <c r="PB33" s="43"/>
      <c r="PC33" s="43"/>
      <c r="PD33" s="43"/>
      <c r="PE33" s="43"/>
      <c r="PF33" s="43"/>
      <c r="PG33" s="43"/>
      <c r="PH33" s="43"/>
      <c r="PI33" s="43"/>
      <c r="PJ33" s="43"/>
      <c r="PK33" s="43"/>
      <c r="PL33" s="43"/>
      <c r="PM33" s="43"/>
      <c r="PN33" s="43"/>
      <c r="PO33" s="43"/>
      <c r="PP33" s="43"/>
      <c r="PQ33" s="43"/>
      <c r="PR33" s="43"/>
      <c r="PS33" s="43"/>
      <c r="PT33" s="43"/>
      <c r="PU33" s="43"/>
      <c r="PV33" s="43"/>
      <c r="PW33" s="43"/>
      <c r="PX33" s="43"/>
      <c r="PY33" s="43"/>
      <c r="PZ33" s="43"/>
      <c r="QA33" s="43"/>
      <c r="QB33" s="43"/>
      <c r="QC33" s="43"/>
      <c r="QD33" s="43"/>
      <c r="QE33" s="43"/>
      <c r="QF33" s="43"/>
      <c r="QG33" s="43"/>
      <c r="QH33" s="43"/>
      <c r="QI33" s="43"/>
      <c r="QJ33" s="43"/>
      <c r="QK33" s="43"/>
      <c r="QL33" s="43"/>
      <c r="QM33" s="43"/>
      <c r="QN33" s="43"/>
      <c r="QO33" s="43"/>
      <c r="QP33" s="43"/>
      <c r="QQ33" s="43"/>
      <c r="QR33" s="43"/>
      <c r="QS33" s="43"/>
      <c r="QT33" s="43"/>
      <c r="QU33" s="43"/>
      <c r="QV33" s="43"/>
      <c r="QW33" s="43"/>
      <c r="QX33" s="43"/>
      <c r="QY33" s="43"/>
      <c r="QZ33" s="43"/>
      <c r="RA33" s="43"/>
      <c r="RB33" s="43"/>
      <c r="RC33" s="43"/>
      <c r="RD33" s="43"/>
      <c r="RE33" s="43"/>
      <c r="RF33" s="43"/>
      <c r="RG33" s="43"/>
      <c r="RH33" s="43"/>
      <c r="RI33" s="43"/>
      <c r="RJ33" s="43"/>
      <c r="RK33" s="43"/>
      <c r="RL33" s="43"/>
      <c r="RM33" s="43"/>
      <c r="RN33" s="43"/>
      <c r="RO33" s="43"/>
      <c r="RP33" s="43"/>
      <c r="RQ33" s="43"/>
      <c r="RR33" s="43"/>
      <c r="RS33" s="43"/>
      <c r="RT33" s="43"/>
      <c r="RU33" s="43"/>
      <c r="RV33" s="43"/>
      <c r="RW33" s="43"/>
      <c r="RX33" s="43"/>
      <c r="RY33" s="43"/>
      <c r="RZ33" s="43"/>
      <c r="SA33" s="43"/>
      <c r="SB33" s="43"/>
      <c r="SC33" s="43"/>
      <c r="SD33" s="43"/>
      <c r="SE33" s="43"/>
      <c r="SF33" s="43"/>
      <c r="SG33" s="43"/>
      <c r="SH33" s="43"/>
      <c r="SI33" s="43"/>
      <c r="SJ33" s="43"/>
      <c r="SK33" s="43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3"/>
      <c r="XW33" s="43"/>
      <c r="XX33" s="43"/>
      <c r="XY33" s="43"/>
      <c r="XZ33" s="43"/>
      <c r="YA33" s="43"/>
      <c r="YB33" s="43"/>
      <c r="YC33" s="43"/>
      <c r="YD33" s="43"/>
      <c r="YE33" s="43"/>
      <c r="YF33" s="43"/>
      <c r="YG33" s="43"/>
      <c r="YH33" s="43"/>
      <c r="YI33" s="43"/>
      <c r="YJ33" s="43"/>
      <c r="YK33" s="43"/>
      <c r="YL33" s="43"/>
      <c r="YM33" s="43"/>
      <c r="YN33" s="43"/>
      <c r="YO33" s="43"/>
      <c r="YP33" s="43"/>
      <c r="YQ33" s="43"/>
      <c r="YR33" s="43"/>
      <c r="YS33" s="43"/>
      <c r="YT33" s="43"/>
      <c r="YU33" s="43"/>
      <c r="YV33" s="43"/>
      <c r="YW33" s="43"/>
      <c r="YX33" s="43"/>
      <c r="YY33" s="43"/>
      <c r="YZ33" s="43"/>
      <c r="ZA33" s="43"/>
      <c r="ZB33" s="43"/>
      <c r="ZC33" s="43"/>
      <c r="ZD33" s="43"/>
      <c r="ZE33" s="43"/>
      <c r="ZF33" s="43"/>
      <c r="ZG33" s="43"/>
      <c r="ZH33" s="43"/>
      <c r="ZI33" s="43"/>
      <c r="ZJ33" s="43"/>
      <c r="ZK33" s="43"/>
      <c r="ZL33" s="43"/>
      <c r="ZM33" s="43"/>
      <c r="ZN33" s="43"/>
      <c r="ZO33" s="43"/>
      <c r="ZP33" s="43"/>
      <c r="ZQ33" s="43"/>
      <c r="ZR33" s="43"/>
      <c r="ZS33" s="43"/>
      <c r="ZT33" s="43"/>
      <c r="ZU33" s="43"/>
      <c r="ZV33" s="43"/>
      <c r="ZW33" s="43"/>
      <c r="ZX33" s="43"/>
      <c r="ZY33" s="43"/>
      <c r="ZZ33" s="43"/>
      <c r="AAA33" s="43"/>
      <c r="AAB33" s="43"/>
      <c r="AAC33" s="43"/>
      <c r="AAD33" s="43"/>
      <c r="AAE33" s="43"/>
      <c r="AAF33" s="43"/>
      <c r="AAG33" s="43"/>
      <c r="AAH33" s="43"/>
      <c r="AAI33" s="43"/>
      <c r="AAJ33" s="43"/>
      <c r="AAK33" s="43"/>
      <c r="AAL33" s="43"/>
      <c r="AAM33" s="43"/>
      <c r="AAN33" s="43"/>
      <c r="AAO33" s="43"/>
      <c r="AAP33" s="43"/>
      <c r="AAQ33" s="43"/>
      <c r="AAR33" s="43"/>
      <c r="AAS33" s="43"/>
      <c r="AAT33" s="43"/>
      <c r="AAU33" s="43"/>
      <c r="AAV33" s="43"/>
      <c r="AAW33" s="43"/>
      <c r="AAX33" s="43"/>
      <c r="AAY33" s="43"/>
      <c r="AAZ33" s="43"/>
      <c r="ABA33" s="43"/>
      <c r="ABB33" s="43"/>
      <c r="ABC33" s="43"/>
      <c r="ABD33" s="43"/>
      <c r="ABE33" s="43"/>
      <c r="ABF33" s="43"/>
      <c r="ABG33" s="43"/>
      <c r="ABH33" s="43"/>
      <c r="ABI33" s="43"/>
      <c r="ABJ33" s="43"/>
      <c r="ABK33" s="43"/>
      <c r="ABL33" s="43"/>
      <c r="ABM33" s="43"/>
      <c r="ABN33" s="43"/>
      <c r="ABO33" s="43"/>
      <c r="ABP33" s="43"/>
      <c r="ABQ33" s="43"/>
      <c r="ABR33" s="43"/>
      <c r="ABS33" s="43"/>
      <c r="ABT33" s="43"/>
      <c r="ABU33" s="43"/>
      <c r="ABV33" s="43"/>
      <c r="ABW33" s="43"/>
      <c r="ABX33" s="43"/>
      <c r="ABY33" s="43"/>
      <c r="ABZ33" s="43"/>
      <c r="ACA33" s="43"/>
      <c r="ACB33" s="43"/>
      <c r="ACC33" s="43"/>
      <c r="ACD33" s="43"/>
      <c r="ACE33" s="43"/>
      <c r="ACF33" s="43"/>
      <c r="ACG33" s="43"/>
      <c r="ACH33" s="43"/>
      <c r="ACI33" s="43"/>
      <c r="ACJ33" s="43"/>
      <c r="ACK33" s="43"/>
      <c r="ACL33" s="43"/>
      <c r="ACM33" s="43"/>
      <c r="ACN33" s="43"/>
      <c r="ACO33" s="43"/>
      <c r="ACP33" s="43"/>
      <c r="ACQ33" s="43"/>
      <c r="ACR33" s="43"/>
      <c r="ACS33" s="43"/>
      <c r="ACT33" s="43"/>
      <c r="ACU33" s="43"/>
      <c r="ACV33" s="43"/>
      <c r="ACW33" s="43"/>
      <c r="ACX33" s="43"/>
      <c r="ACY33" s="43"/>
      <c r="ACZ33" s="43"/>
      <c r="ADA33" s="43"/>
      <c r="ADB33" s="43"/>
      <c r="ADC33" s="43"/>
      <c r="ADD33" s="43"/>
      <c r="ADE33" s="43"/>
      <c r="ADF33" s="43"/>
      <c r="ADG33" s="43"/>
      <c r="ADH33" s="43"/>
      <c r="ADI33" s="43"/>
      <c r="ADJ33" s="43"/>
      <c r="ADK33" s="43"/>
      <c r="ADL33" s="43"/>
      <c r="ADM33" s="43"/>
      <c r="ADN33" s="43"/>
      <c r="ADO33" s="43"/>
      <c r="ADP33" s="43"/>
      <c r="ADQ33" s="43"/>
      <c r="ADR33" s="43"/>
      <c r="ADS33" s="43"/>
      <c r="ADT33" s="43"/>
      <c r="ADU33" s="43"/>
      <c r="ADV33" s="43"/>
      <c r="ADW33" s="43"/>
      <c r="ADX33" s="43"/>
      <c r="ADY33" s="43"/>
      <c r="ADZ33" s="43"/>
      <c r="AEA33" s="43"/>
      <c r="AEB33" s="43"/>
      <c r="AEC33" s="43"/>
      <c r="AED33" s="43"/>
      <c r="AEE33" s="43"/>
      <c r="AEF33" s="43"/>
      <c r="AEG33" s="43"/>
      <c r="AEH33" s="43"/>
      <c r="AEI33" s="43"/>
      <c r="AEJ33" s="43"/>
      <c r="AEK33" s="43"/>
      <c r="AEL33" s="43"/>
      <c r="AEM33" s="43"/>
      <c r="AEN33" s="43"/>
      <c r="AEO33" s="43"/>
      <c r="AEP33" s="43"/>
      <c r="AEQ33" s="43"/>
      <c r="AER33" s="43"/>
      <c r="AES33" s="43"/>
      <c r="AET33" s="43"/>
      <c r="AEU33" s="43"/>
      <c r="AEV33" s="43"/>
      <c r="AEW33" s="43"/>
      <c r="AEX33" s="43"/>
      <c r="AEY33" s="43"/>
      <c r="AEZ33" s="43"/>
      <c r="AFA33" s="43"/>
      <c r="AFB33" s="43"/>
      <c r="AFC33" s="43"/>
      <c r="AFD33" s="43"/>
      <c r="AFE33" s="43"/>
      <c r="AFF33" s="43"/>
      <c r="AFG33" s="43"/>
      <c r="AFH33" s="43"/>
      <c r="AFI33" s="43"/>
      <c r="AFJ33" s="43"/>
      <c r="AFK33" s="43"/>
      <c r="AFL33" s="43"/>
      <c r="AFM33" s="43"/>
      <c r="AFN33" s="43"/>
      <c r="AFO33" s="43"/>
      <c r="AFP33" s="43"/>
      <c r="AFQ33" s="43"/>
      <c r="AFR33" s="43"/>
      <c r="AFS33" s="43"/>
      <c r="AFT33" s="43"/>
      <c r="AFU33" s="43"/>
      <c r="AFV33" s="43"/>
      <c r="AFW33" s="43"/>
      <c r="AFX33" s="43"/>
      <c r="AFY33" s="43"/>
      <c r="AFZ33" s="43"/>
      <c r="AGA33" s="43"/>
      <c r="AGB33" s="43"/>
      <c r="AGC33" s="43"/>
      <c r="AGD33" s="43"/>
      <c r="AGE33" s="43"/>
      <c r="AGF33" s="43"/>
      <c r="AGG33" s="43"/>
      <c r="AGH33" s="43"/>
      <c r="AGI33" s="43"/>
      <c r="AGJ33" s="43"/>
      <c r="AGK33" s="43"/>
      <c r="AGL33" s="43"/>
      <c r="AGM33" s="43"/>
      <c r="AGN33" s="43"/>
      <c r="AGO33" s="43"/>
      <c r="AGP33" s="43"/>
      <c r="AGQ33" s="43"/>
      <c r="AGR33" s="43"/>
      <c r="AGS33" s="43"/>
      <c r="AGT33" s="43"/>
      <c r="AGU33" s="43"/>
      <c r="AGV33" s="43"/>
      <c r="AGW33" s="43"/>
      <c r="AGX33" s="43"/>
      <c r="AGY33" s="43"/>
      <c r="AGZ33" s="43"/>
      <c r="AHA33" s="43"/>
      <c r="AHB33" s="43"/>
      <c r="AHC33" s="43"/>
      <c r="AHD33" s="43"/>
      <c r="AHE33" s="43"/>
      <c r="AHF33" s="43"/>
      <c r="AHG33" s="43"/>
      <c r="AHH33" s="43"/>
      <c r="AHI33" s="43"/>
      <c r="AHJ33" s="43"/>
      <c r="AHK33" s="43"/>
      <c r="AHL33" s="43"/>
      <c r="AHM33" s="43"/>
      <c r="AHN33" s="43"/>
      <c r="AHO33" s="43"/>
      <c r="AHP33" s="43"/>
    </row>
    <row r="34" spans="1:900" s="45" customFormat="1" x14ac:dyDescent="0.2">
      <c r="A34" s="194" t="s">
        <v>128</v>
      </c>
      <c r="B34" s="194" t="s">
        <v>54</v>
      </c>
      <c r="C34" s="194" t="s">
        <v>106</v>
      </c>
      <c r="D34" s="194" t="s">
        <v>66</v>
      </c>
      <c r="E34" s="194" t="s">
        <v>65</v>
      </c>
      <c r="F34" s="194">
        <v>56314.239999999998</v>
      </c>
      <c r="G34" s="78">
        <v>56155.45</v>
      </c>
      <c r="H34" s="78">
        <v>60494.819128944961</v>
      </c>
      <c r="I34" s="78" t="s">
        <v>40</v>
      </c>
      <c r="J34" s="78">
        <v>500400</v>
      </c>
      <c r="K34" s="78">
        <v>478004.51892992581</v>
      </c>
      <c r="L34" s="78">
        <v>78520.748297140206</v>
      </c>
      <c r="M34" s="195" t="s">
        <v>58</v>
      </c>
      <c r="N34" s="195">
        <v>70795</v>
      </c>
      <c r="O34" s="195">
        <v>25848</v>
      </c>
      <c r="P34" s="195">
        <v>49306.934474889611</v>
      </c>
      <c r="Q34" s="195">
        <v>50424.034763207688</v>
      </c>
      <c r="R34" s="195">
        <v>16904.789862387759</v>
      </c>
      <c r="S34" s="195">
        <v>38842.937889166664</v>
      </c>
      <c r="T34" s="195">
        <v>58845</v>
      </c>
      <c r="U34" s="195" t="s">
        <v>58</v>
      </c>
      <c r="V34" s="195">
        <v>20624</v>
      </c>
      <c r="W34" s="195">
        <v>136078.78</v>
      </c>
      <c r="X34" s="195">
        <v>5091240.0000000009</v>
      </c>
      <c r="Y34" s="195">
        <v>34616.519999999997</v>
      </c>
      <c r="Z34" s="195">
        <v>83116.671833787506</v>
      </c>
      <c r="AA34" s="195">
        <v>73135.636480475747</v>
      </c>
      <c r="AB34" s="195">
        <v>49515</v>
      </c>
      <c r="AC34" s="195">
        <v>48295.5</v>
      </c>
      <c r="AD34" s="195">
        <v>76991</v>
      </c>
      <c r="AE34" s="195">
        <v>36894.53</v>
      </c>
      <c r="AF34" s="195">
        <v>14142</v>
      </c>
      <c r="AG34" s="195">
        <v>48074.684870389181</v>
      </c>
      <c r="AH34" s="195">
        <v>548400</v>
      </c>
      <c r="AI34" s="195">
        <v>742176</v>
      </c>
      <c r="AJ34" s="195">
        <v>16279</v>
      </c>
      <c r="AK34" s="195">
        <v>137300</v>
      </c>
      <c r="AL34" s="195">
        <v>8058122</v>
      </c>
      <c r="AM34" s="195">
        <v>149250</v>
      </c>
      <c r="AN34" s="195">
        <v>12896.52</v>
      </c>
      <c r="AO34" s="195">
        <v>554508</v>
      </c>
      <c r="AP34" s="195">
        <v>531600</v>
      </c>
      <c r="AQ34" s="195">
        <v>1059108</v>
      </c>
      <c r="AR34" s="195" t="s">
        <v>40</v>
      </c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3"/>
      <c r="JI34" s="43"/>
      <c r="JJ34" s="43"/>
      <c r="JK34" s="43"/>
      <c r="JL34" s="43"/>
      <c r="JM34" s="43"/>
      <c r="JN34" s="43"/>
      <c r="JO34" s="43"/>
      <c r="JP34" s="43"/>
      <c r="JQ34" s="43"/>
      <c r="JR34" s="43"/>
      <c r="JS34" s="43"/>
      <c r="JT34" s="43"/>
      <c r="JU34" s="43"/>
      <c r="JV34" s="43"/>
      <c r="JW34" s="43"/>
      <c r="JX34" s="43"/>
      <c r="JY34" s="43"/>
      <c r="JZ34" s="43"/>
      <c r="KA34" s="43"/>
      <c r="KB34" s="43"/>
      <c r="KC34" s="43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3"/>
      <c r="KU34" s="43"/>
      <c r="KV34" s="43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3"/>
      <c r="LN34" s="43"/>
      <c r="LO34" s="43"/>
      <c r="LP34" s="43"/>
      <c r="LQ34" s="43"/>
      <c r="LR34" s="43"/>
      <c r="LS34" s="43"/>
      <c r="LT34" s="43"/>
      <c r="LU34" s="43"/>
      <c r="LV34" s="43"/>
      <c r="LW34" s="43"/>
      <c r="LX34" s="43"/>
      <c r="LY34" s="43"/>
      <c r="LZ34" s="43"/>
      <c r="MA34" s="43"/>
      <c r="MB34" s="43"/>
      <c r="MC34" s="43"/>
      <c r="MD34" s="43"/>
      <c r="ME34" s="43"/>
      <c r="MF34" s="43"/>
      <c r="MG34" s="43"/>
      <c r="MH34" s="43"/>
      <c r="MI34" s="43"/>
      <c r="MJ34" s="43"/>
      <c r="MK34" s="43"/>
      <c r="ML34" s="43"/>
      <c r="MM34" s="43"/>
      <c r="MN34" s="43"/>
      <c r="MO34" s="43"/>
      <c r="MP34" s="43"/>
      <c r="MQ34" s="43"/>
      <c r="MR34" s="43"/>
      <c r="MS34" s="43"/>
      <c r="MT34" s="43"/>
      <c r="MU34" s="43"/>
      <c r="MV34" s="43"/>
      <c r="MW34" s="43"/>
      <c r="MX34" s="43"/>
      <c r="MY34" s="43"/>
      <c r="MZ34" s="43"/>
      <c r="NA34" s="43"/>
      <c r="NB34" s="43"/>
      <c r="NC34" s="43"/>
      <c r="ND34" s="43"/>
      <c r="NE34" s="43"/>
      <c r="NF34" s="43"/>
      <c r="NG34" s="43"/>
      <c r="NH34" s="43"/>
      <c r="NI34" s="43"/>
      <c r="NJ34" s="43"/>
      <c r="NK34" s="43"/>
      <c r="NL34" s="43"/>
      <c r="NM34" s="43"/>
      <c r="NN34" s="43"/>
      <c r="NO34" s="43"/>
      <c r="NP34" s="43"/>
      <c r="NQ34" s="43"/>
      <c r="NR34" s="43"/>
      <c r="NS34" s="43"/>
      <c r="NT34" s="43"/>
      <c r="NU34" s="43"/>
      <c r="NV34" s="43"/>
      <c r="NW34" s="43"/>
      <c r="NX34" s="43"/>
      <c r="NY34" s="43"/>
      <c r="NZ34" s="43"/>
      <c r="OA34" s="43"/>
      <c r="OB34" s="43"/>
      <c r="OC34" s="43"/>
      <c r="OD34" s="43"/>
      <c r="OE34" s="43"/>
      <c r="OF34" s="43"/>
      <c r="OG34" s="43"/>
      <c r="OH34" s="43"/>
      <c r="OI34" s="43"/>
      <c r="OJ34" s="43"/>
      <c r="OK34" s="43"/>
      <c r="OL34" s="43"/>
      <c r="OM34" s="43"/>
      <c r="ON34" s="43"/>
      <c r="OO34" s="43"/>
      <c r="OP34" s="43"/>
      <c r="OQ34" s="43"/>
      <c r="OR34" s="43"/>
      <c r="OS34" s="43"/>
      <c r="OT34" s="43"/>
      <c r="OU34" s="43"/>
      <c r="OV34" s="43"/>
      <c r="OW34" s="43"/>
      <c r="OX34" s="43"/>
      <c r="OY34" s="43"/>
      <c r="OZ34" s="43"/>
      <c r="PA34" s="43"/>
      <c r="PB34" s="43"/>
      <c r="PC34" s="43"/>
      <c r="PD34" s="43"/>
      <c r="PE34" s="43"/>
      <c r="PF34" s="43"/>
      <c r="PG34" s="43"/>
      <c r="PH34" s="43"/>
      <c r="PI34" s="43"/>
      <c r="PJ34" s="43"/>
      <c r="PK34" s="43"/>
      <c r="PL34" s="43"/>
      <c r="PM34" s="43"/>
      <c r="PN34" s="43"/>
      <c r="PO34" s="43"/>
      <c r="PP34" s="43"/>
      <c r="PQ34" s="43"/>
      <c r="PR34" s="43"/>
      <c r="PS34" s="43"/>
      <c r="PT34" s="43"/>
      <c r="PU34" s="43"/>
      <c r="PV34" s="43"/>
      <c r="PW34" s="43"/>
      <c r="PX34" s="43"/>
      <c r="PY34" s="43"/>
      <c r="PZ34" s="43"/>
      <c r="QA34" s="43"/>
      <c r="QB34" s="43"/>
      <c r="QC34" s="43"/>
      <c r="QD34" s="43"/>
      <c r="QE34" s="43"/>
      <c r="QF34" s="43"/>
      <c r="QG34" s="43"/>
      <c r="QH34" s="43"/>
      <c r="QI34" s="43"/>
      <c r="QJ34" s="43"/>
      <c r="QK34" s="43"/>
      <c r="QL34" s="43"/>
      <c r="QM34" s="43"/>
      <c r="QN34" s="43"/>
      <c r="QO34" s="43"/>
      <c r="QP34" s="43"/>
      <c r="QQ34" s="43"/>
      <c r="QR34" s="43"/>
      <c r="QS34" s="43"/>
      <c r="QT34" s="43"/>
      <c r="QU34" s="43"/>
      <c r="QV34" s="43"/>
      <c r="QW34" s="43"/>
      <c r="QX34" s="43"/>
      <c r="QY34" s="43"/>
      <c r="QZ34" s="43"/>
      <c r="RA34" s="43"/>
      <c r="RB34" s="43"/>
      <c r="RC34" s="43"/>
      <c r="RD34" s="43"/>
      <c r="RE34" s="43"/>
      <c r="RF34" s="43"/>
      <c r="RG34" s="43"/>
      <c r="RH34" s="43"/>
      <c r="RI34" s="43"/>
      <c r="RJ34" s="43"/>
      <c r="RK34" s="43"/>
      <c r="RL34" s="43"/>
      <c r="RM34" s="43"/>
      <c r="RN34" s="43"/>
      <c r="RO34" s="43"/>
      <c r="RP34" s="43"/>
      <c r="RQ34" s="43"/>
      <c r="RR34" s="43"/>
      <c r="RS34" s="43"/>
      <c r="RT34" s="43"/>
      <c r="RU34" s="43"/>
      <c r="RV34" s="43"/>
      <c r="RW34" s="43"/>
      <c r="RX34" s="43"/>
      <c r="RY34" s="43"/>
      <c r="RZ34" s="43"/>
      <c r="SA34" s="43"/>
      <c r="SB34" s="43"/>
      <c r="SC34" s="43"/>
      <c r="SD34" s="43"/>
      <c r="SE34" s="43"/>
      <c r="SF34" s="43"/>
      <c r="SG34" s="43"/>
      <c r="SH34" s="43"/>
      <c r="SI34" s="43"/>
      <c r="SJ34" s="43"/>
      <c r="SK34" s="43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  <c r="TW34" s="43"/>
      <c r="TX34" s="43"/>
      <c r="TY34" s="43"/>
      <c r="TZ34" s="43"/>
      <c r="UA34" s="43"/>
      <c r="UB34" s="43"/>
      <c r="UC34" s="43"/>
      <c r="UD34" s="43"/>
      <c r="UE34" s="43"/>
      <c r="UF34" s="43"/>
      <c r="UG34" s="43"/>
      <c r="UH34" s="43"/>
      <c r="UI34" s="43"/>
      <c r="UJ34" s="43"/>
      <c r="UK34" s="43"/>
      <c r="UL34" s="43"/>
      <c r="UM34" s="43"/>
      <c r="UN34" s="43"/>
      <c r="UO34" s="43"/>
      <c r="UP34" s="43"/>
      <c r="UQ34" s="43"/>
      <c r="UR34" s="43"/>
      <c r="US34" s="43"/>
      <c r="UT34" s="43"/>
      <c r="UU34" s="43"/>
      <c r="UV34" s="43"/>
      <c r="UW34" s="43"/>
      <c r="UX34" s="43"/>
      <c r="UY34" s="43"/>
      <c r="UZ34" s="43"/>
      <c r="VA34" s="43"/>
      <c r="VB34" s="43"/>
      <c r="VC34" s="43"/>
      <c r="VD34" s="43"/>
      <c r="VE34" s="43"/>
      <c r="VF34" s="43"/>
      <c r="VG34" s="43"/>
      <c r="VH34" s="43"/>
      <c r="VI34" s="43"/>
      <c r="VJ34" s="43"/>
      <c r="VK34" s="43"/>
      <c r="VL34" s="43"/>
      <c r="VM34" s="43"/>
      <c r="VN34" s="43"/>
      <c r="VO34" s="43"/>
      <c r="VP34" s="43"/>
      <c r="VQ34" s="43"/>
      <c r="VR34" s="43"/>
      <c r="VS34" s="43"/>
      <c r="VT34" s="43"/>
      <c r="VU34" s="43"/>
      <c r="VV34" s="43"/>
      <c r="VW34" s="43"/>
      <c r="VX34" s="43"/>
      <c r="VY34" s="43"/>
      <c r="VZ34" s="43"/>
      <c r="WA34" s="43"/>
      <c r="WB34" s="43"/>
      <c r="WC34" s="43"/>
      <c r="WD34" s="43"/>
      <c r="WE34" s="43"/>
      <c r="WF34" s="43"/>
      <c r="WG34" s="43"/>
      <c r="WH34" s="43"/>
      <c r="WI34" s="43"/>
      <c r="WJ34" s="43"/>
      <c r="WK34" s="43"/>
      <c r="WL34" s="43"/>
      <c r="WM34" s="43"/>
      <c r="WN34" s="43"/>
      <c r="WO34" s="43"/>
      <c r="WP34" s="43"/>
      <c r="WQ34" s="43"/>
      <c r="WR34" s="43"/>
      <c r="WS34" s="43"/>
      <c r="WT34" s="43"/>
      <c r="WU34" s="43"/>
      <c r="WV34" s="43"/>
      <c r="WW34" s="43"/>
      <c r="WX34" s="43"/>
      <c r="WY34" s="43"/>
      <c r="WZ34" s="43"/>
      <c r="XA34" s="43"/>
      <c r="XB34" s="43"/>
      <c r="XC34" s="43"/>
      <c r="XD34" s="43"/>
      <c r="XE34" s="43"/>
      <c r="XF34" s="43"/>
      <c r="XG34" s="43"/>
      <c r="XH34" s="43"/>
      <c r="XI34" s="43"/>
      <c r="XJ34" s="43"/>
      <c r="XK34" s="43"/>
      <c r="XL34" s="43"/>
      <c r="XM34" s="43"/>
      <c r="XN34" s="43"/>
      <c r="XO34" s="43"/>
      <c r="XP34" s="43"/>
      <c r="XQ34" s="43"/>
      <c r="XR34" s="43"/>
      <c r="XS34" s="43"/>
      <c r="XT34" s="43"/>
      <c r="XU34" s="43"/>
      <c r="XV34" s="43"/>
      <c r="XW34" s="43"/>
      <c r="XX34" s="43"/>
      <c r="XY34" s="43"/>
      <c r="XZ34" s="43"/>
      <c r="YA34" s="43"/>
      <c r="YB34" s="43"/>
      <c r="YC34" s="43"/>
      <c r="YD34" s="43"/>
      <c r="YE34" s="43"/>
      <c r="YF34" s="43"/>
      <c r="YG34" s="43"/>
      <c r="YH34" s="43"/>
      <c r="YI34" s="43"/>
      <c r="YJ34" s="43"/>
      <c r="YK34" s="43"/>
      <c r="YL34" s="43"/>
      <c r="YM34" s="43"/>
      <c r="YN34" s="43"/>
      <c r="YO34" s="43"/>
      <c r="YP34" s="43"/>
      <c r="YQ34" s="43"/>
      <c r="YR34" s="43"/>
      <c r="YS34" s="43"/>
      <c r="YT34" s="43"/>
      <c r="YU34" s="43"/>
      <c r="YV34" s="43"/>
      <c r="YW34" s="43"/>
      <c r="YX34" s="43"/>
      <c r="YY34" s="43"/>
      <c r="YZ34" s="43"/>
      <c r="ZA34" s="43"/>
      <c r="ZB34" s="43"/>
      <c r="ZC34" s="43"/>
      <c r="ZD34" s="43"/>
      <c r="ZE34" s="43"/>
      <c r="ZF34" s="43"/>
      <c r="ZG34" s="43"/>
      <c r="ZH34" s="43"/>
      <c r="ZI34" s="43"/>
      <c r="ZJ34" s="43"/>
      <c r="ZK34" s="43"/>
      <c r="ZL34" s="43"/>
      <c r="ZM34" s="43"/>
      <c r="ZN34" s="43"/>
      <c r="ZO34" s="43"/>
      <c r="ZP34" s="43"/>
      <c r="ZQ34" s="43"/>
      <c r="ZR34" s="43"/>
      <c r="ZS34" s="43"/>
      <c r="ZT34" s="43"/>
      <c r="ZU34" s="43"/>
      <c r="ZV34" s="43"/>
      <c r="ZW34" s="43"/>
      <c r="ZX34" s="43"/>
      <c r="ZY34" s="43"/>
      <c r="ZZ34" s="43"/>
      <c r="AAA34" s="43"/>
      <c r="AAB34" s="43"/>
      <c r="AAC34" s="43"/>
      <c r="AAD34" s="43"/>
      <c r="AAE34" s="43"/>
      <c r="AAF34" s="43"/>
      <c r="AAG34" s="43"/>
      <c r="AAH34" s="43"/>
      <c r="AAI34" s="43"/>
      <c r="AAJ34" s="43"/>
      <c r="AAK34" s="43"/>
      <c r="AAL34" s="43"/>
      <c r="AAM34" s="43"/>
      <c r="AAN34" s="43"/>
      <c r="AAO34" s="43"/>
      <c r="AAP34" s="43"/>
      <c r="AAQ34" s="43"/>
      <c r="AAR34" s="43"/>
      <c r="AAS34" s="43"/>
      <c r="AAT34" s="43"/>
      <c r="AAU34" s="43"/>
      <c r="AAV34" s="43"/>
      <c r="AAW34" s="43"/>
      <c r="AAX34" s="43"/>
      <c r="AAY34" s="43"/>
      <c r="AAZ34" s="43"/>
      <c r="ABA34" s="43"/>
      <c r="ABB34" s="43"/>
      <c r="ABC34" s="43"/>
      <c r="ABD34" s="43"/>
      <c r="ABE34" s="43"/>
      <c r="ABF34" s="43"/>
      <c r="ABG34" s="43"/>
      <c r="ABH34" s="43"/>
      <c r="ABI34" s="43"/>
      <c r="ABJ34" s="43"/>
      <c r="ABK34" s="43"/>
      <c r="ABL34" s="43"/>
      <c r="ABM34" s="43"/>
      <c r="ABN34" s="43"/>
      <c r="ABO34" s="43"/>
      <c r="ABP34" s="43"/>
      <c r="ABQ34" s="43"/>
      <c r="ABR34" s="43"/>
      <c r="ABS34" s="43"/>
      <c r="ABT34" s="43"/>
      <c r="ABU34" s="43"/>
      <c r="ABV34" s="43"/>
      <c r="ABW34" s="43"/>
      <c r="ABX34" s="43"/>
      <c r="ABY34" s="43"/>
      <c r="ABZ34" s="43"/>
      <c r="ACA34" s="43"/>
      <c r="ACB34" s="43"/>
      <c r="ACC34" s="43"/>
      <c r="ACD34" s="43"/>
      <c r="ACE34" s="43"/>
      <c r="ACF34" s="43"/>
      <c r="ACG34" s="43"/>
      <c r="ACH34" s="43"/>
      <c r="ACI34" s="43"/>
      <c r="ACJ34" s="43"/>
      <c r="ACK34" s="43"/>
      <c r="ACL34" s="43"/>
      <c r="ACM34" s="43"/>
      <c r="ACN34" s="43"/>
      <c r="ACO34" s="43"/>
      <c r="ACP34" s="43"/>
      <c r="ACQ34" s="43"/>
      <c r="ACR34" s="43"/>
      <c r="ACS34" s="43"/>
      <c r="ACT34" s="43"/>
      <c r="ACU34" s="43"/>
      <c r="ACV34" s="43"/>
      <c r="ACW34" s="43"/>
      <c r="ACX34" s="43"/>
      <c r="ACY34" s="43"/>
      <c r="ACZ34" s="43"/>
      <c r="ADA34" s="43"/>
      <c r="ADB34" s="43"/>
      <c r="ADC34" s="43"/>
      <c r="ADD34" s="43"/>
      <c r="ADE34" s="43"/>
      <c r="ADF34" s="43"/>
      <c r="ADG34" s="43"/>
      <c r="ADH34" s="43"/>
      <c r="ADI34" s="43"/>
      <c r="ADJ34" s="43"/>
      <c r="ADK34" s="43"/>
      <c r="ADL34" s="43"/>
      <c r="ADM34" s="43"/>
      <c r="ADN34" s="43"/>
      <c r="ADO34" s="43"/>
      <c r="ADP34" s="43"/>
      <c r="ADQ34" s="43"/>
      <c r="ADR34" s="43"/>
      <c r="ADS34" s="43"/>
      <c r="ADT34" s="43"/>
      <c r="ADU34" s="43"/>
      <c r="ADV34" s="43"/>
      <c r="ADW34" s="43"/>
      <c r="ADX34" s="43"/>
      <c r="ADY34" s="43"/>
      <c r="ADZ34" s="43"/>
      <c r="AEA34" s="43"/>
      <c r="AEB34" s="43"/>
      <c r="AEC34" s="43"/>
      <c r="AED34" s="43"/>
      <c r="AEE34" s="43"/>
      <c r="AEF34" s="43"/>
      <c r="AEG34" s="43"/>
      <c r="AEH34" s="43"/>
      <c r="AEI34" s="43"/>
      <c r="AEJ34" s="43"/>
      <c r="AEK34" s="43"/>
      <c r="AEL34" s="43"/>
      <c r="AEM34" s="43"/>
      <c r="AEN34" s="43"/>
      <c r="AEO34" s="43"/>
      <c r="AEP34" s="43"/>
      <c r="AEQ34" s="43"/>
      <c r="AER34" s="43"/>
      <c r="AES34" s="43"/>
      <c r="AET34" s="43"/>
      <c r="AEU34" s="43"/>
      <c r="AEV34" s="43"/>
      <c r="AEW34" s="43"/>
      <c r="AEX34" s="43"/>
      <c r="AEY34" s="43"/>
      <c r="AEZ34" s="43"/>
      <c r="AFA34" s="43"/>
      <c r="AFB34" s="43"/>
      <c r="AFC34" s="43"/>
      <c r="AFD34" s="43"/>
      <c r="AFE34" s="43"/>
      <c r="AFF34" s="43"/>
      <c r="AFG34" s="43"/>
      <c r="AFH34" s="43"/>
      <c r="AFI34" s="43"/>
      <c r="AFJ34" s="43"/>
      <c r="AFK34" s="43"/>
      <c r="AFL34" s="43"/>
      <c r="AFM34" s="43"/>
      <c r="AFN34" s="43"/>
      <c r="AFO34" s="43"/>
      <c r="AFP34" s="43"/>
      <c r="AFQ34" s="43"/>
      <c r="AFR34" s="43"/>
      <c r="AFS34" s="43"/>
      <c r="AFT34" s="43"/>
      <c r="AFU34" s="43"/>
      <c r="AFV34" s="43"/>
      <c r="AFW34" s="43"/>
      <c r="AFX34" s="43"/>
      <c r="AFY34" s="43"/>
      <c r="AFZ34" s="43"/>
      <c r="AGA34" s="43"/>
      <c r="AGB34" s="43"/>
      <c r="AGC34" s="43"/>
      <c r="AGD34" s="43"/>
      <c r="AGE34" s="43"/>
      <c r="AGF34" s="43"/>
      <c r="AGG34" s="43"/>
      <c r="AGH34" s="43"/>
      <c r="AGI34" s="43"/>
      <c r="AGJ34" s="43"/>
      <c r="AGK34" s="43"/>
      <c r="AGL34" s="43"/>
      <c r="AGM34" s="43"/>
      <c r="AGN34" s="43"/>
      <c r="AGO34" s="43"/>
      <c r="AGP34" s="43"/>
      <c r="AGQ34" s="43"/>
      <c r="AGR34" s="43"/>
      <c r="AGS34" s="43"/>
      <c r="AGT34" s="43"/>
      <c r="AGU34" s="43"/>
      <c r="AGV34" s="43"/>
      <c r="AGW34" s="43"/>
      <c r="AGX34" s="43"/>
      <c r="AGY34" s="43"/>
      <c r="AGZ34" s="43"/>
      <c r="AHA34" s="43"/>
      <c r="AHB34" s="43"/>
      <c r="AHC34" s="43"/>
      <c r="AHD34" s="43"/>
      <c r="AHE34" s="43"/>
      <c r="AHF34" s="43"/>
      <c r="AHG34" s="43"/>
      <c r="AHH34" s="43"/>
      <c r="AHI34" s="43"/>
      <c r="AHJ34" s="43"/>
      <c r="AHK34" s="43"/>
      <c r="AHL34" s="43"/>
      <c r="AHM34" s="43"/>
      <c r="AHN34" s="43"/>
      <c r="AHO34" s="43"/>
      <c r="AHP34" s="43"/>
    </row>
    <row r="35" spans="1:900" s="45" customFormat="1" x14ac:dyDescent="0.2">
      <c r="A35" s="194" t="s">
        <v>128</v>
      </c>
      <c r="B35" s="194" t="s">
        <v>55</v>
      </c>
      <c r="C35" s="194" t="s">
        <v>106</v>
      </c>
      <c r="D35" s="194" t="s">
        <v>66</v>
      </c>
      <c r="E35" s="194" t="s">
        <v>65</v>
      </c>
      <c r="F35" s="194">
        <v>61951.58</v>
      </c>
      <c r="G35" s="78">
        <v>71222.03</v>
      </c>
      <c r="H35" s="78">
        <v>60494.819128944961</v>
      </c>
      <c r="I35" s="78" t="s">
        <v>40</v>
      </c>
      <c r="J35" s="78">
        <v>499200</v>
      </c>
      <c r="K35" s="78">
        <v>500239.08950399997</v>
      </c>
      <c r="L35" s="78">
        <v>85588.797388998239</v>
      </c>
      <c r="M35" s="195" t="s">
        <v>58</v>
      </c>
      <c r="N35" s="195">
        <v>70795</v>
      </c>
      <c r="O35" s="195">
        <v>25848</v>
      </c>
      <c r="P35" s="195">
        <v>49306.934474889611</v>
      </c>
      <c r="Q35" s="195">
        <v>50424.034763207688</v>
      </c>
      <c r="R35" s="195">
        <v>18129.57069231178</v>
      </c>
      <c r="S35" s="195">
        <v>40597.240980833332</v>
      </c>
      <c r="T35" s="195">
        <v>58845</v>
      </c>
      <c r="U35" s="195" t="s">
        <v>58</v>
      </c>
      <c r="V35" s="195">
        <v>20624</v>
      </c>
      <c r="W35" s="195">
        <v>136078.78</v>
      </c>
      <c r="X35" s="195">
        <v>5091240.0000000009</v>
      </c>
      <c r="Y35" s="195">
        <v>34616.519999999997</v>
      </c>
      <c r="Z35" s="195">
        <v>83116.671833787506</v>
      </c>
      <c r="AA35" s="195">
        <v>77722.502058580692</v>
      </c>
      <c r="AB35" s="195">
        <v>64578</v>
      </c>
      <c r="AC35" s="195">
        <v>48295.5</v>
      </c>
      <c r="AD35" s="195">
        <v>76991</v>
      </c>
      <c r="AE35" s="195">
        <v>36894.53</v>
      </c>
      <c r="AF35" s="195">
        <v>14142</v>
      </c>
      <c r="AG35" s="195">
        <v>51881.106215046471</v>
      </c>
      <c r="AH35" s="195">
        <v>555600</v>
      </c>
      <c r="AI35" s="195">
        <v>778200</v>
      </c>
      <c r="AJ35" s="195">
        <v>19152</v>
      </c>
      <c r="AK35" s="195">
        <v>155300</v>
      </c>
      <c r="AL35" s="195">
        <v>7758963</v>
      </c>
      <c r="AM35" s="195">
        <v>161650</v>
      </c>
      <c r="AN35" s="195">
        <v>12896.52</v>
      </c>
      <c r="AO35" s="195">
        <v>578900</v>
      </c>
      <c r="AP35" s="195">
        <v>531600</v>
      </c>
      <c r="AQ35" s="195" t="s">
        <v>129</v>
      </c>
      <c r="AR35" s="195" t="s">
        <v>40</v>
      </c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</row>
    <row r="36" spans="1:900" s="65" customFormat="1" x14ac:dyDescent="0.2">
      <c r="A36" s="194" t="s">
        <v>128</v>
      </c>
      <c r="B36" s="194" t="s">
        <v>52</v>
      </c>
      <c r="C36" s="194" t="s">
        <v>271</v>
      </c>
      <c r="D36" s="194" t="s">
        <v>66</v>
      </c>
      <c r="E36" s="194" t="s">
        <v>64</v>
      </c>
      <c r="F36" s="194" t="s">
        <v>58</v>
      </c>
      <c r="G36" s="78" t="s">
        <v>58</v>
      </c>
      <c r="H36" s="78" t="s">
        <v>58</v>
      </c>
      <c r="I36" s="78" t="s">
        <v>58</v>
      </c>
      <c r="J36" s="78" t="s">
        <v>58</v>
      </c>
      <c r="K36" s="78" t="s">
        <v>58</v>
      </c>
      <c r="L36" s="78" t="s">
        <v>40</v>
      </c>
      <c r="M36" s="195" t="s">
        <v>58</v>
      </c>
      <c r="N36" s="195" t="s">
        <v>58</v>
      </c>
      <c r="O36" s="195" t="s">
        <v>58</v>
      </c>
      <c r="P36" s="195" t="s">
        <v>58</v>
      </c>
      <c r="Q36" s="195" t="s">
        <v>58</v>
      </c>
      <c r="R36" s="195" t="s">
        <v>40</v>
      </c>
      <c r="S36" s="195" t="s">
        <v>58</v>
      </c>
      <c r="T36" s="195" t="s">
        <v>58</v>
      </c>
      <c r="U36" s="195" t="s">
        <v>58</v>
      </c>
      <c r="V36" s="195" t="s">
        <v>58</v>
      </c>
      <c r="W36" s="195" t="s">
        <v>58</v>
      </c>
      <c r="X36" s="195" t="s">
        <v>58</v>
      </c>
      <c r="Y36" s="195">
        <v>21084</v>
      </c>
      <c r="Z36" s="195" t="s">
        <v>58</v>
      </c>
      <c r="AA36" s="195" t="s">
        <v>40</v>
      </c>
      <c r="AB36" s="195">
        <v>37941</v>
      </c>
      <c r="AC36" s="195" t="s">
        <v>58</v>
      </c>
      <c r="AD36" s="195">
        <v>43397</v>
      </c>
      <c r="AE36" s="195" t="s">
        <v>58</v>
      </c>
      <c r="AF36" s="195" t="s">
        <v>58</v>
      </c>
      <c r="AG36" s="195" t="s">
        <v>58</v>
      </c>
      <c r="AH36" s="195" t="s">
        <v>58</v>
      </c>
      <c r="AI36" s="195" t="s">
        <v>58</v>
      </c>
      <c r="AJ36" s="195" t="s">
        <v>58</v>
      </c>
      <c r="AK36" s="195" t="s">
        <v>58</v>
      </c>
      <c r="AL36" s="195" t="s">
        <v>58</v>
      </c>
      <c r="AM36" s="195" t="s">
        <v>58</v>
      </c>
      <c r="AN36" s="195" t="s">
        <v>58</v>
      </c>
      <c r="AO36" s="195" t="s">
        <v>58</v>
      </c>
      <c r="AP36" s="195" t="s">
        <v>58</v>
      </c>
      <c r="AQ36" s="195" t="s">
        <v>58</v>
      </c>
      <c r="AR36" s="195" t="s">
        <v>58</v>
      </c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</row>
    <row r="37" spans="1:900" s="65" customFormat="1" x14ac:dyDescent="0.2">
      <c r="A37" s="194" t="s">
        <v>128</v>
      </c>
      <c r="B37" s="194" t="s">
        <v>53</v>
      </c>
      <c r="C37" s="194" t="s">
        <v>271</v>
      </c>
      <c r="D37" s="194" t="s">
        <v>66</v>
      </c>
      <c r="E37" s="194" t="s">
        <v>64</v>
      </c>
      <c r="F37" s="194" t="s">
        <v>58</v>
      </c>
      <c r="G37" s="78" t="s">
        <v>58</v>
      </c>
      <c r="H37" s="78" t="s">
        <v>58</v>
      </c>
      <c r="I37" s="78" t="s">
        <v>58</v>
      </c>
      <c r="J37" s="78" t="s">
        <v>58</v>
      </c>
      <c r="K37" s="78" t="s">
        <v>58</v>
      </c>
      <c r="L37" s="78" t="s">
        <v>58</v>
      </c>
      <c r="M37" s="195" t="s">
        <v>58</v>
      </c>
      <c r="N37" s="195" t="s">
        <v>58</v>
      </c>
      <c r="O37" s="195" t="s">
        <v>58</v>
      </c>
      <c r="P37" s="195" t="s">
        <v>58</v>
      </c>
      <c r="Q37" s="195" t="s">
        <v>58</v>
      </c>
      <c r="R37" s="195">
        <v>15183.515753679399</v>
      </c>
      <c r="S37" s="195" t="s">
        <v>58</v>
      </c>
      <c r="T37" s="195" t="s">
        <v>58</v>
      </c>
      <c r="U37" s="195" t="s">
        <v>58</v>
      </c>
      <c r="V37" s="195" t="s">
        <v>58</v>
      </c>
      <c r="W37" s="195" t="s">
        <v>58</v>
      </c>
      <c r="X37" s="195" t="s">
        <v>58</v>
      </c>
      <c r="Y37" s="195" t="s">
        <v>58</v>
      </c>
      <c r="Z37" s="195" t="s">
        <v>58</v>
      </c>
      <c r="AA37" s="195" t="s">
        <v>58</v>
      </c>
      <c r="AB37" s="195">
        <v>37941</v>
      </c>
      <c r="AC37" s="195" t="s">
        <v>58</v>
      </c>
      <c r="AD37" s="195">
        <v>43397</v>
      </c>
      <c r="AE37" s="195" t="s">
        <v>58</v>
      </c>
      <c r="AF37" s="195" t="s">
        <v>58</v>
      </c>
      <c r="AG37" s="195" t="s">
        <v>58</v>
      </c>
      <c r="AH37" s="195" t="s">
        <v>58</v>
      </c>
      <c r="AI37" s="195" t="s">
        <v>58</v>
      </c>
      <c r="AJ37" s="195" t="s">
        <v>58</v>
      </c>
      <c r="AK37" s="195" t="s">
        <v>58</v>
      </c>
      <c r="AL37" s="195" t="s">
        <v>58</v>
      </c>
      <c r="AM37" s="195" t="s">
        <v>58</v>
      </c>
      <c r="AN37" s="195" t="s">
        <v>58</v>
      </c>
      <c r="AO37" s="195" t="s">
        <v>58</v>
      </c>
      <c r="AP37" s="195">
        <v>491400</v>
      </c>
      <c r="AQ37" s="195" t="s">
        <v>58</v>
      </c>
      <c r="AR37" s="195" t="s">
        <v>58</v>
      </c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  <c r="IW37" s="43"/>
      <c r="IX37" s="43"/>
      <c r="IY37" s="43"/>
      <c r="IZ37" s="43"/>
      <c r="JA37" s="43"/>
      <c r="JB37" s="43"/>
      <c r="JC37" s="43"/>
      <c r="JD37" s="43"/>
      <c r="JE37" s="43"/>
      <c r="JF37" s="43"/>
      <c r="JG37" s="43"/>
      <c r="JH37" s="43"/>
      <c r="JI37" s="43"/>
      <c r="JJ37" s="43"/>
      <c r="JK37" s="43"/>
      <c r="JL37" s="43"/>
      <c r="JM37" s="43"/>
      <c r="JN37" s="43"/>
      <c r="JO37" s="43"/>
      <c r="JP37" s="43"/>
      <c r="JQ37" s="43"/>
      <c r="JR37" s="43"/>
      <c r="JS37" s="43"/>
      <c r="JT37" s="43"/>
      <c r="JU37" s="43"/>
      <c r="JV37" s="43"/>
      <c r="JW37" s="43"/>
      <c r="JX37" s="43"/>
      <c r="JY37" s="43"/>
      <c r="JZ37" s="43"/>
      <c r="KA37" s="43"/>
      <c r="KB37" s="43"/>
      <c r="KC37" s="43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3"/>
      <c r="KU37" s="43"/>
      <c r="KV37" s="43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3"/>
      <c r="LN37" s="43"/>
      <c r="LO37" s="43"/>
      <c r="LP37" s="43"/>
      <c r="LQ37" s="43"/>
      <c r="LR37" s="43"/>
      <c r="LS37" s="43"/>
      <c r="LT37" s="43"/>
      <c r="LU37" s="43"/>
      <c r="LV37" s="43"/>
      <c r="LW37" s="43"/>
      <c r="LX37" s="43"/>
      <c r="LY37" s="43"/>
      <c r="LZ37" s="43"/>
      <c r="MA37" s="43"/>
      <c r="MB37" s="43"/>
      <c r="MC37" s="43"/>
      <c r="MD37" s="43"/>
      <c r="ME37" s="43"/>
      <c r="MF37" s="43"/>
      <c r="MG37" s="43"/>
      <c r="MH37" s="43"/>
      <c r="MI37" s="43"/>
      <c r="MJ37" s="43"/>
      <c r="MK37" s="43"/>
      <c r="ML37" s="43"/>
      <c r="MM37" s="43"/>
      <c r="MN37" s="43"/>
      <c r="MO37" s="43"/>
      <c r="MP37" s="43"/>
      <c r="MQ37" s="43"/>
      <c r="MR37" s="43"/>
      <c r="MS37" s="43"/>
      <c r="MT37" s="43"/>
      <c r="MU37" s="43"/>
      <c r="MV37" s="43"/>
      <c r="MW37" s="43"/>
      <c r="MX37" s="43"/>
      <c r="MY37" s="43"/>
      <c r="MZ37" s="43"/>
      <c r="NA37" s="43"/>
      <c r="NB37" s="43"/>
      <c r="NC37" s="43"/>
      <c r="ND37" s="43"/>
      <c r="NE37" s="43"/>
      <c r="NF37" s="43"/>
      <c r="NG37" s="43"/>
      <c r="NH37" s="43"/>
      <c r="NI37" s="43"/>
      <c r="NJ37" s="43"/>
      <c r="NK37" s="43"/>
      <c r="NL37" s="43"/>
      <c r="NM37" s="43"/>
      <c r="NN37" s="43"/>
      <c r="NO37" s="43"/>
      <c r="NP37" s="43"/>
      <c r="NQ37" s="43"/>
      <c r="NR37" s="43"/>
      <c r="NS37" s="43"/>
      <c r="NT37" s="43"/>
      <c r="NU37" s="43"/>
      <c r="NV37" s="43"/>
      <c r="NW37" s="43"/>
      <c r="NX37" s="43"/>
      <c r="NY37" s="43"/>
      <c r="NZ37" s="43"/>
      <c r="OA37" s="43"/>
      <c r="OB37" s="43"/>
      <c r="OC37" s="43"/>
      <c r="OD37" s="43"/>
      <c r="OE37" s="43"/>
      <c r="OF37" s="43"/>
      <c r="OG37" s="43"/>
      <c r="OH37" s="43"/>
      <c r="OI37" s="43"/>
      <c r="OJ37" s="43"/>
      <c r="OK37" s="43"/>
      <c r="OL37" s="43"/>
      <c r="OM37" s="43"/>
      <c r="ON37" s="43"/>
      <c r="OO37" s="43"/>
      <c r="OP37" s="43"/>
      <c r="OQ37" s="43"/>
      <c r="OR37" s="43"/>
      <c r="OS37" s="43"/>
      <c r="OT37" s="43"/>
      <c r="OU37" s="43"/>
      <c r="OV37" s="43"/>
      <c r="OW37" s="43"/>
      <c r="OX37" s="43"/>
      <c r="OY37" s="43"/>
      <c r="OZ37" s="43"/>
      <c r="PA37" s="43"/>
      <c r="PB37" s="43"/>
      <c r="PC37" s="43"/>
      <c r="PD37" s="43"/>
      <c r="PE37" s="43"/>
      <c r="PF37" s="43"/>
      <c r="PG37" s="43"/>
      <c r="PH37" s="43"/>
      <c r="PI37" s="43"/>
      <c r="PJ37" s="43"/>
      <c r="PK37" s="43"/>
      <c r="PL37" s="43"/>
      <c r="PM37" s="43"/>
      <c r="PN37" s="43"/>
      <c r="PO37" s="43"/>
      <c r="PP37" s="43"/>
      <c r="PQ37" s="43"/>
      <c r="PR37" s="43"/>
      <c r="PS37" s="43"/>
      <c r="PT37" s="43"/>
      <c r="PU37" s="43"/>
      <c r="PV37" s="43"/>
      <c r="PW37" s="43"/>
      <c r="PX37" s="43"/>
      <c r="PY37" s="43"/>
      <c r="PZ37" s="43"/>
      <c r="QA37" s="43"/>
      <c r="QB37" s="43"/>
      <c r="QC37" s="43"/>
      <c r="QD37" s="43"/>
      <c r="QE37" s="43"/>
      <c r="QF37" s="43"/>
      <c r="QG37" s="43"/>
      <c r="QH37" s="43"/>
      <c r="QI37" s="43"/>
      <c r="QJ37" s="43"/>
      <c r="QK37" s="43"/>
      <c r="QL37" s="43"/>
      <c r="QM37" s="43"/>
      <c r="QN37" s="43"/>
      <c r="QO37" s="43"/>
      <c r="QP37" s="43"/>
      <c r="QQ37" s="43"/>
      <c r="QR37" s="43"/>
      <c r="QS37" s="43"/>
      <c r="QT37" s="43"/>
      <c r="QU37" s="43"/>
      <c r="QV37" s="43"/>
      <c r="QW37" s="43"/>
      <c r="QX37" s="43"/>
      <c r="QY37" s="43"/>
      <c r="QZ37" s="43"/>
      <c r="RA37" s="43"/>
      <c r="RB37" s="43"/>
      <c r="RC37" s="43"/>
      <c r="RD37" s="43"/>
      <c r="RE37" s="43"/>
      <c r="RF37" s="43"/>
      <c r="RG37" s="43"/>
      <c r="RH37" s="43"/>
      <c r="RI37" s="43"/>
      <c r="RJ37" s="43"/>
      <c r="RK37" s="43"/>
      <c r="RL37" s="43"/>
      <c r="RM37" s="43"/>
      <c r="RN37" s="43"/>
      <c r="RO37" s="43"/>
      <c r="RP37" s="43"/>
      <c r="RQ37" s="43"/>
      <c r="RR37" s="43"/>
      <c r="RS37" s="43"/>
      <c r="RT37" s="43"/>
      <c r="RU37" s="43"/>
      <c r="RV37" s="43"/>
      <c r="RW37" s="43"/>
      <c r="RX37" s="43"/>
      <c r="RY37" s="43"/>
      <c r="RZ37" s="43"/>
      <c r="SA37" s="43"/>
      <c r="SB37" s="43"/>
      <c r="SC37" s="43"/>
      <c r="SD37" s="43"/>
      <c r="SE37" s="43"/>
      <c r="SF37" s="43"/>
      <c r="SG37" s="43"/>
      <c r="SH37" s="43"/>
      <c r="SI37" s="43"/>
      <c r="SJ37" s="43"/>
      <c r="SK37" s="43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3"/>
      <c r="XW37" s="43"/>
      <c r="XX37" s="43"/>
      <c r="XY37" s="43"/>
      <c r="XZ37" s="43"/>
      <c r="YA37" s="43"/>
      <c r="YB37" s="43"/>
      <c r="YC37" s="43"/>
      <c r="YD37" s="43"/>
      <c r="YE37" s="43"/>
      <c r="YF37" s="43"/>
      <c r="YG37" s="43"/>
      <c r="YH37" s="43"/>
      <c r="YI37" s="43"/>
      <c r="YJ37" s="43"/>
      <c r="YK37" s="43"/>
      <c r="YL37" s="43"/>
      <c r="YM37" s="43"/>
      <c r="YN37" s="43"/>
      <c r="YO37" s="43"/>
      <c r="YP37" s="43"/>
      <c r="YQ37" s="43"/>
      <c r="YR37" s="43"/>
      <c r="YS37" s="43"/>
      <c r="YT37" s="43"/>
      <c r="YU37" s="43"/>
      <c r="YV37" s="43"/>
      <c r="YW37" s="43"/>
      <c r="YX37" s="43"/>
      <c r="YY37" s="43"/>
      <c r="YZ37" s="43"/>
      <c r="ZA37" s="43"/>
      <c r="ZB37" s="43"/>
      <c r="ZC37" s="43"/>
      <c r="ZD37" s="43"/>
      <c r="ZE37" s="43"/>
      <c r="ZF37" s="43"/>
      <c r="ZG37" s="43"/>
      <c r="ZH37" s="43"/>
      <c r="ZI37" s="43"/>
      <c r="ZJ37" s="43"/>
      <c r="ZK37" s="43"/>
      <c r="ZL37" s="43"/>
      <c r="ZM37" s="43"/>
      <c r="ZN37" s="43"/>
      <c r="ZO37" s="43"/>
      <c r="ZP37" s="43"/>
      <c r="ZQ37" s="43"/>
      <c r="ZR37" s="43"/>
      <c r="ZS37" s="43"/>
      <c r="ZT37" s="43"/>
      <c r="ZU37" s="43"/>
      <c r="ZV37" s="43"/>
      <c r="ZW37" s="43"/>
      <c r="ZX37" s="43"/>
      <c r="ZY37" s="43"/>
      <c r="ZZ37" s="43"/>
      <c r="AAA37" s="43"/>
      <c r="AAB37" s="43"/>
      <c r="AAC37" s="43"/>
      <c r="AAD37" s="43"/>
      <c r="AAE37" s="43"/>
      <c r="AAF37" s="43"/>
      <c r="AAG37" s="43"/>
      <c r="AAH37" s="43"/>
      <c r="AAI37" s="43"/>
      <c r="AAJ37" s="43"/>
      <c r="AAK37" s="43"/>
      <c r="AAL37" s="43"/>
      <c r="AAM37" s="43"/>
      <c r="AAN37" s="43"/>
      <c r="AAO37" s="43"/>
      <c r="AAP37" s="43"/>
      <c r="AAQ37" s="43"/>
      <c r="AAR37" s="43"/>
      <c r="AAS37" s="43"/>
      <c r="AAT37" s="43"/>
      <c r="AAU37" s="43"/>
      <c r="AAV37" s="43"/>
      <c r="AAW37" s="43"/>
      <c r="AAX37" s="43"/>
      <c r="AAY37" s="43"/>
      <c r="AAZ37" s="43"/>
      <c r="ABA37" s="43"/>
      <c r="ABB37" s="43"/>
      <c r="ABC37" s="43"/>
      <c r="ABD37" s="43"/>
      <c r="ABE37" s="43"/>
      <c r="ABF37" s="43"/>
      <c r="ABG37" s="43"/>
      <c r="ABH37" s="43"/>
      <c r="ABI37" s="43"/>
      <c r="ABJ37" s="43"/>
      <c r="ABK37" s="43"/>
      <c r="ABL37" s="43"/>
      <c r="ABM37" s="43"/>
      <c r="ABN37" s="43"/>
      <c r="ABO37" s="43"/>
      <c r="ABP37" s="43"/>
      <c r="ABQ37" s="43"/>
      <c r="ABR37" s="43"/>
      <c r="ABS37" s="43"/>
      <c r="ABT37" s="43"/>
      <c r="ABU37" s="43"/>
      <c r="ABV37" s="43"/>
      <c r="ABW37" s="43"/>
      <c r="ABX37" s="43"/>
      <c r="ABY37" s="43"/>
      <c r="ABZ37" s="43"/>
      <c r="ACA37" s="43"/>
      <c r="ACB37" s="43"/>
      <c r="ACC37" s="43"/>
      <c r="ACD37" s="43"/>
      <c r="ACE37" s="43"/>
      <c r="ACF37" s="43"/>
      <c r="ACG37" s="43"/>
      <c r="ACH37" s="43"/>
      <c r="ACI37" s="43"/>
      <c r="ACJ37" s="43"/>
      <c r="ACK37" s="43"/>
      <c r="ACL37" s="43"/>
      <c r="ACM37" s="43"/>
      <c r="ACN37" s="43"/>
      <c r="ACO37" s="43"/>
      <c r="ACP37" s="43"/>
      <c r="ACQ37" s="43"/>
      <c r="ACR37" s="43"/>
      <c r="ACS37" s="43"/>
      <c r="ACT37" s="43"/>
      <c r="ACU37" s="43"/>
      <c r="ACV37" s="43"/>
      <c r="ACW37" s="43"/>
      <c r="ACX37" s="43"/>
      <c r="ACY37" s="43"/>
      <c r="ACZ37" s="43"/>
      <c r="ADA37" s="43"/>
      <c r="ADB37" s="43"/>
      <c r="ADC37" s="43"/>
      <c r="ADD37" s="43"/>
      <c r="ADE37" s="43"/>
      <c r="ADF37" s="43"/>
      <c r="ADG37" s="43"/>
      <c r="ADH37" s="43"/>
      <c r="ADI37" s="43"/>
      <c r="ADJ37" s="43"/>
      <c r="ADK37" s="43"/>
      <c r="ADL37" s="43"/>
      <c r="ADM37" s="43"/>
      <c r="ADN37" s="43"/>
      <c r="ADO37" s="43"/>
      <c r="ADP37" s="43"/>
      <c r="ADQ37" s="43"/>
      <c r="ADR37" s="43"/>
      <c r="ADS37" s="43"/>
      <c r="ADT37" s="43"/>
      <c r="ADU37" s="43"/>
      <c r="ADV37" s="43"/>
      <c r="ADW37" s="43"/>
      <c r="ADX37" s="43"/>
      <c r="ADY37" s="43"/>
      <c r="ADZ37" s="43"/>
      <c r="AEA37" s="43"/>
      <c r="AEB37" s="43"/>
      <c r="AEC37" s="43"/>
      <c r="AED37" s="43"/>
      <c r="AEE37" s="43"/>
      <c r="AEF37" s="43"/>
      <c r="AEG37" s="43"/>
      <c r="AEH37" s="43"/>
      <c r="AEI37" s="43"/>
      <c r="AEJ37" s="43"/>
      <c r="AEK37" s="43"/>
      <c r="AEL37" s="43"/>
      <c r="AEM37" s="43"/>
      <c r="AEN37" s="43"/>
      <c r="AEO37" s="43"/>
      <c r="AEP37" s="43"/>
      <c r="AEQ37" s="43"/>
      <c r="AER37" s="43"/>
      <c r="AES37" s="43"/>
      <c r="AET37" s="43"/>
      <c r="AEU37" s="43"/>
      <c r="AEV37" s="43"/>
      <c r="AEW37" s="43"/>
      <c r="AEX37" s="43"/>
      <c r="AEY37" s="43"/>
      <c r="AEZ37" s="43"/>
      <c r="AFA37" s="43"/>
      <c r="AFB37" s="43"/>
      <c r="AFC37" s="43"/>
      <c r="AFD37" s="43"/>
      <c r="AFE37" s="43"/>
      <c r="AFF37" s="43"/>
      <c r="AFG37" s="43"/>
      <c r="AFH37" s="43"/>
      <c r="AFI37" s="43"/>
      <c r="AFJ37" s="43"/>
      <c r="AFK37" s="43"/>
      <c r="AFL37" s="43"/>
      <c r="AFM37" s="43"/>
      <c r="AFN37" s="43"/>
      <c r="AFO37" s="43"/>
      <c r="AFP37" s="43"/>
      <c r="AFQ37" s="43"/>
      <c r="AFR37" s="43"/>
      <c r="AFS37" s="43"/>
      <c r="AFT37" s="43"/>
      <c r="AFU37" s="43"/>
      <c r="AFV37" s="43"/>
      <c r="AFW37" s="43"/>
      <c r="AFX37" s="43"/>
      <c r="AFY37" s="43"/>
      <c r="AFZ37" s="43"/>
      <c r="AGA37" s="43"/>
      <c r="AGB37" s="43"/>
      <c r="AGC37" s="43"/>
      <c r="AGD37" s="43"/>
      <c r="AGE37" s="43"/>
      <c r="AGF37" s="43"/>
      <c r="AGG37" s="43"/>
      <c r="AGH37" s="43"/>
      <c r="AGI37" s="43"/>
      <c r="AGJ37" s="43"/>
      <c r="AGK37" s="43"/>
      <c r="AGL37" s="43"/>
      <c r="AGM37" s="43"/>
      <c r="AGN37" s="43"/>
      <c r="AGO37" s="43"/>
      <c r="AGP37" s="43"/>
      <c r="AGQ37" s="43"/>
      <c r="AGR37" s="43"/>
      <c r="AGS37" s="43"/>
      <c r="AGT37" s="43"/>
      <c r="AGU37" s="43"/>
      <c r="AGV37" s="43"/>
      <c r="AGW37" s="43"/>
      <c r="AGX37" s="43"/>
      <c r="AGY37" s="43"/>
      <c r="AGZ37" s="43"/>
      <c r="AHA37" s="43"/>
      <c r="AHB37" s="43"/>
      <c r="AHC37" s="43"/>
      <c r="AHD37" s="43"/>
      <c r="AHE37" s="43"/>
      <c r="AHF37" s="43"/>
      <c r="AHG37" s="43"/>
      <c r="AHH37" s="43"/>
      <c r="AHI37" s="43"/>
      <c r="AHJ37" s="43"/>
      <c r="AHK37" s="43"/>
      <c r="AHL37" s="43"/>
      <c r="AHM37" s="43"/>
      <c r="AHN37" s="43"/>
      <c r="AHO37" s="43"/>
      <c r="AHP37" s="43"/>
    </row>
    <row r="38" spans="1:900" s="65" customFormat="1" x14ac:dyDescent="0.2">
      <c r="A38" s="194" t="s">
        <v>128</v>
      </c>
      <c r="B38" s="194" t="s">
        <v>54</v>
      </c>
      <c r="C38" s="194" t="s">
        <v>271</v>
      </c>
      <c r="D38" s="194" t="s">
        <v>66</v>
      </c>
      <c r="E38" s="194" t="s">
        <v>64</v>
      </c>
      <c r="F38" s="194" t="s">
        <v>58</v>
      </c>
      <c r="G38" s="78" t="s">
        <v>58</v>
      </c>
      <c r="H38" s="78" t="s">
        <v>58</v>
      </c>
      <c r="I38" s="78" t="s">
        <v>58</v>
      </c>
      <c r="J38" s="78" t="s">
        <v>58</v>
      </c>
      <c r="K38" s="78" t="s">
        <v>58</v>
      </c>
      <c r="L38" s="78" t="s">
        <v>58</v>
      </c>
      <c r="M38" s="195" t="s">
        <v>58</v>
      </c>
      <c r="N38" s="195" t="s">
        <v>58</v>
      </c>
      <c r="O38" s="195" t="s">
        <v>58</v>
      </c>
      <c r="P38" s="195" t="s">
        <v>58</v>
      </c>
      <c r="Q38" s="195" t="s">
        <v>58</v>
      </c>
      <c r="R38" s="195">
        <v>15183.515753679399</v>
      </c>
      <c r="S38" s="195" t="s">
        <v>58</v>
      </c>
      <c r="T38" s="195" t="s">
        <v>58</v>
      </c>
      <c r="U38" s="195" t="s">
        <v>58</v>
      </c>
      <c r="V38" s="195" t="s">
        <v>58</v>
      </c>
      <c r="W38" s="195" t="s">
        <v>58</v>
      </c>
      <c r="X38" s="195" t="s">
        <v>58</v>
      </c>
      <c r="Y38" s="195" t="s">
        <v>58</v>
      </c>
      <c r="Z38" s="195" t="s">
        <v>58</v>
      </c>
      <c r="AA38" s="195" t="s">
        <v>58</v>
      </c>
      <c r="AB38" s="195">
        <v>37941</v>
      </c>
      <c r="AC38" s="195" t="s">
        <v>58</v>
      </c>
      <c r="AD38" s="195" t="s">
        <v>58</v>
      </c>
      <c r="AE38" s="195" t="s">
        <v>58</v>
      </c>
      <c r="AF38" s="195" t="s">
        <v>58</v>
      </c>
      <c r="AG38" s="195" t="s">
        <v>58</v>
      </c>
      <c r="AH38" s="195" t="s">
        <v>58</v>
      </c>
      <c r="AI38" s="195" t="s">
        <v>58</v>
      </c>
      <c r="AJ38" s="195" t="s">
        <v>58</v>
      </c>
      <c r="AK38" s="195" t="s">
        <v>58</v>
      </c>
      <c r="AL38" s="195" t="s">
        <v>58</v>
      </c>
      <c r="AM38" s="195">
        <v>99601</v>
      </c>
      <c r="AN38" s="195" t="s">
        <v>58</v>
      </c>
      <c r="AO38" s="195" t="s">
        <v>58</v>
      </c>
      <c r="AP38" s="195">
        <v>491400</v>
      </c>
      <c r="AQ38" s="195" t="s">
        <v>58</v>
      </c>
      <c r="AR38" s="195" t="s">
        <v>58</v>
      </c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43"/>
      <c r="SX38" s="43"/>
      <c r="SY38" s="43"/>
      <c r="SZ38" s="43"/>
      <c r="TA38" s="43"/>
      <c r="TB38" s="43"/>
      <c r="TC38" s="43"/>
      <c r="TD38" s="43"/>
      <c r="TE38" s="43"/>
      <c r="TF38" s="43"/>
      <c r="TG38" s="43"/>
      <c r="TH38" s="43"/>
      <c r="TI38" s="43"/>
      <c r="TJ38" s="43"/>
      <c r="TK38" s="43"/>
      <c r="TL38" s="43"/>
      <c r="TM38" s="43"/>
      <c r="TN38" s="43"/>
      <c r="TO38" s="43"/>
      <c r="TP38" s="43"/>
      <c r="TQ38" s="43"/>
      <c r="TR38" s="43"/>
      <c r="TS38" s="43"/>
      <c r="TT38" s="43"/>
      <c r="TU38" s="43"/>
      <c r="TV38" s="43"/>
      <c r="TW38" s="43"/>
      <c r="TX38" s="43"/>
      <c r="TY38" s="43"/>
      <c r="TZ38" s="43"/>
      <c r="UA38" s="43"/>
      <c r="UB38" s="43"/>
      <c r="UC38" s="43"/>
      <c r="UD38" s="43"/>
      <c r="UE38" s="43"/>
      <c r="UF38" s="43"/>
      <c r="UG38" s="43"/>
      <c r="UH38" s="43"/>
      <c r="UI38" s="43"/>
      <c r="UJ38" s="43"/>
      <c r="UK38" s="43"/>
      <c r="UL38" s="43"/>
      <c r="UM38" s="43"/>
      <c r="UN38" s="43"/>
      <c r="UO38" s="43"/>
      <c r="UP38" s="43"/>
      <c r="UQ38" s="43"/>
      <c r="UR38" s="43"/>
      <c r="US38" s="43"/>
      <c r="UT38" s="43"/>
      <c r="UU38" s="43"/>
      <c r="UV38" s="43"/>
      <c r="UW38" s="43"/>
      <c r="UX38" s="43"/>
      <c r="UY38" s="43"/>
      <c r="UZ38" s="43"/>
      <c r="VA38" s="43"/>
      <c r="VB38" s="43"/>
      <c r="VC38" s="43"/>
      <c r="VD38" s="43"/>
      <c r="VE38" s="43"/>
      <c r="VF38" s="43"/>
      <c r="VG38" s="43"/>
      <c r="VH38" s="43"/>
      <c r="VI38" s="43"/>
      <c r="VJ38" s="43"/>
      <c r="VK38" s="43"/>
      <c r="VL38" s="43"/>
      <c r="VM38" s="43"/>
      <c r="VN38" s="43"/>
      <c r="VO38" s="43"/>
      <c r="VP38" s="43"/>
      <c r="VQ38" s="43"/>
      <c r="VR38" s="43"/>
      <c r="VS38" s="43"/>
      <c r="VT38" s="43"/>
      <c r="VU38" s="43"/>
      <c r="VV38" s="43"/>
      <c r="VW38" s="43"/>
      <c r="VX38" s="43"/>
      <c r="VY38" s="43"/>
      <c r="VZ38" s="43"/>
      <c r="WA38" s="43"/>
      <c r="WB38" s="43"/>
      <c r="WC38" s="43"/>
      <c r="WD38" s="43"/>
      <c r="WE38" s="43"/>
      <c r="WF38" s="43"/>
      <c r="WG38" s="43"/>
      <c r="WH38" s="43"/>
      <c r="WI38" s="43"/>
      <c r="WJ38" s="43"/>
      <c r="WK38" s="43"/>
      <c r="WL38" s="43"/>
      <c r="WM38" s="43"/>
      <c r="WN38" s="43"/>
      <c r="WO38" s="43"/>
      <c r="WP38" s="43"/>
      <c r="WQ38" s="43"/>
      <c r="WR38" s="43"/>
      <c r="WS38" s="43"/>
      <c r="WT38" s="43"/>
      <c r="WU38" s="43"/>
      <c r="WV38" s="43"/>
      <c r="WW38" s="43"/>
      <c r="WX38" s="43"/>
      <c r="WY38" s="43"/>
      <c r="WZ38" s="43"/>
      <c r="XA38" s="43"/>
      <c r="XB38" s="43"/>
      <c r="XC38" s="43"/>
      <c r="XD38" s="43"/>
      <c r="XE38" s="43"/>
      <c r="XF38" s="43"/>
      <c r="XG38" s="43"/>
      <c r="XH38" s="43"/>
      <c r="XI38" s="43"/>
      <c r="XJ38" s="43"/>
      <c r="XK38" s="43"/>
      <c r="XL38" s="43"/>
      <c r="XM38" s="43"/>
      <c r="XN38" s="43"/>
      <c r="XO38" s="43"/>
      <c r="XP38" s="43"/>
      <c r="XQ38" s="43"/>
      <c r="XR38" s="43"/>
      <c r="XS38" s="43"/>
      <c r="XT38" s="43"/>
      <c r="XU38" s="43"/>
      <c r="XV38" s="43"/>
      <c r="XW38" s="43"/>
      <c r="XX38" s="43"/>
      <c r="XY38" s="43"/>
      <c r="XZ38" s="43"/>
      <c r="YA38" s="43"/>
      <c r="YB38" s="43"/>
      <c r="YC38" s="43"/>
      <c r="YD38" s="43"/>
      <c r="YE38" s="43"/>
      <c r="YF38" s="43"/>
      <c r="YG38" s="43"/>
      <c r="YH38" s="43"/>
      <c r="YI38" s="43"/>
      <c r="YJ38" s="43"/>
      <c r="YK38" s="43"/>
      <c r="YL38" s="43"/>
      <c r="YM38" s="43"/>
      <c r="YN38" s="43"/>
      <c r="YO38" s="43"/>
      <c r="YP38" s="43"/>
      <c r="YQ38" s="43"/>
      <c r="YR38" s="43"/>
      <c r="YS38" s="43"/>
      <c r="YT38" s="43"/>
      <c r="YU38" s="43"/>
      <c r="YV38" s="43"/>
      <c r="YW38" s="43"/>
      <c r="YX38" s="43"/>
      <c r="YY38" s="43"/>
      <c r="YZ38" s="43"/>
      <c r="ZA38" s="43"/>
      <c r="ZB38" s="43"/>
      <c r="ZC38" s="43"/>
      <c r="ZD38" s="43"/>
      <c r="ZE38" s="43"/>
      <c r="ZF38" s="43"/>
      <c r="ZG38" s="43"/>
      <c r="ZH38" s="43"/>
      <c r="ZI38" s="43"/>
      <c r="ZJ38" s="43"/>
      <c r="ZK38" s="43"/>
      <c r="ZL38" s="43"/>
      <c r="ZM38" s="43"/>
      <c r="ZN38" s="43"/>
      <c r="ZO38" s="43"/>
      <c r="ZP38" s="43"/>
      <c r="ZQ38" s="43"/>
      <c r="ZR38" s="43"/>
      <c r="ZS38" s="43"/>
      <c r="ZT38" s="43"/>
      <c r="ZU38" s="43"/>
      <c r="ZV38" s="43"/>
      <c r="ZW38" s="43"/>
      <c r="ZX38" s="43"/>
      <c r="ZY38" s="43"/>
      <c r="ZZ38" s="43"/>
      <c r="AAA38" s="43"/>
      <c r="AAB38" s="43"/>
      <c r="AAC38" s="43"/>
      <c r="AAD38" s="43"/>
      <c r="AAE38" s="43"/>
      <c r="AAF38" s="43"/>
      <c r="AAG38" s="43"/>
      <c r="AAH38" s="43"/>
      <c r="AAI38" s="43"/>
      <c r="AAJ38" s="43"/>
      <c r="AAK38" s="43"/>
      <c r="AAL38" s="43"/>
      <c r="AAM38" s="43"/>
      <c r="AAN38" s="43"/>
      <c r="AAO38" s="43"/>
      <c r="AAP38" s="43"/>
      <c r="AAQ38" s="43"/>
      <c r="AAR38" s="43"/>
      <c r="AAS38" s="43"/>
      <c r="AAT38" s="43"/>
      <c r="AAU38" s="43"/>
      <c r="AAV38" s="43"/>
      <c r="AAW38" s="43"/>
      <c r="AAX38" s="43"/>
      <c r="AAY38" s="43"/>
      <c r="AAZ38" s="43"/>
      <c r="ABA38" s="43"/>
      <c r="ABB38" s="43"/>
      <c r="ABC38" s="43"/>
      <c r="ABD38" s="43"/>
      <c r="ABE38" s="43"/>
      <c r="ABF38" s="43"/>
      <c r="ABG38" s="43"/>
      <c r="ABH38" s="43"/>
      <c r="ABI38" s="43"/>
      <c r="ABJ38" s="43"/>
      <c r="ABK38" s="43"/>
      <c r="ABL38" s="43"/>
      <c r="ABM38" s="43"/>
      <c r="ABN38" s="43"/>
      <c r="ABO38" s="43"/>
      <c r="ABP38" s="43"/>
      <c r="ABQ38" s="43"/>
      <c r="ABR38" s="43"/>
      <c r="ABS38" s="43"/>
      <c r="ABT38" s="43"/>
      <c r="ABU38" s="43"/>
      <c r="ABV38" s="43"/>
      <c r="ABW38" s="43"/>
      <c r="ABX38" s="43"/>
      <c r="ABY38" s="43"/>
      <c r="ABZ38" s="43"/>
      <c r="ACA38" s="43"/>
      <c r="ACB38" s="43"/>
      <c r="ACC38" s="43"/>
      <c r="ACD38" s="43"/>
      <c r="ACE38" s="43"/>
      <c r="ACF38" s="43"/>
      <c r="ACG38" s="43"/>
      <c r="ACH38" s="43"/>
      <c r="ACI38" s="43"/>
      <c r="ACJ38" s="43"/>
      <c r="ACK38" s="43"/>
      <c r="ACL38" s="43"/>
      <c r="ACM38" s="43"/>
      <c r="ACN38" s="43"/>
      <c r="ACO38" s="43"/>
      <c r="ACP38" s="43"/>
      <c r="ACQ38" s="43"/>
      <c r="ACR38" s="43"/>
      <c r="ACS38" s="43"/>
      <c r="ACT38" s="43"/>
      <c r="ACU38" s="43"/>
      <c r="ACV38" s="43"/>
      <c r="ACW38" s="43"/>
      <c r="ACX38" s="43"/>
      <c r="ACY38" s="43"/>
      <c r="ACZ38" s="43"/>
      <c r="ADA38" s="43"/>
      <c r="ADB38" s="43"/>
      <c r="ADC38" s="43"/>
      <c r="ADD38" s="43"/>
      <c r="ADE38" s="43"/>
      <c r="ADF38" s="43"/>
      <c r="ADG38" s="43"/>
      <c r="ADH38" s="43"/>
      <c r="ADI38" s="43"/>
      <c r="ADJ38" s="43"/>
      <c r="ADK38" s="43"/>
      <c r="ADL38" s="43"/>
      <c r="ADM38" s="43"/>
      <c r="ADN38" s="43"/>
      <c r="ADO38" s="43"/>
      <c r="ADP38" s="43"/>
      <c r="ADQ38" s="43"/>
      <c r="ADR38" s="43"/>
      <c r="ADS38" s="43"/>
      <c r="ADT38" s="43"/>
      <c r="ADU38" s="43"/>
      <c r="ADV38" s="43"/>
      <c r="ADW38" s="43"/>
      <c r="ADX38" s="43"/>
      <c r="ADY38" s="43"/>
      <c r="ADZ38" s="43"/>
      <c r="AEA38" s="43"/>
      <c r="AEB38" s="43"/>
      <c r="AEC38" s="43"/>
      <c r="AED38" s="43"/>
      <c r="AEE38" s="43"/>
      <c r="AEF38" s="43"/>
      <c r="AEG38" s="43"/>
      <c r="AEH38" s="43"/>
      <c r="AEI38" s="43"/>
      <c r="AEJ38" s="43"/>
      <c r="AEK38" s="43"/>
      <c r="AEL38" s="43"/>
      <c r="AEM38" s="43"/>
      <c r="AEN38" s="43"/>
      <c r="AEO38" s="43"/>
      <c r="AEP38" s="43"/>
      <c r="AEQ38" s="43"/>
      <c r="AER38" s="43"/>
      <c r="AES38" s="43"/>
      <c r="AET38" s="43"/>
      <c r="AEU38" s="43"/>
      <c r="AEV38" s="43"/>
      <c r="AEW38" s="43"/>
      <c r="AEX38" s="43"/>
      <c r="AEY38" s="43"/>
      <c r="AEZ38" s="43"/>
      <c r="AFA38" s="43"/>
      <c r="AFB38" s="43"/>
      <c r="AFC38" s="43"/>
      <c r="AFD38" s="43"/>
      <c r="AFE38" s="43"/>
      <c r="AFF38" s="43"/>
      <c r="AFG38" s="43"/>
      <c r="AFH38" s="43"/>
      <c r="AFI38" s="43"/>
      <c r="AFJ38" s="43"/>
      <c r="AFK38" s="43"/>
      <c r="AFL38" s="43"/>
      <c r="AFM38" s="43"/>
      <c r="AFN38" s="43"/>
      <c r="AFO38" s="43"/>
      <c r="AFP38" s="43"/>
      <c r="AFQ38" s="43"/>
      <c r="AFR38" s="43"/>
      <c r="AFS38" s="43"/>
      <c r="AFT38" s="43"/>
      <c r="AFU38" s="43"/>
      <c r="AFV38" s="43"/>
      <c r="AFW38" s="43"/>
      <c r="AFX38" s="43"/>
      <c r="AFY38" s="43"/>
      <c r="AFZ38" s="43"/>
      <c r="AGA38" s="43"/>
      <c r="AGB38" s="43"/>
      <c r="AGC38" s="43"/>
      <c r="AGD38" s="43"/>
      <c r="AGE38" s="43"/>
      <c r="AGF38" s="43"/>
      <c r="AGG38" s="43"/>
      <c r="AGH38" s="43"/>
      <c r="AGI38" s="43"/>
      <c r="AGJ38" s="43"/>
      <c r="AGK38" s="43"/>
      <c r="AGL38" s="43"/>
      <c r="AGM38" s="43"/>
      <c r="AGN38" s="43"/>
      <c r="AGO38" s="43"/>
      <c r="AGP38" s="43"/>
      <c r="AGQ38" s="43"/>
      <c r="AGR38" s="43"/>
      <c r="AGS38" s="43"/>
      <c r="AGT38" s="43"/>
      <c r="AGU38" s="43"/>
      <c r="AGV38" s="43"/>
      <c r="AGW38" s="43"/>
      <c r="AGX38" s="43"/>
      <c r="AGY38" s="43"/>
      <c r="AGZ38" s="43"/>
      <c r="AHA38" s="43"/>
      <c r="AHB38" s="43"/>
      <c r="AHC38" s="43"/>
      <c r="AHD38" s="43"/>
      <c r="AHE38" s="43"/>
      <c r="AHF38" s="43"/>
      <c r="AHG38" s="43"/>
      <c r="AHH38" s="43"/>
      <c r="AHI38" s="43"/>
      <c r="AHJ38" s="43"/>
      <c r="AHK38" s="43"/>
      <c r="AHL38" s="43"/>
      <c r="AHM38" s="43"/>
      <c r="AHN38" s="43"/>
      <c r="AHO38" s="43"/>
      <c r="AHP38" s="43"/>
    </row>
    <row r="39" spans="1:900" s="65" customFormat="1" x14ac:dyDescent="0.2">
      <c r="A39" s="194" t="s">
        <v>128</v>
      </c>
      <c r="B39" s="194" t="s">
        <v>55</v>
      </c>
      <c r="C39" s="194" t="s">
        <v>271</v>
      </c>
      <c r="D39" s="194" t="s">
        <v>66</v>
      </c>
      <c r="E39" s="194" t="s">
        <v>64</v>
      </c>
      <c r="F39" s="194">
        <v>40699</v>
      </c>
      <c r="G39" s="78" t="s">
        <v>58</v>
      </c>
      <c r="H39" s="78">
        <v>42402.264690395488</v>
      </c>
      <c r="I39" s="78" t="s">
        <v>58</v>
      </c>
      <c r="J39" s="78" t="s">
        <v>58</v>
      </c>
      <c r="K39" s="78" t="s">
        <v>58</v>
      </c>
      <c r="L39" s="78" t="s">
        <v>58</v>
      </c>
      <c r="M39" s="195" t="s">
        <v>58</v>
      </c>
      <c r="N39" s="195" t="s">
        <v>58</v>
      </c>
      <c r="O39" s="195" t="s">
        <v>58</v>
      </c>
      <c r="P39" s="195" t="s">
        <v>58</v>
      </c>
      <c r="Q39" s="195" t="s">
        <v>58</v>
      </c>
      <c r="R39" s="195" t="s">
        <v>58</v>
      </c>
      <c r="S39" s="195" t="s">
        <v>58</v>
      </c>
      <c r="T39" s="195" t="s">
        <v>58</v>
      </c>
      <c r="U39" s="195" t="s">
        <v>58</v>
      </c>
      <c r="V39" s="195" t="s">
        <v>58</v>
      </c>
      <c r="W39" s="195" t="s">
        <v>58</v>
      </c>
      <c r="X39" s="195" t="s">
        <v>58</v>
      </c>
      <c r="Y39" s="195" t="s">
        <v>58</v>
      </c>
      <c r="Z39" s="195" t="s">
        <v>58</v>
      </c>
      <c r="AA39" s="195" t="s">
        <v>58</v>
      </c>
      <c r="AB39" s="195" t="s">
        <v>58</v>
      </c>
      <c r="AC39" s="195" t="s">
        <v>58</v>
      </c>
      <c r="AD39" s="195" t="s">
        <v>58</v>
      </c>
      <c r="AE39" s="195" t="s">
        <v>58</v>
      </c>
      <c r="AF39" s="195" t="s">
        <v>58</v>
      </c>
      <c r="AG39" s="195" t="s">
        <v>58</v>
      </c>
      <c r="AH39" s="195" t="s">
        <v>58</v>
      </c>
      <c r="AI39" s="195" t="s">
        <v>58</v>
      </c>
      <c r="AJ39" s="195" t="s">
        <v>58</v>
      </c>
      <c r="AK39" s="195" t="s">
        <v>58</v>
      </c>
      <c r="AL39" s="195" t="s">
        <v>58</v>
      </c>
      <c r="AM39" s="195" t="s">
        <v>58</v>
      </c>
      <c r="AN39" s="195" t="s">
        <v>58</v>
      </c>
      <c r="AO39" s="195" t="s">
        <v>58</v>
      </c>
      <c r="AP39" s="195">
        <v>533600</v>
      </c>
      <c r="AQ39" s="195" t="s">
        <v>58</v>
      </c>
      <c r="AR39" s="195" t="s">
        <v>58</v>
      </c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3"/>
      <c r="JI39" s="43"/>
      <c r="JJ39" s="43"/>
      <c r="JK39" s="43"/>
      <c r="JL39" s="43"/>
      <c r="JM39" s="43"/>
      <c r="JN39" s="43"/>
      <c r="JO39" s="43"/>
      <c r="JP39" s="43"/>
      <c r="JQ39" s="43"/>
      <c r="JR39" s="43"/>
      <c r="JS39" s="43"/>
      <c r="JT39" s="43"/>
      <c r="JU39" s="43"/>
      <c r="JV39" s="43"/>
      <c r="JW39" s="43"/>
      <c r="JX39" s="43"/>
      <c r="JY39" s="43"/>
      <c r="JZ39" s="43"/>
      <c r="KA39" s="43"/>
      <c r="KB39" s="43"/>
      <c r="KC39" s="43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3"/>
      <c r="KU39" s="43"/>
      <c r="KV39" s="43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3"/>
      <c r="LN39" s="43"/>
      <c r="LO39" s="43"/>
      <c r="LP39" s="43"/>
      <c r="LQ39" s="43"/>
      <c r="LR39" s="43"/>
      <c r="LS39" s="43"/>
      <c r="LT39" s="43"/>
      <c r="LU39" s="43"/>
      <c r="LV39" s="43"/>
      <c r="LW39" s="43"/>
      <c r="LX39" s="43"/>
      <c r="LY39" s="43"/>
      <c r="LZ39" s="43"/>
      <c r="MA39" s="43"/>
      <c r="MB39" s="43"/>
      <c r="MC39" s="43"/>
      <c r="MD39" s="43"/>
      <c r="ME39" s="43"/>
      <c r="MF39" s="43"/>
      <c r="MG39" s="43"/>
      <c r="MH39" s="43"/>
      <c r="MI39" s="43"/>
      <c r="MJ39" s="43"/>
      <c r="MK39" s="43"/>
      <c r="ML39" s="43"/>
      <c r="MM39" s="43"/>
      <c r="MN39" s="43"/>
      <c r="MO39" s="43"/>
      <c r="MP39" s="43"/>
      <c r="MQ39" s="43"/>
      <c r="MR39" s="43"/>
      <c r="MS39" s="43"/>
      <c r="MT39" s="43"/>
      <c r="MU39" s="43"/>
      <c r="MV39" s="43"/>
      <c r="MW39" s="43"/>
      <c r="MX39" s="43"/>
      <c r="MY39" s="43"/>
      <c r="MZ39" s="43"/>
      <c r="NA39" s="43"/>
      <c r="NB39" s="43"/>
      <c r="NC39" s="43"/>
      <c r="ND39" s="43"/>
      <c r="NE39" s="43"/>
      <c r="NF39" s="43"/>
      <c r="NG39" s="43"/>
      <c r="NH39" s="43"/>
      <c r="NI39" s="43"/>
      <c r="NJ39" s="43"/>
      <c r="NK39" s="43"/>
      <c r="NL39" s="43"/>
      <c r="NM39" s="43"/>
      <c r="NN39" s="43"/>
      <c r="NO39" s="43"/>
      <c r="NP39" s="43"/>
      <c r="NQ39" s="43"/>
      <c r="NR39" s="43"/>
      <c r="NS39" s="43"/>
      <c r="NT39" s="43"/>
      <c r="NU39" s="43"/>
      <c r="NV39" s="43"/>
      <c r="NW39" s="43"/>
      <c r="NX39" s="43"/>
      <c r="NY39" s="43"/>
      <c r="NZ39" s="43"/>
      <c r="OA39" s="43"/>
      <c r="OB39" s="43"/>
      <c r="OC39" s="43"/>
      <c r="OD39" s="43"/>
      <c r="OE39" s="43"/>
      <c r="OF39" s="43"/>
      <c r="OG39" s="43"/>
      <c r="OH39" s="43"/>
      <c r="OI39" s="43"/>
      <c r="OJ39" s="43"/>
      <c r="OK39" s="43"/>
      <c r="OL39" s="43"/>
      <c r="OM39" s="43"/>
      <c r="ON39" s="43"/>
      <c r="OO39" s="43"/>
      <c r="OP39" s="43"/>
      <c r="OQ39" s="43"/>
      <c r="OR39" s="43"/>
      <c r="OS39" s="43"/>
      <c r="OT39" s="43"/>
      <c r="OU39" s="43"/>
      <c r="OV39" s="43"/>
      <c r="OW39" s="43"/>
      <c r="OX39" s="43"/>
      <c r="OY39" s="43"/>
      <c r="OZ39" s="43"/>
      <c r="PA39" s="43"/>
      <c r="PB39" s="43"/>
      <c r="PC39" s="43"/>
      <c r="PD39" s="43"/>
      <c r="PE39" s="43"/>
      <c r="PF39" s="43"/>
      <c r="PG39" s="43"/>
      <c r="PH39" s="43"/>
      <c r="PI39" s="43"/>
      <c r="PJ39" s="43"/>
      <c r="PK39" s="43"/>
      <c r="PL39" s="43"/>
      <c r="PM39" s="43"/>
      <c r="PN39" s="43"/>
      <c r="PO39" s="43"/>
      <c r="PP39" s="43"/>
      <c r="PQ39" s="43"/>
      <c r="PR39" s="43"/>
      <c r="PS39" s="43"/>
      <c r="PT39" s="43"/>
      <c r="PU39" s="43"/>
      <c r="PV39" s="43"/>
      <c r="PW39" s="43"/>
      <c r="PX39" s="43"/>
      <c r="PY39" s="43"/>
      <c r="PZ39" s="43"/>
      <c r="QA39" s="43"/>
      <c r="QB39" s="43"/>
      <c r="QC39" s="43"/>
      <c r="QD39" s="43"/>
      <c r="QE39" s="43"/>
      <c r="QF39" s="43"/>
      <c r="QG39" s="43"/>
      <c r="QH39" s="43"/>
      <c r="QI39" s="43"/>
      <c r="QJ39" s="43"/>
      <c r="QK39" s="43"/>
      <c r="QL39" s="43"/>
      <c r="QM39" s="43"/>
      <c r="QN39" s="43"/>
      <c r="QO39" s="43"/>
      <c r="QP39" s="43"/>
      <c r="QQ39" s="43"/>
      <c r="QR39" s="43"/>
      <c r="QS39" s="43"/>
      <c r="QT39" s="43"/>
      <c r="QU39" s="43"/>
      <c r="QV39" s="43"/>
      <c r="QW39" s="43"/>
      <c r="QX39" s="43"/>
      <c r="QY39" s="43"/>
      <c r="QZ39" s="43"/>
      <c r="RA39" s="43"/>
      <c r="RB39" s="43"/>
      <c r="RC39" s="43"/>
      <c r="RD39" s="43"/>
      <c r="RE39" s="43"/>
      <c r="RF39" s="43"/>
      <c r="RG39" s="43"/>
      <c r="RH39" s="43"/>
      <c r="RI39" s="43"/>
      <c r="RJ39" s="43"/>
      <c r="RK39" s="43"/>
      <c r="RL39" s="43"/>
      <c r="RM39" s="43"/>
      <c r="RN39" s="43"/>
      <c r="RO39" s="43"/>
      <c r="RP39" s="43"/>
      <c r="RQ39" s="43"/>
      <c r="RR39" s="43"/>
      <c r="RS39" s="43"/>
      <c r="RT39" s="43"/>
      <c r="RU39" s="43"/>
      <c r="RV39" s="43"/>
      <c r="RW39" s="43"/>
      <c r="RX39" s="43"/>
      <c r="RY39" s="43"/>
      <c r="RZ39" s="43"/>
      <c r="SA39" s="43"/>
      <c r="SB39" s="43"/>
      <c r="SC39" s="43"/>
      <c r="SD39" s="43"/>
      <c r="SE39" s="43"/>
      <c r="SF39" s="43"/>
      <c r="SG39" s="43"/>
      <c r="SH39" s="43"/>
      <c r="SI39" s="43"/>
      <c r="SJ39" s="43"/>
      <c r="SK39" s="43"/>
      <c r="SL39" s="43"/>
      <c r="SM39" s="43"/>
      <c r="SN39" s="43"/>
      <c r="SO39" s="43"/>
      <c r="SP39" s="43"/>
      <c r="SQ39" s="43"/>
      <c r="SR39" s="43"/>
      <c r="SS39" s="43"/>
      <c r="ST39" s="43"/>
      <c r="SU39" s="43"/>
      <c r="SV39" s="43"/>
      <c r="SW39" s="43"/>
      <c r="SX39" s="43"/>
      <c r="SY39" s="43"/>
      <c r="SZ39" s="43"/>
      <c r="TA39" s="43"/>
      <c r="TB39" s="43"/>
      <c r="TC39" s="43"/>
      <c r="TD39" s="43"/>
      <c r="TE39" s="43"/>
      <c r="TF39" s="43"/>
      <c r="TG39" s="43"/>
      <c r="TH39" s="43"/>
      <c r="TI39" s="43"/>
      <c r="TJ39" s="43"/>
      <c r="TK39" s="43"/>
      <c r="TL39" s="43"/>
      <c r="TM39" s="43"/>
      <c r="TN39" s="43"/>
      <c r="TO39" s="43"/>
      <c r="TP39" s="43"/>
      <c r="TQ39" s="43"/>
      <c r="TR39" s="43"/>
      <c r="TS39" s="43"/>
      <c r="TT39" s="43"/>
      <c r="TU39" s="43"/>
      <c r="TV39" s="43"/>
      <c r="TW39" s="43"/>
      <c r="TX39" s="43"/>
      <c r="TY39" s="43"/>
      <c r="TZ39" s="43"/>
      <c r="UA39" s="43"/>
      <c r="UB39" s="43"/>
      <c r="UC39" s="43"/>
      <c r="UD39" s="43"/>
      <c r="UE39" s="43"/>
      <c r="UF39" s="43"/>
      <c r="UG39" s="43"/>
      <c r="UH39" s="43"/>
      <c r="UI39" s="43"/>
      <c r="UJ39" s="43"/>
      <c r="UK39" s="43"/>
      <c r="UL39" s="43"/>
      <c r="UM39" s="43"/>
      <c r="UN39" s="43"/>
      <c r="UO39" s="43"/>
      <c r="UP39" s="43"/>
      <c r="UQ39" s="43"/>
      <c r="UR39" s="43"/>
      <c r="US39" s="43"/>
      <c r="UT39" s="43"/>
      <c r="UU39" s="43"/>
      <c r="UV39" s="43"/>
      <c r="UW39" s="43"/>
      <c r="UX39" s="43"/>
      <c r="UY39" s="43"/>
      <c r="UZ39" s="43"/>
      <c r="VA39" s="43"/>
      <c r="VB39" s="43"/>
      <c r="VC39" s="43"/>
      <c r="VD39" s="43"/>
      <c r="VE39" s="43"/>
      <c r="VF39" s="43"/>
      <c r="VG39" s="43"/>
      <c r="VH39" s="43"/>
      <c r="VI39" s="43"/>
      <c r="VJ39" s="43"/>
      <c r="VK39" s="43"/>
      <c r="VL39" s="43"/>
      <c r="VM39" s="43"/>
      <c r="VN39" s="43"/>
      <c r="VO39" s="43"/>
      <c r="VP39" s="43"/>
      <c r="VQ39" s="43"/>
      <c r="VR39" s="43"/>
      <c r="VS39" s="43"/>
      <c r="VT39" s="43"/>
      <c r="VU39" s="43"/>
      <c r="VV39" s="43"/>
      <c r="VW39" s="43"/>
      <c r="VX39" s="43"/>
      <c r="VY39" s="43"/>
      <c r="VZ39" s="43"/>
      <c r="WA39" s="43"/>
      <c r="WB39" s="43"/>
      <c r="WC39" s="43"/>
      <c r="WD39" s="43"/>
      <c r="WE39" s="43"/>
      <c r="WF39" s="43"/>
      <c r="WG39" s="43"/>
      <c r="WH39" s="43"/>
      <c r="WI39" s="43"/>
      <c r="WJ39" s="43"/>
      <c r="WK39" s="43"/>
      <c r="WL39" s="43"/>
      <c r="WM39" s="43"/>
      <c r="WN39" s="43"/>
      <c r="WO39" s="43"/>
      <c r="WP39" s="43"/>
      <c r="WQ39" s="43"/>
      <c r="WR39" s="43"/>
      <c r="WS39" s="43"/>
      <c r="WT39" s="43"/>
      <c r="WU39" s="43"/>
      <c r="WV39" s="43"/>
      <c r="WW39" s="43"/>
      <c r="WX39" s="43"/>
      <c r="WY39" s="43"/>
      <c r="WZ39" s="43"/>
      <c r="XA39" s="43"/>
      <c r="XB39" s="43"/>
      <c r="XC39" s="43"/>
      <c r="XD39" s="43"/>
      <c r="XE39" s="43"/>
      <c r="XF39" s="43"/>
      <c r="XG39" s="43"/>
      <c r="XH39" s="43"/>
      <c r="XI39" s="43"/>
      <c r="XJ39" s="43"/>
      <c r="XK39" s="43"/>
      <c r="XL39" s="43"/>
      <c r="XM39" s="43"/>
      <c r="XN39" s="43"/>
      <c r="XO39" s="43"/>
      <c r="XP39" s="43"/>
      <c r="XQ39" s="43"/>
      <c r="XR39" s="43"/>
      <c r="XS39" s="43"/>
      <c r="XT39" s="43"/>
      <c r="XU39" s="43"/>
      <c r="XV39" s="43"/>
      <c r="XW39" s="43"/>
      <c r="XX39" s="43"/>
      <c r="XY39" s="43"/>
      <c r="XZ39" s="43"/>
      <c r="YA39" s="43"/>
      <c r="YB39" s="43"/>
      <c r="YC39" s="43"/>
      <c r="YD39" s="43"/>
      <c r="YE39" s="43"/>
      <c r="YF39" s="43"/>
      <c r="YG39" s="43"/>
      <c r="YH39" s="43"/>
      <c r="YI39" s="43"/>
      <c r="YJ39" s="43"/>
      <c r="YK39" s="43"/>
      <c r="YL39" s="43"/>
      <c r="YM39" s="43"/>
      <c r="YN39" s="43"/>
      <c r="YO39" s="43"/>
      <c r="YP39" s="43"/>
      <c r="YQ39" s="43"/>
      <c r="YR39" s="43"/>
      <c r="YS39" s="43"/>
      <c r="YT39" s="43"/>
      <c r="YU39" s="43"/>
      <c r="YV39" s="43"/>
      <c r="YW39" s="43"/>
      <c r="YX39" s="43"/>
      <c r="YY39" s="43"/>
      <c r="YZ39" s="43"/>
      <c r="ZA39" s="43"/>
      <c r="ZB39" s="43"/>
      <c r="ZC39" s="43"/>
      <c r="ZD39" s="43"/>
      <c r="ZE39" s="43"/>
      <c r="ZF39" s="43"/>
      <c r="ZG39" s="43"/>
      <c r="ZH39" s="43"/>
      <c r="ZI39" s="43"/>
      <c r="ZJ39" s="43"/>
      <c r="ZK39" s="43"/>
      <c r="ZL39" s="43"/>
      <c r="ZM39" s="43"/>
      <c r="ZN39" s="43"/>
      <c r="ZO39" s="43"/>
      <c r="ZP39" s="43"/>
      <c r="ZQ39" s="43"/>
      <c r="ZR39" s="43"/>
      <c r="ZS39" s="43"/>
      <c r="ZT39" s="43"/>
      <c r="ZU39" s="43"/>
      <c r="ZV39" s="43"/>
      <c r="ZW39" s="43"/>
      <c r="ZX39" s="43"/>
      <c r="ZY39" s="43"/>
      <c r="ZZ39" s="43"/>
      <c r="AAA39" s="43"/>
      <c r="AAB39" s="43"/>
      <c r="AAC39" s="43"/>
      <c r="AAD39" s="43"/>
      <c r="AAE39" s="43"/>
      <c r="AAF39" s="43"/>
      <c r="AAG39" s="43"/>
      <c r="AAH39" s="43"/>
      <c r="AAI39" s="43"/>
      <c r="AAJ39" s="43"/>
      <c r="AAK39" s="43"/>
      <c r="AAL39" s="43"/>
      <c r="AAM39" s="43"/>
      <c r="AAN39" s="43"/>
      <c r="AAO39" s="43"/>
      <c r="AAP39" s="43"/>
      <c r="AAQ39" s="43"/>
      <c r="AAR39" s="43"/>
      <c r="AAS39" s="43"/>
      <c r="AAT39" s="43"/>
      <c r="AAU39" s="43"/>
      <c r="AAV39" s="43"/>
      <c r="AAW39" s="43"/>
      <c r="AAX39" s="43"/>
      <c r="AAY39" s="43"/>
      <c r="AAZ39" s="43"/>
      <c r="ABA39" s="43"/>
      <c r="ABB39" s="43"/>
      <c r="ABC39" s="43"/>
      <c r="ABD39" s="43"/>
      <c r="ABE39" s="43"/>
      <c r="ABF39" s="43"/>
      <c r="ABG39" s="43"/>
      <c r="ABH39" s="43"/>
      <c r="ABI39" s="43"/>
      <c r="ABJ39" s="43"/>
      <c r="ABK39" s="43"/>
      <c r="ABL39" s="43"/>
      <c r="ABM39" s="43"/>
      <c r="ABN39" s="43"/>
      <c r="ABO39" s="43"/>
      <c r="ABP39" s="43"/>
      <c r="ABQ39" s="43"/>
      <c r="ABR39" s="43"/>
      <c r="ABS39" s="43"/>
      <c r="ABT39" s="43"/>
      <c r="ABU39" s="43"/>
      <c r="ABV39" s="43"/>
      <c r="ABW39" s="43"/>
      <c r="ABX39" s="43"/>
      <c r="ABY39" s="43"/>
      <c r="ABZ39" s="43"/>
      <c r="ACA39" s="43"/>
      <c r="ACB39" s="43"/>
      <c r="ACC39" s="43"/>
      <c r="ACD39" s="43"/>
      <c r="ACE39" s="43"/>
      <c r="ACF39" s="43"/>
      <c r="ACG39" s="43"/>
      <c r="ACH39" s="43"/>
      <c r="ACI39" s="43"/>
      <c r="ACJ39" s="43"/>
      <c r="ACK39" s="43"/>
      <c r="ACL39" s="43"/>
      <c r="ACM39" s="43"/>
      <c r="ACN39" s="43"/>
      <c r="ACO39" s="43"/>
      <c r="ACP39" s="43"/>
      <c r="ACQ39" s="43"/>
      <c r="ACR39" s="43"/>
      <c r="ACS39" s="43"/>
      <c r="ACT39" s="43"/>
      <c r="ACU39" s="43"/>
      <c r="ACV39" s="43"/>
      <c r="ACW39" s="43"/>
      <c r="ACX39" s="43"/>
      <c r="ACY39" s="43"/>
      <c r="ACZ39" s="43"/>
      <c r="ADA39" s="43"/>
      <c r="ADB39" s="43"/>
      <c r="ADC39" s="43"/>
      <c r="ADD39" s="43"/>
      <c r="ADE39" s="43"/>
      <c r="ADF39" s="43"/>
      <c r="ADG39" s="43"/>
      <c r="ADH39" s="43"/>
      <c r="ADI39" s="43"/>
      <c r="ADJ39" s="43"/>
      <c r="ADK39" s="43"/>
      <c r="ADL39" s="43"/>
      <c r="ADM39" s="43"/>
      <c r="ADN39" s="43"/>
      <c r="ADO39" s="43"/>
      <c r="ADP39" s="43"/>
      <c r="ADQ39" s="43"/>
      <c r="ADR39" s="43"/>
      <c r="ADS39" s="43"/>
      <c r="ADT39" s="43"/>
      <c r="ADU39" s="43"/>
      <c r="ADV39" s="43"/>
      <c r="ADW39" s="43"/>
      <c r="ADX39" s="43"/>
      <c r="ADY39" s="43"/>
      <c r="ADZ39" s="43"/>
      <c r="AEA39" s="43"/>
      <c r="AEB39" s="43"/>
      <c r="AEC39" s="43"/>
      <c r="AED39" s="43"/>
      <c r="AEE39" s="43"/>
      <c r="AEF39" s="43"/>
      <c r="AEG39" s="43"/>
      <c r="AEH39" s="43"/>
      <c r="AEI39" s="43"/>
      <c r="AEJ39" s="43"/>
      <c r="AEK39" s="43"/>
      <c r="AEL39" s="43"/>
      <c r="AEM39" s="43"/>
      <c r="AEN39" s="43"/>
      <c r="AEO39" s="43"/>
      <c r="AEP39" s="43"/>
      <c r="AEQ39" s="43"/>
      <c r="AER39" s="43"/>
      <c r="AES39" s="43"/>
      <c r="AET39" s="43"/>
      <c r="AEU39" s="43"/>
      <c r="AEV39" s="43"/>
      <c r="AEW39" s="43"/>
      <c r="AEX39" s="43"/>
      <c r="AEY39" s="43"/>
      <c r="AEZ39" s="43"/>
      <c r="AFA39" s="43"/>
      <c r="AFB39" s="43"/>
      <c r="AFC39" s="43"/>
      <c r="AFD39" s="43"/>
      <c r="AFE39" s="43"/>
      <c r="AFF39" s="43"/>
      <c r="AFG39" s="43"/>
      <c r="AFH39" s="43"/>
      <c r="AFI39" s="43"/>
      <c r="AFJ39" s="43"/>
      <c r="AFK39" s="43"/>
      <c r="AFL39" s="43"/>
      <c r="AFM39" s="43"/>
      <c r="AFN39" s="43"/>
      <c r="AFO39" s="43"/>
      <c r="AFP39" s="43"/>
      <c r="AFQ39" s="43"/>
      <c r="AFR39" s="43"/>
      <c r="AFS39" s="43"/>
      <c r="AFT39" s="43"/>
      <c r="AFU39" s="43"/>
      <c r="AFV39" s="43"/>
      <c r="AFW39" s="43"/>
      <c r="AFX39" s="43"/>
      <c r="AFY39" s="43"/>
      <c r="AFZ39" s="43"/>
      <c r="AGA39" s="43"/>
      <c r="AGB39" s="43"/>
      <c r="AGC39" s="43"/>
      <c r="AGD39" s="43"/>
      <c r="AGE39" s="43"/>
      <c r="AGF39" s="43"/>
      <c r="AGG39" s="43"/>
      <c r="AGH39" s="43"/>
      <c r="AGI39" s="43"/>
      <c r="AGJ39" s="43"/>
      <c r="AGK39" s="43"/>
      <c r="AGL39" s="43"/>
      <c r="AGM39" s="43"/>
      <c r="AGN39" s="43"/>
      <c r="AGO39" s="43"/>
      <c r="AGP39" s="43"/>
      <c r="AGQ39" s="43"/>
      <c r="AGR39" s="43"/>
      <c r="AGS39" s="43"/>
      <c r="AGT39" s="43"/>
      <c r="AGU39" s="43"/>
      <c r="AGV39" s="43"/>
      <c r="AGW39" s="43"/>
      <c r="AGX39" s="43"/>
      <c r="AGY39" s="43"/>
      <c r="AGZ39" s="43"/>
      <c r="AHA39" s="43"/>
      <c r="AHB39" s="43"/>
      <c r="AHC39" s="43"/>
      <c r="AHD39" s="43"/>
      <c r="AHE39" s="43"/>
      <c r="AHF39" s="43"/>
      <c r="AHG39" s="43"/>
      <c r="AHH39" s="43"/>
      <c r="AHI39" s="43"/>
      <c r="AHJ39" s="43"/>
      <c r="AHK39" s="43"/>
      <c r="AHL39" s="43"/>
      <c r="AHM39" s="43"/>
      <c r="AHN39" s="43"/>
      <c r="AHO39" s="43"/>
      <c r="AHP39" s="43"/>
    </row>
    <row r="40" spans="1:900" s="65" customFormat="1" x14ac:dyDescent="0.2">
      <c r="A40" s="194" t="s">
        <v>128</v>
      </c>
      <c r="B40" s="194" t="s">
        <v>52</v>
      </c>
      <c r="C40" s="194" t="s">
        <v>271</v>
      </c>
      <c r="D40" s="194" t="s">
        <v>66</v>
      </c>
      <c r="E40" s="194" t="s">
        <v>65</v>
      </c>
      <c r="F40" s="194" t="s">
        <v>58</v>
      </c>
      <c r="G40" s="78" t="s">
        <v>58</v>
      </c>
      <c r="H40" s="78" t="s">
        <v>58</v>
      </c>
      <c r="I40" s="78" t="s">
        <v>40</v>
      </c>
      <c r="J40" s="78" t="s">
        <v>58</v>
      </c>
      <c r="K40" s="78" t="s">
        <v>58</v>
      </c>
      <c r="L40" s="78" t="s">
        <v>40</v>
      </c>
      <c r="M40" s="195" t="s">
        <v>58</v>
      </c>
      <c r="N40" s="195" t="s">
        <v>58</v>
      </c>
      <c r="O40" s="195" t="s">
        <v>58</v>
      </c>
      <c r="P40" s="195" t="s">
        <v>58</v>
      </c>
      <c r="Q40" s="195" t="s">
        <v>58</v>
      </c>
      <c r="R40" s="195" t="s">
        <v>40</v>
      </c>
      <c r="S40" s="195" t="s">
        <v>58</v>
      </c>
      <c r="T40" s="195" t="s">
        <v>58</v>
      </c>
      <c r="U40" s="195" t="s">
        <v>58</v>
      </c>
      <c r="V40" s="195" t="s">
        <v>58</v>
      </c>
      <c r="W40" s="195" t="s">
        <v>58</v>
      </c>
      <c r="X40" s="195" t="s">
        <v>58</v>
      </c>
      <c r="Y40" s="195">
        <v>26331</v>
      </c>
      <c r="Z40" s="195" t="s">
        <v>58</v>
      </c>
      <c r="AA40" s="195" t="s">
        <v>40</v>
      </c>
      <c r="AB40" s="195">
        <v>64578</v>
      </c>
      <c r="AC40" s="195" t="s">
        <v>58</v>
      </c>
      <c r="AD40" s="195">
        <v>76991</v>
      </c>
      <c r="AE40" s="195" t="s">
        <v>58</v>
      </c>
      <c r="AF40" s="195" t="s">
        <v>58</v>
      </c>
      <c r="AG40" s="195" t="s">
        <v>58</v>
      </c>
      <c r="AH40" s="195" t="s">
        <v>58</v>
      </c>
      <c r="AI40" s="195" t="s">
        <v>58</v>
      </c>
      <c r="AJ40" s="195" t="s">
        <v>58</v>
      </c>
      <c r="AK40" s="195" t="s">
        <v>58</v>
      </c>
      <c r="AL40" s="195" t="s">
        <v>58</v>
      </c>
      <c r="AM40" s="195" t="s">
        <v>58</v>
      </c>
      <c r="AN40" s="195" t="s">
        <v>58</v>
      </c>
      <c r="AO40" s="195" t="s">
        <v>58</v>
      </c>
      <c r="AP40" s="195" t="s">
        <v>58</v>
      </c>
      <c r="AQ40" s="195" t="s">
        <v>58</v>
      </c>
      <c r="AR40" s="195" t="s">
        <v>40</v>
      </c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  <c r="IX40" s="43"/>
      <c r="IY40" s="43"/>
      <c r="IZ40" s="43"/>
      <c r="JA40" s="43"/>
      <c r="JB40" s="43"/>
      <c r="JC40" s="43"/>
      <c r="JD40" s="43"/>
      <c r="JE40" s="43"/>
      <c r="JF40" s="43"/>
      <c r="JG40" s="43"/>
      <c r="JH40" s="43"/>
      <c r="JI40" s="43"/>
      <c r="JJ40" s="43"/>
      <c r="JK40" s="43"/>
      <c r="JL40" s="43"/>
      <c r="JM40" s="43"/>
      <c r="JN40" s="43"/>
      <c r="JO40" s="43"/>
      <c r="JP40" s="43"/>
      <c r="JQ40" s="43"/>
      <c r="JR40" s="43"/>
      <c r="JS40" s="43"/>
      <c r="JT40" s="43"/>
      <c r="JU40" s="43"/>
      <c r="JV40" s="43"/>
      <c r="JW40" s="43"/>
      <c r="JX40" s="43"/>
      <c r="JY40" s="43"/>
      <c r="JZ40" s="43"/>
      <c r="KA40" s="43"/>
      <c r="KB40" s="43"/>
      <c r="KC40" s="43"/>
      <c r="KD40" s="43"/>
      <c r="KE40" s="43"/>
      <c r="KF40" s="43"/>
      <c r="KG40" s="43"/>
      <c r="KH40" s="43"/>
      <c r="KI40" s="43"/>
      <c r="KJ40" s="43"/>
      <c r="KK40" s="43"/>
      <c r="KL40" s="43"/>
      <c r="KM40" s="43"/>
      <c r="KN40" s="43"/>
      <c r="KO40" s="43"/>
      <c r="KP40" s="43"/>
      <c r="KQ40" s="43"/>
      <c r="KR40" s="43"/>
      <c r="KS40" s="43"/>
      <c r="KT40" s="43"/>
      <c r="KU40" s="43"/>
      <c r="KV40" s="43"/>
      <c r="KW40" s="43"/>
      <c r="KX40" s="43"/>
      <c r="KY40" s="43"/>
      <c r="KZ40" s="43"/>
      <c r="LA40" s="43"/>
      <c r="LB40" s="43"/>
      <c r="LC40" s="43"/>
      <c r="LD40" s="43"/>
      <c r="LE40" s="43"/>
      <c r="LF40" s="43"/>
      <c r="LG40" s="43"/>
      <c r="LH40" s="43"/>
      <c r="LI40" s="43"/>
      <c r="LJ40" s="43"/>
      <c r="LK40" s="43"/>
      <c r="LL40" s="43"/>
      <c r="LM40" s="43"/>
      <c r="LN40" s="43"/>
      <c r="LO40" s="43"/>
      <c r="LP40" s="43"/>
      <c r="LQ40" s="43"/>
      <c r="LR40" s="43"/>
      <c r="LS40" s="43"/>
      <c r="LT40" s="43"/>
      <c r="LU40" s="43"/>
      <c r="LV40" s="43"/>
      <c r="LW40" s="43"/>
      <c r="LX40" s="43"/>
      <c r="LY40" s="43"/>
      <c r="LZ40" s="43"/>
      <c r="MA40" s="43"/>
      <c r="MB40" s="43"/>
      <c r="MC40" s="43"/>
      <c r="MD40" s="43"/>
      <c r="ME40" s="43"/>
      <c r="MF40" s="43"/>
      <c r="MG40" s="43"/>
      <c r="MH40" s="43"/>
      <c r="MI40" s="43"/>
      <c r="MJ40" s="43"/>
      <c r="MK40" s="43"/>
      <c r="ML40" s="43"/>
      <c r="MM40" s="43"/>
      <c r="MN40" s="43"/>
      <c r="MO40" s="43"/>
      <c r="MP40" s="43"/>
      <c r="MQ40" s="43"/>
      <c r="MR40" s="43"/>
      <c r="MS40" s="43"/>
      <c r="MT40" s="43"/>
      <c r="MU40" s="43"/>
      <c r="MV40" s="43"/>
      <c r="MW40" s="43"/>
      <c r="MX40" s="43"/>
      <c r="MY40" s="43"/>
      <c r="MZ40" s="43"/>
      <c r="NA40" s="43"/>
      <c r="NB40" s="43"/>
      <c r="NC40" s="43"/>
      <c r="ND40" s="43"/>
      <c r="NE40" s="43"/>
      <c r="NF40" s="43"/>
      <c r="NG40" s="43"/>
      <c r="NH40" s="43"/>
      <c r="NI40" s="43"/>
      <c r="NJ40" s="43"/>
      <c r="NK40" s="43"/>
      <c r="NL40" s="43"/>
      <c r="NM40" s="43"/>
      <c r="NN40" s="43"/>
      <c r="NO40" s="43"/>
      <c r="NP40" s="43"/>
      <c r="NQ40" s="43"/>
      <c r="NR40" s="43"/>
      <c r="NS40" s="43"/>
      <c r="NT40" s="43"/>
      <c r="NU40" s="43"/>
      <c r="NV40" s="43"/>
      <c r="NW40" s="43"/>
      <c r="NX40" s="43"/>
      <c r="NY40" s="43"/>
      <c r="NZ40" s="43"/>
      <c r="OA40" s="43"/>
      <c r="OB40" s="43"/>
      <c r="OC40" s="43"/>
      <c r="OD40" s="43"/>
      <c r="OE40" s="43"/>
      <c r="OF40" s="43"/>
      <c r="OG40" s="43"/>
      <c r="OH40" s="43"/>
      <c r="OI40" s="43"/>
      <c r="OJ40" s="43"/>
      <c r="OK40" s="43"/>
      <c r="OL40" s="43"/>
      <c r="OM40" s="43"/>
      <c r="ON40" s="43"/>
      <c r="OO40" s="43"/>
      <c r="OP40" s="43"/>
      <c r="OQ40" s="43"/>
      <c r="OR40" s="43"/>
      <c r="OS40" s="43"/>
      <c r="OT40" s="43"/>
      <c r="OU40" s="43"/>
      <c r="OV40" s="43"/>
      <c r="OW40" s="43"/>
      <c r="OX40" s="43"/>
      <c r="OY40" s="43"/>
      <c r="OZ40" s="43"/>
      <c r="PA40" s="43"/>
      <c r="PB40" s="43"/>
      <c r="PC40" s="43"/>
      <c r="PD40" s="43"/>
      <c r="PE40" s="43"/>
      <c r="PF40" s="43"/>
      <c r="PG40" s="43"/>
      <c r="PH40" s="43"/>
      <c r="PI40" s="43"/>
      <c r="PJ40" s="43"/>
      <c r="PK40" s="43"/>
      <c r="PL40" s="43"/>
      <c r="PM40" s="43"/>
      <c r="PN40" s="43"/>
      <c r="PO40" s="43"/>
      <c r="PP40" s="43"/>
      <c r="PQ40" s="43"/>
      <c r="PR40" s="43"/>
      <c r="PS40" s="43"/>
      <c r="PT40" s="43"/>
      <c r="PU40" s="43"/>
      <c r="PV40" s="43"/>
      <c r="PW40" s="43"/>
      <c r="PX40" s="43"/>
      <c r="PY40" s="43"/>
      <c r="PZ40" s="43"/>
      <c r="QA40" s="43"/>
      <c r="QB40" s="43"/>
      <c r="QC40" s="43"/>
      <c r="QD40" s="43"/>
      <c r="QE40" s="43"/>
      <c r="QF40" s="43"/>
      <c r="QG40" s="43"/>
      <c r="QH40" s="43"/>
      <c r="QI40" s="43"/>
      <c r="QJ40" s="43"/>
      <c r="QK40" s="43"/>
      <c r="QL40" s="43"/>
      <c r="QM40" s="43"/>
      <c r="QN40" s="43"/>
      <c r="QO40" s="43"/>
      <c r="QP40" s="43"/>
      <c r="QQ40" s="43"/>
      <c r="QR40" s="43"/>
      <c r="QS40" s="43"/>
      <c r="QT40" s="43"/>
      <c r="QU40" s="43"/>
      <c r="QV40" s="43"/>
      <c r="QW40" s="43"/>
      <c r="QX40" s="43"/>
      <c r="QY40" s="43"/>
      <c r="QZ40" s="43"/>
      <c r="RA40" s="43"/>
      <c r="RB40" s="43"/>
      <c r="RC40" s="43"/>
      <c r="RD40" s="43"/>
      <c r="RE40" s="43"/>
      <c r="RF40" s="43"/>
      <c r="RG40" s="43"/>
      <c r="RH40" s="43"/>
      <c r="RI40" s="43"/>
      <c r="RJ40" s="43"/>
      <c r="RK40" s="43"/>
      <c r="RL40" s="43"/>
      <c r="RM40" s="43"/>
      <c r="RN40" s="43"/>
      <c r="RO40" s="43"/>
      <c r="RP40" s="43"/>
      <c r="RQ40" s="43"/>
      <c r="RR40" s="43"/>
      <c r="RS40" s="43"/>
      <c r="RT40" s="43"/>
      <c r="RU40" s="43"/>
      <c r="RV40" s="43"/>
      <c r="RW40" s="43"/>
      <c r="RX40" s="43"/>
      <c r="RY40" s="43"/>
      <c r="RZ40" s="43"/>
      <c r="SA40" s="43"/>
      <c r="SB40" s="43"/>
      <c r="SC40" s="43"/>
      <c r="SD40" s="43"/>
      <c r="SE40" s="43"/>
      <c r="SF40" s="43"/>
      <c r="SG40" s="43"/>
      <c r="SH40" s="43"/>
      <c r="SI40" s="43"/>
      <c r="SJ40" s="43"/>
      <c r="SK40" s="43"/>
      <c r="SL40" s="43"/>
      <c r="SM40" s="43"/>
      <c r="SN40" s="43"/>
      <c r="SO40" s="43"/>
      <c r="SP40" s="43"/>
      <c r="SQ40" s="43"/>
      <c r="SR40" s="43"/>
      <c r="SS40" s="43"/>
      <c r="ST40" s="43"/>
      <c r="SU40" s="43"/>
      <c r="SV40" s="43"/>
      <c r="SW40" s="43"/>
      <c r="SX40" s="43"/>
      <c r="SY40" s="43"/>
      <c r="SZ40" s="43"/>
      <c r="TA40" s="43"/>
      <c r="TB40" s="43"/>
      <c r="TC40" s="43"/>
      <c r="TD40" s="43"/>
      <c r="TE40" s="43"/>
      <c r="TF40" s="43"/>
      <c r="TG40" s="43"/>
      <c r="TH40" s="43"/>
      <c r="TI40" s="43"/>
      <c r="TJ40" s="43"/>
      <c r="TK40" s="43"/>
      <c r="TL40" s="43"/>
      <c r="TM40" s="43"/>
      <c r="TN40" s="43"/>
      <c r="TO40" s="43"/>
      <c r="TP40" s="43"/>
      <c r="TQ40" s="43"/>
      <c r="TR40" s="43"/>
      <c r="TS40" s="43"/>
      <c r="TT40" s="43"/>
      <c r="TU40" s="43"/>
      <c r="TV40" s="43"/>
      <c r="TW40" s="43"/>
      <c r="TX40" s="43"/>
      <c r="TY40" s="43"/>
      <c r="TZ40" s="43"/>
      <c r="UA40" s="43"/>
      <c r="UB40" s="43"/>
      <c r="UC40" s="43"/>
      <c r="UD40" s="43"/>
      <c r="UE40" s="43"/>
      <c r="UF40" s="43"/>
      <c r="UG40" s="43"/>
      <c r="UH40" s="43"/>
      <c r="UI40" s="43"/>
      <c r="UJ40" s="43"/>
      <c r="UK40" s="43"/>
      <c r="UL40" s="43"/>
      <c r="UM40" s="43"/>
      <c r="UN40" s="43"/>
      <c r="UO40" s="43"/>
      <c r="UP40" s="43"/>
      <c r="UQ40" s="43"/>
      <c r="UR40" s="43"/>
      <c r="US40" s="43"/>
      <c r="UT40" s="43"/>
      <c r="UU40" s="43"/>
      <c r="UV40" s="43"/>
      <c r="UW40" s="43"/>
      <c r="UX40" s="43"/>
      <c r="UY40" s="43"/>
      <c r="UZ40" s="43"/>
      <c r="VA40" s="43"/>
      <c r="VB40" s="43"/>
      <c r="VC40" s="43"/>
      <c r="VD40" s="43"/>
      <c r="VE40" s="43"/>
      <c r="VF40" s="43"/>
      <c r="VG40" s="43"/>
      <c r="VH40" s="43"/>
      <c r="VI40" s="43"/>
      <c r="VJ40" s="43"/>
      <c r="VK40" s="43"/>
      <c r="VL40" s="43"/>
      <c r="VM40" s="43"/>
      <c r="VN40" s="43"/>
      <c r="VO40" s="43"/>
      <c r="VP40" s="43"/>
      <c r="VQ40" s="43"/>
      <c r="VR40" s="43"/>
      <c r="VS40" s="43"/>
      <c r="VT40" s="43"/>
      <c r="VU40" s="43"/>
      <c r="VV40" s="43"/>
      <c r="VW40" s="43"/>
      <c r="VX40" s="43"/>
      <c r="VY40" s="43"/>
      <c r="VZ40" s="43"/>
      <c r="WA40" s="43"/>
      <c r="WB40" s="43"/>
      <c r="WC40" s="43"/>
      <c r="WD40" s="43"/>
      <c r="WE40" s="43"/>
      <c r="WF40" s="43"/>
      <c r="WG40" s="43"/>
      <c r="WH40" s="43"/>
      <c r="WI40" s="43"/>
      <c r="WJ40" s="43"/>
      <c r="WK40" s="43"/>
      <c r="WL40" s="43"/>
      <c r="WM40" s="43"/>
      <c r="WN40" s="43"/>
      <c r="WO40" s="43"/>
      <c r="WP40" s="43"/>
      <c r="WQ40" s="43"/>
      <c r="WR40" s="43"/>
      <c r="WS40" s="43"/>
      <c r="WT40" s="43"/>
      <c r="WU40" s="43"/>
      <c r="WV40" s="43"/>
      <c r="WW40" s="43"/>
      <c r="WX40" s="43"/>
      <c r="WY40" s="43"/>
      <c r="WZ40" s="43"/>
      <c r="XA40" s="43"/>
      <c r="XB40" s="43"/>
      <c r="XC40" s="43"/>
      <c r="XD40" s="43"/>
      <c r="XE40" s="43"/>
      <c r="XF40" s="43"/>
      <c r="XG40" s="43"/>
      <c r="XH40" s="43"/>
      <c r="XI40" s="43"/>
      <c r="XJ40" s="43"/>
      <c r="XK40" s="43"/>
      <c r="XL40" s="43"/>
      <c r="XM40" s="43"/>
      <c r="XN40" s="43"/>
      <c r="XO40" s="43"/>
      <c r="XP40" s="43"/>
      <c r="XQ40" s="43"/>
      <c r="XR40" s="43"/>
      <c r="XS40" s="43"/>
      <c r="XT40" s="43"/>
      <c r="XU40" s="43"/>
      <c r="XV40" s="43"/>
      <c r="XW40" s="43"/>
      <c r="XX40" s="43"/>
      <c r="XY40" s="43"/>
      <c r="XZ40" s="43"/>
      <c r="YA40" s="43"/>
      <c r="YB40" s="43"/>
      <c r="YC40" s="43"/>
      <c r="YD40" s="43"/>
      <c r="YE40" s="43"/>
      <c r="YF40" s="43"/>
      <c r="YG40" s="43"/>
      <c r="YH40" s="43"/>
      <c r="YI40" s="43"/>
      <c r="YJ40" s="43"/>
      <c r="YK40" s="43"/>
      <c r="YL40" s="43"/>
      <c r="YM40" s="43"/>
      <c r="YN40" s="43"/>
      <c r="YO40" s="43"/>
      <c r="YP40" s="43"/>
      <c r="YQ40" s="43"/>
      <c r="YR40" s="43"/>
      <c r="YS40" s="43"/>
      <c r="YT40" s="43"/>
      <c r="YU40" s="43"/>
      <c r="YV40" s="43"/>
      <c r="YW40" s="43"/>
      <c r="YX40" s="43"/>
      <c r="YY40" s="43"/>
      <c r="YZ40" s="43"/>
      <c r="ZA40" s="43"/>
      <c r="ZB40" s="43"/>
      <c r="ZC40" s="43"/>
      <c r="ZD40" s="43"/>
      <c r="ZE40" s="43"/>
      <c r="ZF40" s="43"/>
      <c r="ZG40" s="43"/>
      <c r="ZH40" s="43"/>
      <c r="ZI40" s="43"/>
      <c r="ZJ40" s="43"/>
      <c r="ZK40" s="43"/>
      <c r="ZL40" s="43"/>
      <c r="ZM40" s="43"/>
      <c r="ZN40" s="43"/>
      <c r="ZO40" s="43"/>
      <c r="ZP40" s="43"/>
      <c r="ZQ40" s="43"/>
      <c r="ZR40" s="43"/>
      <c r="ZS40" s="43"/>
      <c r="ZT40" s="43"/>
      <c r="ZU40" s="43"/>
      <c r="ZV40" s="43"/>
      <c r="ZW40" s="43"/>
      <c r="ZX40" s="43"/>
      <c r="ZY40" s="43"/>
      <c r="ZZ40" s="43"/>
      <c r="AAA40" s="43"/>
      <c r="AAB40" s="43"/>
      <c r="AAC40" s="43"/>
      <c r="AAD40" s="43"/>
      <c r="AAE40" s="43"/>
      <c r="AAF40" s="43"/>
      <c r="AAG40" s="43"/>
      <c r="AAH40" s="43"/>
      <c r="AAI40" s="43"/>
      <c r="AAJ40" s="43"/>
      <c r="AAK40" s="43"/>
      <c r="AAL40" s="43"/>
      <c r="AAM40" s="43"/>
      <c r="AAN40" s="43"/>
      <c r="AAO40" s="43"/>
      <c r="AAP40" s="43"/>
      <c r="AAQ40" s="43"/>
      <c r="AAR40" s="43"/>
      <c r="AAS40" s="43"/>
      <c r="AAT40" s="43"/>
      <c r="AAU40" s="43"/>
      <c r="AAV40" s="43"/>
      <c r="AAW40" s="43"/>
      <c r="AAX40" s="43"/>
      <c r="AAY40" s="43"/>
      <c r="AAZ40" s="43"/>
      <c r="ABA40" s="43"/>
      <c r="ABB40" s="43"/>
      <c r="ABC40" s="43"/>
      <c r="ABD40" s="43"/>
      <c r="ABE40" s="43"/>
      <c r="ABF40" s="43"/>
      <c r="ABG40" s="43"/>
      <c r="ABH40" s="43"/>
      <c r="ABI40" s="43"/>
      <c r="ABJ40" s="43"/>
      <c r="ABK40" s="43"/>
      <c r="ABL40" s="43"/>
      <c r="ABM40" s="43"/>
      <c r="ABN40" s="43"/>
      <c r="ABO40" s="43"/>
      <c r="ABP40" s="43"/>
      <c r="ABQ40" s="43"/>
      <c r="ABR40" s="43"/>
      <c r="ABS40" s="43"/>
      <c r="ABT40" s="43"/>
      <c r="ABU40" s="43"/>
      <c r="ABV40" s="43"/>
      <c r="ABW40" s="43"/>
      <c r="ABX40" s="43"/>
      <c r="ABY40" s="43"/>
      <c r="ABZ40" s="43"/>
      <c r="ACA40" s="43"/>
      <c r="ACB40" s="43"/>
      <c r="ACC40" s="43"/>
      <c r="ACD40" s="43"/>
      <c r="ACE40" s="43"/>
      <c r="ACF40" s="43"/>
      <c r="ACG40" s="43"/>
      <c r="ACH40" s="43"/>
      <c r="ACI40" s="43"/>
      <c r="ACJ40" s="43"/>
      <c r="ACK40" s="43"/>
      <c r="ACL40" s="43"/>
      <c r="ACM40" s="43"/>
      <c r="ACN40" s="43"/>
      <c r="ACO40" s="43"/>
      <c r="ACP40" s="43"/>
      <c r="ACQ40" s="43"/>
      <c r="ACR40" s="43"/>
      <c r="ACS40" s="43"/>
      <c r="ACT40" s="43"/>
      <c r="ACU40" s="43"/>
      <c r="ACV40" s="43"/>
      <c r="ACW40" s="43"/>
      <c r="ACX40" s="43"/>
      <c r="ACY40" s="43"/>
      <c r="ACZ40" s="43"/>
      <c r="ADA40" s="43"/>
      <c r="ADB40" s="43"/>
      <c r="ADC40" s="43"/>
      <c r="ADD40" s="43"/>
      <c r="ADE40" s="43"/>
      <c r="ADF40" s="43"/>
      <c r="ADG40" s="43"/>
      <c r="ADH40" s="43"/>
      <c r="ADI40" s="43"/>
      <c r="ADJ40" s="43"/>
      <c r="ADK40" s="43"/>
      <c r="ADL40" s="43"/>
      <c r="ADM40" s="43"/>
      <c r="ADN40" s="43"/>
      <c r="ADO40" s="43"/>
      <c r="ADP40" s="43"/>
      <c r="ADQ40" s="43"/>
      <c r="ADR40" s="43"/>
      <c r="ADS40" s="43"/>
      <c r="ADT40" s="43"/>
      <c r="ADU40" s="43"/>
      <c r="ADV40" s="43"/>
      <c r="ADW40" s="43"/>
      <c r="ADX40" s="43"/>
      <c r="ADY40" s="43"/>
      <c r="ADZ40" s="43"/>
      <c r="AEA40" s="43"/>
      <c r="AEB40" s="43"/>
      <c r="AEC40" s="43"/>
      <c r="AED40" s="43"/>
      <c r="AEE40" s="43"/>
      <c r="AEF40" s="43"/>
      <c r="AEG40" s="43"/>
      <c r="AEH40" s="43"/>
      <c r="AEI40" s="43"/>
      <c r="AEJ40" s="43"/>
      <c r="AEK40" s="43"/>
      <c r="AEL40" s="43"/>
      <c r="AEM40" s="43"/>
      <c r="AEN40" s="43"/>
      <c r="AEO40" s="43"/>
      <c r="AEP40" s="43"/>
      <c r="AEQ40" s="43"/>
      <c r="AER40" s="43"/>
      <c r="AES40" s="43"/>
      <c r="AET40" s="43"/>
      <c r="AEU40" s="43"/>
      <c r="AEV40" s="43"/>
      <c r="AEW40" s="43"/>
      <c r="AEX40" s="43"/>
      <c r="AEY40" s="43"/>
      <c r="AEZ40" s="43"/>
      <c r="AFA40" s="43"/>
      <c r="AFB40" s="43"/>
      <c r="AFC40" s="43"/>
      <c r="AFD40" s="43"/>
      <c r="AFE40" s="43"/>
      <c r="AFF40" s="43"/>
      <c r="AFG40" s="43"/>
      <c r="AFH40" s="43"/>
      <c r="AFI40" s="43"/>
      <c r="AFJ40" s="43"/>
      <c r="AFK40" s="43"/>
      <c r="AFL40" s="43"/>
      <c r="AFM40" s="43"/>
      <c r="AFN40" s="43"/>
      <c r="AFO40" s="43"/>
      <c r="AFP40" s="43"/>
      <c r="AFQ40" s="43"/>
      <c r="AFR40" s="43"/>
      <c r="AFS40" s="43"/>
      <c r="AFT40" s="43"/>
      <c r="AFU40" s="43"/>
      <c r="AFV40" s="43"/>
      <c r="AFW40" s="43"/>
      <c r="AFX40" s="43"/>
      <c r="AFY40" s="43"/>
      <c r="AFZ40" s="43"/>
      <c r="AGA40" s="43"/>
      <c r="AGB40" s="43"/>
      <c r="AGC40" s="43"/>
      <c r="AGD40" s="43"/>
      <c r="AGE40" s="43"/>
      <c r="AGF40" s="43"/>
      <c r="AGG40" s="43"/>
      <c r="AGH40" s="43"/>
      <c r="AGI40" s="43"/>
      <c r="AGJ40" s="43"/>
      <c r="AGK40" s="43"/>
      <c r="AGL40" s="43"/>
      <c r="AGM40" s="43"/>
      <c r="AGN40" s="43"/>
      <c r="AGO40" s="43"/>
      <c r="AGP40" s="43"/>
      <c r="AGQ40" s="43"/>
      <c r="AGR40" s="43"/>
      <c r="AGS40" s="43"/>
      <c r="AGT40" s="43"/>
      <c r="AGU40" s="43"/>
      <c r="AGV40" s="43"/>
      <c r="AGW40" s="43"/>
      <c r="AGX40" s="43"/>
      <c r="AGY40" s="43"/>
      <c r="AGZ40" s="43"/>
      <c r="AHA40" s="43"/>
      <c r="AHB40" s="43"/>
      <c r="AHC40" s="43"/>
      <c r="AHD40" s="43"/>
      <c r="AHE40" s="43"/>
      <c r="AHF40" s="43"/>
      <c r="AHG40" s="43"/>
      <c r="AHH40" s="43"/>
      <c r="AHI40" s="43"/>
      <c r="AHJ40" s="43"/>
      <c r="AHK40" s="43"/>
      <c r="AHL40" s="43"/>
      <c r="AHM40" s="43"/>
      <c r="AHN40" s="43"/>
      <c r="AHO40" s="43"/>
      <c r="AHP40" s="43"/>
    </row>
    <row r="41" spans="1:900" s="65" customFormat="1" x14ac:dyDescent="0.2">
      <c r="A41" s="194" t="s">
        <v>128</v>
      </c>
      <c r="B41" s="194" t="s">
        <v>53</v>
      </c>
      <c r="C41" s="194" t="s">
        <v>271</v>
      </c>
      <c r="D41" s="194" t="s">
        <v>66</v>
      </c>
      <c r="E41" s="194" t="s">
        <v>65</v>
      </c>
      <c r="F41" s="194" t="s">
        <v>58</v>
      </c>
      <c r="G41" s="78" t="s">
        <v>58</v>
      </c>
      <c r="H41" s="78" t="s">
        <v>58</v>
      </c>
      <c r="I41" s="78" t="s">
        <v>40</v>
      </c>
      <c r="J41" s="78" t="s">
        <v>58</v>
      </c>
      <c r="K41" s="78" t="s">
        <v>58</v>
      </c>
      <c r="L41" s="78" t="s">
        <v>58</v>
      </c>
      <c r="M41" s="195" t="s">
        <v>58</v>
      </c>
      <c r="N41" s="195" t="s">
        <v>58</v>
      </c>
      <c r="O41" s="195" t="s">
        <v>58</v>
      </c>
      <c r="P41" s="195" t="s">
        <v>58</v>
      </c>
      <c r="Q41" s="195" t="s">
        <v>58</v>
      </c>
      <c r="R41" s="195">
        <v>18129.57069231178</v>
      </c>
      <c r="S41" s="195" t="s">
        <v>58</v>
      </c>
      <c r="T41" s="195" t="s">
        <v>58</v>
      </c>
      <c r="U41" s="195" t="s">
        <v>58</v>
      </c>
      <c r="V41" s="195" t="s">
        <v>58</v>
      </c>
      <c r="W41" s="195" t="s">
        <v>58</v>
      </c>
      <c r="X41" s="195" t="s">
        <v>58</v>
      </c>
      <c r="Y41" s="195" t="s">
        <v>58</v>
      </c>
      <c r="Z41" s="195" t="s">
        <v>58</v>
      </c>
      <c r="AA41" s="195" t="s">
        <v>58</v>
      </c>
      <c r="AB41" s="195">
        <v>64578</v>
      </c>
      <c r="AC41" s="195" t="s">
        <v>58</v>
      </c>
      <c r="AD41" s="195">
        <v>76991</v>
      </c>
      <c r="AE41" s="195" t="s">
        <v>58</v>
      </c>
      <c r="AF41" s="195" t="s">
        <v>58</v>
      </c>
      <c r="AG41" s="195" t="s">
        <v>58</v>
      </c>
      <c r="AH41" s="195" t="s">
        <v>58</v>
      </c>
      <c r="AI41" s="195" t="s">
        <v>58</v>
      </c>
      <c r="AJ41" s="195" t="s">
        <v>58</v>
      </c>
      <c r="AK41" s="195" t="s">
        <v>58</v>
      </c>
      <c r="AL41" s="195" t="s">
        <v>58</v>
      </c>
      <c r="AM41" s="195" t="s">
        <v>58</v>
      </c>
      <c r="AN41" s="195" t="s">
        <v>58</v>
      </c>
      <c r="AO41" s="195" t="s">
        <v>58</v>
      </c>
      <c r="AP41" s="195">
        <v>578600</v>
      </c>
      <c r="AQ41" s="195" t="s">
        <v>58</v>
      </c>
      <c r="AR41" s="195" t="s">
        <v>40</v>
      </c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  <c r="IV41" s="43"/>
      <c r="IW41" s="43"/>
      <c r="IX41" s="43"/>
      <c r="IY41" s="43"/>
      <c r="IZ41" s="43"/>
      <c r="JA41" s="43"/>
      <c r="JB41" s="43"/>
      <c r="JC41" s="43"/>
      <c r="JD41" s="43"/>
      <c r="JE41" s="43"/>
      <c r="JF41" s="43"/>
      <c r="JG41" s="43"/>
      <c r="JH41" s="43"/>
      <c r="JI41" s="43"/>
      <c r="JJ41" s="43"/>
      <c r="JK41" s="43"/>
      <c r="JL41" s="43"/>
      <c r="JM41" s="43"/>
      <c r="JN41" s="43"/>
      <c r="JO41" s="43"/>
      <c r="JP41" s="43"/>
      <c r="JQ41" s="43"/>
      <c r="JR41" s="43"/>
      <c r="JS41" s="43"/>
      <c r="JT41" s="43"/>
      <c r="JU41" s="43"/>
      <c r="JV41" s="43"/>
      <c r="JW41" s="43"/>
      <c r="JX41" s="43"/>
      <c r="JY41" s="43"/>
      <c r="JZ41" s="43"/>
      <c r="KA41" s="43"/>
      <c r="KB41" s="43"/>
      <c r="KC41" s="43"/>
      <c r="KD41" s="43"/>
      <c r="KE41" s="43"/>
      <c r="KF41" s="43"/>
      <c r="KG41" s="43"/>
      <c r="KH41" s="43"/>
      <c r="KI41" s="43"/>
      <c r="KJ41" s="43"/>
      <c r="KK41" s="43"/>
      <c r="KL41" s="43"/>
      <c r="KM41" s="43"/>
      <c r="KN41" s="43"/>
      <c r="KO41" s="43"/>
      <c r="KP41" s="43"/>
      <c r="KQ41" s="43"/>
      <c r="KR41" s="43"/>
      <c r="KS41" s="43"/>
      <c r="KT41" s="43"/>
      <c r="KU41" s="43"/>
      <c r="KV41" s="43"/>
      <c r="KW41" s="43"/>
      <c r="KX41" s="43"/>
      <c r="KY41" s="43"/>
      <c r="KZ41" s="43"/>
      <c r="LA41" s="43"/>
      <c r="LB41" s="43"/>
      <c r="LC41" s="43"/>
      <c r="LD41" s="43"/>
      <c r="LE41" s="43"/>
      <c r="LF41" s="43"/>
      <c r="LG41" s="43"/>
      <c r="LH41" s="43"/>
      <c r="LI41" s="43"/>
      <c r="LJ41" s="43"/>
      <c r="LK41" s="43"/>
      <c r="LL41" s="43"/>
      <c r="LM41" s="43"/>
      <c r="LN41" s="43"/>
      <c r="LO41" s="43"/>
      <c r="LP41" s="43"/>
      <c r="LQ41" s="43"/>
      <c r="LR41" s="43"/>
      <c r="LS41" s="43"/>
      <c r="LT41" s="43"/>
      <c r="LU41" s="43"/>
      <c r="LV41" s="43"/>
      <c r="LW41" s="43"/>
      <c r="LX41" s="43"/>
      <c r="LY41" s="43"/>
      <c r="LZ41" s="43"/>
      <c r="MA41" s="43"/>
      <c r="MB41" s="43"/>
      <c r="MC41" s="43"/>
      <c r="MD41" s="43"/>
      <c r="ME41" s="43"/>
      <c r="MF41" s="43"/>
      <c r="MG41" s="43"/>
      <c r="MH41" s="43"/>
      <c r="MI41" s="43"/>
      <c r="MJ41" s="43"/>
      <c r="MK41" s="43"/>
      <c r="ML41" s="43"/>
      <c r="MM41" s="43"/>
      <c r="MN41" s="43"/>
      <c r="MO41" s="43"/>
      <c r="MP41" s="43"/>
      <c r="MQ41" s="43"/>
      <c r="MR41" s="43"/>
      <c r="MS41" s="43"/>
      <c r="MT41" s="43"/>
      <c r="MU41" s="43"/>
      <c r="MV41" s="43"/>
      <c r="MW41" s="43"/>
      <c r="MX41" s="43"/>
      <c r="MY41" s="43"/>
      <c r="MZ41" s="43"/>
      <c r="NA41" s="43"/>
      <c r="NB41" s="43"/>
      <c r="NC41" s="43"/>
      <c r="ND41" s="43"/>
      <c r="NE41" s="43"/>
      <c r="NF41" s="43"/>
      <c r="NG41" s="43"/>
      <c r="NH41" s="43"/>
      <c r="NI41" s="43"/>
      <c r="NJ41" s="43"/>
      <c r="NK41" s="43"/>
      <c r="NL41" s="43"/>
      <c r="NM41" s="43"/>
      <c r="NN41" s="43"/>
      <c r="NO41" s="43"/>
      <c r="NP41" s="43"/>
      <c r="NQ41" s="43"/>
      <c r="NR41" s="43"/>
      <c r="NS41" s="43"/>
      <c r="NT41" s="43"/>
      <c r="NU41" s="43"/>
      <c r="NV41" s="43"/>
      <c r="NW41" s="43"/>
      <c r="NX41" s="43"/>
      <c r="NY41" s="43"/>
      <c r="NZ41" s="43"/>
      <c r="OA41" s="43"/>
      <c r="OB41" s="43"/>
      <c r="OC41" s="43"/>
      <c r="OD41" s="43"/>
      <c r="OE41" s="43"/>
      <c r="OF41" s="43"/>
      <c r="OG41" s="43"/>
      <c r="OH41" s="43"/>
      <c r="OI41" s="43"/>
      <c r="OJ41" s="43"/>
      <c r="OK41" s="43"/>
      <c r="OL41" s="43"/>
      <c r="OM41" s="43"/>
      <c r="ON41" s="43"/>
      <c r="OO41" s="43"/>
      <c r="OP41" s="43"/>
      <c r="OQ41" s="43"/>
      <c r="OR41" s="43"/>
      <c r="OS41" s="43"/>
      <c r="OT41" s="43"/>
      <c r="OU41" s="43"/>
      <c r="OV41" s="43"/>
      <c r="OW41" s="43"/>
      <c r="OX41" s="43"/>
      <c r="OY41" s="43"/>
      <c r="OZ41" s="43"/>
      <c r="PA41" s="43"/>
      <c r="PB41" s="43"/>
      <c r="PC41" s="43"/>
      <c r="PD41" s="43"/>
      <c r="PE41" s="43"/>
      <c r="PF41" s="43"/>
      <c r="PG41" s="43"/>
      <c r="PH41" s="43"/>
      <c r="PI41" s="43"/>
      <c r="PJ41" s="43"/>
      <c r="PK41" s="43"/>
      <c r="PL41" s="43"/>
      <c r="PM41" s="43"/>
      <c r="PN41" s="43"/>
      <c r="PO41" s="43"/>
      <c r="PP41" s="43"/>
      <c r="PQ41" s="43"/>
      <c r="PR41" s="43"/>
      <c r="PS41" s="43"/>
      <c r="PT41" s="43"/>
      <c r="PU41" s="43"/>
      <c r="PV41" s="43"/>
      <c r="PW41" s="43"/>
      <c r="PX41" s="43"/>
      <c r="PY41" s="43"/>
      <c r="PZ41" s="43"/>
      <c r="QA41" s="43"/>
      <c r="QB41" s="43"/>
      <c r="QC41" s="43"/>
      <c r="QD41" s="43"/>
      <c r="QE41" s="43"/>
      <c r="QF41" s="43"/>
      <c r="QG41" s="43"/>
      <c r="QH41" s="43"/>
      <c r="QI41" s="43"/>
      <c r="QJ41" s="43"/>
      <c r="QK41" s="43"/>
      <c r="QL41" s="43"/>
      <c r="QM41" s="43"/>
      <c r="QN41" s="43"/>
      <c r="QO41" s="43"/>
      <c r="QP41" s="43"/>
      <c r="QQ41" s="43"/>
      <c r="QR41" s="43"/>
      <c r="QS41" s="43"/>
      <c r="QT41" s="43"/>
      <c r="QU41" s="43"/>
      <c r="QV41" s="43"/>
      <c r="QW41" s="43"/>
      <c r="QX41" s="43"/>
      <c r="QY41" s="43"/>
      <c r="QZ41" s="43"/>
      <c r="RA41" s="43"/>
      <c r="RB41" s="43"/>
      <c r="RC41" s="43"/>
      <c r="RD41" s="43"/>
      <c r="RE41" s="43"/>
      <c r="RF41" s="43"/>
      <c r="RG41" s="43"/>
      <c r="RH41" s="43"/>
      <c r="RI41" s="43"/>
      <c r="RJ41" s="43"/>
      <c r="RK41" s="43"/>
      <c r="RL41" s="43"/>
      <c r="RM41" s="43"/>
      <c r="RN41" s="43"/>
      <c r="RO41" s="43"/>
      <c r="RP41" s="43"/>
      <c r="RQ41" s="43"/>
      <c r="RR41" s="43"/>
      <c r="RS41" s="43"/>
      <c r="RT41" s="43"/>
      <c r="RU41" s="43"/>
      <c r="RV41" s="43"/>
      <c r="RW41" s="43"/>
      <c r="RX41" s="43"/>
      <c r="RY41" s="43"/>
      <c r="RZ41" s="43"/>
      <c r="SA41" s="43"/>
      <c r="SB41" s="43"/>
      <c r="SC41" s="43"/>
      <c r="SD41" s="43"/>
      <c r="SE41" s="43"/>
      <c r="SF41" s="43"/>
      <c r="SG41" s="43"/>
      <c r="SH41" s="43"/>
      <c r="SI41" s="43"/>
      <c r="SJ41" s="43"/>
      <c r="SK41" s="43"/>
      <c r="SL41" s="43"/>
      <c r="SM41" s="43"/>
      <c r="SN41" s="43"/>
      <c r="SO41" s="43"/>
      <c r="SP41" s="43"/>
      <c r="SQ41" s="43"/>
      <c r="SR41" s="43"/>
      <c r="SS41" s="43"/>
      <c r="ST41" s="43"/>
      <c r="SU41" s="43"/>
      <c r="SV41" s="43"/>
      <c r="SW41" s="43"/>
      <c r="SX41" s="43"/>
      <c r="SY41" s="43"/>
      <c r="SZ41" s="43"/>
      <c r="TA41" s="43"/>
      <c r="TB41" s="43"/>
      <c r="TC41" s="43"/>
      <c r="TD41" s="43"/>
      <c r="TE41" s="43"/>
      <c r="TF41" s="43"/>
      <c r="TG41" s="43"/>
      <c r="TH41" s="43"/>
      <c r="TI41" s="43"/>
      <c r="TJ41" s="43"/>
      <c r="TK41" s="43"/>
      <c r="TL41" s="43"/>
      <c r="TM41" s="43"/>
      <c r="TN41" s="43"/>
      <c r="TO41" s="43"/>
      <c r="TP41" s="43"/>
      <c r="TQ41" s="43"/>
      <c r="TR41" s="43"/>
      <c r="TS41" s="43"/>
      <c r="TT41" s="43"/>
      <c r="TU41" s="43"/>
      <c r="TV41" s="43"/>
      <c r="TW41" s="43"/>
      <c r="TX41" s="43"/>
      <c r="TY41" s="43"/>
      <c r="TZ41" s="43"/>
      <c r="UA41" s="43"/>
      <c r="UB41" s="43"/>
      <c r="UC41" s="43"/>
      <c r="UD41" s="43"/>
      <c r="UE41" s="43"/>
      <c r="UF41" s="43"/>
      <c r="UG41" s="43"/>
      <c r="UH41" s="43"/>
      <c r="UI41" s="43"/>
      <c r="UJ41" s="43"/>
      <c r="UK41" s="43"/>
      <c r="UL41" s="43"/>
      <c r="UM41" s="43"/>
      <c r="UN41" s="43"/>
      <c r="UO41" s="43"/>
      <c r="UP41" s="43"/>
      <c r="UQ41" s="43"/>
      <c r="UR41" s="43"/>
      <c r="US41" s="43"/>
      <c r="UT41" s="43"/>
      <c r="UU41" s="43"/>
      <c r="UV41" s="43"/>
      <c r="UW41" s="43"/>
      <c r="UX41" s="43"/>
      <c r="UY41" s="43"/>
      <c r="UZ41" s="43"/>
      <c r="VA41" s="43"/>
      <c r="VB41" s="43"/>
      <c r="VC41" s="43"/>
      <c r="VD41" s="43"/>
      <c r="VE41" s="43"/>
      <c r="VF41" s="43"/>
      <c r="VG41" s="43"/>
      <c r="VH41" s="43"/>
      <c r="VI41" s="43"/>
      <c r="VJ41" s="43"/>
      <c r="VK41" s="43"/>
      <c r="VL41" s="43"/>
      <c r="VM41" s="43"/>
      <c r="VN41" s="43"/>
      <c r="VO41" s="43"/>
      <c r="VP41" s="43"/>
      <c r="VQ41" s="43"/>
      <c r="VR41" s="43"/>
      <c r="VS41" s="43"/>
      <c r="VT41" s="43"/>
      <c r="VU41" s="43"/>
      <c r="VV41" s="43"/>
      <c r="VW41" s="43"/>
      <c r="VX41" s="43"/>
      <c r="VY41" s="43"/>
      <c r="VZ41" s="43"/>
      <c r="WA41" s="43"/>
      <c r="WB41" s="43"/>
      <c r="WC41" s="43"/>
      <c r="WD41" s="43"/>
      <c r="WE41" s="43"/>
      <c r="WF41" s="43"/>
      <c r="WG41" s="43"/>
      <c r="WH41" s="43"/>
      <c r="WI41" s="43"/>
      <c r="WJ41" s="43"/>
      <c r="WK41" s="43"/>
      <c r="WL41" s="43"/>
      <c r="WM41" s="43"/>
      <c r="WN41" s="43"/>
      <c r="WO41" s="43"/>
      <c r="WP41" s="43"/>
      <c r="WQ41" s="43"/>
      <c r="WR41" s="43"/>
      <c r="WS41" s="43"/>
      <c r="WT41" s="43"/>
      <c r="WU41" s="43"/>
      <c r="WV41" s="43"/>
      <c r="WW41" s="43"/>
      <c r="WX41" s="43"/>
      <c r="WY41" s="43"/>
      <c r="WZ41" s="43"/>
      <c r="XA41" s="43"/>
      <c r="XB41" s="43"/>
      <c r="XC41" s="43"/>
      <c r="XD41" s="43"/>
      <c r="XE41" s="43"/>
      <c r="XF41" s="43"/>
      <c r="XG41" s="43"/>
      <c r="XH41" s="43"/>
      <c r="XI41" s="43"/>
      <c r="XJ41" s="43"/>
      <c r="XK41" s="43"/>
      <c r="XL41" s="43"/>
      <c r="XM41" s="43"/>
      <c r="XN41" s="43"/>
      <c r="XO41" s="43"/>
      <c r="XP41" s="43"/>
      <c r="XQ41" s="43"/>
      <c r="XR41" s="43"/>
      <c r="XS41" s="43"/>
      <c r="XT41" s="43"/>
      <c r="XU41" s="43"/>
      <c r="XV41" s="43"/>
      <c r="XW41" s="43"/>
      <c r="XX41" s="43"/>
      <c r="XY41" s="43"/>
      <c r="XZ41" s="43"/>
      <c r="YA41" s="43"/>
      <c r="YB41" s="43"/>
      <c r="YC41" s="43"/>
      <c r="YD41" s="43"/>
      <c r="YE41" s="43"/>
      <c r="YF41" s="43"/>
      <c r="YG41" s="43"/>
      <c r="YH41" s="43"/>
      <c r="YI41" s="43"/>
      <c r="YJ41" s="43"/>
      <c r="YK41" s="43"/>
      <c r="YL41" s="43"/>
      <c r="YM41" s="43"/>
      <c r="YN41" s="43"/>
      <c r="YO41" s="43"/>
      <c r="YP41" s="43"/>
      <c r="YQ41" s="43"/>
      <c r="YR41" s="43"/>
      <c r="YS41" s="43"/>
      <c r="YT41" s="43"/>
      <c r="YU41" s="43"/>
      <c r="YV41" s="43"/>
      <c r="YW41" s="43"/>
      <c r="YX41" s="43"/>
      <c r="YY41" s="43"/>
      <c r="YZ41" s="43"/>
      <c r="ZA41" s="43"/>
      <c r="ZB41" s="43"/>
      <c r="ZC41" s="43"/>
      <c r="ZD41" s="43"/>
      <c r="ZE41" s="43"/>
      <c r="ZF41" s="43"/>
      <c r="ZG41" s="43"/>
      <c r="ZH41" s="43"/>
      <c r="ZI41" s="43"/>
      <c r="ZJ41" s="43"/>
      <c r="ZK41" s="43"/>
      <c r="ZL41" s="43"/>
      <c r="ZM41" s="43"/>
      <c r="ZN41" s="43"/>
      <c r="ZO41" s="43"/>
      <c r="ZP41" s="43"/>
      <c r="ZQ41" s="43"/>
      <c r="ZR41" s="43"/>
      <c r="ZS41" s="43"/>
      <c r="ZT41" s="43"/>
      <c r="ZU41" s="43"/>
      <c r="ZV41" s="43"/>
      <c r="ZW41" s="43"/>
      <c r="ZX41" s="43"/>
      <c r="ZY41" s="43"/>
      <c r="ZZ41" s="43"/>
      <c r="AAA41" s="43"/>
      <c r="AAB41" s="43"/>
      <c r="AAC41" s="43"/>
      <c r="AAD41" s="43"/>
      <c r="AAE41" s="43"/>
      <c r="AAF41" s="43"/>
      <c r="AAG41" s="43"/>
      <c r="AAH41" s="43"/>
      <c r="AAI41" s="43"/>
      <c r="AAJ41" s="43"/>
      <c r="AAK41" s="43"/>
      <c r="AAL41" s="43"/>
      <c r="AAM41" s="43"/>
      <c r="AAN41" s="43"/>
      <c r="AAO41" s="43"/>
      <c r="AAP41" s="43"/>
      <c r="AAQ41" s="43"/>
      <c r="AAR41" s="43"/>
      <c r="AAS41" s="43"/>
      <c r="AAT41" s="43"/>
      <c r="AAU41" s="43"/>
      <c r="AAV41" s="43"/>
      <c r="AAW41" s="43"/>
      <c r="AAX41" s="43"/>
      <c r="AAY41" s="43"/>
      <c r="AAZ41" s="43"/>
      <c r="ABA41" s="43"/>
      <c r="ABB41" s="43"/>
      <c r="ABC41" s="43"/>
      <c r="ABD41" s="43"/>
      <c r="ABE41" s="43"/>
      <c r="ABF41" s="43"/>
      <c r="ABG41" s="43"/>
      <c r="ABH41" s="43"/>
      <c r="ABI41" s="43"/>
      <c r="ABJ41" s="43"/>
      <c r="ABK41" s="43"/>
      <c r="ABL41" s="43"/>
      <c r="ABM41" s="43"/>
      <c r="ABN41" s="43"/>
      <c r="ABO41" s="43"/>
      <c r="ABP41" s="43"/>
      <c r="ABQ41" s="43"/>
      <c r="ABR41" s="43"/>
      <c r="ABS41" s="43"/>
      <c r="ABT41" s="43"/>
      <c r="ABU41" s="43"/>
      <c r="ABV41" s="43"/>
      <c r="ABW41" s="43"/>
      <c r="ABX41" s="43"/>
      <c r="ABY41" s="43"/>
      <c r="ABZ41" s="43"/>
      <c r="ACA41" s="43"/>
      <c r="ACB41" s="43"/>
      <c r="ACC41" s="43"/>
      <c r="ACD41" s="43"/>
      <c r="ACE41" s="43"/>
      <c r="ACF41" s="43"/>
      <c r="ACG41" s="43"/>
      <c r="ACH41" s="43"/>
      <c r="ACI41" s="43"/>
      <c r="ACJ41" s="43"/>
      <c r="ACK41" s="43"/>
      <c r="ACL41" s="43"/>
      <c r="ACM41" s="43"/>
      <c r="ACN41" s="43"/>
      <c r="ACO41" s="43"/>
      <c r="ACP41" s="43"/>
      <c r="ACQ41" s="43"/>
      <c r="ACR41" s="43"/>
      <c r="ACS41" s="43"/>
      <c r="ACT41" s="43"/>
      <c r="ACU41" s="43"/>
      <c r="ACV41" s="43"/>
      <c r="ACW41" s="43"/>
      <c r="ACX41" s="43"/>
      <c r="ACY41" s="43"/>
      <c r="ACZ41" s="43"/>
      <c r="ADA41" s="43"/>
      <c r="ADB41" s="43"/>
      <c r="ADC41" s="43"/>
      <c r="ADD41" s="43"/>
      <c r="ADE41" s="43"/>
      <c r="ADF41" s="43"/>
      <c r="ADG41" s="43"/>
      <c r="ADH41" s="43"/>
      <c r="ADI41" s="43"/>
      <c r="ADJ41" s="43"/>
      <c r="ADK41" s="43"/>
      <c r="ADL41" s="43"/>
      <c r="ADM41" s="43"/>
      <c r="ADN41" s="43"/>
      <c r="ADO41" s="43"/>
      <c r="ADP41" s="43"/>
      <c r="ADQ41" s="43"/>
      <c r="ADR41" s="43"/>
      <c r="ADS41" s="43"/>
      <c r="ADT41" s="43"/>
      <c r="ADU41" s="43"/>
      <c r="ADV41" s="43"/>
      <c r="ADW41" s="43"/>
      <c r="ADX41" s="43"/>
      <c r="ADY41" s="43"/>
      <c r="ADZ41" s="43"/>
      <c r="AEA41" s="43"/>
      <c r="AEB41" s="43"/>
      <c r="AEC41" s="43"/>
      <c r="AED41" s="43"/>
      <c r="AEE41" s="43"/>
      <c r="AEF41" s="43"/>
      <c r="AEG41" s="43"/>
      <c r="AEH41" s="43"/>
      <c r="AEI41" s="43"/>
      <c r="AEJ41" s="43"/>
      <c r="AEK41" s="43"/>
      <c r="AEL41" s="43"/>
      <c r="AEM41" s="43"/>
      <c r="AEN41" s="43"/>
      <c r="AEO41" s="43"/>
      <c r="AEP41" s="43"/>
      <c r="AEQ41" s="43"/>
      <c r="AER41" s="43"/>
      <c r="AES41" s="43"/>
      <c r="AET41" s="43"/>
      <c r="AEU41" s="43"/>
      <c r="AEV41" s="43"/>
      <c r="AEW41" s="43"/>
      <c r="AEX41" s="43"/>
      <c r="AEY41" s="43"/>
      <c r="AEZ41" s="43"/>
      <c r="AFA41" s="43"/>
      <c r="AFB41" s="43"/>
      <c r="AFC41" s="43"/>
      <c r="AFD41" s="43"/>
      <c r="AFE41" s="43"/>
      <c r="AFF41" s="43"/>
      <c r="AFG41" s="43"/>
      <c r="AFH41" s="43"/>
      <c r="AFI41" s="43"/>
      <c r="AFJ41" s="43"/>
      <c r="AFK41" s="43"/>
      <c r="AFL41" s="43"/>
      <c r="AFM41" s="43"/>
      <c r="AFN41" s="43"/>
      <c r="AFO41" s="43"/>
      <c r="AFP41" s="43"/>
      <c r="AFQ41" s="43"/>
      <c r="AFR41" s="43"/>
      <c r="AFS41" s="43"/>
      <c r="AFT41" s="43"/>
      <c r="AFU41" s="43"/>
      <c r="AFV41" s="43"/>
      <c r="AFW41" s="43"/>
      <c r="AFX41" s="43"/>
      <c r="AFY41" s="43"/>
      <c r="AFZ41" s="43"/>
      <c r="AGA41" s="43"/>
      <c r="AGB41" s="43"/>
      <c r="AGC41" s="43"/>
      <c r="AGD41" s="43"/>
      <c r="AGE41" s="43"/>
      <c r="AGF41" s="43"/>
      <c r="AGG41" s="43"/>
      <c r="AGH41" s="43"/>
      <c r="AGI41" s="43"/>
      <c r="AGJ41" s="43"/>
      <c r="AGK41" s="43"/>
      <c r="AGL41" s="43"/>
      <c r="AGM41" s="43"/>
      <c r="AGN41" s="43"/>
      <c r="AGO41" s="43"/>
      <c r="AGP41" s="43"/>
      <c r="AGQ41" s="43"/>
      <c r="AGR41" s="43"/>
      <c r="AGS41" s="43"/>
      <c r="AGT41" s="43"/>
      <c r="AGU41" s="43"/>
      <c r="AGV41" s="43"/>
      <c r="AGW41" s="43"/>
      <c r="AGX41" s="43"/>
      <c r="AGY41" s="43"/>
      <c r="AGZ41" s="43"/>
      <c r="AHA41" s="43"/>
      <c r="AHB41" s="43"/>
      <c r="AHC41" s="43"/>
      <c r="AHD41" s="43"/>
      <c r="AHE41" s="43"/>
      <c r="AHF41" s="43"/>
      <c r="AHG41" s="43"/>
      <c r="AHH41" s="43"/>
      <c r="AHI41" s="43"/>
      <c r="AHJ41" s="43"/>
      <c r="AHK41" s="43"/>
      <c r="AHL41" s="43"/>
      <c r="AHM41" s="43"/>
      <c r="AHN41" s="43"/>
      <c r="AHO41" s="43"/>
      <c r="AHP41" s="43"/>
    </row>
    <row r="42" spans="1:900" s="65" customFormat="1" x14ac:dyDescent="0.2">
      <c r="A42" s="194" t="s">
        <v>128</v>
      </c>
      <c r="B42" s="194" t="s">
        <v>54</v>
      </c>
      <c r="C42" s="194" t="s">
        <v>271</v>
      </c>
      <c r="D42" s="194" t="s">
        <v>66</v>
      </c>
      <c r="E42" s="194" t="s">
        <v>65</v>
      </c>
      <c r="F42" s="194" t="s">
        <v>58</v>
      </c>
      <c r="G42" s="78" t="s">
        <v>58</v>
      </c>
      <c r="H42" s="78" t="s">
        <v>58</v>
      </c>
      <c r="I42" s="78" t="s">
        <v>40</v>
      </c>
      <c r="J42" s="78" t="s">
        <v>58</v>
      </c>
      <c r="K42" s="78" t="s">
        <v>58</v>
      </c>
      <c r="L42" s="78" t="s">
        <v>58</v>
      </c>
      <c r="M42" s="195" t="s">
        <v>58</v>
      </c>
      <c r="N42" s="195" t="s">
        <v>58</v>
      </c>
      <c r="O42" s="195" t="s">
        <v>58</v>
      </c>
      <c r="P42" s="195" t="s">
        <v>58</v>
      </c>
      <c r="Q42" s="195" t="s">
        <v>58</v>
      </c>
      <c r="R42" s="195">
        <v>18129.57069231178</v>
      </c>
      <c r="S42" s="195" t="s">
        <v>58</v>
      </c>
      <c r="T42" s="195" t="s">
        <v>58</v>
      </c>
      <c r="U42" s="195" t="s">
        <v>58</v>
      </c>
      <c r="V42" s="195" t="s">
        <v>58</v>
      </c>
      <c r="W42" s="195" t="s">
        <v>58</v>
      </c>
      <c r="X42" s="195" t="s">
        <v>58</v>
      </c>
      <c r="Y42" s="195" t="s">
        <v>58</v>
      </c>
      <c r="Z42" s="195" t="s">
        <v>58</v>
      </c>
      <c r="AA42" s="195" t="s">
        <v>58</v>
      </c>
      <c r="AB42" s="195">
        <v>64578</v>
      </c>
      <c r="AC42" s="195" t="s">
        <v>58</v>
      </c>
      <c r="AD42" s="195" t="s">
        <v>58</v>
      </c>
      <c r="AE42" s="195" t="s">
        <v>58</v>
      </c>
      <c r="AF42" s="195" t="s">
        <v>58</v>
      </c>
      <c r="AG42" s="195" t="s">
        <v>58</v>
      </c>
      <c r="AH42" s="195" t="s">
        <v>58</v>
      </c>
      <c r="AI42" s="195" t="s">
        <v>58</v>
      </c>
      <c r="AJ42" s="195" t="s">
        <v>58</v>
      </c>
      <c r="AK42" s="195" t="s">
        <v>58</v>
      </c>
      <c r="AL42" s="195" t="s">
        <v>58</v>
      </c>
      <c r="AM42" s="195">
        <v>161650</v>
      </c>
      <c r="AN42" s="195" t="s">
        <v>58</v>
      </c>
      <c r="AO42" s="195" t="s">
        <v>58</v>
      </c>
      <c r="AP42" s="195">
        <v>578600</v>
      </c>
      <c r="AQ42" s="195" t="s">
        <v>58</v>
      </c>
      <c r="AR42" s="195" t="s">
        <v>40</v>
      </c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43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  <c r="HV42" s="43"/>
      <c r="HW42" s="43"/>
      <c r="HX42" s="43"/>
      <c r="HY42" s="43"/>
      <c r="HZ42" s="43"/>
      <c r="IA42" s="43"/>
      <c r="IB42" s="43"/>
      <c r="IC42" s="43"/>
      <c r="ID42" s="43"/>
      <c r="IE42" s="43"/>
      <c r="IF42" s="43"/>
      <c r="IG42" s="43"/>
      <c r="IH42" s="43"/>
      <c r="II42" s="43"/>
      <c r="IJ42" s="43"/>
      <c r="IK42" s="43"/>
      <c r="IL42" s="43"/>
      <c r="IM42" s="43"/>
      <c r="IN42" s="43"/>
      <c r="IO42" s="43"/>
      <c r="IP42" s="43"/>
      <c r="IQ42" s="43"/>
      <c r="IR42" s="43"/>
      <c r="IS42" s="43"/>
      <c r="IT42" s="43"/>
      <c r="IU42" s="43"/>
      <c r="IV42" s="43"/>
      <c r="IW42" s="43"/>
      <c r="IX42" s="43"/>
      <c r="IY42" s="43"/>
      <c r="IZ42" s="43"/>
      <c r="JA42" s="43"/>
      <c r="JB42" s="43"/>
      <c r="JC42" s="43"/>
      <c r="JD42" s="43"/>
      <c r="JE42" s="43"/>
      <c r="JF42" s="43"/>
      <c r="JG42" s="43"/>
      <c r="JH42" s="43"/>
      <c r="JI42" s="43"/>
      <c r="JJ42" s="43"/>
      <c r="JK42" s="43"/>
      <c r="JL42" s="43"/>
      <c r="JM42" s="43"/>
      <c r="JN42" s="43"/>
      <c r="JO42" s="43"/>
      <c r="JP42" s="43"/>
      <c r="JQ42" s="43"/>
      <c r="JR42" s="43"/>
      <c r="JS42" s="43"/>
      <c r="JT42" s="43"/>
      <c r="JU42" s="43"/>
      <c r="JV42" s="43"/>
      <c r="JW42" s="43"/>
      <c r="JX42" s="43"/>
      <c r="JY42" s="43"/>
      <c r="JZ42" s="43"/>
      <c r="KA42" s="43"/>
      <c r="KB42" s="43"/>
      <c r="KC42" s="43"/>
      <c r="KD42" s="43"/>
      <c r="KE42" s="43"/>
      <c r="KF42" s="43"/>
      <c r="KG42" s="43"/>
      <c r="KH42" s="43"/>
      <c r="KI42" s="43"/>
      <c r="KJ42" s="43"/>
      <c r="KK42" s="43"/>
      <c r="KL42" s="43"/>
      <c r="KM42" s="43"/>
      <c r="KN42" s="43"/>
      <c r="KO42" s="43"/>
      <c r="KP42" s="43"/>
      <c r="KQ42" s="43"/>
      <c r="KR42" s="43"/>
      <c r="KS42" s="43"/>
      <c r="KT42" s="43"/>
      <c r="KU42" s="43"/>
      <c r="KV42" s="43"/>
      <c r="KW42" s="43"/>
      <c r="KX42" s="43"/>
      <c r="KY42" s="43"/>
      <c r="KZ42" s="43"/>
      <c r="LA42" s="43"/>
      <c r="LB42" s="43"/>
      <c r="LC42" s="43"/>
      <c r="LD42" s="43"/>
      <c r="LE42" s="43"/>
      <c r="LF42" s="43"/>
      <c r="LG42" s="43"/>
      <c r="LH42" s="43"/>
      <c r="LI42" s="43"/>
      <c r="LJ42" s="43"/>
      <c r="LK42" s="43"/>
      <c r="LL42" s="43"/>
      <c r="LM42" s="43"/>
      <c r="LN42" s="43"/>
      <c r="LO42" s="43"/>
      <c r="LP42" s="43"/>
      <c r="LQ42" s="43"/>
      <c r="LR42" s="43"/>
      <c r="LS42" s="43"/>
      <c r="LT42" s="43"/>
      <c r="LU42" s="43"/>
      <c r="LV42" s="43"/>
      <c r="LW42" s="43"/>
      <c r="LX42" s="43"/>
      <c r="LY42" s="43"/>
      <c r="LZ42" s="43"/>
      <c r="MA42" s="43"/>
      <c r="MB42" s="43"/>
      <c r="MC42" s="43"/>
      <c r="MD42" s="43"/>
      <c r="ME42" s="43"/>
      <c r="MF42" s="43"/>
      <c r="MG42" s="43"/>
      <c r="MH42" s="43"/>
      <c r="MI42" s="43"/>
      <c r="MJ42" s="43"/>
      <c r="MK42" s="43"/>
      <c r="ML42" s="43"/>
      <c r="MM42" s="43"/>
      <c r="MN42" s="43"/>
      <c r="MO42" s="43"/>
      <c r="MP42" s="43"/>
      <c r="MQ42" s="43"/>
      <c r="MR42" s="43"/>
      <c r="MS42" s="43"/>
      <c r="MT42" s="43"/>
      <c r="MU42" s="43"/>
      <c r="MV42" s="43"/>
      <c r="MW42" s="43"/>
      <c r="MX42" s="43"/>
      <c r="MY42" s="43"/>
      <c r="MZ42" s="43"/>
      <c r="NA42" s="43"/>
      <c r="NB42" s="43"/>
      <c r="NC42" s="43"/>
      <c r="ND42" s="43"/>
      <c r="NE42" s="43"/>
      <c r="NF42" s="43"/>
      <c r="NG42" s="43"/>
      <c r="NH42" s="43"/>
      <c r="NI42" s="43"/>
      <c r="NJ42" s="43"/>
      <c r="NK42" s="43"/>
      <c r="NL42" s="43"/>
      <c r="NM42" s="43"/>
      <c r="NN42" s="43"/>
      <c r="NO42" s="43"/>
      <c r="NP42" s="43"/>
      <c r="NQ42" s="43"/>
      <c r="NR42" s="43"/>
      <c r="NS42" s="43"/>
      <c r="NT42" s="43"/>
      <c r="NU42" s="43"/>
      <c r="NV42" s="43"/>
      <c r="NW42" s="43"/>
      <c r="NX42" s="43"/>
      <c r="NY42" s="43"/>
      <c r="NZ42" s="43"/>
      <c r="OA42" s="43"/>
      <c r="OB42" s="43"/>
      <c r="OC42" s="43"/>
      <c r="OD42" s="43"/>
      <c r="OE42" s="43"/>
      <c r="OF42" s="43"/>
      <c r="OG42" s="43"/>
      <c r="OH42" s="43"/>
      <c r="OI42" s="43"/>
      <c r="OJ42" s="43"/>
      <c r="OK42" s="43"/>
      <c r="OL42" s="43"/>
      <c r="OM42" s="43"/>
      <c r="ON42" s="43"/>
      <c r="OO42" s="43"/>
      <c r="OP42" s="43"/>
      <c r="OQ42" s="43"/>
      <c r="OR42" s="43"/>
      <c r="OS42" s="43"/>
      <c r="OT42" s="43"/>
      <c r="OU42" s="43"/>
      <c r="OV42" s="43"/>
      <c r="OW42" s="43"/>
      <c r="OX42" s="43"/>
      <c r="OY42" s="43"/>
      <c r="OZ42" s="43"/>
      <c r="PA42" s="43"/>
      <c r="PB42" s="43"/>
      <c r="PC42" s="43"/>
      <c r="PD42" s="43"/>
      <c r="PE42" s="43"/>
      <c r="PF42" s="43"/>
      <c r="PG42" s="43"/>
      <c r="PH42" s="43"/>
      <c r="PI42" s="43"/>
      <c r="PJ42" s="43"/>
      <c r="PK42" s="43"/>
      <c r="PL42" s="43"/>
      <c r="PM42" s="43"/>
      <c r="PN42" s="43"/>
      <c r="PO42" s="43"/>
      <c r="PP42" s="43"/>
      <c r="PQ42" s="43"/>
      <c r="PR42" s="43"/>
      <c r="PS42" s="43"/>
      <c r="PT42" s="43"/>
      <c r="PU42" s="43"/>
      <c r="PV42" s="43"/>
      <c r="PW42" s="43"/>
      <c r="PX42" s="43"/>
      <c r="PY42" s="43"/>
      <c r="PZ42" s="43"/>
      <c r="QA42" s="43"/>
      <c r="QB42" s="43"/>
      <c r="QC42" s="43"/>
      <c r="QD42" s="43"/>
      <c r="QE42" s="43"/>
      <c r="QF42" s="43"/>
      <c r="QG42" s="43"/>
      <c r="QH42" s="43"/>
      <c r="QI42" s="43"/>
      <c r="QJ42" s="43"/>
      <c r="QK42" s="43"/>
      <c r="QL42" s="43"/>
      <c r="QM42" s="43"/>
      <c r="QN42" s="43"/>
      <c r="QO42" s="43"/>
      <c r="QP42" s="43"/>
      <c r="QQ42" s="43"/>
      <c r="QR42" s="43"/>
      <c r="QS42" s="43"/>
      <c r="QT42" s="43"/>
      <c r="QU42" s="43"/>
      <c r="QV42" s="43"/>
      <c r="QW42" s="43"/>
      <c r="QX42" s="43"/>
      <c r="QY42" s="43"/>
      <c r="QZ42" s="43"/>
      <c r="RA42" s="43"/>
      <c r="RB42" s="43"/>
      <c r="RC42" s="43"/>
      <c r="RD42" s="43"/>
      <c r="RE42" s="43"/>
      <c r="RF42" s="43"/>
      <c r="RG42" s="43"/>
      <c r="RH42" s="43"/>
      <c r="RI42" s="43"/>
      <c r="RJ42" s="43"/>
      <c r="RK42" s="43"/>
      <c r="RL42" s="43"/>
      <c r="RM42" s="43"/>
      <c r="RN42" s="43"/>
      <c r="RO42" s="43"/>
      <c r="RP42" s="43"/>
      <c r="RQ42" s="43"/>
      <c r="RR42" s="43"/>
      <c r="RS42" s="43"/>
      <c r="RT42" s="43"/>
      <c r="RU42" s="43"/>
      <c r="RV42" s="43"/>
      <c r="RW42" s="43"/>
      <c r="RX42" s="43"/>
      <c r="RY42" s="43"/>
      <c r="RZ42" s="43"/>
      <c r="SA42" s="43"/>
      <c r="SB42" s="43"/>
      <c r="SC42" s="43"/>
      <c r="SD42" s="43"/>
      <c r="SE42" s="43"/>
      <c r="SF42" s="43"/>
      <c r="SG42" s="43"/>
      <c r="SH42" s="43"/>
      <c r="SI42" s="43"/>
      <c r="SJ42" s="43"/>
      <c r="SK42" s="43"/>
      <c r="SL42" s="43"/>
      <c r="SM42" s="43"/>
      <c r="SN42" s="43"/>
      <c r="SO42" s="43"/>
      <c r="SP42" s="43"/>
      <c r="SQ42" s="43"/>
      <c r="SR42" s="43"/>
      <c r="SS42" s="43"/>
      <c r="ST42" s="43"/>
      <c r="SU42" s="43"/>
      <c r="SV42" s="43"/>
      <c r="SW42" s="43"/>
      <c r="SX42" s="43"/>
      <c r="SY42" s="43"/>
      <c r="SZ42" s="43"/>
      <c r="TA42" s="43"/>
      <c r="TB42" s="43"/>
      <c r="TC42" s="43"/>
      <c r="TD42" s="43"/>
      <c r="TE42" s="43"/>
      <c r="TF42" s="43"/>
      <c r="TG42" s="43"/>
      <c r="TH42" s="43"/>
      <c r="TI42" s="43"/>
      <c r="TJ42" s="43"/>
      <c r="TK42" s="43"/>
      <c r="TL42" s="43"/>
      <c r="TM42" s="43"/>
      <c r="TN42" s="43"/>
      <c r="TO42" s="43"/>
      <c r="TP42" s="43"/>
      <c r="TQ42" s="43"/>
      <c r="TR42" s="43"/>
      <c r="TS42" s="43"/>
      <c r="TT42" s="43"/>
      <c r="TU42" s="43"/>
      <c r="TV42" s="43"/>
      <c r="TW42" s="43"/>
      <c r="TX42" s="43"/>
      <c r="TY42" s="43"/>
      <c r="TZ42" s="43"/>
      <c r="UA42" s="43"/>
      <c r="UB42" s="43"/>
      <c r="UC42" s="43"/>
      <c r="UD42" s="43"/>
      <c r="UE42" s="43"/>
      <c r="UF42" s="43"/>
      <c r="UG42" s="43"/>
      <c r="UH42" s="43"/>
      <c r="UI42" s="43"/>
      <c r="UJ42" s="43"/>
      <c r="UK42" s="43"/>
      <c r="UL42" s="43"/>
      <c r="UM42" s="43"/>
      <c r="UN42" s="43"/>
      <c r="UO42" s="43"/>
      <c r="UP42" s="43"/>
      <c r="UQ42" s="43"/>
      <c r="UR42" s="43"/>
      <c r="US42" s="43"/>
      <c r="UT42" s="43"/>
      <c r="UU42" s="43"/>
      <c r="UV42" s="43"/>
      <c r="UW42" s="43"/>
      <c r="UX42" s="43"/>
      <c r="UY42" s="43"/>
      <c r="UZ42" s="43"/>
      <c r="VA42" s="43"/>
      <c r="VB42" s="43"/>
      <c r="VC42" s="43"/>
      <c r="VD42" s="43"/>
      <c r="VE42" s="43"/>
      <c r="VF42" s="43"/>
      <c r="VG42" s="43"/>
      <c r="VH42" s="43"/>
      <c r="VI42" s="43"/>
      <c r="VJ42" s="43"/>
      <c r="VK42" s="43"/>
      <c r="VL42" s="43"/>
      <c r="VM42" s="43"/>
      <c r="VN42" s="43"/>
      <c r="VO42" s="43"/>
      <c r="VP42" s="43"/>
      <c r="VQ42" s="43"/>
      <c r="VR42" s="43"/>
      <c r="VS42" s="43"/>
      <c r="VT42" s="43"/>
      <c r="VU42" s="43"/>
      <c r="VV42" s="43"/>
      <c r="VW42" s="43"/>
      <c r="VX42" s="43"/>
      <c r="VY42" s="43"/>
      <c r="VZ42" s="43"/>
      <c r="WA42" s="43"/>
      <c r="WB42" s="43"/>
      <c r="WC42" s="43"/>
      <c r="WD42" s="43"/>
      <c r="WE42" s="43"/>
      <c r="WF42" s="43"/>
      <c r="WG42" s="43"/>
      <c r="WH42" s="43"/>
      <c r="WI42" s="43"/>
      <c r="WJ42" s="43"/>
      <c r="WK42" s="43"/>
      <c r="WL42" s="43"/>
      <c r="WM42" s="43"/>
      <c r="WN42" s="43"/>
      <c r="WO42" s="43"/>
      <c r="WP42" s="43"/>
      <c r="WQ42" s="43"/>
      <c r="WR42" s="43"/>
      <c r="WS42" s="43"/>
      <c r="WT42" s="43"/>
      <c r="WU42" s="43"/>
      <c r="WV42" s="43"/>
      <c r="WW42" s="43"/>
      <c r="WX42" s="43"/>
      <c r="WY42" s="43"/>
      <c r="WZ42" s="43"/>
      <c r="XA42" s="43"/>
      <c r="XB42" s="43"/>
      <c r="XC42" s="43"/>
      <c r="XD42" s="43"/>
      <c r="XE42" s="43"/>
      <c r="XF42" s="43"/>
      <c r="XG42" s="43"/>
      <c r="XH42" s="43"/>
      <c r="XI42" s="43"/>
      <c r="XJ42" s="43"/>
      <c r="XK42" s="43"/>
      <c r="XL42" s="43"/>
      <c r="XM42" s="43"/>
      <c r="XN42" s="43"/>
      <c r="XO42" s="43"/>
      <c r="XP42" s="43"/>
      <c r="XQ42" s="43"/>
      <c r="XR42" s="43"/>
      <c r="XS42" s="43"/>
      <c r="XT42" s="43"/>
      <c r="XU42" s="43"/>
      <c r="XV42" s="43"/>
      <c r="XW42" s="43"/>
      <c r="XX42" s="43"/>
      <c r="XY42" s="43"/>
      <c r="XZ42" s="43"/>
      <c r="YA42" s="43"/>
      <c r="YB42" s="43"/>
      <c r="YC42" s="43"/>
      <c r="YD42" s="43"/>
      <c r="YE42" s="43"/>
      <c r="YF42" s="43"/>
      <c r="YG42" s="43"/>
      <c r="YH42" s="43"/>
      <c r="YI42" s="43"/>
      <c r="YJ42" s="43"/>
      <c r="YK42" s="43"/>
      <c r="YL42" s="43"/>
      <c r="YM42" s="43"/>
      <c r="YN42" s="43"/>
      <c r="YO42" s="43"/>
      <c r="YP42" s="43"/>
      <c r="YQ42" s="43"/>
      <c r="YR42" s="43"/>
      <c r="YS42" s="43"/>
      <c r="YT42" s="43"/>
      <c r="YU42" s="43"/>
      <c r="YV42" s="43"/>
      <c r="YW42" s="43"/>
      <c r="YX42" s="43"/>
      <c r="YY42" s="43"/>
      <c r="YZ42" s="43"/>
      <c r="ZA42" s="43"/>
      <c r="ZB42" s="43"/>
      <c r="ZC42" s="43"/>
      <c r="ZD42" s="43"/>
      <c r="ZE42" s="43"/>
      <c r="ZF42" s="43"/>
      <c r="ZG42" s="43"/>
      <c r="ZH42" s="43"/>
      <c r="ZI42" s="43"/>
      <c r="ZJ42" s="43"/>
      <c r="ZK42" s="43"/>
      <c r="ZL42" s="43"/>
      <c r="ZM42" s="43"/>
      <c r="ZN42" s="43"/>
      <c r="ZO42" s="43"/>
      <c r="ZP42" s="43"/>
      <c r="ZQ42" s="43"/>
      <c r="ZR42" s="43"/>
      <c r="ZS42" s="43"/>
      <c r="ZT42" s="43"/>
      <c r="ZU42" s="43"/>
      <c r="ZV42" s="43"/>
      <c r="ZW42" s="43"/>
      <c r="ZX42" s="43"/>
      <c r="ZY42" s="43"/>
      <c r="ZZ42" s="43"/>
      <c r="AAA42" s="43"/>
      <c r="AAB42" s="43"/>
      <c r="AAC42" s="43"/>
      <c r="AAD42" s="43"/>
      <c r="AAE42" s="43"/>
      <c r="AAF42" s="43"/>
      <c r="AAG42" s="43"/>
      <c r="AAH42" s="43"/>
      <c r="AAI42" s="43"/>
      <c r="AAJ42" s="43"/>
      <c r="AAK42" s="43"/>
      <c r="AAL42" s="43"/>
      <c r="AAM42" s="43"/>
      <c r="AAN42" s="43"/>
      <c r="AAO42" s="43"/>
      <c r="AAP42" s="43"/>
      <c r="AAQ42" s="43"/>
      <c r="AAR42" s="43"/>
      <c r="AAS42" s="43"/>
      <c r="AAT42" s="43"/>
      <c r="AAU42" s="43"/>
      <c r="AAV42" s="43"/>
      <c r="AAW42" s="43"/>
      <c r="AAX42" s="43"/>
      <c r="AAY42" s="43"/>
      <c r="AAZ42" s="43"/>
      <c r="ABA42" s="43"/>
      <c r="ABB42" s="43"/>
      <c r="ABC42" s="43"/>
      <c r="ABD42" s="43"/>
      <c r="ABE42" s="43"/>
      <c r="ABF42" s="43"/>
      <c r="ABG42" s="43"/>
      <c r="ABH42" s="43"/>
      <c r="ABI42" s="43"/>
      <c r="ABJ42" s="43"/>
      <c r="ABK42" s="43"/>
      <c r="ABL42" s="43"/>
      <c r="ABM42" s="43"/>
      <c r="ABN42" s="43"/>
      <c r="ABO42" s="43"/>
      <c r="ABP42" s="43"/>
      <c r="ABQ42" s="43"/>
      <c r="ABR42" s="43"/>
      <c r="ABS42" s="43"/>
      <c r="ABT42" s="43"/>
      <c r="ABU42" s="43"/>
      <c r="ABV42" s="43"/>
      <c r="ABW42" s="43"/>
      <c r="ABX42" s="43"/>
      <c r="ABY42" s="43"/>
      <c r="ABZ42" s="43"/>
      <c r="ACA42" s="43"/>
      <c r="ACB42" s="43"/>
      <c r="ACC42" s="43"/>
      <c r="ACD42" s="43"/>
      <c r="ACE42" s="43"/>
      <c r="ACF42" s="43"/>
      <c r="ACG42" s="43"/>
      <c r="ACH42" s="43"/>
      <c r="ACI42" s="43"/>
      <c r="ACJ42" s="43"/>
      <c r="ACK42" s="43"/>
      <c r="ACL42" s="43"/>
      <c r="ACM42" s="43"/>
      <c r="ACN42" s="43"/>
      <c r="ACO42" s="43"/>
      <c r="ACP42" s="43"/>
      <c r="ACQ42" s="43"/>
      <c r="ACR42" s="43"/>
      <c r="ACS42" s="43"/>
      <c r="ACT42" s="43"/>
      <c r="ACU42" s="43"/>
      <c r="ACV42" s="43"/>
      <c r="ACW42" s="43"/>
      <c r="ACX42" s="43"/>
      <c r="ACY42" s="43"/>
      <c r="ACZ42" s="43"/>
      <c r="ADA42" s="43"/>
      <c r="ADB42" s="43"/>
      <c r="ADC42" s="43"/>
      <c r="ADD42" s="43"/>
      <c r="ADE42" s="43"/>
      <c r="ADF42" s="43"/>
      <c r="ADG42" s="43"/>
      <c r="ADH42" s="43"/>
      <c r="ADI42" s="43"/>
      <c r="ADJ42" s="43"/>
      <c r="ADK42" s="43"/>
      <c r="ADL42" s="43"/>
      <c r="ADM42" s="43"/>
      <c r="ADN42" s="43"/>
      <c r="ADO42" s="43"/>
      <c r="ADP42" s="43"/>
      <c r="ADQ42" s="43"/>
      <c r="ADR42" s="43"/>
      <c r="ADS42" s="43"/>
      <c r="ADT42" s="43"/>
      <c r="ADU42" s="43"/>
      <c r="ADV42" s="43"/>
      <c r="ADW42" s="43"/>
      <c r="ADX42" s="43"/>
      <c r="ADY42" s="43"/>
      <c r="ADZ42" s="43"/>
      <c r="AEA42" s="43"/>
      <c r="AEB42" s="43"/>
      <c r="AEC42" s="43"/>
      <c r="AED42" s="43"/>
      <c r="AEE42" s="43"/>
      <c r="AEF42" s="43"/>
      <c r="AEG42" s="43"/>
      <c r="AEH42" s="43"/>
      <c r="AEI42" s="43"/>
      <c r="AEJ42" s="43"/>
      <c r="AEK42" s="43"/>
      <c r="AEL42" s="43"/>
      <c r="AEM42" s="43"/>
      <c r="AEN42" s="43"/>
      <c r="AEO42" s="43"/>
      <c r="AEP42" s="43"/>
      <c r="AEQ42" s="43"/>
      <c r="AER42" s="43"/>
      <c r="AES42" s="43"/>
      <c r="AET42" s="43"/>
      <c r="AEU42" s="43"/>
      <c r="AEV42" s="43"/>
      <c r="AEW42" s="43"/>
      <c r="AEX42" s="43"/>
      <c r="AEY42" s="43"/>
      <c r="AEZ42" s="43"/>
      <c r="AFA42" s="43"/>
      <c r="AFB42" s="43"/>
      <c r="AFC42" s="43"/>
      <c r="AFD42" s="43"/>
      <c r="AFE42" s="43"/>
      <c r="AFF42" s="43"/>
      <c r="AFG42" s="43"/>
      <c r="AFH42" s="43"/>
      <c r="AFI42" s="43"/>
      <c r="AFJ42" s="43"/>
      <c r="AFK42" s="43"/>
      <c r="AFL42" s="43"/>
      <c r="AFM42" s="43"/>
      <c r="AFN42" s="43"/>
      <c r="AFO42" s="43"/>
      <c r="AFP42" s="43"/>
      <c r="AFQ42" s="43"/>
      <c r="AFR42" s="43"/>
      <c r="AFS42" s="43"/>
      <c r="AFT42" s="43"/>
      <c r="AFU42" s="43"/>
      <c r="AFV42" s="43"/>
      <c r="AFW42" s="43"/>
      <c r="AFX42" s="43"/>
      <c r="AFY42" s="43"/>
      <c r="AFZ42" s="43"/>
      <c r="AGA42" s="43"/>
      <c r="AGB42" s="43"/>
      <c r="AGC42" s="43"/>
      <c r="AGD42" s="43"/>
      <c r="AGE42" s="43"/>
      <c r="AGF42" s="43"/>
      <c r="AGG42" s="43"/>
      <c r="AGH42" s="43"/>
      <c r="AGI42" s="43"/>
      <c r="AGJ42" s="43"/>
      <c r="AGK42" s="43"/>
      <c r="AGL42" s="43"/>
      <c r="AGM42" s="43"/>
      <c r="AGN42" s="43"/>
      <c r="AGO42" s="43"/>
      <c r="AGP42" s="43"/>
      <c r="AGQ42" s="43"/>
      <c r="AGR42" s="43"/>
      <c r="AGS42" s="43"/>
      <c r="AGT42" s="43"/>
      <c r="AGU42" s="43"/>
      <c r="AGV42" s="43"/>
      <c r="AGW42" s="43"/>
      <c r="AGX42" s="43"/>
      <c r="AGY42" s="43"/>
      <c r="AGZ42" s="43"/>
      <c r="AHA42" s="43"/>
      <c r="AHB42" s="43"/>
      <c r="AHC42" s="43"/>
      <c r="AHD42" s="43"/>
      <c r="AHE42" s="43"/>
      <c r="AHF42" s="43"/>
      <c r="AHG42" s="43"/>
      <c r="AHH42" s="43"/>
      <c r="AHI42" s="43"/>
      <c r="AHJ42" s="43"/>
      <c r="AHK42" s="43"/>
      <c r="AHL42" s="43"/>
      <c r="AHM42" s="43"/>
      <c r="AHN42" s="43"/>
      <c r="AHO42" s="43"/>
      <c r="AHP42" s="43"/>
    </row>
    <row r="43" spans="1:900" s="65" customFormat="1" x14ac:dyDescent="0.2">
      <c r="A43" s="194" t="s">
        <v>128</v>
      </c>
      <c r="B43" s="194" t="s">
        <v>55</v>
      </c>
      <c r="C43" s="194" t="s">
        <v>271</v>
      </c>
      <c r="D43" s="194" t="s">
        <v>66</v>
      </c>
      <c r="E43" s="194" t="s">
        <v>65</v>
      </c>
      <c r="F43" s="194">
        <v>71220.47</v>
      </c>
      <c r="G43" s="78" t="s">
        <v>58</v>
      </c>
      <c r="H43" s="78">
        <v>76800.546588138473</v>
      </c>
      <c r="I43" s="78" t="s">
        <v>40</v>
      </c>
      <c r="J43" s="78" t="s">
        <v>58</v>
      </c>
      <c r="K43" s="78" t="s">
        <v>58</v>
      </c>
      <c r="L43" s="78" t="s">
        <v>58</v>
      </c>
      <c r="M43" s="195" t="s">
        <v>58</v>
      </c>
      <c r="N43" s="195" t="s">
        <v>58</v>
      </c>
      <c r="O43" s="195" t="s">
        <v>58</v>
      </c>
      <c r="P43" s="195" t="s">
        <v>58</v>
      </c>
      <c r="Q43" s="195" t="s">
        <v>58</v>
      </c>
      <c r="R43" s="195" t="s">
        <v>58</v>
      </c>
      <c r="S43" s="195" t="s">
        <v>58</v>
      </c>
      <c r="T43" s="195" t="s">
        <v>58</v>
      </c>
      <c r="U43" s="195" t="s">
        <v>58</v>
      </c>
      <c r="V43" s="195" t="s">
        <v>58</v>
      </c>
      <c r="W43" s="195" t="s">
        <v>58</v>
      </c>
      <c r="X43" s="195" t="s">
        <v>58</v>
      </c>
      <c r="Y43" s="195" t="s">
        <v>58</v>
      </c>
      <c r="Z43" s="195" t="s">
        <v>58</v>
      </c>
      <c r="AA43" s="195" t="s">
        <v>58</v>
      </c>
      <c r="AB43" s="195" t="s">
        <v>58</v>
      </c>
      <c r="AC43" s="195" t="s">
        <v>58</v>
      </c>
      <c r="AD43" s="195" t="s">
        <v>58</v>
      </c>
      <c r="AE43" s="195" t="s">
        <v>58</v>
      </c>
      <c r="AF43" s="195" t="s">
        <v>58</v>
      </c>
      <c r="AG43" s="195" t="s">
        <v>58</v>
      </c>
      <c r="AH43" s="195" t="s">
        <v>58</v>
      </c>
      <c r="AI43" s="195" t="s">
        <v>58</v>
      </c>
      <c r="AJ43" s="195" t="s">
        <v>58</v>
      </c>
      <c r="AK43" s="195" t="s">
        <v>58</v>
      </c>
      <c r="AL43" s="195" t="s">
        <v>58</v>
      </c>
      <c r="AM43" s="195" t="s">
        <v>58</v>
      </c>
      <c r="AN43" s="195" t="s">
        <v>58</v>
      </c>
      <c r="AO43" s="195" t="s">
        <v>58</v>
      </c>
      <c r="AP43" s="195">
        <v>652900</v>
      </c>
      <c r="AQ43" s="195" t="s">
        <v>58</v>
      </c>
      <c r="AR43" s="195" t="s">
        <v>40</v>
      </c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/>
      <c r="HZ43" s="43"/>
      <c r="IA43" s="43"/>
      <c r="IB43" s="43"/>
      <c r="IC43" s="43"/>
      <c r="ID43" s="43"/>
      <c r="IE43" s="43"/>
      <c r="IF43" s="43"/>
      <c r="IG43" s="43"/>
      <c r="IH43" s="43"/>
      <c r="II43" s="43"/>
      <c r="IJ43" s="43"/>
      <c r="IK43" s="43"/>
      <c r="IL43" s="43"/>
      <c r="IM43" s="43"/>
      <c r="IN43" s="43"/>
      <c r="IO43" s="43"/>
      <c r="IP43" s="43"/>
      <c r="IQ43" s="43"/>
      <c r="IR43" s="43"/>
      <c r="IS43" s="43"/>
      <c r="IT43" s="43"/>
      <c r="IU43" s="43"/>
      <c r="IV43" s="43"/>
      <c r="IW43" s="43"/>
      <c r="IX43" s="43"/>
      <c r="IY43" s="43"/>
      <c r="IZ43" s="43"/>
      <c r="JA43" s="43"/>
      <c r="JB43" s="43"/>
      <c r="JC43" s="43"/>
      <c r="JD43" s="43"/>
      <c r="JE43" s="43"/>
      <c r="JF43" s="43"/>
      <c r="JG43" s="43"/>
      <c r="JH43" s="43"/>
      <c r="JI43" s="43"/>
      <c r="JJ43" s="43"/>
      <c r="JK43" s="43"/>
      <c r="JL43" s="43"/>
      <c r="JM43" s="43"/>
      <c r="JN43" s="43"/>
      <c r="JO43" s="43"/>
      <c r="JP43" s="43"/>
      <c r="JQ43" s="43"/>
      <c r="JR43" s="43"/>
      <c r="JS43" s="43"/>
      <c r="JT43" s="43"/>
      <c r="JU43" s="43"/>
      <c r="JV43" s="43"/>
      <c r="JW43" s="43"/>
      <c r="JX43" s="43"/>
      <c r="JY43" s="43"/>
      <c r="JZ43" s="43"/>
      <c r="KA43" s="43"/>
      <c r="KB43" s="43"/>
      <c r="KC43" s="43"/>
      <c r="KD43" s="43"/>
      <c r="KE43" s="43"/>
      <c r="KF43" s="43"/>
      <c r="KG43" s="43"/>
      <c r="KH43" s="43"/>
      <c r="KI43" s="43"/>
      <c r="KJ43" s="43"/>
      <c r="KK43" s="43"/>
      <c r="KL43" s="43"/>
      <c r="KM43" s="43"/>
      <c r="KN43" s="43"/>
      <c r="KO43" s="43"/>
      <c r="KP43" s="43"/>
      <c r="KQ43" s="43"/>
      <c r="KR43" s="43"/>
      <c r="KS43" s="43"/>
      <c r="KT43" s="43"/>
      <c r="KU43" s="43"/>
      <c r="KV43" s="43"/>
      <c r="KW43" s="43"/>
      <c r="KX43" s="43"/>
      <c r="KY43" s="43"/>
      <c r="KZ43" s="43"/>
      <c r="LA43" s="43"/>
      <c r="LB43" s="43"/>
      <c r="LC43" s="43"/>
      <c r="LD43" s="43"/>
      <c r="LE43" s="43"/>
      <c r="LF43" s="43"/>
      <c r="LG43" s="43"/>
      <c r="LH43" s="43"/>
      <c r="LI43" s="43"/>
      <c r="LJ43" s="43"/>
      <c r="LK43" s="43"/>
      <c r="LL43" s="43"/>
      <c r="LM43" s="43"/>
      <c r="LN43" s="43"/>
      <c r="LO43" s="43"/>
      <c r="LP43" s="43"/>
      <c r="LQ43" s="43"/>
      <c r="LR43" s="43"/>
      <c r="LS43" s="43"/>
      <c r="LT43" s="43"/>
      <c r="LU43" s="43"/>
      <c r="LV43" s="43"/>
      <c r="LW43" s="43"/>
      <c r="LX43" s="43"/>
      <c r="LY43" s="43"/>
      <c r="LZ43" s="43"/>
      <c r="MA43" s="43"/>
      <c r="MB43" s="43"/>
      <c r="MC43" s="43"/>
      <c r="MD43" s="43"/>
      <c r="ME43" s="43"/>
      <c r="MF43" s="43"/>
      <c r="MG43" s="43"/>
      <c r="MH43" s="43"/>
      <c r="MI43" s="43"/>
      <c r="MJ43" s="43"/>
      <c r="MK43" s="43"/>
      <c r="ML43" s="43"/>
      <c r="MM43" s="43"/>
      <c r="MN43" s="43"/>
      <c r="MO43" s="43"/>
      <c r="MP43" s="43"/>
      <c r="MQ43" s="43"/>
      <c r="MR43" s="43"/>
      <c r="MS43" s="43"/>
      <c r="MT43" s="43"/>
      <c r="MU43" s="43"/>
      <c r="MV43" s="43"/>
      <c r="MW43" s="43"/>
      <c r="MX43" s="43"/>
      <c r="MY43" s="43"/>
      <c r="MZ43" s="43"/>
      <c r="NA43" s="43"/>
      <c r="NB43" s="43"/>
      <c r="NC43" s="43"/>
      <c r="ND43" s="43"/>
      <c r="NE43" s="43"/>
      <c r="NF43" s="43"/>
      <c r="NG43" s="43"/>
      <c r="NH43" s="43"/>
      <c r="NI43" s="43"/>
      <c r="NJ43" s="43"/>
      <c r="NK43" s="43"/>
      <c r="NL43" s="43"/>
      <c r="NM43" s="43"/>
      <c r="NN43" s="43"/>
      <c r="NO43" s="43"/>
      <c r="NP43" s="43"/>
      <c r="NQ43" s="43"/>
      <c r="NR43" s="43"/>
      <c r="NS43" s="43"/>
      <c r="NT43" s="43"/>
      <c r="NU43" s="43"/>
      <c r="NV43" s="43"/>
      <c r="NW43" s="43"/>
      <c r="NX43" s="43"/>
      <c r="NY43" s="43"/>
      <c r="NZ43" s="43"/>
      <c r="OA43" s="43"/>
      <c r="OB43" s="43"/>
      <c r="OC43" s="43"/>
      <c r="OD43" s="43"/>
      <c r="OE43" s="43"/>
      <c r="OF43" s="43"/>
      <c r="OG43" s="43"/>
      <c r="OH43" s="43"/>
      <c r="OI43" s="43"/>
      <c r="OJ43" s="43"/>
      <c r="OK43" s="43"/>
      <c r="OL43" s="43"/>
      <c r="OM43" s="43"/>
      <c r="ON43" s="43"/>
      <c r="OO43" s="43"/>
      <c r="OP43" s="43"/>
      <c r="OQ43" s="43"/>
      <c r="OR43" s="43"/>
      <c r="OS43" s="43"/>
      <c r="OT43" s="43"/>
      <c r="OU43" s="43"/>
      <c r="OV43" s="43"/>
      <c r="OW43" s="43"/>
      <c r="OX43" s="43"/>
      <c r="OY43" s="43"/>
      <c r="OZ43" s="43"/>
      <c r="PA43" s="43"/>
      <c r="PB43" s="43"/>
      <c r="PC43" s="43"/>
      <c r="PD43" s="43"/>
      <c r="PE43" s="43"/>
      <c r="PF43" s="43"/>
      <c r="PG43" s="43"/>
      <c r="PH43" s="43"/>
      <c r="PI43" s="43"/>
      <c r="PJ43" s="43"/>
      <c r="PK43" s="43"/>
      <c r="PL43" s="43"/>
      <c r="PM43" s="43"/>
      <c r="PN43" s="43"/>
      <c r="PO43" s="43"/>
      <c r="PP43" s="43"/>
      <c r="PQ43" s="43"/>
      <c r="PR43" s="43"/>
      <c r="PS43" s="43"/>
      <c r="PT43" s="43"/>
      <c r="PU43" s="43"/>
      <c r="PV43" s="43"/>
      <c r="PW43" s="43"/>
      <c r="PX43" s="43"/>
      <c r="PY43" s="43"/>
      <c r="PZ43" s="43"/>
      <c r="QA43" s="43"/>
      <c r="QB43" s="43"/>
      <c r="QC43" s="43"/>
      <c r="QD43" s="43"/>
      <c r="QE43" s="43"/>
      <c r="QF43" s="43"/>
      <c r="QG43" s="43"/>
      <c r="QH43" s="43"/>
      <c r="QI43" s="43"/>
      <c r="QJ43" s="43"/>
      <c r="QK43" s="43"/>
      <c r="QL43" s="43"/>
      <c r="QM43" s="43"/>
      <c r="QN43" s="43"/>
      <c r="QO43" s="43"/>
      <c r="QP43" s="43"/>
      <c r="QQ43" s="43"/>
      <c r="QR43" s="43"/>
      <c r="QS43" s="43"/>
      <c r="QT43" s="43"/>
      <c r="QU43" s="43"/>
      <c r="QV43" s="43"/>
      <c r="QW43" s="43"/>
      <c r="QX43" s="43"/>
      <c r="QY43" s="43"/>
      <c r="QZ43" s="43"/>
      <c r="RA43" s="43"/>
      <c r="RB43" s="43"/>
      <c r="RC43" s="43"/>
      <c r="RD43" s="43"/>
      <c r="RE43" s="43"/>
      <c r="RF43" s="43"/>
      <c r="RG43" s="43"/>
      <c r="RH43" s="43"/>
      <c r="RI43" s="43"/>
      <c r="RJ43" s="43"/>
      <c r="RK43" s="43"/>
      <c r="RL43" s="43"/>
      <c r="RM43" s="43"/>
      <c r="RN43" s="43"/>
      <c r="RO43" s="43"/>
      <c r="RP43" s="43"/>
      <c r="RQ43" s="43"/>
      <c r="RR43" s="43"/>
      <c r="RS43" s="43"/>
      <c r="RT43" s="43"/>
      <c r="RU43" s="43"/>
      <c r="RV43" s="43"/>
      <c r="RW43" s="43"/>
      <c r="RX43" s="43"/>
      <c r="RY43" s="43"/>
      <c r="RZ43" s="43"/>
      <c r="SA43" s="43"/>
      <c r="SB43" s="43"/>
      <c r="SC43" s="43"/>
      <c r="SD43" s="43"/>
      <c r="SE43" s="43"/>
      <c r="SF43" s="43"/>
      <c r="SG43" s="43"/>
      <c r="SH43" s="43"/>
      <c r="SI43" s="43"/>
      <c r="SJ43" s="43"/>
      <c r="SK43" s="43"/>
      <c r="SL43" s="43"/>
      <c r="SM43" s="43"/>
      <c r="SN43" s="43"/>
      <c r="SO43" s="43"/>
      <c r="SP43" s="43"/>
      <c r="SQ43" s="43"/>
      <c r="SR43" s="43"/>
      <c r="SS43" s="43"/>
      <c r="ST43" s="43"/>
      <c r="SU43" s="43"/>
      <c r="SV43" s="43"/>
      <c r="SW43" s="43"/>
      <c r="SX43" s="43"/>
      <c r="SY43" s="43"/>
      <c r="SZ43" s="43"/>
      <c r="TA43" s="43"/>
      <c r="TB43" s="43"/>
      <c r="TC43" s="43"/>
      <c r="TD43" s="43"/>
      <c r="TE43" s="43"/>
      <c r="TF43" s="43"/>
      <c r="TG43" s="43"/>
      <c r="TH43" s="43"/>
      <c r="TI43" s="43"/>
      <c r="TJ43" s="43"/>
      <c r="TK43" s="43"/>
      <c r="TL43" s="43"/>
      <c r="TM43" s="43"/>
      <c r="TN43" s="43"/>
      <c r="TO43" s="43"/>
      <c r="TP43" s="43"/>
      <c r="TQ43" s="43"/>
      <c r="TR43" s="43"/>
      <c r="TS43" s="43"/>
      <c r="TT43" s="43"/>
      <c r="TU43" s="43"/>
      <c r="TV43" s="43"/>
      <c r="TW43" s="43"/>
      <c r="TX43" s="43"/>
      <c r="TY43" s="43"/>
      <c r="TZ43" s="43"/>
      <c r="UA43" s="43"/>
      <c r="UB43" s="43"/>
      <c r="UC43" s="43"/>
      <c r="UD43" s="43"/>
      <c r="UE43" s="43"/>
      <c r="UF43" s="43"/>
      <c r="UG43" s="43"/>
      <c r="UH43" s="43"/>
      <c r="UI43" s="43"/>
      <c r="UJ43" s="43"/>
      <c r="UK43" s="43"/>
      <c r="UL43" s="43"/>
      <c r="UM43" s="43"/>
      <c r="UN43" s="43"/>
      <c r="UO43" s="43"/>
      <c r="UP43" s="43"/>
      <c r="UQ43" s="43"/>
      <c r="UR43" s="43"/>
      <c r="US43" s="43"/>
      <c r="UT43" s="43"/>
      <c r="UU43" s="43"/>
      <c r="UV43" s="43"/>
      <c r="UW43" s="43"/>
      <c r="UX43" s="43"/>
      <c r="UY43" s="43"/>
      <c r="UZ43" s="43"/>
      <c r="VA43" s="43"/>
      <c r="VB43" s="43"/>
      <c r="VC43" s="43"/>
      <c r="VD43" s="43"/>
      <c r="VE43" s="43"/>
      <c r="VF43" s="43"/>
      <c r="VG43" s="43"/>
      <c r="VH43" s="43"/>
      <c r="VI43" s="43"/>
      <c r="VJ43" s="43"/>
      <c r="VK43" s="43"/>
      <c r="VL43" s="43"/>
      <c r="VM43" s="43"/>
      <c r="VN43" s="43"/>
      <c r="VO43" s="43"/>
      <c r="VP43" s="43"/>
      <c r="VQ43" s="43"/>
      <c r="VR43" s="43"/>
      <c r="VS43" s="43"/>
      <c r="VT43" s="43"/>
      <c r="VU43" s="43"/>
      <c r="VV43" s="43"/>
      <c r="VW43" s="43"/>
      <c r="VX43" s="43"/>
      <c r="VY43" s="43"/>
      <c r="VZ43" s="43"/>
      <c r="WA43" s="43"/>
      <c r="WB43" s="43"/>
      <c r="WC43" s="43"/>
      <c r="WD43" s="43"/>
      <c r="WE43" s="43"/>
      <c r="WF43" s="43"/>
      <c r="WG43" s="43"/>
      <c r="WH43" s="43"/>
      <c r="WI43" s="43"/>
      <c r="WJ43" s="43"/>
      <c r="WK43" s="43"/>
      <c r="WL43" s="43"/>
      <c r="WM43" s="43"/>
      <c r="WN43" s="43"/>
      <c r="WO43" s="43"/>
      <c r="WP43" s="43"/>
      <c r="WQ43" s="43"/>
      <c r="WR43" s="43"/>
      <c r="WS43" s="43"/>
      <c r="WT43" s="43"/>
      <c r="WU43" s="43"/>
      <c r="WV43" s="43"/>
      <c r="WW43" s="43"/>
      <c r="WX43" s="43"/>
      <c r="WY43" s="43"/>
      <c r="WZ43" s="43"/>
      <c r="XA43" s="43"/>
      <c r="XB43" s="43"/>
      <c r="XC43" s="43"/>
      <c r="XD43" s="43"/>
      <c r="XE43" s="43"/>
      <c r="XF43" s="43"/>
      <c r="XG43" s="43"/>
      <c r="XH43" s="43"/>
      <c r="XI43" s="43"/>
      <c r="XJ43" s="43"/>
      <c r="XK43" s="43"/>
      <c r="XL43" s="43"/>
      <c r="XM43" s="43"/>
      <c r="XN43" s="43"/>
      <c r="XO43" s="43"/>
      <c r="XP43" s="43"/>
      <c r="XQ43" s="43"/>
      <c r="XR43" s="43"/>
      <c r="XS43" s="43"/>
      <c r="XT43" s="43"/>
      <c r="XU43" s="43"/>
      <c r="XV43" s="43"/>
      <c r="XW43" s="43"/>
      <c r="XX43" s="43"/>
      <c r="XY43" s="43"/>
      <c r="XZ43" s="43"/>
      <c r="YA43" s="43"/>
      <c r="YB43" s="43"/>
      <c r="YC43" s="43"/>
      <c r="YD43" s="43"/>
      <c r="YE43" s="43"/>
      <c r="YF43" s="43"/>
      <c r="YG43" s="43"/>
      <c r="YH43" s="43"/>
      <c r="YI43" s="43"/>
      <c r="YJ43" s="43"/>
      <c r="YK43" s="43"/>
      <c r="YL43" s="43"/>
      <c r="YM43" s="43"/>
      <c r="YN43" s="43"/>
      <c r="YO43" s="43"/>
      <c r="YP43" s="43"/>
      <c r="YQ43" s="43"/>
      <c r="YR43" s="43"/>
      <c r="YS43" s="43"/>
      <c r="YT43" s="43"/>
      <c r="YU43" s="43"/>
      <c r="YV43" s="43"/>
      <c r="YW43" s="43"/>
      <c r="YX43" s="43"/>
      <c r="YY43" s="43"/>
      <c r="YZ43" s="43"/>
      <c r="ZA43" s="43"/>
      <c r="ZB43" s="43"/>
      <c r="ZC43" s="43"/>
      <c r="ZD43" s="43"/>
      <c r="ZE43" s="43"/>
      <c r="ZF43" s="43"/>
      <c r="ZG43" s="43"/>
      <c r="ZH43" s="43"/>
      <c r="ZI43" s="43"/>
      <c r="ZJ43" s="43"/>
      <c r="ZK43" s="43"/>
      <c r="ZL43" s="43"/>
      <c r="ZM43" s="43"/>
      <c r="ZN43" s="43"/>
      <c r="ZO43" s="43"/>
      <c r="ZP43" s="43"/>
      <c r="ZQ43" s="43"/>
      <c r="ZR43" s="43"/>
      <c r="ZS43" s="43"/>
      <c r="ZT43" s="43"/>
      <c r="ZU43" s="43"/>
      <c r="ZV43" s="43"/>
      <c r="ZW43" s="43"/>
      <c r="ZX43" s="43"/>
      <c r="ZY43" s="43"/>
      <c r="ZZ43" s="43"/>
      <c r="AAA43" s="43"/>
      <c r="AAB43" s="43"/>
      <c r="AAC43" s="43"/>
      <c r="AAD43" s="43"/>
      <c r="AAE43" s="43"/>
      <c r="AAF43" s="43"/>
      <c r="AAG43" s="43"/>
      <c r="AAH43" s="43"/>
      <c r="AAI43" s="43"/>
      <c r="AAJ43" s="43"/>
      <c r="AAK43" s="43"/>
      <c r="AAL43" s="43"/>
      <c r="AAM43" s="43"/>
      <c r="AAN43" s="43"/>
      <c r="AAO43" s="43"/>
      <c r="AAP43" s="43"/>
      <c r="AAQ43" s="43"/>
      <c r="AAR43" s="43"/>
      <c r="AAS43" s="43"/>
      <c r="AAT43" s="43"/>
      <c r="AAU43" s="43"/>
      <c r="AAV43" s="43"/>
      <c r="AAW43" s="43"/>
      <c r="AAX43" s="43"/>
      <c r="AAY43" s="43"/>
      <c r="AAZ43" s="43"/>
      <c r="ABA43" s="43"/>
      <c r="ABB43" s="43"/>
      <c r="ABC43" s="43"/>
      <c r="ABD43" s="43"/>
      <c r="ABE43" s="43"/>
      <c r="ABF43" s="43"/>
      <c r="ABG43" s="43"/>
      <c r="ABH43" s="43"/>
      <c r="ABI43" s="43"/>
      <c r="ABJ43" s="43"/>
      <c r="ABK43" s="43"/>
      <c r="ABL43" s="43"/>
      <c r="ABM43" s="43"/>
      <c r="ABN43" s="43"/>
      <c r="ABO43" s="43"/>
      <c r="ABP43" s="43"/>
      <c r="ABQ43" s="43"/>
      <c r="ABR43" s="43"/>
      <c r="ABS43" s="43"/>
      <c r="ABT43" s="43"/>
      <c r="ABU43" s="43"/>
      <c r="ABV43" s="43"/>
      <c r="ABW43" s="43"/>
      <c r="ABX43" s="43"/>
      <c r="ABY43" s="43"/>
      <c r="ABZ43" s="43"/>
      <c r="ACA43" s="43"/>
      <c r="ACB43" s="43"/>
      <c r="ACC43" s="43"/>
      <c r="ACD43" s="43"/>
      <c r="ACE43" s="43"/>
      <c r="ACF43" s="43"/>
      <c r="ACG43" s="43"/>
      <c r="ACH43" s="43"/>
      <c r="ACI43" s="43"/>
      <c r="ACJ43" s="43"/>
      <c r="ACK43" s="43"/>
      <c r="ACL43" s="43"/>
      <c r="ACM43" s="43"/>
      <c r="ACN43" s="43"/>
      <c r="ACO43" s="43"/>
      <c r="ACP43" s="43"/>
      <c r="ACQ43" s="43"/>
      <c r="ACR43" s="43"/>
      <c r="ACS43" s="43"/>
      <c r="ACT43" s="43"/>
      <c r="ACU43" s="43"/>
      <c r="ACV43" s="43"/>
      <c r="ACW43" s="43"/>
      <c r="ACX43" s="43"/>
      <c r="ACY43" s="43"/>
      <c r="ACZ43" s="43"/>
      <c r="ADA43" s="43"/>
      <c r="ADB43" s="43"/>
      <c r="ADC43" s="43"/>
      <c r="ADD43" s="43"/>
      <c r="ADE43" s="43"/>
      <c r="ADF43" s="43"/>
      <c r="ADG43" s="43"/>
      <c r="ADH43" s="43"/>
      <c r="ADI43" s="43"/>
      <c r="ADJ43" s="43"/>
      <c r="ADK43" s="43"/>
      <c r="ADL43" s="43"/>
      <c r="ADM43" s="43"/>
      <c r="ADN43" s="43"/>
      <c r="ADO43" s="43"/>
      <c r="ADP43" s="43"/>
      <c r="ADQ43" s="43"/>
      <c r="ADR43" s="43"/>
      <c r="ADS43" s="43"/>
      <c r="ADT43" s="43"/>
      <c r="ADU43" s="43"/>
      <c r="ADV43" s="43"/>
      <c r="ADW43" s="43"/>
      <c r="ADX43" s="43"/>
      <c r="ADY43" s="43"/>
      <c r="ADZ43" s="43"/>
      <c r="AEA43" s="43"/>
      <c r="AEB43" s="43"/>
      <c r="AEC43" s="43"/>
      <c r="AED43" s="43"/>
      <c r="AEE43" s="43"/>
      <c r="AEF43" s="43"/>
      <c r="AEG43" s="43"/>
      <c r="AEH43" s="43"/>
      <c r="AEI43" s="43"/>
      <c r="AEJ43" s="43"/>
      <c r="AEK43" s="43"/>
      <c r="AEL43" s="43"/>
      <c r="AEM43" s="43"/>
      <c r="AEN43" s="43"/>
      <c r="AEO43" s="43"/>
      <c r="AEP43" s="43"/>
      <c r="AEQ43" s="43"/>
      <c r="AER43" s="43"/>
      <c r="AES43" s="43"/>
      <c r="AET43" s="43"/>
      <c r="AEU43" s="43"/>
      <c r="AEV43" s="43"/>
      <c r="AEW43" s="43"/>
      <c r="AEX43" s="43"/>
      <c r="AEY43" s="43"/>
      <c r="AEZ43" s="43"/>
      <c r="AFA43" s="43"/>
      <c r="AFB43" s="43"/>
      <c r="AFC43" s="43"/>
      <c r="AFD43" s="43"/>
      <c r="AFE43" s="43"/>
      <c r="AFF43" s="43"/>
      <c r="AFG43" s="43"/>
      <c r="AFH43" s="43"/>
      <c r="AFI43" s="43"/>
      <c r="AFJ43" s="43"/>
      <c r="AFK43" s="43"/>
      <c r="AFL43" s="43"/>
      <c r="AFM43" s="43"/>
      <c r="AFN43" s="43"/>
      <c r="AFO43" s="43"/>
      <c r="AFP43" s="43"/>
      <c r="AFQ43" s="43"/>
      <c r="AFR43" s="43"/>
      <c r="AFS43" s="43"/>
      <c r="AFT43" s="43"/>
      <c r="AFU43" s="43"/>
      <c r="AFV43" s="43"/>
      <c r="AFW43" s="43"/>
      <c r="AFX43" s="43"/>
      <c r="AFY43" s="43"/>
      <c r="AFZ43" s="43"/>
      <c r="AGA43" s="43"/>
      <c r="AGB43" s="43"/>
      <c r="AGC43" s="43"/>
      <c r="AGD43" s="43"/>
      <c r="AGE43" s="43"/>
      <c r="AGF43" s="43"/>
      <c r="AGG43" s="43"/>
      <c r="AGH43" s="43"/>
      <c r="AGI43" s="43"/>
      <c r="AGJ43" s="43"/>
      <c r="AGK43" s="43"/>
      <c r="AGL43" s="43"/>
      <c r="AGM43" s="43"/>
      <c r="AGN43" s="43"/>
      <c r="AGO43" s="43"/>
      <c r="AGP43" s="43"/>
      <c r="AGQ43" s="43"/>
      <c r="AGR43" s="43"/>
      <c r="AGS43" s="43"/>
      <c r="AGT43" s="43"/>
      <c r="AGU43" s="43"/>
      <c r="AGV43" s="43"/>
      <c r="AGW43" s="43"/>
      <c r="AGX43" s="43"/>
      <c r="AGY43" s="43"/>
      <c r="AGZ43" s="43"/>
      <c r="AHA43" s="43"/>
      <c r="AHB43" s="43"/>
      <c r="AHC43" s="43"/>
      <c r="AHD43" s="43"/>
      <c r="AHE43" s="43"/>
      <c r="AHF43" s="43"/>
      <c r="AHG43" s="43"/>
      <c r="AHH43" s="43"/>
      <c r="AHI43" s="43"/>
      <c r="AHJ43" s="43"/>
      <c r="AHK43" s="43"/>
      <c r="AHL43" s="43"/>
      <c r="AHM43" s="43"/>
      <c r="AHN43" s="43"/>
      <c r="AHO43" s="43"/>
      <c r="AHP43" s="43"/>
    </row>
    <row r="44" spans="1:900" s="66" customFormat="1" x14ac:dyDescent="0.2">
      <c r="A44" s="194" t="s">
        <v>128</v>
      </c>
      <c r="B44" s="194" t="s">
        <v>52</v>
      </c>
      <c r="C44" s="194" t="s">
        <v>270</v>
      </c>
      <c r="D44" s="194" t="s">
        <v>66</v>
      </c>
      <c r="E44" s="194" t="s">
        <v>64</v>
      </c>
      <c r="F44" s="194">
        <v>40699</v>
      </c>
      <c r="G44" s="78" t="s">
        <v>40</v>
      </c>
      <c r="H44" s="78" t="s">
        <v>58</v>
      </c>
      <c r="I44" s="78" t="s">
        <v>40</v>
      </c>
      <c r="J44" s="78" t="s">
        <v>58</v>
      </c>
      <c r="K44" s="78" t="s">
        <v>58</v>
      </c>
      <c r="L44" s="78" t="s">
        <v>40</v>
      </c>
      <c r="M44" s="194" t="s">
        <v>58</v>
      </c>
      <c r="N44" s="194" t="s">
        <v>58</v>
      </c>
      <c r="O44" s="194" t="s">
        <v>58</v>
      </c>
      <c r="P44" s="194" t="s">
        <v>58</v>
      </c>
      <c r="Q44" s="78" t="s">
        <v>58</v>
      </c>
      <c r="R44" s="78" t="s">
        <v>40</v>
      </c>
      <c r="S44" s="194" t="s">
        <v>58</v>
      </c>
      <c r="T44" s="78" t="s">
        <v>40</v>
      </c>
      <c r="U44" s="194" t="s">
        <v>58</v>
      </c>
      <c r="V44" s="194" t="s">
        <v>58</v>
      </c>
      <c r="W44" s="194" t="s">
        <v>58</v>
      </c>
      <c r="X44" s="194" t="s">
        <v>58</v>
      </c>
      <c r="Y44" s="194" t="s">
        <v>40</v>
      </c>
      <c r="Z44" s="194" t="s">
        <v>58</v>
      </c>
      <c r="AA44" s="194" t="s">
        <v>40</v>
      </c>
      <c r="AB44" s="194">
        <v>37941</v>
      </c>
      <c r="AC44" s="194" t="s">
        <v>58</v>
      </c>
      <c r="AD44" s="194">
        <v>43397</v>
      </c>
      <c r="AE44" s="194" t="s">
        <v>58</v>
      </c>
      <c r="AF44" s="194">
        <v>10980</v>
      </c>
      <c r="AG44" s="194" t="s">
        <v>58</v>
      </c>
      <c r="AH44" s="194" t="s">
        <v>58</v>
      </c>
      <c r="AI44" s="194" t="s">
        <v>40</v>
      </c>
      <c r="AJ44" s="194" t="s">
        <v>40</v>
      </c>
      <c r="AK44" s="194" t="s">
        <v>58</v>
      </c>
      <c r="AL44" s="194" t="s">
        <v>58</v>
      </c>
      <c r="AM44" s="194" t="s">
        <v>40</v>
      </c>
      <c r="AN44" s="194">
        <v>10893.26</v>
      </c>
      <c r="AO44" s="194" t="s">
        <v>40</v>
      </c>
      <c r="AP44" s="194" t="s">
        <v>58</v>
      </c>
      <c r="AQ44" s="194" t="s">
        <v>40</v>
      </c>
      <c r="AR44" s="194">
        <v>92214.739999999991</v>
      </c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43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  <c r="IO44" s="43"/>
      <c r="IP44" s="43"/>
      <c r="IQ44" s="43"/>
      <c r="IR44" s="43"/>
      <c r="IS44" s="43"/>
      <c r="IT44" s="43"/>
      <c r="IU44" s="43"/>
      <c r="IV44" s="43"/>
      <c r="IW44" s="43"/>
      <c r="IX44" s="43"/>
      <c r="IY44" s="43"/>
      <c r="IZ44" s="43"/>
      <c r="JA44" s="43"/>
      <c r="JB44" s="43"/>
      <c r="JC44" s="43"/>
      <c r="JD44" s="43"/>
      <c r="JE44" s="43"/>
      <c r="JF44" s="43"/>
      <c r="JG44" s="43"/>
      <c r="JH44" s="43"/>
      <c r="JI44" s="43"/>
      <c r="JJ44" s="43"/>
      <c r="JK44" s="43"/>
      <c r="JL44" s="43"/>
      <c r="JM44" s="43"/>
      <c r="JN44" s="43"/>
      <c r="JO44" s="43"/>
      <c r="JP44" s="43"/>
      <c r="JQ44" s="43"/>
      <c r="JR44" s="43"/>
      <c r="JS44" s="43"/>
      <c r="JT44" s="43"/>
      <c r="JU44" s="43"/>
      <c r="JV44" s="43"/>
      <c r="JW44" s="43"/>
      <c r="JX44" s="43"/>
      <c r="JY44" s="43"/>
      <c r="JZ44" s="43"/>
      <c r="KA44" s="43"/>
      <c r="KB44" s="43"/>
      <c r="KC44" s="43"/>
      <c r="KD44" s="43"/>
      <c r="KE44" s="43"/>
      <c r="KF44" s="43"/>
      <c r="KG44" s="43"/>
      <c r="KH44" s="43"/>
      <c r="KI44" s="43"/>
      <c r="KJ44" s="43"/>
      <c r="KK44" s="43"/>
      <c r="KL44" s="43"/>
      <c r="KM44" s="43"/>
      <c r="KN44" s="43"/>
      <c r="KO44" s="43"/>
      <c r="KP44" s="43"/>
      <c r="KQ44" s="43"/>
      <c r="KR44" s="43"/>
      <c r="KS44" s="43"/>
      <c r="KT44" s="43"/>
      <c r="KU44" s="43"/>
      <c r="KV44" s="43"/>
      <c r="KW44" s="43"/>
      <c r="KX44" s="43"/>
      <c r="KY44" s="43"/>
      <c r="KZ44" s="43"/>
      <c r="LA44" s="43"/>
      <c r="LB44" s="43"/>
      <c r="LC44" s="43"/>
      <c r="LD44" s="43"/>
      <c r="LE44" s="43"/>
      <c r="LF44" s="43"/>
      <c r="LG44" s="43"/>
      <c r="LH44" s="43"/>
      <c r="LI44" s="43"/>
      <c r="LJ44" s="43"/>
      <c r="LK44" s="43"/>
      <c r="LL44" s="43"/>
      <c r="LM44" s="43"/>
      <c r="LN44" s="43"/>
      <c r="LO44" s="43"/>
      <c r="LP44" s="43"/>
      <c r="LQ44" s="43"/>
      <c r="LR44" s="43"/>
      <c r="LS44" s="43"/>
      <c r="LT44" s="43"/>
      <c r="LU44" s="43"/>
      <c r="LV44" s="43"/>
      <c r="LW44" s="43"/>
      <c r="LX44" s="43"/>
      <c r="LY44" s="43"/>
      <c r="LZ44" s="43"/>
      <c r="MA44" s="43"/>
      <c r="MB44" s="43"/>
      <c r="MC44" s="43"/>
      <c r="MD44" s="43"/>
      <c r="ME44" s="43"/>
      <c r="MF44" s="43"/>
      <c r="MG44" s="43"/>
      <c r="MH44" s="43"/>
      <c r="MI44" s="43"/>
      <c r="MJ44" s="43"/>
      <c r="MK44" s="43"/>
      <c r="ML44" s="43"/>
      <c r="MM44" s="43"/>
      <c r="MN44" s="43"/>
      <c r="MO44" s="43"/>
      <c r="MP44" s="43"/>
      <c r="MQ44" s="43"/>
      <c r="MR44" s="43"/>
      <c r="MS44" s="43"/>
      <c r="MT44" s="43"/>
      <c r="MU44" s="43"/>
      <c r="MV44" s="43"/>
      <c r="MW44" s="43"/>
      <c r="MX44" s="43"/>
      <c r="MY44" s="43"/>
      <c r="MZ44" s="43"/>
      <c r="NA44" s="43"/>
      <c r="NB44" s="43"/>
      <c r="NC44" s="43"/>
      <c r="ND44" s="43"/>
      <c r="NE44" s="43"/>
      <c r="NF44" s="43"/>
      <c r="NG44" s="43"/>
      <c r="NH44" s="43"/>
      <c r="NI44" s="43"/>
      <c r="NJ44" s="43"/>
      <c r="NK44" s="43"/>
      <c r="NL44" s="43"/>
      <c r="NM44" s="43"/>
      <c r="NN44" s="43"/>
      <c r="NO44" s="43"/>
      <c r="NP44" s="43"/>
      <c r="NQ44" s="43"/>
      <c r="NR44" s="43"/>
      <c r="NS44" s="43"/>
      <c r="NT44" s="43"/>
      <c r="NU44" s="43"/>
      <c r="NV44" s="43"/>
      <c r="NW44" s="43"/>
      <c r="NX44" s="43"/>
      <c r="NY44" s="43"/>
      <c r="NZ44" s="43"/>
      <c r="OA44" s="43"/>
      <c r="OB44" s="43"/>
      <c r="OC44" s="43"/>
      <c r="OD44" s="43"/>
      <c r="OE44" s="43"/>
      <c r="OF44" s="43"/>
      <c r="OG44" s="43"/>
      <c r="OH44" s="43"/>
      <c r="OI44" s="43"/>
      <c r="OJ44" s="43"/>
      <c r="OK44" s="43"/>
      <c r="OL44" s="43"/>
      <c r="OM44" s="43"/>
      <c r="ON44" s="43"/>
      <c r="OO44" s="43"/>
      <c r="OP44" s="43"/>
      <c r="OQ44" s="43"/>
      <c r="OR44" s="43"/>
      <c r="OS44" s="43"/>
      <c r="OT44" s="43"/>
      <c r="OU44" s="43"/>
      <c r="OV44" s="43"/>
      <c r="OW44" s="43"/>
      <c r="OX44" s="43"/>
      <c r="OY44" s="43"/>
      <c r="OZ44" s="43"/>
      <c r="PA44" s="43"/>
      <c r="PB44" s="43"/>
      <c r="PC44" s="43"/>
      <c r="PD44" s="43"/>
      <c r="PE44" s="43"/>
      <c r="PF44" s="43"/>
      <c r="PG44" s="43"/>
      <c r="PH44" s="43"/>
      <c r="PI44" s="43"/>
      <c r="PJ44" s="43"/>
      <c r="PK44" s="43"/>
      <c r="PL44" s="43"/>
      <c r="PM44" s="43"/>
      <c r="PN44" s="43"/>
      <c r="PO44" s="43"/>
      <c r="PP44" s="43"/>
      <c r="PQ44" s="43"/>
      <c r="PR44" s="43"/>
      <c r="PS44" s="43"/>
      <c r="PT44" s="43"/>
      <c r="PU44" s="43"/>
      <c r="PV44" s="43"/>
      <c r="PW44" s="43"/>
      <c r="PX44" s="43"/>
      <c r="PY44" s="43"/>
      <c r="PZ44" s="43"/>
      <c r="QA44" s="43"/>
      <c r="QB44" s="43"/>
      <c r="QC44" s="43"/>
      <c r="QD44" s="43"/>
      <c r="QE44" s="43"/>
      <c r="QF44" s="43"/>
      <c r="QG44" s="43"/>
      <c r="QH44" s="43"/>
      <c r="QI44" s="43"/>
      <c r="QJ44" s="43"/>
      <c r="QK44" s="43"/>
      <c r="QL44" s="43"/>
      <c r="QM44" s="43"/>
      <c r="QN44" s="43"/>
      <c r="QO44" s="43"/>
      <c r="QP44" s="43"/>
      <c r="QQ44" s="43"/>
      <c r="QR44" s="43"/>
      <c r="QS44" s="43"/>
      <c r="QT44" s="43"/>
      <c r="QU44" s="43"/>
      <c r="QV44" s="43"/>
      <c r="QW44" s="43"/>
      <c r="QX44" s="43"/>
      <c r="QY44" s="43"/>
      <c r="QZ44" s="43"/>
      <c r="RA44" s="43"/>
      <c r="RB44" s="43"/>
      <c r="RC44" s="43"/>
      <c r="RD44" s="43"/>
      <c r="RE44" s="43"/>
      <c r="RF44" s="43"/>
      <c r="RG44" s="43"/>
      <c r="RH44" s="43"/>
      <c r="RI44" s="43"/>
      <c r="RJ44" s="43"/>
      <c r="RK44" s="43"/>
      <c r="RL44" s="43"/>
      <c r="RM44" s="43"/>
      <c r="RN44" s="43"/>
      <c r="RO44" s="43"/>
      <c r="RP44" s="43"/>
      <c r="RQ44" s="43"/>
      <c r="RR44" s="43"/>
      <c r="RS44" s="43"/>
      <c r="RT44" s="43"/>
      <c r="RU44" s="43"/>
      <c r="RV44" s="43"/>
      <c r="RW44" s="43"/>
      <c r="RX44" s="43"/>
      <c r="RY44" s="43"/>
      <c r="RZ44" s="43"/>
      <c r="SA44" s="43"/>
      <c r="SB44" s="43"/>
      <c r="SC44" s="43"/>
      <c r="SD44" s="43"/>
      <c r="SE44" s="43"/>
      <c r="SF44" s="43"/>
      <c r="SG44" s="43"/>
      <c r="SH44" s="43"/>
      <c r="SI44" s="43"/>
      <c r="SJ44" s="43"/>
      <c r="SK44" s="43"/>
      <c r="SL44" s="43"/>
      <c r="SM44" s="43"/>
      <c r="SN44" s="43"/>
      <c r="SO44" s="43"/>
      <c r="SP44" s="43"/>
      <c r="SQ44" s="43"/>
      <c r="SR44" s="43"/>
      <c r="SS44" s="43"/>
      <c r="ST44" s="43"/>
      <c r="SU44" s="43"/>
      <c r="SV44" s="43"/>
      <c r="SW44" s="43"/>
      <c r="SX44" s="43"/>
      <c r="SY44" s="43"/>
      <c r="SZ44" s="43"/>
      <c r="TA44" s="43"/>
      <c r="TB44" s="43"/>
      <c r="TC44" s="43"/>
      <c r="TD44" s="43"/>
      <c r="TE44" s="43"/>
      <c r="TF44" s="43"/>
      <c r="TG44" s="43"/>
      <c r="TH44" s="43"/>
      <c r="TI44" s="43"/>
      <c r="TJ44" s="43"/>
      <c r="TK44" s="43"/>
      <c r="TL44" s="43"/>
      <c r="TM44" s="43"/>
      <c r="TN44" s="43"/>
      <c r="TO44" s="43"/>
      <c r="TP44" s="43"/>
      <c r="TQ44" s="43"/>
      <c r="TR44" s="43"/>
      <c r="TS44" s="43"/>
      <c r="TT44" s="43"/>
      <c r="TU44" s="43"/>
      <c r="TV44" s="43"/>
      <c r="TW44" s="43"/>
      <c r="TX44" s="43"/>
      <c r="TY44" s="43"/>
      <c r="TZ44" s="43"/>
      <c r="UA44" s="43"/>
      <c r="UB44" s="43"/>
      <c r="UC44" s="43"/>
      <c r="UD44" s="43"/>
      <c r="UE44" s="43"/>
      <c r="UF44" s="43"/>
      <c r="UG44" s="43"/>
      <c r="UH44" s="43"/>
      <c r="UI44" s="43"/>
      <c r="UJ44" s="43"/>
      <c r="UK44" s="43"/>
      <c r="UL44" s="43"/>
      <c r="UM44" s="43"/>
      <c r="UN44" s="43"/>
      <c r="UO44" s="43"/>
      <c r="UP44" s="43"/>
      <c r="UQ44" s="43"/>
      <c r="UR44" s="43"/>
      <c r="US44" s="43"/>
      <c r="UT44" s="43"/>
      <c r="UU44" s="43"/>
      <c r="UV44" s="43"/>
      <c r="UW44" s="43"/>
      <c r="UX44" s="43"/>
      <c r="UY44" s="43"/>
      <c r="UZ44" s="43"/>
      <c r="VA44" s="43"/>
      <c r="VB44" s="43"/>
      <c r="VC44" s="43"/>
      <c r="VD44" s="43"/>
      <c r="VE44" s="43"/>
      <c r="VF44" s="43"/>
      <c r="VG44" s="43"/>
      <c r="VH44" s="43"/>
      <c r="VI44" s="43"/>
      <c r="VJ44" s="43"/>
      <c r="VK44" s="43"/>
      <c r="VL44" s="43"/>
      <c r="VM44" s="43"/>
      <c r="VN44" s="43"/>
      <c r="VO44" s="43"/>
      <c r="VP44" s="43"/>
      <c r="VQ44" s="43"/>
      <c r="VR44" s="43"/>
      <c r="VS44" s="43"/>
      <c r="VT44" s="43"/>
      <c r="VU44" s="43"/>
      <c r="VV44" s="43"/>
      <c r="VW44" s="43"/>
      <c r="VX44" s="43"/>
      <c r="VY44" s="43"/>
      <c r="VZ44" s="43"/>
      <c r="WA44" s="43"/>
      <c r="WB44" s="43"/>
      <c r="WC44" s="43"/>
      <c r="WD44" s="43"/>
      <c r="WE44" s="43"/>
      <c r="WF44" s="43"/>
      <c r="WG44" s="43"/>
      <c r="WH44" s="43"/>
      <c r="WI44" s="43"/>
      <c r="WJ44" s="43"/>
      <c r="WK44" s="43"/>
      <c r="WL44" s="43"/>
      <c r="WM44" s="43"/>
      <c r="WN44" s="43"/>
      <c r="WO44" s="43"/>
      <c r="WP44" s="43"/>
      <c r="WQ44" s="43"/>
      <c r="WR44" s="43"/>
      <c r="WS44" s="43"/>
      <c r="WT44" s="43"/>
      <c r="WU44" s="43"/>
      <c r="WV44" s="43"/>
      <c r="WW44" s="43"/>
      <c r="WX44" s="43"/>
      <c r="WY44" s="43"/>
      <c r="WZ44" s="43"/>
      <c r="XA44" s="43"/>
      <c r="XB44" s="43"/>
      <c r="XC44" s="43"/>
      <c r="XD44" s="43"/>
      <c r="XE44" s="43"/>
      <c r="XF44" s="43"/>
      <c r="XG44" s="43"/>
      <c r="XH44" s="43"/>
      <c r="XI44" s="43"/>
      <c r="XJ44" s="43"/>
      <c r="XK44" s="43"/>
      <c r="XL44" s="43"/>
      <c r="XM44" s="43"/>
      <c r="XN44" s="43"/>
      <c r="XO44" s="43"/>
      <c r="XP44" s="43"/>
      <c r="XQ44" s="43"/>
      <c r="XR44" s="43"/>
      <c r="XS44" s="43"/>
      <c r="XT44" s="43"/>
      <c r="XU44" s="43"/>
      <c r="XV44" s="43"/>
      <c r="XW44" s="43"/>
      <c r="XX44" s="43"/>
      <c r="XY44" s="43"/>
      <c r="XZ44" s="43"/>
      <c r="YA44" s="43"/>
      <c r="YB44" s="43"/>
      <c r="YC44" s="43"/>
      <c r="YD44" s="43"/>
      <c r="YE44" s="43"/>
      <c r="YF44" s="43"/>
      <c r="YG44" s="43"/>
      <c r="YH44" s="43"/>
      <c r="YI44" s="43"/>
      <c r="YJ44" s="43"/>
      <c r="YK44" s="43"/>
      <c r="YL44" s="43"/>
      <c r="YM44" s="43"/>
      <c r="YN44" s="43"/>
      <c r="YO44" s="43"/>
      <c r="YP44" s="43"/>
      <c r="YQ44" s="43"/>
      <c r="YR44" s="43"/>
      <c r="YS44" s="43"/>
      <c r="YT44" s="43"/>
      <c r="YU44" s="43"/>
      <c r="YV44" s="43"/>
      <c r="YW44" s="43"/>
      <c r="YX44" s="43"/>
      <c r="YY44" s="43"/>
      <c r="YZ44" s="43"/>
      <c r="ZA44" s="43"/>
      <c r="ZB44" s="43"/>
      <c r="ZC44" s="43"/>
      <c r="ZD44" s="43"/>
      <c r="ZE44" s="43"/>
      <c r="ZF44" s="43"/>
      <c r="ZG44" s="43"/>
      <c r="ZH44" s="43"/>
      <c r="ZI44" s="43"/>
      <c r="ZJ44" s="43"/>
      <c r="ZK44" s="43"/>
      <c r="ZL44" s="43"/>
      <c r="ZM44" s="43"/>
      <c r="ZN44" s="43"/>
      <c r="ZO44" s="43"/>
      <c r="ZP44" s="43"/>
      <c r="ZQ44" s="43"/>
      <c r="ZR44" s="43"/>
      <c r="ZS44" s="43"/>
      <c r="ZT44" s="43"/>
      <c r="ZU44" s="43"/>
      <c r="ZV44" s="43"/>
      <c r="ZW44" s="43"/>
      <c r="ZX44" s="43"/>
      <c r="ZY44" s="43"/>
      <c r="ZZ44" s="43"/>
      <c r="AAA44" s="43"/>
      <c r="AAB44" s="43"/>
      <c r="AAC44" s="43"/>
      <c r="AAD44" s="43"/>
      <c r="AAE44" s="43"/>
      <c r="AAF44" s="43"/>
      <c r="AAG44" s="43"/>
      <c r="AAH44" s="43"/>
      <c r="AAI44" s="43"/>
      <c r="AAJ44" s="43"/>
      <c r="AAK44" s="43"/>
      <c r="AAL44" s="43"/>
      <c r="AAM44" s="43"/>
      <c r="AAN44" s="43"/>
      <c r="AAO44" s="43"/>
      <c r="AAP44" s="43"/>
      <c r="AAQ44" s="43"/>
      <c r="AAR44" s="43"/>
      <c r="AAS44" s="43"/>
      <c r="AAT44" s="43"/>
      <c r="AAU44" s="43"/>
      <c r="AAV44" s="43"/>
      <c r="AAW44" s="43"/>
      <c r="AAX44" s="43"/>
      <c r="AAY44" s="43"/>
      <c r="AAZ44" s="43"/>
      <c r="ABA44" s="43"/>
      <c r="ABB44" s="43"/>
      <c r="ABC44" s="43"/>
      <c r="ABD44" s="43"/>
      <c r="ABE44" s="43"/>
      <c r="ABF44" s="43"/>
      <c r="ABG44" s="43"/>
      <c r="ABH44" s="43"/>
      <c r="ABI44" s="43"/>
      <c r="ABJ44" s="43"/>
      <c r="ABK44" s="43"/>
      <c r="ABL44" s="43"/>
      <c r="ABM44" s="43"/>
      <c r="ABN44" s="43"/>
      <c r="ABO44" s="43"/>
      <c r="ABP44" s="43"/>
      <c r="ABQ44" s="43"/>
      <c r="ABR44" s="43"/>
      <c r="ABS44" s="43"/>
      <c r="ABT44" s="43"/>
      <c r="ABU44" s="43"/>
      <c r="ABV44" s="43"/>
      <c r="ABW44" s="43"/>
      <c r="ABX44" s="43"/>
      <c r="ABY44" s="43"/>
      <c r="ABZ44" s="43"/>
      <c r="ACA44" s="43"/>
      <c r="ACB44" s="43"/>
      <c r="ACC44" s="43"/>
      <c r="ACD44" s="43"/>
      <c r="ACE44" s="43"/>
      <c r="ACF44" s="43"/>
      <c r="ACG44" s="43"/>
      <c r="ACH44" s="43"/>
      <c r="ACI44" s="43"/>
      <c r="ACJ44" s="43"/>
      <c r="ACK44" s="43"/>
      <c r="ACL44" s="43"/>
      <c r="ACM44" s="43"/>
      <c r="ACN44" s="43"/>
      <c r="ACO44" s="43"/>
      <c r="ACP44" s="43"/>
      <c r="ACQ44" s="43"/>
      <c r="ACR44" s="43"/>
      <c r="ACS44" s="43"/>
      <c r="ACT44" s="43"/>
      <c r="ACU44" s="43"/>
      <c r="ACV44" s="43"/>
      <c r="ACW44" s="43"/>
      <c r="ACX44" s="43"/>
      <c r="ACY44" s="43"/>
      <c r="ACZ44" s="43"/>
      <c r="ADA44" s="43"/>
      <c r="ADB44" s="43"/>
      <c r="ADC44" s="43"/>
      <c r="ADD44" s="43"/>
      <c r="ADE44" s="43"/>
      <c r="ADF44" s="43"/>
      <c r="ADG44" s="43"/>
      <c r="ADH44" s="43"/>
      <c r="ADI44" s="43"/>
      <c r="ADJ44" s="43"/>
      <c r="ADK44" s="43"/>
      <c r="ADL44" s="43"/>
      <c r="ADM44" s="43"/>
      <c r="ADN44" s="43"/>
      <c r="ADO44" s="43"/>
      <c r="ADP44" s="43"/>
      <c r="ADQ44" s="43"/>
      <c r="ADR44" s="43"/>
      <c r="ADS44" s="43"/>
      <c r="ADT44" s="43"/>
      <c r="ADU44" s="43"/>
      <c r="ADV44" s="43"/>
      <c r="ADW44" s="43"/>
      <c r="ADX44" s="43"/>
      <c r="ADY44" s="43"/>
      <c r="ADZ44" s="43"/>
      <c r="AEA44" s="43"/>
      <c r="AEB44" s="43"/>
      <c r="AEC44" s="43"/>
      <c r="AED44" s="43"/>
      <c r="AEE44" s="43"/>
      <c r="AEF44" s="43"/>
      <c r="AEG44" s="43"/>
      <c r="AEH44" s="43"/>
      <c r="AEI44" s="43"/>
      <c r="AEJ44" s="43"/>
      <c r="AEK44" s="43"/>
      <c r="AEL44" s="43"/>
      <c r="AEM44" s="43"/>
      <c r="AEN44" s="43"/>
      <c r="AEO44" s="43"/>
      <c r="AEP44" s="43"/>
      <c r="AEQ44" s="43"/>
      <c r="AER44" s="43"/>
      <c r="AES44" s="43"/>
      <c r="AET44" s="43"/>
      <c r="AEU44" s="43"/>
      <c r="AEV44" s="43"/>
      <c r="AEW44" s="43"/>
      <c r="AEX44" s="43"/>
      <c r="AEY44" s="43"/>
      <c r="AEZ44" s="43"/>
      <c r="AFA44" s="43"/>
      <c r="AFB44" s="43"/>
      <c r="AFC44" s="43"/>
      <c r="AFD44" s="43"/>
      <c r="AFE44" s="43"/>
      <c r="AFF44" s="43"/>
      <c r="AFG44" s="43"/>
      <c r="AFH44" s="43"/>
      <c r="AFI44" s="43"/>
      <c r="AFJ44" s="43"/>
      <c r="AFK44" s="43"/>
      <c r="AFL44" s="43"/>
      <c r="AFM44" s="43"/>
      <c r="AFN44" s="43"/>
      <c r="AFO44" s="43"/>
      <c r="AFP44" s="43"/>
      <c r="AFQ44" s="43"/>
      <c r="AFR44" s="43"/>
      <c r="AFS44" s="43"/>
      <c r="AFT44" s="43"/>
      <c r="AFU44" s="43"/>
      <c r="AFV44" s="43"/>
      <c r="AFW44" s="43"/>
      <c r="AFX44" s="43"/>
      <c r="AFY44" s="43"/>
      <c r="AFZ44" s="43"/>
      <c r="AGA44" s="43"/>
      <c r="AGB44" s="43"/>
      <c r="AGC44" s="43"/>
      <c r="AGD44" s="43"/>
      <c r="AGE44" s="43"/>
      <c r="AGF44" s="43"/>
      <c r="AGG44" s="43"/>
      <c r="AGH44" s="43"/>
      <c r="AGI44" s="43"/>
      <c r="AGJ44" s="43"/>
      <c r="AGK44" s="43"/>
      <c r="AGL44" s="43"/>
      <c r="AGM44" s="43"/>
      <c r="AGN44" s="43"/>
      <c r="AGO44" s="43"/>
      <c r="AGP44" s="43"/>
      <c r="AGQ44" s="43"/>
      <c r="AGR44" s="43"/>
      <c r="AGS44" s="43"/>
      <c r="AGT44" s="43"/>
      <c r="AGU44" s="43"/>
      <c r="AGV44" s="43"/>
      <c r="AGW44" s="43"/>
      <c r="AGX44" s="43"/>
      <c r="AGY44" s="43"/>
      <c r="AGZ44" s="43"/>
      <c r="AHA44" s="43"/>
      <c r="AHB44" s="43"/>
      <c r="AHC44" s="43"/>
      <c r="AHD44" s="43"/>
      <c r="AHE44" s="43"/>
      <c r="AHF44" s="43"/>
      <c r="AHG44" s="43"/>
      <c r="AHH44" s="43"/>
      <c r="AHI44" s="43"/>
      <c r="AHJ44" s="43"/>
      <c r="AHK44" s="43"/>
      <c r="AHL44" s="43"/>
      <c r="AHM44" s="43"/>
      <c r="AHN44" s="43"/>
      <c r="AHO44" s="43"/>
      <c r="AHP44" s="43"/>
    </row>
    <row r="45" spans="1:900" s="66" customFormat="1" x14ac:dyDescent="0.2">
      <c r="A45" s="194" t="s">
        <v>128</v>
      </c>
      <c r="B45" s="194" t="s">
        <v>53</v>
      </c>
      <c r="C45" s="194" t="s">
        <v>270</v>
      </c>
      <c r="D45" s="194" t="s">
        <v>66</v>
      </c>
      <c r="E45" s="194" t="s">
        <v>64</v>
      </c>
      <c r="F45" s="194">
        <v>40699</v>
      </c>
      <c r="G45" s="78" t="s">
        <v>40</v>
      </c>
      <c r="H45" s="78" t="s">
        <v>58</v>
      </c>
      <c r="I45" s="78" t="s">
        <v>40</v>
      </c>
      <c r="J45" s="78" t="s">
        <v>58</v>
      </c>
      <c r="K45" s="78" t="s">
        <v>58</v>
      </c>
      <c r="L45" s="78" t="s">
        <v>58</v>
      </c>
      <c r="M45" s="194" t="s">
        <v>58</v>
      </c>
      <c r="N45" s="194" t="s">
        <v>58</v>
      </c>
      <c r="O45" s="194" t="s">
        <v>58</v>
      </c>
      <c r="P45" s="194" t="s">
        <v>58</v>
      </c>
      <c r="Q45" s="78" t="s">
        <v>58</v>
      </c>
      <c r="R45" s="78" t="s">
        <v>58</v>
      </c>
      <c r="S45" s="194" t="s">
        <v>58</v>
      </c>
      <c r="T45" s="78" t="s">
        <v>40</v>
      </c>
      <c r="U45" s="194" t="s">
        <v>58</v>
      </c>
      <c r="V45" s="194" t="s">
        <v>58</v>
      </c>
      <c r="W45" s="194" t="s">
        <v>58</v>
      </c>
      <c r="X45" s="194" t="s">
        <v>58</v>
      </c>
      <c r="Y45" s="194" t="s">
        <v>40</v>
      </c>
      <c r="Z45" s="194" t="s">
        <v>58</v>
      </c>
      <c r="AA45" s="194" t="s">
        <v>58</v>
      </c>
      <c r="AB45" s="194">
        <v>37941</v>
      </c>
      <c r="AC45" s="194" t="s">
        <v>58</v>
      </c>
      <c r="AD45" s="194">
        <v>43397</v>
      </c>
      <c r="AE45" s="194" t="s">
        <v>58</v>
      </c>
      <c r="AF45" s="194">
        <v>10980</v>
      </c>
      <c r="AG45" s="194" t="s">
        <v>58</v>
      </c>
      <c r="AH45" s="194" t="s">
        <v>58</v>
      </c>
      <c r="AI45" s="194" t="s">
        <v>40</v>
      </c>
      <c r="AJ45" s="194" t="s">
        <v>40</v>
      </c>
      <c r="AK45" s="194" t="s">
        <v>58</v>
      </c>
      <c r="AL45" s="194" t="s">
        <v>58</v>
      </c>
      <c r="AM45" s="194" t="s">
        <v>40</v>
      </c>
      <c r="AN45" s="194">
        <v>10893.26</v>
      </c>
      <c r="AO45" s="194" t="s">
        <v>40</v>
      </c>
      <c r="AP45" s="194">
        <v>533600</v>
      </c>
      <c r="AQ45" s="194" t="s">
        <v>40</v>
      </c>
      <c r="AR45" s="194">
        <v>92214.739999999991</v>
      </c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  <c r="IO45" s="43"/>
      <c r="IP45" s="43"/>
      <c r="IQ45" s="43"/>
      <c r="IR45" s="43"/>
      <c r="IS45" s="43"/>
      <c r="IT45" s="43"/>
      <c r="IU45" s="43"/>
      <c r="IV45" s="43"/>
      <c r="IW45" s="43"/>
      <c r="IX45" s="43"/>
      <c r="IY45" s="43"/>
      <c r="IZ45" s="43"/>
      <c r="JA45" s="43"/>
      <c r="JB45" s="43"/>
      <c r="JC45" s="43"/>
      <c r="JD45" s="43"/>
      <c r="JE45" s="43"/>
      <c r="JF45" s="43"/>
      <c r="JG45" s="43"/>
      <c r="JH45" s="43"/>
      <c r="JI45" s="43"/>
      <c r="JJ45" s="43"/>
      <c r="JK45" s="43"/>
      <c r="JL45" s="43"/>
      <c r="JM45" s="43"/>
      <c r="JN45" s="43"/>
      <c r="JO45" s="43"/>
      <c r="JP45" s="43"/>
      <c r="JQ45" s="43"/>
      <c r="JR45" s="43"/>
      <c r="JS45" s="43"/>
      <c r="JT45" s="43"/>
      <c r="JU45" s="43"/>
      <c r="JV45" s="43"/>
      <c r="JW45" s="43"/>
      <c r="JX45" s="43"/>
      <c r="JY45" s="43"/>
      <c r="JZ45" s="43"/>
      <c r="KA45" s="43"/>
      <c r="KB45" s="43"/>
      <c r="KC45" s="43"/>
      <c r="KD45" s="43"/>
      <c r="KE45" s="43"/>
      <c r="KF45" s="43"/>
      <c r="KG45" s="43"/>
      <c r="KH45" s="43"/>
      <c r="KI45" s="43"/>
      <c r="KJ45" s="43"/>
      <c r="KK45" s="43"/>
      <c r="KL45" s="43"/>
      <c r="KM45" s="43"/>
      <c r="KN45" s="43"/>
      <c r="KO45" s="43"/>
      <c r="KP45" s="43"/>
      <c r="KQ45" s="43"/>
      <c r="KR45" s="43"/>
      <c r="KS45" s="43"/>
      <c r="KT45" s="43"/>
      <c r="KU45" s="43"/>
      <c r="KV45" s="43"/>
      <c r="KW45" s="43"/>
      <c r="KX45" s="43"/>
      <c r="KY45" s="43"/>
      <c r="KZ45" s="43"/>
      <c r="LA45" s="43"/>
      <c r="LB45" s="43"/>
      <c r="LC45" s="43"/>
      <c r="LD45" s="43"/>
      <c r="LE45" s="43"/>
      <c r="LF45" s="43"/>
      <c r="LG45" s="43"/>
      <c r="LH45" s="43"/>
      <c r="LI45" s="43"/>
      <c r="LJ45" s="43"/>
      <c r="LK45" s="43"/>
      <c r="LL45" s="43"/>
      <c r="LM45" s="43"/>
      <c r="LN45" s="43"/>
      <c r="LO45" s="43"/>
      <c r="LP45" s="43"/>
      <c r="LQ45" s="43"/>
      <c r="LR45" s="43"/>
      <c r="LS45" s="43"/>
      <c r="LT45" s="43"/>
      <c r="LU45" s="43"/>
      <c r="LV45" s="43"/>
      <c r="LW45" s="43"/>
      <c r="LX45" s="43"/>
      <c r="LY45" s="43"/>
      <c r="LZ45" s="43"/>
      <c r="MA45" s="43"/>
      <c r="MB45" s="43"/>
      <c r="MC45" s="43"/>
      <c r="MD45" s="43"/>
      <c r="ME45" s="43"/>
      <c r="MF45" s="43"/>
      <c r="MG45" s="43"/>
      <c r="MH45" s="43"/>
      <c r="MI45" s="43"/>
      <c r="MJ45" s="43"/>
      <c r="MK45" s="43"/>
      <c r="ML45" s="43"/>
      <c r="MM45" s="43"/>
      <c r="MN45" s="43"/>
      <c r="MO45" s="43"/>
      <c r="MP45" s="43"/>
      <c r="MQ45" s="43"/>
      <c r="MR45" s="43"/>
      <c r="MS45" s="43"/>
      <c r="MT45" s="43"/>
      <c r="MU45" s="43"/>
      <c r="MV45" s="43"/>
      <c r="MW45" s="43"/>
      <c r="MX45" s="43"/>
      <c r="MY45" s="43"/>
      <c r="MZ45" s="43"/>
      <c r="NA45" s="43"/>
      <c r="NB45" s="43"/>
      <c r="NC45" s="43"/>
      <c r="ND45" s="43"/>
      <c r="NE45" s="43"/>
      <c r="NF45" s="43"/>
      <c r="NG45" s="43"/>
      <c r="NH45" s="43"/>
      <c r="NI45" s="43"/>
      <c r="NJ45" s="43"/>
      <c r="NK45" s="43"/>
      <c r="NL45" s="43"/>
      <c r="NM45" s="43"/>
      <c r="NN45" s="43"/>
      <c r="NO45" s="43"/>
      <c r="NP45" s="43"/>
      <c r="NQ45" s="43"/>
      <c r="NR45" s="43"/>
      <c r="NS45" s="43"/>
      <c r="NT45" s="43"/>
      <c r="NU45" s="43"/>
      <c r="NV45" s="43"/>
      <c r="NW45" s="43"/>
      <c r="NX45" s="43"/>
      <c r="NY45" s="43"/>
      <c r="NZ45" s="43"/>
      <c r="OA45" s="43"/>
      <c r="OB45" s="43"/>
      <c r="OC45" s="43"/>
      <c r="OD45" s="43"/>
      <c r="OE45" s="43"/>
      <c r="OF45" s="43"/>
      <c r="OG45" s="43"/>
      <c r="OH45" s="43"/>
      <c r="OI45" s="43"/>
      <c r="OJ45" s="43"/>
      <c r="OK45" s="43"/>
      <c r="OL45" s="43"/>
      <c r="OM45" s="43"/>
      <c r="ON45" s="43"/>
      <c r="OO45" s="43"/>
      <c r="OP45" s="43"/>
      <c r="OQ45" s="43"/>
      <c r="OR45" s="43"/>
      <c r="OS45" s="43"/>
      <c r="OT45" s="43"/>
      <c r="OU45" s="43"/>
      <c r="OV45" s="43"/>
      <c r="OW45" s="43"/>
      <c r="OX45" s="43"/>
      <c r="OY45" s="43"/>
      <c r="OZ45" s="43"/>
      <c r="PA45" s="43"/>
      <c r="PB45" s="43"/>
      <c r="PC45" s="43"/>
      <c r="PD45" s="43"/>
      <c r="PE45" s="43"/>
      <c r="PF45" s="43"/>
      <c r="PG45" s="43"/>
      <c r="PH45" s="43"/>
      <c r="PI45" s="43"/>
      <c r="PJ45" s="43"/>
      <c r="PK45" s="43"/>
      <c r="PL45" s="43"/>
      <c r="PM45" s="43"/>
      <c r="PN45" s="43"/>
      <c r="PO45" s="43"/>
      <c r="PP45" s="43"/>
      <c r="PQ45" s="43"/>
      <c r="PR45" s="43"/>
      <c r="PS45" s="43"/>
      <c r="PT45" s="43"/>
      <c r="PU45" s="43"/>
      <c r="PV45" s="43"/>
      <c r="PW45" s="43"/>
      <c r="PX45" s="43"/>
      <c r="PY45" s="43"/>
      <c r="PZ45" s="43"/>
      <c r="QA45" s="43"/>
      <c r="QB45" s="43"/>
      <c r="QC45" s="43"/>
      <c r="QD45" s="43"/>
      <c r="QE45" s="43"/>
      <c r="QF45" s="43"/>
      <c r="QG45" s="43"/>
      <c r="QH45" s="43"/>
      <c r="QI45" s="43"/>
      <c r="QJ45" s="43"/>
      <c r="QK45" s="43"/>
      <c r="QL45" s="43"/>
      <c r="QM45" s="43"/>
      <c r="QN45" s="43"/>
      <c r="QO45" s="43"/>
      <c r="QP45" s="43"/>
      <c r="QQ45" s="43"/>
      <c r="QR45" s="43"/>
      <c r="QS45" s="43"/>
      <c r="QT45" s="43"/>
      <c r="QU45" s="43"/>
      <c r="QV45" s="43"/>
      <c r="QW45" s="43"/>
      <c r="QX45" s="43"/>
      <c r="QY45" s="43"/>
      <c r="QZ45" s="43"/>
      <c r="RA45" s="43"/>
      <c r="RB45" s="43"/>
      <c r="RC45" s="43"/>
      <c r="RD45" s="43"/>
      <c r="RE45" s="43"/>
      <c r="RF45" s="43"/>
      <c r="RG45" s="43"/>
      <c r="RH45" s="43"/>
      <c r="RI45" s="43"/>
      <c r="RJ45" s="43"/>
      <c r="RK45" s="43"/>
      <c r="RL45" s="43"/>
      <c r="RM45" s="43"/>
      <c r="RN45" s="43"/>
      <c r="RO45" s="43"/>
      <c r="RP45" s="43"/>
      <c r="RQ45" s="43"/>
      <c r="RR45" s="43"/>
      <c r="RS45" s="43"/>
      <c r="RT45" s="43"/>
      <c r="RU45" s="43"/>
      <c r="RV45" s="43"/>
      <c r="RW45" s="43"/>
      <c r="RX45" s="43"/>
      <c r="RY45" s="43"/>
      <c r="RZ45" s="43"/>
      <c r="SA45" s="43"/>
      <c r="SB45" s="43"/>
      <c r="SC45" s="43"/>
      <c r="SD45" s="43"/>
      <c r="SE45" s="43"/>
      <c r="SF45" s="43"/>
      <c r="SG45" s="43"/>
      <c r="SH45" s="43"/>
      <c r="SI45" s="43"/>
      <c r="SJ45" s="43"/>
      <c r="SK45" s="43"/>
      <c r="SL45" s="43"/>
      <c r="SM45" s="43"/>
      <c r="SN45" s="43"/>
      <c r="SO45" s="43"/>
      <c r="SP45" s="43"/>
      <c r="SQ45" s="43"/>
      <c r="SR45" s="43"/>
      <c r="SS45" s="43"/>
      <c r="ST45" s="43"/>
      <c r="SU45" s="43"/>
      <c r="SV45" s="43"/>
      <c r="SW45" s="43"/>
      <c r="SX45" s="43"/>
      <c r="SY45" s="43"/>
      <c r="SZ45" s="43"/>
      <c r="TA45" s="43"/>
      <c r="TB45" s="43"/>
      <c r="TC45" s="43"/>
      <c r="TD45" s="43"/>
      <c r="TE45" s="43"/>
      <c r="TF45" s="43"/>
      <c r="TG45" s="43"/>
      <c r="TH45" s="43"/>
      <c r="TI45" s="43"/>
      <c r="TJ45" s="43"/>
      <c r="TK45" s="43"/>
      <c r="TL45" s="43"/>
      <c r="TM45" s="43"/>
      <c r="TN45" s="43"/>
      <c r="TO45" s="43"/>
      <c r="TP45" s="43"/>
      <c r="TQ45" s="43"/>
      <c r="TR45" s="43"/>
      <c r="TS45" s="43"/>
      <c r="TT45" s="43"/>
      <c r="TU45" s="43"/>
      <c r="TV45" s="43"/>
      <c r="TW45" s="43"/>
      <c r="TX45" s="43"/>
      <c r="TY45" s="43"/>
      <c r="TZ45" s="43"/>
      <c r="UA45" s="43"/>
      <c r="UB45" s="43"/>
      <c r="UC45" s="43"/>
      <c r="UD45" s="43"/>
      <c r="UE45" s="43"/>
      <c r="UF45" s="43"/>
      <c r="UG45" s="43"/>
      <c r="UH45" s="43"/>
      <c r="UI45" s="43"/>
      <c r="UJ45" s="43"/>
      <c r="UK45" s="43"/>
      <c r="UL45" s="43"/>
      <c r="UM45" s="43"/>
      <c r="UN45" s="43"/>
      <c r="UO45" s="43"/>
      <c r="UP45" s="43"/>
      <c r="UQ45" s="43"/>
      <c r="UR45" s="43"/>
      <c r="US45" s="43"/>
      <c r="UT45" s="43"/>
      <c r="UU45" s="43"/>
      <c r="UV45" s="43"/>
      <c r="UW45" s="43"/>
      <c r="UX45" s="43"/>
      <c r="UY45" s="43"/>
      <c r="UZ45" s="43"/>
      <c r="VA45" s="43"/>
      <c r="VB45" s="43"/>
      <c r="VC45" s="43"/>
      <c r="VD45" s="43"/>
      <c r="VE45" s="43"/>
      <c r="VF45" s="43"/>
      <c r="VG45" s="43"/>
      <c r="VH45" s="43"/>
      <c r="VI45" s="43"/>
      <c r="VJ45" s="43"/>
      <c r="VK45" s="43"/>
      <c r="VL45" s="43"/>
      <c r="VM45" s="43"/>
      <c r="VN45" s="43"/>
      <c r="VO45" s="43"/>
      <c r="VP45" s="43"/>
      <c r="VQ45" s="43"/>
      <c r="VR45" s="43"/>
      <c r="VS45" s="43"/>
      <c r="VT45" s="43"/>
      <c r="VU45" s="43"/>
      <c r="VV45" s="43"/>
      <c r="VW45" s="43"/>
      <c r="VX45" s="43"/>
      <c r="VY45" s="43"/>
      <c r="VZ45" s="43"/>
      <c r="WA45" s="43"/>
      <c r="WB45" s="43"/>
      <c r="WC45" s="43"/>
      <c r="WD45" s="43"/>
      <c r="WE45" s="43"/>
      <c r="WF45" s="43"/>
      <c r="WG45" s="43"/>
      <c r="WH45" s="43"/>
      <c r="WI45" s="43"/>
      <c r="WJ45" s="43"/>
      <c r="WK45" s="43"/>
      <c r="WL45" s="43"/>
      <c r="WM45" s="43"/>
      <c r="WN45" s="43"/>
      <c r="WO45" s="43"/>
      <c r="WP45" s="43"/>
      <c r="WQ45" s="43"/>
      <c r="WR45" s="43"/>
      <c r="WS45" s="43"/>
      <c r="WT45" s="43"/>
      <c r="WU45" s="43"/>
      <c r="WV45" s="43"/>
      <c r="WW45" s="43"/>
      <c r="WX45" s="43"/>
      <c r="WY45" s="43"/>
      <c r="WZ45" s="43"/>
      <c r="XA45" s="43"/>
      <c r="XB45" s="43"/>
      <c r="XC45" s="43"/>
      <c r="XD45" s="43"/>
      <c r="XE45" s="43"/>
      <c r="XF45" s="43"/>
      <c r="XG45" s="43"/>
      <c r="XH45" s="43"/>
      <c r="XI45" s="43"/>
      <c r="XJ45" s="43"/>
      <c r="XK45" s="43"/>
      <c r="XL45" s="43"/>
      <c r="XM45" s="43"/>
      <c r="XN45" s="43"/>
      <c r="XO45" s="43"/>
      <c r="XP45" s="43"/>
      <c r="XQ45" s="43"/>
      <c r="XR45" s="43"/>
      <c r="XS45" s="43"/>
      <c r="XT45" s="43"/>
      <c r="XU45" s="43"/>
      <c r="XV45" s="43"/>
      <c r="XW45" s="43"/>
      <c r="XX45" s="43"/>
      <c r="XY45" s="43"/>
      <c r="XZ45" s="43"/>
      <c r="YA45" s="43"/>
      <c r="YB45" s="43"/>
      <c r="YC45" s="43"/>
      <c r="YD45" s="43"/>
      <c r="YE45" s="43"/>
      <c r="YF45" s="43"/>
      <c r="YG45" s="43"/>
      <c r="YH45" s="43"/>
      <c r="YI45" s="43"/>
      <c r="YJ45" s="43"/>
      <c r="YK45" s="43"/>
      <c r="YL45" s="43"/>
      <c r="YM45" s="43"/>
      <c r="YN45" s="43"/>
      <c r="YO45" s="43"/>
      <c r="YP45" s="43"/>
      <c r="YQ45" s="43"/>
      <c r="YR45" s="43"/>
      <c r="YS45" s="43"/>
      <c r="YT45" s="43"/>
      <c r="YU45" s="43"/>
      <c r="YV45" s="43"/>
      <c r="YW45" s="43"/>
      <c r="YX45" s="43"/>
      <c r="YY45" s="43"/>
      <c r="YZ45" s="43"/>
      <c r="ZA45" s="43"/>
      <c r="ZB45" s="43"/>
      <c r="ZC45" s="43"/>
      <c r="ZD45" s="43"/>
      <c r="ZE45" s="43"/>
      <c r="ZF45" s="43"/>
      <c r="ZG45" s="43"/>
      <c r="ZH45" s="43"/>
      <c r="ZI45" s="43"/>
      <c r="ZJ45" s="43"/>
      <c r="ZK45" s="43"/>
      <c r="ZL45" s="43"/>
      <c r="ZM45" s="43"/>
      <c r="ZN45" s="43"/>
      <c r="ZO45" s="43"/>
      <c r="ZP45" s="43"/>
      <c r="ZQ45" s="43"/>
      <c r="ZR45" s="43"/>
      <c r="ZS45" s="43"/>
      <c r="ZT45" s="43"/>
      <c r="ZU45" s="43"/>
      <c r="ZV45" s="43"/>
      <c r="ZW45" s="43"/>
      <c r="ZX45" s="43"/>
      <c r="ZY45" s="43"/>
      <c r="ZZ45" s="43"/>
      <c r="AAA45" s="43"/>
      <c r="AAB45" s="43"/>
      <c r="AAC45" s="43"/>
      <c r="AAD45" s="43"/>
      <c r="AAE45" s="43"/>
      <c r="AAF45" s="43"/>
      <c r="AAG45" s="43"/>
      <c r="AAH45" s="43"/>
      <c r="AAI45" s="43"/>
      <c r="AAJ45" s="43"/>
      <c r="AAK45" s="43"/>
      <c r="AAL45" s="43"/>
      <c r="AAM45" s="43"/>
      <c r="AAN45" s="43"/>
      <c r="AAO45" s="43"/>
      <c r="AAP45" s="43"/>
      <c r="AAQ45" s="43"/>
      <c r="AAR45" s="43"/>
      <c r="AAS45" s="43"/>
      <c r="AAT45" s="43"/>
      <c r="AAU45" s="43"/>
      <c r="AAV45" s="43"/>
      <c r="AAW45" s="43"/>
      <c r="AAX45" s="43"/>
      <c r="AAY45" s="43"/>
      <c r="AAZ45" s="43"/>
      <c r="ABA45" s="43"/>
      <c r="ABB45" s="43"/>
      <c r="ABC45" s="43"/>
      <c r="ABD45" s="43"/>
      <c r="ABE45" s="43"/>
      <c r="ABF45" s="43"/>
      <c r="ABG45" s="43"/>
      <c r="ABH45" s="43"/>
      <c r="ABI45" s="43"/>
      <c r="ABJ45" s="43"/>
      <c r="ABK45" s="43"/>
      <c r="ABL45" s="43"/>
      <c r="ABM45" s="43"/>
      <c r="ABN45" s="43"/>
      <c r="ABO45" s="43"/>
      <c r="ABP45" s="43"/>
      <c r="ABQ45" s="43"/>
      <c r="ABR45" s="43"/>
      <c r="ABS45" s="43"/>
      <c r="ABT45" s="43"/>
      <c r="ABU45" s="43"/>
      <c r="ABV45" s="43"/>
      <c r="ABW45" s="43"/>
      <c r="ABX45" s="43"/>
      <c r="ABY45" s="43"/>
      <c r="ABZ45" s="43"/>
      <c r="ACA45" s="43"/>
      <c r="ACB45" s="43"/>
      <c r="ACC45" s="43"/>
      <c r="ACD45" s="43"/>
      <c r="ACE45" s="43"/>
      <c r="ACF45" s="43"/>
      <c r="ACG45" s="43"/>
      <c r="ACH45" s="43"/>
      <c r="ACI45" s="43"/>
      <c r="ACJ45" s="43"/>
      <c r="ACK45" s="43"/>
      <c r="ACL45" s="43"/>
      <c r="ACM45" s="43"/>
      <c r="ACN45" s="43"/>
      <c r="ACO45" s="43"/>
      <c r="ACP45" s="43"/>
      <c r="ACQ45" s="43"/>
      <c r="ACR45" s="43"/>
      <c r="ACS45" s="43"/>
      <c r="ACT45" s="43"/>
      <c r="ACU45" s="43"/>
      <c r="ACV45" s="43"/>
      <c r="ACW45" s="43"/>
      <c r="ACX45" s="43"/>
      <c r="ACY45" s="43"/>
      <c r="ACZ45" s="43"/>
      <c r="ADA45" s="43"/>
      <c r="ADB45" s="43"/>
      <c r="ADC45" s="43"/>
      <c r="ADD45" s="43"/>
      <c r="ADE45" s="43"/>
      <c r="ADF45" s="43"/>
      <c r="ADG45" s="43"/>
      <c r="ADH45" s="43"/>
      <c r="ADI45" s="43"/>
      <c r="ADJ45" s="43"/>
      <c r="ADK45" s="43"/>
      <c r="ADL45" s="43"/>
      <c r="ADM45" s="43"/>
      <c r="ADN45" s="43"/>
      <c r="ADO45" s="43"/>
      <c r="ADP45" s="43"/>
      <c r="ADQ45" s="43"/>
      <c r="ADR45" s="43"/>
      <c r="ADS45" s="43"/>
      <c r="ADT45" s="43"/>
      <c r="ADU45" s="43"/>
      <c r="ADV45" s="43"/>
      <c r="ADW45" s="43"/>
      <c r="ADX45" s="43"/>
      <c r="ADY45" s="43"/>
      <c r="ADZ45" s="43"/>
      <c r="AEA45" s="43"/>
      <c r="AEB45" s="43"/>
      <c r="AEC45" s="43"/>
      <c r="AED45" s="43"/>
      <c r="AEE45" s="43"/>
      <c r="AEF45" s="43"/>
      <c r="AEG45" s="43"/>
      <c r="AEH45" s="43"/>
      <c r="AEI45" s="43"/>
      <c r="AEJ45" s="43"/>
      <c r="AEK45" s="43"/>
      <c r="AEL45" s="43"/>
      <c r="AEM45" s="43"/>
      <c r="AEN45" s="43"/>
      <c r="AEO45" s="43"/>
      <c r="AEP45" s="43"/>
      <c r="AEQ45" s="43"/>
      <c r="AER45" s="43"/>
      <c r="AES45" s="43"/>
      <c r="AET45" s="43"/>
      <c r="AEU45" s="43"/>
      <c r="AEV45" s="43"/>
      <c r="AEW45" s="43"/>
      <c r="AEX45" s="43"/>
      <c r="AEY45" s="43"/>
      <c r="AEZ45" s="43"/>
      <c r="AFA45" s="43"/>
      <c r="AFB45" s="43"/>
      <c r="AFC45" s="43"/>
      <c r="AFD45" s="43"/>
      <c r="AFE45" s="43"/>
      <c r="AFF45" s="43"/>
      <c r="AFG45" s="43"/>
      <c r="AFH45" s="43"/>
      <c r="AFI45" s="43"/>
      <c r="AFJ45" s="43"/>
      <c r="AFK45" s="43"/>
      <c r="AFL45" s="43"/>
      <c r="AFM45" s="43"/>
      <c r="AFN45" s="43"/>
      <c r="AFO45" s="43"/>
      <c r="AFP45" s="43"/>
      <c r="AFQ45" s="43"/>
      <c r="AFR45" s="43"/>
      <c r="AFS45" s="43"/>
      <c r="AFT45" s="43"/>
      <c r="AFU45" s="43"/>
      <c r="AFV45" s="43"/>
      <c r="AFW45" s="43"/>
      <c r="AFX45" s="43"/>
      <c r="AFY45" s="43"/>
      <c r="AFZ45" s="43"/>
      <c r="AGA45" s="43"/>
      <c r="AGB45" s="43"/>
      <c r="AGC45" s="43"/>
      <c r="AGD45" s="43"/>
      <c r="AGE45" s="43"/>
      <c r="AGF45" s="43"/>
      <c r="AGG45" s="43"/>
      <c r="AGH45" s="43"/>
      <c r="AGI45" s="43"/>
      <c r="AGJ45" s="43"/>
      <c r="AGK45" s="43"/>
      <c r="AGL45" s="43"/>
      <c r="AGM45" s="43"/>
      <c r="AGN45" s="43"/>
      <c r="AGO45" s="43"/>
      <c r="AGP45" s="43"/>
      <c r="AGQ45" s="43"/>
      <c r="AGR45" s="43"/>
      <c r="AGS45" s="43"/>
      <c r="AGT45" s="43"/>
      <c r="AGU45" s="43"/>
      <c r="AGV45" s="43"/>
      <c r="AGW45" s="43"/>
      <c r="AGX45" s="43"/>
      <c r="AGY45" s="43"/>
      <c r="AGZ45" s="43"/>
      <c r="AHA45" s="43"/>
      <c r="AHB45" s="43"/>
      <c r="AHC45" s="43"/>
      <c r="AHD45" s="43"/>
      <c r="AHE45" s="43"/>
      <c r="AHF45" s="43"/>
      <c r="AHG45" s="43"/>
      <c r="AHH45" s="43"/>
      <c r="AHI45" s="43"/>
      <c r="AHJ45" s="43"/>
      <c r="AHK45" s="43"/>
      <c r="AHL45" s="43"/>
      <c r="AHM45" s="43"/>
      <c r="AHN45" s="43"/>
      <c r="AHO45" s="43"/>
      <c r="AHP45" s="43"/>
    </row>
    <row r="46" spans="1:900" s="66" customFormat="1" x14ac:dyDescent="0.2">
      <c r="A46" s="194" t="s">
        <v>128</v>
      </c>
      <c r="B46" s="194" t="s">
        <v>54</v>
      </c>
      <c r="C46" s="194" t="s">
        <v>270</v>
      </c>
      <c r="D46" s="194" t="s">
        <v>66</v>
      </c>
      <c r="E46" s="194" t="s">
        <v>64</v>
      </c>
      <c r="F46" s="194">
        <v>40699</v>
      </c>
      <c r="G46" s="78" t="s">
        <v>40</v>
      </c>
      <c r="H46" s="78">
        <v>42402.264690395488</v>
      </c>
      <c r="I46" s="78" t="s">
        <v>40</v>
      </c>
      <c r="J46" s="78" t="s">
        <v>58</v>
      </c>
      <c r="K46" s="78" t="s">
        <v>58</v>
      </c>
      <c r="L46" s="78" t="s">
        <v>58</v>
      </c>
      <c r="M46" s="194" t="s">
        <v>58</v>
      </c>
      <c r="N46" s="194" t="s">
        <v>58</v>
      </c>
      <c r="O46" s="194" t="s">
        <v>58</v>
      </c>
      <c r="P46" s="194" t="s">
        <v>58</v>
      </c>
      <c r="Q46" s="78">
        <v>33738.175937558975</v>
      </c>
      <c r="R46" s="78" t="s">
        <v>58</v>
      </c>
      <c r="S46" s="194" t="s">
        <v>58</v>
      </c>
      <c r="T46" s="78" t="s">
        <v>40</v>
      </c>
      <c r="U46" s="194" t="s">
        <v>58</v>
      </c>
      <c r="V46" s="194" t="s">
        <v>58</v>
      </c>
      <c r="W46" s="194" t="s">
        <v>58</v>
      </c>
      <c r="X46" s="194" t="s">
        <v>58</v>
      </c>
      <c r="Y46" s="194" t="s">
        <v>40</v>
      </c>
      <c r="Z46" s="194" t="s">
        <v>58</v>
      </c>
      <c r="AA46" s="194" t="s">
        <v>58</v>
      </c>
      <c r="AB46" s="194">
        <v>37941</v>
      </c>
      <c r="AC46" s="194" t="s">
        <v>58</v>
      </c>
      <c r="AD46" s="194">
        <v>43397</v>
      </c>
      <c r="AE46" s="194" t="s">
        <v>58</v>
      </c>
      <c r="AF46" s="194">
        <v>10980</v>
      </c>
      <c r="AG46" s="194" t="s">
        <v>58</v>
      </c>
      <c r="AH46" s="194" t="s">
        <v>58</v>
      </c>
      <c r="AI46" s="194" t="s">
        <v>40</v>
      </c>
      <c r="AJ46" s="194" t="s">
        <v>40</v>
      </c>
      <c r="AK46" s="194" t="s">
        <v>58</v>
      </c>
      <c r="AL46" s="194" t="s">
        <v>58</v>
      </c>
      <c r="AM46" s="194" t="s">
        <v>40</v>
      </c>
      <c r="AN46" s="194">
        <v>10893.26</v>
      </c>
      <c r="AO46" s="194" t="s">
        <v>40</v>
      </c>
      <c r="AP46" s="194">
        <v>533600</v>
      </c>
      <c r="AQ46" s="194" t="s">
        <v>40</v>
      </c>
      <c r="AR46" s="194">
        <v>95525.911999999982</v>
      </c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  <c r="HV46" s="43"/>
      <c r="HW46" s="43"/>
      <c r="HX46" s="43"/>
      <c r="HY46" s="43"/>
      <c r="HZ46" s="43"/>
      <c r="IA46" s="43"/>
      <c r="IB46" s="43"/>
      <c r="IC46" s="43"/>
      <c r="ID46" s="43"/>
      <c r="IE46" s="43"/>
      <c r="IF46" s="43"/>
      <c r="IG46" s="43"/>
      <c r="IH46" s="43"/>
      <c r="II46" s="43"/>
      <c r="IJ46" s="43"/>
      <c r="IK46" s="43"/>
      <c r="IL46" s="43"/>
      <c r="IM46" s="43"/>
      <c r="IN46" s="43"/>
      <c r="IO46" s="43"/>
      <c r="IP46" s="43"/>
      <c r="IQ46" s="43"/>
      <c r="IR46" s="43"/>
      <c r="IS46" s="43"/>
      <c r="IT46" s="43"/>
      <c r="IU46" s="43"/>
      <c r="IV46" s="43"/>
      <c r="IW46" s="43"/>
      <c r="IX46" s="43"/>
      <c r="IY46" s="43"/>
      <c r="IZ46" s="43"/>
      <c r="JA46" s="43"/>
      <c r="JB46" s="43"/>
      <c r="JC46" s="43"/>
      <c r="JD46" s="43"/>
      <c r="JE46" s="43"/>
      <c r="JF46" s="43"/>
      <c r="JG46" s="43"/>
      <c r="JH46" s="43"/>
      <c r="JI46" s="43"/>
      <c r="JJ46" s="43"/>
      <c r="JK46" s="43"/>
      <c r="JL46" s="43"/>
      <c r="JM46" s="43"/>
      <c r="JN46" s="43"/>
      <c r="JO46" s="43"/>
      <c r="JP46" s="43"/>
      <c r="JQ46" s="43"/>
      <c r="JR46" s="43"/>
      <c r="JS46" s="43"/>
      <c r="JT46" s="43"/>
      <c r="JU46" s="43"/>
      <c r="JV46" s="43"/>
      <c r="JW46" s="43"/>
      <c r="JX46" s="43"/>
      <c r="JY46" s="43"/>
      <c r="JZ46" s="43"/>
      <c r="KA46" s="43"/>
      <c r="KB46" s="43"/>
      <c r="KC46" s="43"/>
      <c r="KD46" s="43"/>
      <c r="KE46" s="43"/>
      <c r="KF46" s="43"/>
      <c r="KG46" s="43"/>
      <c r="KH46" s="43"/>
      <c r="KI46" s="43"/>
      <c r="KJ46" s="43"/>
      <c r="KK46" s="43"/>
      <c r="KL46" s="43"/>
      <c r="KM46" s="43"/>
      <c r="KN46" s="43"/>
      <c r="KO46" s="43"/>
      <c r="KP46" s="43"/>
      <c r="KQ46" s="43"/>
      <c r="KR46" s="43"/>
      <c r="KS46" s="43"/>
      <c r="KT46" s="43"/>
      <c r="KU46" s="43"/>
      <c r="KV46" s="43"/>
      <c r="KW46" s="43"/>
      <c r="KX46" s="43"/>
      <c r="KY46" s="43"/>
      <c r="KZ46" s="43"/>
      <c r="LA46" s="43"/>
      <c r="LB46" s="43"/>
      <c r="LC46" s="43"/>
      <c r="LD46" s="43"/>
      <c r="LE46" s="43"/>
      <c r="LF46" s="43"/>
      <c r="LG46" s="43"/>
      <c r="LH46" s="43"/>
      <c r="LI46" s="43"/>
      <c r="LJ46" s="43"/>
      <c r="LK46" s="43"/>
      <c r="LL46" s="43"/>
      <c r="LM46" s="43"/>
      <c r="LN46" s="43"/>
      <c r="LO46" s="43"/>
      <c r="LP46" s="43"/>
      <c r="LQ46" s="43"/>
      <c r="LR46" s="43"/>
      <c r="LS46" s="43"/>
      <c r="LT46" s="43"/>
      <c r="LU46" s="43"/>
      <c r="LV46" s="43"/>
      <c r="LW46" s="43"/>
      <c r="LX46" s="43"/>
      <c r="LY46" s="43"/>
      <c r="LZ46" s="43"/>
      <c r="MA46" s="43"/>
      <c r="MB46" s="43"/>
      <c r="MC46" s="43"/>
      <c r="MD46" s="43"/>
      <c r="ME46" s="43"/>
      <c r="MF46" s="43"/>
      <c r="MG46" s="43"/>
      <c r="MH46" s="43"/>
      <c r="MI46" s="43"/>
      <c r="MJ46" s="43"/>
      <c r="MK46" s="43"/>
      <c r="ML46" s="43"/>
      <c r="MM46" s="43"/>
      <c r="MN46" s="43"/>
      <c r="MO46" s="43"/>
      <c r="MP46" s="43"/>
      <c r="MQ46" s="43"/>
      <c r="MR46" s="43"/>
      <c r="MS46" s="43"/>
      <c r="MT46" s="43"/>
      <c r="MU46" s="43"/>
      <c r="MV46" s="43"/>
      <c r="MW46" s="43"/>
      <c r="MX46" s="43"/>
      <c r="MY46" s="43"/>
      <c r="MZ46" s="43"/>
      <c r="NA46" s="43"/>
      <c r="NB46" s="43"/>
      <c r="NC46" s="43"/>
      <c r="ND46" s="43"/>
      <c r="NE46" s="43"/>
      <c r="NF46" s="43"/>
      <c r="NG46" s="43"/>
      <c r="NH46" s="43"/>
      <c r="NI46" s="43"/>
      <c r="NJ46" s="43"/>
      <c r="NK46" s="43"/>
      <c r="NL46" s="43"/>
      <c r="NM46" s="43"/>
      <c r="NN46" s="43"/>
      <c r="NO46" s="43"/>
      <c r="NP46" s="43"/>
      <c r="NQ46" s="43"/>
      <c r="NR46" s="43"/>
      <c r="NS46" s="43"/>
      <c r="NT46" s="43"/>
      <c r="NU46" s="43"/>
      <c r="NV46" s="43"/>
      <c r="NW46" s="43"/>
      <c r="NX46" s="43"/>
      <c r="NY46" s="43"/>
      <c r="NZ46" s="43"/>
      <c r="OA46" s="43"/>
      <c r="OB46" s="43"/>
      <c r="OC46" s="43"/>
      <c r="OD46" s="43"/>
      <c r="OE46" s="43"/>
      <c r="OF46" s="43"/>
      <c r="OG46" s="43"/>
      <c r="OH46" s="43"/>
      <c r="OI46" s="43"/>
      <c r="OJ46" s="43"/>
      <c r="OK46" s="43"/>
      <c r="OL46" s="43"/>
      <c r="OM46" s="43"/>
      <c r="ON46" s="43"/>
      <c r="OO46" s="43"/>
      <c r="OP46" s="43"/>
      <c r="OQ46" s="43"/>
      <c r="OR46" s="43"/>
      <c r="OS46" s="43"/>
      <c r="OT46" s="43"/>
      <c r="OU46" s="43"/>
      <c r="OV46" s="43"/>
      <c r="OW46" s="43"/>
      <c r="OX46" s="43"/>
      <c r="OY46" s="43"/>
      <c r="OZ46" s="43"/>
      <c r="PA46" s="43"/>
      <c r="PB46" s="43"/>
      <c r="PC46" s="43"/>
      <c r="PD46" s="43"/>
      <c r="PE46" s="43"/>
      <c r="PF46" s="43"/>
      <c r="PG46" s="43"/>
      <c r="PH46" s="43"/>
      <c r="PI46" s="43"/>
      <c r="PJ46" s="43"/>
      <c r="PK46" s="43"/>
      <c r="PL46" s="43"/>
      <c r="PM46" s="43"/>
      <c r="PN46" s="43"/>
      <c r="PO46" s="43"/>
      <c r="PP46" s="43"/>
      <c r="PQ46" s="43"/>
      <c r="PR46" s="43"/>
      <c r="PS46" s="43"/>
      <c r="PT46" s="43"/>
      <c r="PU46" s="43"/>
      <c r="PV46" s="43"/>
      <c r="PW46" s="43"/>
      <c r="PX46" s="43"/>
      <c r="PY46" s="43"/>
      <c r="PZ46" s="43"/>
      <c r="QA46" s="43"/>
      <c r="QB46" s="43"/>
      <c r="QC46" s="43"/>
      <c r="QD46" s="43"/>
      <c r="QE46" s="43"/>
      <c r="QF46" s="43"/>
      <c r="QG46" s="43"/>
      <c r="QH46" s="43"/>
      <c r="QI46" s="43"/>
      <c r="QJ46" s="43"/>
      <c r="QK46" s="43"/>
      <c r="QL46" s="43"/>
      <c r="QM46" s="43"/>
      <c r="QN46" s="43"/>
      <c r="QO46" s="43"/>
      <c r="QP46" s="43"/>
      <c r="QQ46" s="43"/>
      <c r="QR46" s="43"/>
      <c r="QS46" s="43"/>
      <c r="QT46" s="43"/>
      <c r="QU46" s="43"/>
      <c r="QV46" s="43"/>
      <c r="QW46" s="43"/>
      <c r="QX46" s="43"/>
      <c r="QY46" s="43"/>
      <c r="QZ46" s="43"/>
      <c r="RA46" s="43"/>
      <c r="RB46" s="43"/>
      <c r="RC46" s="43"/>
      <c r="RD46" s="43"/>
      <c r="RE46" s="43"/>
      <c r="RF46" s="43"/>
      <c r="RG46" s="43"/>
      <c r="RH46" s="43"/>
      <c r="RI46" s="43"/>
      <c r="RJ46" s="43"/>
      <c r="RK46" s="43"/>
      <c r="RL46" s="43"/>
      <c r="RM46" s="43"/>
      <c r="RN46" s="43"/>
      <c r="RO46" s="43"/>
      <c r="RP46" s="43"/>
      <c r="RQ46" s="43"/>
      <c r="RR46" s="43"/>
      <c r="RS46" s="43"/>
      <c r="RT46" s="43"/>
      <c r="RU46" s="43"/>
      <c r="RV46" s="43"/>
      <c r="RW46" s="43"/>
      <c r="RX46" s="43"/>
      <c r="RY46" s="43"/>
      <c r="RZ46" s="43"/>
      <c r="SA46" s="43"/>
      <c r="SB46" s="43"/>
      <c r="SC46" s="43"/>
      <c r="SD46" s="43"/>
      <c r="SE46" s="43"/>
      <c r="SF46" s="43"/>
      <c r="SG46" s="43"/>
      <c r="SH46" s="43"/>
      <c r="SI46" s="43"/>
      <c r="SJ46" s="43"/>
      <c r="SK46" s="43"/>
      <c r="SL46" s="43"/>
      <c r="SM46" s="43"/>
      <c r="SN46" s="43"/>
      <c r="SO46" s="43"/>
      <c r="SP46" s="43"/>
      <c r="SQ46" s="43"/>
      <c r="SR46" s="43"/>
      <c r="SS46" s="43"/>
      <c r="ST46" s="43"/>
      <c r="SU46" s="43"/>
      <c r="SV46" s="43"/>
      <c r="SW46" s="43"/>
      <c r="SX46" s="43"/>
      <c r="SY46" s="43"/>
      <c r="SZ46" s="43"/>
      <c r="TA46" s="43"/>
      <c r="TB46" s="43"/>
      <c r="TC46" s="43"/>
      <c r="TD46" s="43"/>
      <c r="TE46" s="43"/>
      <c r="TF46" s="43"/>
      <c r="TG46" s="43"/>
      <c r="TH46" s="43"/>
      <c r="TI46" s="43"/>
      <c r="TJ46" s="43"/>
      <c r="TK46" s="43"/>
      <c r="TL46" s="43"/>
      <c r="TM46" s="43"/>
      <c r="TN46" s="43"/>
      <c r="TO46" s="43"/>
      <c r="TP46" s="43"/>
      <c r="TQ46" s="43"/>
      <c r="TR46" s="43"/>
      <c r="TS46" s="43"/>
      <c r="TT46" s="43"/>
      <c r="TU46" s="43"/>
      <c r="TV46" s="43"/>
      <c r="TW46" s="43"/>
      <c r="TX46" s="43"/>
      <c r="TY46" s="43"/>
      <c r="TZ46" s="43"/>
      <c r="UA46" s="43"/>
      <c r="UB46" s="43"/>
      <c r="UC46" s="43"/>
      <c r="UD46" s="43"/>
      <c r="UE46" s="43"/>
      <c r="UF46" s="43"/>
      <c r="UG46" s="43"/>
      <c r="UH46" s="43"/>
      <c r="UI46" s="43"/>
      <c r="UJ46" s="43"/>
      <c r="UK46" s="43"/>
      <c r="UL46" s="43"/>
      <c r="UM46" s="43"/>
      <c r="UN46" s="43"/>
      <c r="UO46" s="43"/>
      <c r="UP46" s="43"/>
      <c r="UQ46" s="43"/>
      <c r="UR46" s="43"/>
      <c r="US46" s="43"/>
      <c r="UT46" s="43"/>
      <c r="UU46" s="43"/>
      <c r="UV46" s="43"/>
      <c r="UW46" s="43"/>
      <c r="UX46" s="43"/>
      <c r="UY46" s="43"/>
      <c r="UZ46" s="43"/>
      <c r="VA46" s="43"/>
      <c r="VB46" s="43"/>
      <c r="VC46" s="43"/>
      <c r="VD46" s="43"/>
      <c r="VE46" s="43"/>
      <c r="VF46" s="43"/>
      <c r="VG46" s="43"/>
      <c r="VH46" s="43"/>
      <c r="VI46" s="43"/>
      <c r="VJ46" s="43"/>
      <c r="VK46" s="43"/>
      <c r="VL46" s="43"/>
      <c r="VM46" s="43"/>
      <c r="VN46" s="43"/>
      <c r="VO46" s="43"/>
      <c r="VP46" s="43"/>
      <c r="VQ46" s="43"/>
      <c r="VR46" s="43"/>
      <c r="VS46" s="43"/>
      <c r="VT46" s="43"/>
      <c r="VU46" s="43"/>
      <c r="VV46" s="43"/>
      <c r="VW46" s="43"/>
      <c r="VX46" s="43"/>
      <c r="VY46" s="43"/>
      <c r="VZ46" s="43"/>
      <c r="WA46" s="43"/>
      <c r="WB46" s="43"/>
      <c r="WC46" s="43"/>
      <c r="WD46" s="43"/>
      <c r="WE46" s="43"/>
      <c r="WF46" s="43"/>
      <c r="WG46" s="43"/>
      <c r="WH46" s="43"/>
      <c r="WI46" s="43"/>
      <c r="WJ46" s="43"/>
      <c r="WK46" s="43"/>
      <c r="WL46" s="43"/>
      <c r="WM46" s="43"/>
      <c r="WN46" s="43"/>
      <c r="WO46" s="43"/>
      <c r="WP46" s="43"/>
      <c r="WQ46" s="43"/>
      <c r="WR46" s="43"/>
      <c r="WS46" s="43"/>
      <c r="WT46" s="43"/>
      <c r="WU46" s="43"/>
      <c r="WV46" s="43"/>
      <c r="WW46" s="43"/>
      <c r="WX46" s="43"/>
      <c r="WY46" s="43"/>
      <c r="WZ46" s="43"/>
      <c r="XA46" s="43"/>
      <c r="XB46" s="43"/>
      <c r="XC46" s="43"/>
      <c r="XD46" s="43"/>
      <c r="XE46" s="43"/>
      <c r="XF46" s="43"/>
      <c r="XG46" s="43"/>
      <c r="XH46" s="43"/>
      <c r="XI46" s="43"/>
      <c r="XJ46" s="43"/>
      <c r="XK46" s="43"/>
      <c r="XL46" s="43"/>
      <c r="XM46" s="43"/>
      <c r="XN46" s="43"/>
      <c r="XO46" s="43"/>
      <c r="XP46" s="43"/>
      <c r="XQ46" s="43"/>
      <c r="XR46" s="43"/>
      <c r="XS46" s="43"/>
      <c r="XT46" s="43"/>
      <c r="XU46" s="43"/>
      <c r="XV46" s="43"/>
      <c r="XW46" s="43"/>
      <c r="XX46" s="43"/>
      <c r="XY46" s="43"/>
      <c r="XZ46" s="43"/>
      <c r="YA46" s="43"/>
      <c r="YB46" s="43"/>
      <c r="YC46" s="43"/>
      <c r="YD46" s="43"/>
      <c r="YE46" s="43"/>
      <c r="YF46" s="43"/>
      <c r="YG46" s="43"/>
      <c r="YH46" s="43"/>
      <c r="YI46" s="43"/>
      <c r="YJ46" s="43"/>
      <c r="YK46" s="43"/>
      <c r="YL46" s="43"/>
      <c r="YM46" s="43"/>
      <c r="YN46" s="43"/>
      <c r="YO46" s="43"/>
      <c r="YP46" s="43"/>
      <c r="YQ46" s="43"/>
      <c r="YR46" s="43"/>
      <c r="YS46" s="43"/>
      <c r="YT46" s="43"/>
      <c r="YU46" s="43"/>
      <c r="YV46" s="43"/>
      <c r="YW46" s="43"/>
      <c r="YX46" s="43"/>
      <c r="YY46" s="43"/>
      <c r="YZ46" s="43"/>
      <c r="ZA46" s="43"/>
      <c r="ZB46" s="43"/>
      <c r="ZC46" s="43"/>
      <c r="ZD46" s="43"/>
      <c r="ZE46" s="43"/>
      <c r="ZF46" s="43"/>
      <c r="ZG46" s="43"/>
      <c r="ZH46" s="43"/>
      <c r="ZI46" s="43"/>
      <c r="ZJ46" s="43"/>
      <c r="ZK46" s="43"/>
      <c r="ZL46" s="43"/>
      <c r="ZM46" s="43"/>
      <c r="ZN46" s="43"/>
      <c r="ZO46" s="43"/>
      <c r="ZP46" s="43"/>
      <c r="ZQ46" s="43"/>
      <c r="ZR46" s="43"/>
      <c r="ZS46" s="43"/>
      <c r="ZT46" s="43"/>
      <c r="ZU46" s="43"/>
      <c r="ZV46" s="43"/>
      <c r="ZW46" s="43"/>
      <c r="ZX46" s="43"/>
      <c r="ZY46" s="43"/>
      <c r="ZZ46" s="43"/>
      <c r="AAA46" s="43"/>
      <c r="AAB46" s="43"/>
      <c r="AAC46" s="43"/>
      <c r="AAD46" s="43"/>
      <c r="AAE46" s="43"/>
      <c r="AAF46" s="43"/>
      <c r="AAG46" s="43"/>
      <c r="AAH46" s="43"/>
      <c r="AAI46" s="43"/>
      <c r="AAJ46" s="43"/>
      <c r="AAK46" s="43"/>
      <c r="AAL46" s="43"/>
      <c r="AAM46" s="43"/>
      <c r="AAN46" s="43"/>
      <c r="AAO46" s="43"/>
      <c r="AAP46" s="43"/>
      <c r="AAQ46" s="43"/>
      <c r="AAR46" s="43"/>
      <c r="AAS46" s="43"/>
      <c r="AAT46" s="43"/>
      <c r="AAU46" s="43"/>
      <c r="AAV46" s="43"/>
      <c r="AAW46" s="43"/>
      <c r="AAX46" s="43"/>
      <c r="AAY46" s="43"/>
      <c r="AAZ46" s="43"/>
      <c r="ABA46" s="43"/>
      <c r="ABB46" s="43"/>
      <c r="ABC46" s="43"/>
      <c r="ABD46" s="43"/>
      <c r="ABE46" s="43"/>
      <c r="ABF46" s="43"/>
      <c r="ABG46" s="43"/>
      <c r="ABH46" s="43"/>
      <c r="ABI46" s="43"/>
      <c r="ABJ46" s="43"/>
      <c r="ABK46" s="43"/>
      <c r="ABL46" s="43"/>
      <c r="ABM46" s="43"/>
      <c r="ABN46" s="43"/>
      <c r="ABO46" s="43"/>
      <c r="ABP46" s="43"/>
      <c r="ABQ46" s="43"/>
      <c r="ABR46" s="43"/>
      <c r="ABS46" s="43"/>
      <c r="ABT46" s="43"/>
      <c r="ABU46" s="43"/>
      <c r="ABV46" s="43"/>
      <c r="ABW46" s="43"/>
      <c r="ABX46" s="43"/>
      <c r="ABY46" s="43"/>
      <c r="ABZ46" s="43"/>
      <c r="ACA46" s="43"/>
      <c r="ACB46" s="43"/>
      <c r="ACC46" s="43"/>
      <c r="ACD46" s="43"/>
      <c r="ACE46" s="43"/>
      <c r="ACF46" s="43"/>
      <c r="ACG46" s="43"/>
      <c r="ACH46" s="43"/>
      <c r="ACI46" s="43"/>
      <c r="ACJ46" s="43"/>
      <c r="ACK46" s="43"/>
      <c r="ACL46" s="43"/>
      <c r="ACM46" s="43"/>
      <c r="ACN46" s="43"/>
      <c r="ACO46" s="43"/>
      <c r="ACP46" s="43"/>
      <c r="ACQ46" s="43"/>
      <c r="ACR46" s="43"/>
      <c r="ACS46" s="43"/>
      <c r="ACT46" s="43"/>
      <c r="ACU46" s="43"/>
      <c r="ACV46" s="43"/>
      <c r="ACW46" s="43"/>
      <c r="ACX46" s="43"/>
      <c r="ACY46" s="43"/>
      <c r="ACZ46" s="43"/>
      <c r="ADA46" s="43"/>
      <c r="ADB46" s="43"/>
      <c r="ADC46" s="43"/>
      <c r="ADD46" s="43"/>
      <c r="ADE46" s="43"/>
      <c r="ADF46" s="43"/>
      <c r="ADG46" s="43"/>
      <c r="ADH46" s="43"/>
      <c r="ADI46" s="43"/>
      <c r="ADJ46" s="43"/>
      <c r="ADK46" s="43"/>
      <c r="ADL46" s="43"/>
      <c r="ADM46" s="43"/>
      <c r="ADN46" s="43"/>
      <c r="ADO46" s="43"/>
      <c r="ADP46" s="43"/>
      <c r="ADQ46" s="43"/>
      <c r="ADR46" s="43"/>
      <c r="ADS46" s="43"/>
      <c r="ADT46" s="43"/>
      <c r="ADU46" s="43"/>
      <c r="ADV46" s="43"/>
      <c r="ADW46" s="43"/>
      <c r="ADX46" s="43"/>
      <c r="ADY46" s="43"/>
      <c r="ADZ46" s="43"/>
      <c r="AEA46" s="43"/>
      <c r="AEB46" s="43"/>
      <c r="AEC46" s="43"/>
      <c r="AED46" s="43"/>
      <c r="AEE46" s="43"/>
      <c r="AEF46" s="43"/>
      <c r="AEG46" s="43"/>
      <c r="AEH46" s="43"/>
      <c r="AEI46" s="43"/>
      <c r="AEJ46" s="43"/>
      <c r="AEK46" s="43"/>
      <c r="AEL46" s="43"/>
      <c r="AEM46" s="43"/>
      <c r="AEN46" s="43"/>
      <c r="AEO46" s="43"/>
      <c r="AEP46" s="43"/>
      <c r="AEQ46" s="43"/>
      <c r="AER46" s="43"/>
      <c r="AES46" s="43"/>
      <c r="AET46" s="43"/>
      <c r="AEU46" s="43"/>
      <c r="AEV46" s="43"/>
      <c r="AEW46" s="43"/>
      <c r="AEX46" s="43"/>
      <c r="AEY46" s="43"/>
      <c r="AEZ46" s="43"/>
      <c r="AFA46" s="43"/>
      <c r="AFB46" s="43"/>
      <c r="AFC46" s="43"/>
      <c r="AFD46" s="43"/>
      <c r="AFE46" s="43"/>
      <c r="AFF46" s="43"/>
      <c r="AFG46" s="43"/>
      <c r="AFH46" s="43"/>
      <c r="AFI46" s="43"/>
      <c r="AFJ46" s="43"/>
      <c r="AFK46" s="43"/>
      <c r="AFL46" s="43"/>
      <c r="AFM46" s="43"/>
      <c r="AFN46" s="43"/>
      <c r="AFO46" s="43"/>
      <c r="AFP46" s="43"/>
      <c r="AFQ46" s="43"/>
      <c r="AFR46" s="43"/>
      <c r="AFS46" s="43"/>
      <c r="AFT46" s="43"/>
      <c r="AFU46" s="43"/>
      <c r="AFV46" s="43"/>
      <c r="AFW46" s="43"/>
      <c r="AFX46" s="43"/>
      <c r="AFY46" s="43"/>
      <c r="AFZ46" s="43"/>
      <c r="AGA46" s="43"/>
      <c r="AGB46" s="43"/>
      <c r="AGC46" s="43"/>
      <c r="AGD46" s="43"/>
      <c r="AGE46" s="43"/>
      <c r="AGF46" s="43"/>
      <c r="AGG46" s="43"/>
      <c r="AGH46" s="43"/>
      <c r="AGI46" s="43"/>
      <c r="AGJ46" s="43"/>
      <c r="AGK46" s="43"/>
      <c r="AGL46" s="43"/>
      <c r="AGM46" s="43"/>
      <c r="AGN46" s="43"/>
      <c r="AGO46" s="43"/>
      <c r="AGP46" s="43"/>
      <c r="AGQ46" s="43"/>
      <c r="AGR46" s="43"/>
      <c r="AGS46" s="43"/>
      <c r="AGT46" s="43"/>
      <c r="AGU46" s="43"/>
      <c r="AGV46" s="43"/>
      <c r="AGW46" s="43"/>
      <c r="AGX46" s="43"/>
      <c r="AGY46" s="43"/>
      <c r="AGZ46" s="43"/>
      <c r="AHA46" s="43"/>
      <c r="AHB46" s="43"/>
      <c r="AHC46" s="43"/>
      <c r="AHD46" s="43"/>
      <c r="AHE46" s="43"/>
      <c r="AHF46" s="43"/>
      <c r="AHG46" s="43"/>
      <c r="AHH46" s="43"/>
      <c r="AHI46" s="43"/>
      <c r="AHJ46" s="43"/>
      <c r="AHK46" s="43"/>
      <c r="AHL46" s="43"/>
      <c r="AHM46" s="43"/>
      <c r="AHN46" s="43"/>
      <c r="AHO46" s="43"/>
      <c r="AHP46" s="43"/>
    </row>
    <row r="47" spans="1:900" s="66" customFormat="1" x14ac:dyDescent="0.2">
      <c r="A47" s="194" t="s">
        <v>128</v>
      </c>
      <c r="B47" s="194" t="s">
        <v>55</v>
      </c>
      <c r="C47" s="194" t="s">
        <v>270</v>
      </c>
      <c r="D47" s="194" t="s">
        <v>66</v>
      </c>
      <c r="E47" s="194" t="s">
        <v>64</v>
      </c>
      <c r="F47" s="194" t="s">
        <v>58</v>
      </c>
      <c r="G47" s="78" t="s">
        <v>40</v>
      </c>
      <c r="H47" s="78" t="s">
        <v>58</v>
      </c>
      <c r="I47" s="78" t="s">
        <v>40</v>
      </c>
      <c r="J47" s="78" t="s">
        <v>58</v>
      </c>
      <c r="K47" s="78" t="s">
        <v>58</v>
      </c>
      <c r="L47" s="78" t="s">
        <v>58</v>
      </c>
      <c r="M47" s="194" t="s">
        <v>58</v>
      </c>
      <c r="N47" s="194" t="s">
        <v>58</v>
      </c>
      <c r="O47" s="194" t="s">
        <v>58</v>
      </c>
      <c r="P47" s="194" t="s">
        <v>58</v>
      </c>
      <c r="Q47" s="78">
        <v>33738.175937558975</v>
      </c>
      <c r="R47" s="78" t="s">
        <v>58</v>
      </c>
      <c r="S47" s="194" t="s">
        <v>58</v>
      </c>
      <c r="T47" s="78" t="s">
        <v>40</v>
      </c>
      <c r="U47" s="194" t="s">
        <v>58</v>
      </c>
      <c r="V47" s="194" t="s">
        <v>58</v>
      </c>
      <c r="W47" s="194" t="s">
        <v>58</v>
      </c>
      <c r="X47" s="194" t="s">
        <v>58</v>
      </c>
      <c r="Y47" s="194" t="s">
        <v>40</v>
      </c>
      <c r="Z47" s="194" t="s">
        <v>58</v>
      </c>
      <c r="AA47" s="194" t="s">
        <v>58</v>
      </c>
      <c r="AB47" s="194">
        <v>37941</v>
      </c>
      <c r="AC47" s="194" t="s">
        <v>58</v>
      </c>
      <c r="AD47" s="194">
        <v>43397</v>
      </c>
      <c r="AE47" s="194" t="s">
        <v>58</v>
      </c>
      <c r="AF47" s="194">
        <v>10980</v>
      </c>
      <c r="AG47" s="194" t="s">
        <v>58</v>
      </c>
      <c r="AH47" s="194" t="s">
        <v>58</v>
      </c>
      <c r="AI47" s="194" t="s">
        <v>40</v>
      </c>
      <c r="AJ47" s="194" t="s">
        <v>40</v>
      </c>
      <c r="AK47" s="194" t="s">
        <v>58</v>
      </c>
      <c r="AL47" s="194" t="s">
        <v>58</v>
      </c>
      <c r="AM47" s="194" t="s">
        <v>40</v>
      </c>
      <c r="AN47" s="194">
        <v>10893.26</v>
      </c>
      <c r="AO47" s="194" t="s">
        <v>40</v>
      </c>
      <c r="AP47" s="194" t="s">
        <v>58</v>
      </c>
      <c r="AQ47" s="194" t="s">
        <v>40</v>
      </c>
      <c r="AR47" s="194">
        <v>95525.911999999982</v>
      </c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  <c r="HW47" s="43"/>
      <c r="HX47" s="43"/>
      <c r="HY47" s="43"/>
      <c r="HZ47" s="43"/>
      <c r="IA47" s="43"/>
      <c r="IB47" s="43"/>
      <c r="IC47" s="43"/>
      <c r="ID47" s="43"/>
      <c r="IE47" s="43"/>
      <c r="IF47" s="43"/>
      <c r="IG47" s="43"/>
      <c r="IH47" s="43"/>
      <c r="II47" s="43"/>
      <c r="IJ47" s="43"/>
      <c r="IK47" s="43"/>
      <c r="IL47" s="43"/>
      <c r="IM47" s="43"/>
      <c r="IN47" s="43"/>
      <c r="IO47" s="43"/>
      <c r="IP47" s="43"/>
      <c r="IQ47" s="43"/>
      <c r="IR47" s="43"/>
      <c r="IS47" s="43"/>
      <c r="IT47" s="43"/>
      <c r="IU47" s="43"/>
      <c r="IV47" s="43"/>
      <c r="IW47" s="43"/>
      <c r="IX47" s="43"/>
      <c r="IY47" s="43"/>
      <c r="IZ47" s="43"/>
      <c r="JA47" s="43"/>
      <c r="JB47" s="43"/>
      <c r="JC47" s="43"/>
      <c r="JD47" s="43"/>
      <c r="JE47" s="43"/>
      <c r="JF47" s="43"/>
      <c r="JG47" s="43"/>
      <c r="JH47" s="43"/>
      <c r="JI47" s="43"/>
      <c r="JJ47" s="43"/>
      <c r="JK47" s="43"/>
      <c r="JL47" s="43"/>
      <c r="JM47" s="43"/>
      <c r="JN47" s="43"/>
      <c r="JO47" s="43"/>
      <c r="JP47" s="43"/>
      <c r="JQ47" s="43"/>
      <c r="JR47" s="43"/>
      <c r="JS47" s="43"/>
      <c r="JT47" s="43"/>
      <c r="JU47" s="43"/>
      <c r="JV47" s="43"/>
      <c r="JW47" s="43"/>
      <c r="JX47" s="43"/>
      <c r="JY47" s="43"/>
      <c r="JZ47" s="43"/>
      <c r="KA47" s="43"/>
      <c r="KB47" s="43"/>
      <c r="KC47" s="43"/>
      <c r="KD47" s="43"/>
      <c r="KE47" s="43"/>
      <c r="KF47" s="43"/>
      <c r="KG47" s="43"/>
      <c r="KH47" s="43"/>
      <c r="KI47" s="43"/>
      <c r="KJ47" s="43"/>
      <c r="KK47" s="43"/>
      <c r="KL47" s="43"/>
      <c r="KM47" s="43"/>
      <c r="KN47" s="43"/>
      <c r="KO47" s="43"/>
      <c r="KP47" s="43"/>
      <c r="KQ47" s="43"/>
      <c r="KR47" s="43"/>
      <c r="KS47" s="43"/>
      <c r="KT47" s="43"/>
      <c r="KU47" s="43"/>
      <c r="KV47" s="43"/>
      <c r="KW47" s="43"/>
      <c r="KX47" s="43"/>
      <c r="KY47" s="43"/>
      <c r="KZ47" s="43"/>
      <c r="LA47" s="43"/>
      <c r="LB47" s="43"/>
      <c r="LC47" s="43"/>
      <c r="LD47" s="43"/>
      <c r="LE47" s="43"/>
      <c r="LF47" s="43"/>
      <c r="LG47" s="43"/>
      <c r="LH47" s="43"/>
      <c r="LI47" s="43"/>
      <c r="LJ47" s="43"/>
      <c r="LK47" s="43"/>
      <c r="LL47" s="43"/>
      <c r="LM47" s="43"/>
      <c r="LN47" s="43"/>
      <c r="LO47" s="43"/>
      <c r="LP47" s="43"/>
      <c r="LQ47" s="43"/>
      <c r="LR47" s="43"/>
      <c r="LS47" s="43"/>
      <c r="LT47" s="43"/>
      <c r="LU47" s="43"/>
      <c r="LV47" s="43"/>
      <c r="LW47" s="43"/>
      <c r="LX47" s="43"/>
      <c r="LY47" s="43"/>
      <c r="LZ47" s="43"/>
      <c r="MA47" s="43"/>
      <c r="MB47" s="43"/>
      <c r="MC47" s="43"/>
      <c r="MD47" s="43"/>
      <c r="ME47" s="43"/>
      <c r="MF47" s="43"/>
      <c r="MG47" s="43"/>
      <c r="MH47" s="43"/>
      <c r="MI47" s="43"/>
      <c r="MJ47" s="43"/>
      <c r="MK47" s="43"/>
      <c r="ML47" s="43"/>
      <c r="MM47" s="43"/>
      <c r="MN47" s="43"/>
      <c r="MO47" s="43"/>
      <c r="MP47" s="43"/>
      <c r="MQ47" s="43"/>
      <c r="MR47" s="43"/>
      <c r="MS47" s="43"/>
      <c r="MT47" s="43"/>
      <c r="MU47" s="43"/>
      <c r="MV47" s="43"/>
      <c r="MW47" s="43"/>
      <c r="MX47" s="43"/>
      <c r="MY47" s="43"/>
      <c r="MZ47" s="43"/>
      <c r="NA47" s="43"/>
      <c r="NB47" s="43"/>
      <c r="NC47" s="43"/>
      <c r="ND47" s="43"/>
      <c r="NE47" s="43"/>
      <c r="NF47" s="43"/>
      <c r="NG47" s="43"/>
      <c r="NH47" s="43"/>
      <c r="NI47" s="43"/>
      <c r="NJ47" s="43"/>
      <c r="NK47" s="43"/>
      <c r="NL47" s="43"/>
      <c r="NM47" s="43"/>
      <c r="NN47" s="43"/>
      <c r="NO47" s="43"/>
      <c r="NP47" s="43"/>
      <c r="NQ47" s="43"/>
      <c r="NR47" s="43"/>
      <c r="NS47" s="43"/>
      <c r="NT47" s="43"/>
      <c r="NU47" s="43"/>
      <c r="NV47" s="43"/>
      <c r="NW47" s="43"/>
      <c r="NX47" s="43"/>
      <c r="NY47" s="43"/>
      <c r="NZ47" s="43"/>
      <c r="OA47" s="43"/>
      <c r="OB47" s="43"/>
      <c r="OC47" s="43"/>
      <c r="OD47" s="43"/>
      <c r="OE47" s="43"/>
      <c r="OF47" s="43"/>
      <c r="OG47" s="43"/>
      <c r="OH47" s="43"/>
      <c r="OI47" s="43"/>
      <c r="OJ47" s="43"/>
      <c r="OK47" s="43"/>
      <c r="OL47" s="43"/>
      <c r="OM47" s="43"/>
      <c r="ON47" s="43"/>
      <c r="OO47" s="43"/>
      <c r="OP47" s="43"/>
      <c r="OQ47" s="43"/>
      <c r="OR47" s="43"/>
      <c r="OS47" s="43"/>
      <c r="OT47" s="43"/>
      <c r="OU47" s="43"/>
      <c r="OV47" s="43"/>
      <c r="OW47" s="43"/>
      <c r="OX47" s="43"/>
      <c r="OY47" s="43"/>
      <c r="OZ47" s="43"/>
      <c r="PA47" s="43"/>
      <c r="PB47" s="43"/>
      <c r="PC47" s="43"/>
      <c r="PD47" s="43"/>
      <c r="PE47" s="43"/>
      <c r="PF47" s="43"/>
      <c r="PG47" s="43"/>
      <c r="PH47" s="43"/>
      <c r="PI47" s="43"/>
      <c r="PJ47" s="43"/>
      <c r="PK47" s="43"/>
      <c r="PL47" s="43"/>
      <c r="PM47" s="43"/>
      <c r="PN47" s="43"/>
      <c r="PO47" s="43"/>
      <c r="PP47" s="43"/>
      <c r="PQ47" s="43"/>
      <c r="PR47" s="43"/>
      <c r="PS47" s="43"/>
      <c r="PT47" s="43"/>
      <c r="PU47" s="43"/>
      <c r="PV47" s="43"/>
      <c r="PW47" s="43"/>
      <c r="PX47" s="43"/>
      <c r="PY47" s="43"/>
      <c r="PZ47" s="43"/>
      <c r="QA47" s="43"/>
      <c r="QB47" s="43"/>
      <c r="QC47" s="43"/>
      <c r="QD47" s="43"/>
      <c r="QE47" s="43"/>
      <c r="QF47" s="43"/>
      <c r="QG47" s="43"/>
      <c r="QH47" s="43"/>
      <c r="QI47" s="43"/>
      <c r="QJ47" s="43"/>
      <c r="QK47" s="43"/>
      <c r="QL47" s="43"/>
      <c r="QM47" s="43"/>
      <c r="QN47" s="43"/>
      <c r="QO47" s="43"/>
      <c r="QP47" s="43"/>
      <c r="QQ47" s="43"/>
      <c r="QR47" s="43"/>
      <c r="QS47" s="43"/>
      <c r="QT47" s="43"/>
      <c r="QU47" s="43"/>
      <c r="QV47" s="43"/>
      <c r="QW47" s="43"/>
      <c r="QX47" s="43"/>
      <c r="QY47" s="43"/>
      <c r="QZ47" s="43"/>
      <c r="RA47" s="43"/>
      <c r="RB47" s="43"/>
      <c r="RC47" s="43"/>
      <c r="RD47" s="43"/>
      <c r="RE47" s="43"/>
      <c r="RF47" s="43"/>
      <c r="RG47" s="43"/>
      <c r="RH47" s="43"/>
      <c r="RI47" s="43"/>
      <c r="RJ47" s="43"/>
      <c r="RK47" s="43"/>
      <c r="RL47" s="43"/>
      <c r="RM47" s="43"/>
      <c r="RN47" s="43"/>
      <c r="RO47" s="43"/>
      <c r="RP47" s="43"/>
      <c r="RQ47" s="43"/>
      <c r="RR47" s="43"/>
      <c r="RS47" s="43"/>
      <c r="RT47" s="43"/>
      <c r="RU47" s="43"/>
      <c r="RV47" s="43"/>
      <c r="RW47" s="43"/>
      <c r="RX47" s="43"/>
      <c r="RY47" s="43"/>
      <c r="RZ47" s="43"/>
      <c r="SA47" s="43"/>
      <c r="SB47" s="43"/>
      <c r="SC47" s="43"/>
      <c r="SD47" s="43"/>
      <c r="SE47" s="43"/>
      <c r="SF47" s="43"/>
      <c r="SG47" s="43"/>
      <c r="SH47" s="43"/>
      <c r="SI47" s="43"/>
      <c r="SJ47" s="43"/>
      <c r="SK47" s="43"/>
      <c r="SL47" s="43"/>
      <c r="SM47" s="43"/>
      <c r="SN47" s="43"/>
      <c r="SO47" s="43"/>
      <c r="SP47" s="43"/>
      <c r="SQ47" s="43"/>
      <c r="SR47" s="43"/>
      <c r="SS47" s="43"/>
      <c r="ST47" s="43"/>
      <c r="SU47" s="43"/>
      <c r="SV47" s="43"/>
      <c r="SW47" s="43"/>
      <c r="SX47" s="43"/>
      <c r="SY47" s="43"/>
      <c r="SZ47" s="43"/>
      <c r="TA47" s="43"/>
      <c r="TB47" s="43"/>
      <c r="TC47" s="43"/>
      <c r="TD47" s="43"/>
      <c r="TE47" s="43"/>
      <c r="TF47" s="43"/>
      <c r="TG47" s="43"/>
      <c r="TH47" s="43"/>
      <c r="TI47" s="43"/>
      <c r="TJ47" s="43"/>
      <c r="TK47" s="43"/>
      <c r="TL47" s="43"/>
      <c r="TM47" s="43"/>
      <c r="TN47" s="43"/>
      <c r="TO47" s="43"/>
      <c r="TP47" s="43"/>
      <c r="TQ47" s="43"/>
      <c r="TR47" s="43"/>
      <c r="TS47" s="43"/>
      <c r="TT47" s="43"/>
      <c r="TU47" s="43"/>
      <c r="TV47" s="43"/>
      <c r="TW47" s="43"/>
      <c r="TX47" s="43"/>
      <c r="TY47" s="43"/>
      <c r="TZ47" s="43"/>
      <c r="UA47" s="43"/>
      <c r="UB47" s="43"/>
      <c r="UC47" s="43"/>
      <c r="UD47" s="43"/>
      <c r="UE47" s="43"/>
      <c r="UF47" s="43"/>
      <c r="UG47" s="43"/>
      <c r="UH47" s="43"/>
      <c r="UI47" s="43"/>
      <c r="UJ47" s="43"/>
      <c r="UK47" s="43"/>
      <c r="UL47" s="43"/>
      <c r="UM47" s="43"/>
      <c r="UN47" s="43"/>
      <c r="UO47" s="43"/>
      <c r="UP47" s="43"/>
      <c r="UQ47" s="43"/>
      <c r="UR47" s="43"/>
      <c r="US47" s="43"/>
      <c r="UT47" s="43"/>
      <c r="UU47" s="43"/>
      <c r="UV47" s="43"/>
      <c r="UW47" s="43"/>
      <c r="UX47" s="43"/>
      <c r="UY47" s="43"/>
      <c r="UZ47" s="43"/>
      <c r="VA47" s="43"/>
      <c r="VB47" s="43"/>
      <c r="VC47" s="43"/>
      <c r="VD47" s="43"/>
      <c r="VE47" s="43"/>
      <c r="VF47" s="43"/>
      <c r="VG47" s="43"/>
      <c r="VH47" s="43"/>
      <c r="VI47" s="43"/>
      <c r="VJ47" s="43"/>
      <c r="VK47" s="43"/>
      <c r="VL47" s="43"/>
      <c r="VM47" s="43"/>
      <c r="VN47" s="43"/>
      <c r="VO47" s="43"/>
      <c r="VP47" s="43"/>
      <c r="VQ47" s="43"/>
      <c r="VR47" s="43"/>
      <c r="VS47" s="43"/>
      <c r="VT47" s="43"/>
      <c r="VU47" s="43"/>
      <c r="VV47" s="43"/>
      <c r="VW47" s="43"/>
      <c r="VX47" s="43"/>
      <c r="VY47" s="43"/>
      <c r="VZ47" s="43"/>
      <c r="WA47" s="43"/>
      <c r="WB47" s="43"/>
      <c r="WC47" s="43"/>
      <c r="WD47" s="43"/>
      <c r="WE47" s="43"/>
      <c r="WF47" s="43"/>
      <c r="WG47" s="43"/>
      <c r="WH47" s="43"/>
      <c r="WI47" s="43"/>
      <c r="WJ47" s="43"/>
      <c r="WK47" s="43"/>
      <c r="WL47" s="43"/>
      <c r="WM47" s="43"/>
      <c r="WN47" s="43"/>
      <c r="WO47" s="43"/>
      <c r="WP47" s="43"/>
      <c r="WQ47" s="43"/>
      <c r="WR47" s="43"/>
      <c r="WS47" s="43"/>
      <c r="WT47" s="43"/>
      <c r="WU47" s="43"/>
      <c r="WV47" s="43"/>
      <c r="WW47" s="43"/>
      <c r="WX47" s="43"/>
      <c r="WY47" s="43"/>
      <c r="WZ47" s="43"/>
      <c r="XA47" s="43"/>
      <c r="XB47" s="43"/>
      <c r="XC47" s="43"/>
      <c r="XD47" s="43"/>
      <c r="XE47" s="43"/>
      <c r="XF47" s="43"/>
      <c r="XG47" s="43"/>
      <c r="XH47" s="43"/>
      <c r="XI47" s="43"/>
      <c r="XJ47" s="43"/>
      <c r="XK47" s="43"/>
      <c r="XL47" s="43"/>
      <c r="XM47" s="43"/>
      <c r="XN47" s="43"/>
      <c r="XO47" s="43"/>
      <c r="XP47" s="43"/>
      <c r="XQ47" s="43"/>
      <c r="XR47" s="43"/>
      <c r="XS47" s="43"/>
      <c r="XT47" s="43"/>
      <c r="XU47" s="43"/>
      <c r="XV47" s="43"/>
      <c r="XW47" s="43"/>
      <c r="XX47" s="43"/>
      <c r="XY47" s="43"/>
      <c r="XZ47" s="43"/>
      <c r="YA47" s="43"/>
      <c r="YB47" s="43"/>
      <c r="YC47" s="43"/>
      <c r="YD47" s="43"/>
      <c r="YE47" s="43"/>
      <c r="YF47" s="43"/>
      <c r="YG47" s="43"/>
      <c r="YH47" s="43"/>
      <c r="YI47" s="43"/>
      <c r="YJ47" s="43"/>
      <c r="YK47" s="43"/>
      <c r="YL47" s="43"/>
      <c r="YM47" s="43"/>
      <c r="YN47" s="43"/>
      <c r="YO47" s="43"/>
      <c r="YP47" s="43"/>
      <c r="YQ47" s="43"/>
      <c r="YR47" s="43"/>
      <c r="YS47" s="43"/>
      <c r="YT47" s="43"/>
      <c r="YU47" s="43"/>
      <c r="YV47" s="43"/>
      <c r="YW47" s="43"/>
      <c r="YX47" s="43"/>
      <c r="YY47" s="43"/>
      <c r="YZ47" s="43"/>
      <c r="ZA47" s="43"/>
      <c r="ZB47" s="43"/>
      <c r="ZC47" s="43"/>
      <c r="ZD47" s="43"/>
      <c r="ZE47" s="43"/>
      <c r="ZF47" s="43"/>
      <c r="ZG47" s="43"/>
      <c r="ZH47" s="43"/>
      <c r="ZI47" s="43"/>
      <c r="ZJ47" s="43"/>
      <c r="ZK47" s="43"/>
      <c r="ZL47" s="43"/>
      <c r="ZM47" s="43"/>
      <c r="ZN47" s="43"/>
      <c r="ZO47" s="43"/>
      <c r="ZP47" s="43"/>
      <c r="ZQ47" s="43"/>
      <c r="ZR47" s="43"/>
      <c r="ZS47" s="43"/>
      <c r="ZT47" s="43"/>
      <c r="ZU47" s="43"/>
      <c r="ZV47" s="43"/>
      <c r="ZW47" s="43"/>
      <c r="ZX47" s="43"/>
      <c r="ZY47" s="43"/>
      <c r="ZZ47" s="43"/>
      <c r="AAA47" s="43"/>
      <c r="AAB47" s="43"/>
      <c r="AAC47" s="43"/>
      <c r="AAD47" s="43"/>
      <c r="AAE47" s="43"/>
      <c r="AAF47" s="43"/>
      <c r="AAG47" s="43"/>
      <c r="AAH47" s="43"/>
      <c r="AAI47" s="43"/>
      <c r="AAJ47" s="43"/>
      <c r="AAK47" s="43"/>
      <c r="AAL47" s="43"/>
      <c r="AAM47" s="43"/>
      <c r="AAN47" s="43"/>
      <c r="AAO47" s="43"/>
      <c r="AAP47" s="43"/>
      <c r="AAQ47" s="43"/>
      <c r="AAR47" s="43"/>
      <c r="AAS47" s="43"/>
      <c r="AAT47" s="43"/>
      <c r="AAU47" s="43"/>
      <c r="AAV47" s="43"/>
      <c r="AAW47" s="43"/>
      <c r="AAX47" s="43"/>
      <c r="AAY47" s="43"/>
      <c r="AAZ47" s="43"/>
      <c r="ABA47" s="43"/>
      <c r="ABB47" s="43"/>
      <c r="ABC47" s="43"/>
      <c r="ABD47" s="43"/>
      <c r="ABE47" s="43"/>
      <c r="ABF47" s="43"/>
      <c r="ABG47" s="43"/>
      <c r="ABH47" s="43"/>
      <c r="ABI47" s="43"/>
      <c r="ABJ47" s="43"/>
      <c r="ABK47" s="43"/>
      <c r="ABL47" s="43"/>
      <c r="ABM47" s="43"/>
      <c r="ABN47" s="43"/>
      <c r="ABO47" s="43"/>
      <c r="ABP47" s="43"/>
      <c r="ABQ47" s="43"/>
      <c r="ABR47" s="43"/>
      <c r="ABS47" s="43"/>
      <c r="ABT47" s="43"/>
      <c r="ABU47" s="43"/>
      <c r="ABV47" s="43"/>
      <c r="ABW47" s="43"/>
      <c r="ABX47" s="43"/>
      <c r="ABY47" s="43"/>
      <c r="ABZ47" s="43"/>
      <c r="ACA47" s="43"/>
      <c r="ACB47" s="43"/>
      <c r="ACC47" s="43"/>
      <c r="ACD47" s="43"/>
      <c r="ACE47" s="43"/>
      <c r="ACF47" s="43"/>
      <c r="ACG47" s="43"/>
      <c r="ACH47" s="43"/>
      <c r="ACI47" s="43"/>
      <c r="ACJ47" s="43"/>
      <c r="ACK47" s="43"/>
      <c r="ACL47" s="43"/>
      <c r="ACM47" s="43"/>
      <c r="ACN47" s="43"/>
      <c r="ACO47" s="43"/>
      <c r="ACP47" s="43"/>
      <c r="ACQ47" s="43"/>
      <c r="ACR47" s="43"/>
      <c r="ACS47" s="43"/>
      <c r="ACT47" s="43"/>
      <c r="ACU47" s="43"/>
      <c r="ACV47" s="43"/>
      <c r="ACW47" s="43"/>
      <c r="ACX47" s="43"/>
      <c r="ACY47" s="43"/>
      <c r="ACZ47" s="43"/>
      <c r="ADA47" s="43"/>
      <c r="ADB47" s="43"/>
      <c r="ADC47" s="43"/>
      <c r="ADD47" s="43"/>
      <c r="ADE47" s="43"/>
      <c r="ADF47" s="43"/>
      <c r="ADG47" s="43"/>
      <c r="ADH47" s="43"/>
      <c r="ADI47" s="43"/>
      <c r="ADJ47" s="43"/>
      <c r="ADK47" s="43"/>
      <c r="ADL47" s="43"/>
      <c r="ADM47" s="43"/>
      <c r="ADN47" s="43"/>
      <c r="ADO47" s="43"/>
      <c r="ADP47" s="43"/>
      <c r="ADQ47" s="43"/>
      <c r="ADR47" s="43"/>
      <c r="ADS47" s="43"/>
      <c r="ADT47" s="43"/>
      <c r="ADU47" s="43"/>
      <c r="ADV47" s="43"/>
      <c r="ADW47" s="43"/>
      <c r="ADX47" s="43"/>
      <c r="ADY47" s="43"/>
      <c r="ADZ47" s="43"/>
      <c r="AEA47" s="43"/>
      <c r="AEB47" s="43"/>
      <c r="AEC47" s="43"/>
      <c r="AED47" s="43"/>
      <c r="AEE47" s="43"/>
      <c r="AEF47" s="43"/>
      <c r="AEG47" s="43"/>
      <c r="AEH47" s="43"/>
      <c r="AEI47" s="43"/>
      <c r="AEJ47" s="43"/>
      <c r="AEK47" s="43"/>
      <c r="AEL47" s="43"/>
      <c r="AEM47" s="43"/>
      <c r="AEN47" s="43"/>
      <c r="AEO47" s="43"/>
      <c r="AEP47" s="43"/>
      <c r="AEQ47" s="43"/>
      <c r="AER47" s="43"/>
      <c r="AES47" s="43"/>
      <c r="AET47" s="43"/>
      <c r="AEU47" s="43"/>
      <c r="AEV47" s="43"/>
      <c r="AEW47" s="43"/>
      <c r="AEX47" s="43"/>
      <c r="AEY47" s="43"/>
      <c r="AEZ47" s="43"/>
      <c r="AFA47" s="43"/>
      <c r="AFB47" s="43"/>
      <c r="AFC47" s="43"/>
      <c r="AFD47" s="43"/>
      <c r="AFE47" s="43"/>
      <c r="AFF47" s="43"/>
      <c r="AFG47" s="43"/>
      <c r="AFH47" s="43"/>
      <c r="AFI47" s="43"/>
      <c r="AFJ47" s="43"/>
      <c r="AFK47" s="43"/>
      <c r="AFL47" s="43"/>
      <c r="AFM47" s="43"/>
      <c r="AFN47" s="43"/>
      <c r="AFO47" s="43"/>
      <c r="AFP47" s="43"/>
      <c r="AFQ47" s="43"/>
      <c r="AFR47" s="43"/>
      <c r="AFS47" s="43"/>
      <c r="AFT47" s="43"/>
      <c r="AFU47" s="43"/>
      <c r="AFV47" s="43"/>
      <c r="AFW47" s="43"/>
      <c r="AFX47" s="43"/>
      <c r="AFY47" s="43"/>
      <c r="AFZ47" s="43"/>
      <c r="AGA47" s="43"/>
      <c r="AGB47" s="43"/>
      <c r="AGC47" s="43"/>
      <c r="AGD47" s="43"/>
      <c r="AGE47" s="43"/>
      <c r="AGF47" s="43"/>
      <c r="AGG47" s="43"/>
      <c r="AGH47" s="43"/>
      <c r="AGI47" s="43"/>
      <c r="AGJ47" s="43"/>
      <c r="AGK47" s="43"/>
      <c r="AGL47" s="43"/>
      <c r="AGM47" s="43"/>
      <c r="AGN47" s="43"/>
      <c r="AGO47" s="43"/>
      <c r="AGP47" s="43"/>
      <c r="AGQ47" s="43"/>
      <c r="AGR47" s="43"/>
      <c r="AGS47" s="43"/>
      <c r="AGT47" s="43"/>
      <c r="AGU47" s="43"/>
      <c r="AGV47" s="43"/>
      <c r="AGW47" s="43"/>
      <c r="AGX47" s="43"/>
      <c r="AGY47" s="43"/>
      <c r="AGZ47" s="43"/>
      <c r="AHA47" s="43"/>
      <c r="AHB47" s="43"/>
      <c r="AHC47" s="43"/>
      <c r="AHD47" s="43"/>
      <c r="AHE47" s="43"/>
      <c r="AHF47" s="43"/>
      <c r="AHG47" s="43"/>
      <c r="AHH47" s="43"/>
      <c r="AHI47" s="43"/>
      <c r="AHJ47" s="43"/>
      <c r="AHK47" s="43"/>
      <c r="AHL47" s="43"/>
      <c r="AHM47" s="43"/>
      <c r="AHN47" s="43"/>
      <c r="AHO47" s="43"/>
      <c r="AHP47" s="43"/>
    </row>
    <row r="48" spans="1:900" s="66" customFormat="1" x14ac:dyDescent="0.2">
      <c r="A48" s="194" t="s">
        <v>128</v>
      </c>
      <c r="B48" s="194" t="s">
        <v>52</v>
      </c>
      <c r="C48" s="194" t="s">
        <v>270</v>
      </c>
      <c r="D48" s="194" t="s">
        <v>66</v>
      </c>
      <c r="E48" s="194" t="s">
        <v>65</v>
      </c>
      <c r="F48" s="194">
        <v>71220.47</v>
      </c>
      <c r="G48" s="78" t="s">
        <v>40</v>
      </c>
      <c r="H48" s="78" t="s">
        <v>58</v>
      </c>
      <c r="I48" s="78" t="s">
        <v>40</v>
      </c>
      <c r="J48" s="78" t="s">
        <v>58</v>
      </c>
      <c r="K48" s="78" t="s">
        <v>58</v>
      </c>
      <c r="L48" s="78" t="s">
        <v>40</v>
      </c>
      <c r="M48" s="194" t="s">
        <v>58</v>
      </c>
      <c r="N48" s="194" t="s">
        <v>58</v>
      </c>
      <c r="O48" s="194" t="s">
        <v>58</v>
      </c>
      <c r="P48" s="194" t="s">
        <v>58</v>
      </c>
      <c r="Q48" s="78" t="s">
        <v>58</v>
      </c>
      <c r="R48" s="78" t="s">
        <v>40</v>
      </c>
      <c r="S48" s="194" t="s">
        <v>58</v>
      </c>
      <c r="T48" s="78" t="s">
        <v>40</v>
      </c>
      <c r="U48" s="78" t="s">
        <v>58</v>
      </c>
      <c r="V48" s="194" t="s">
        <v>58</v>
      </c>
      <c r="W48" s="194" t="s">
        <v>58</v>
      </c>
      <c r="X48" s="194" t="s">
        <v>58</v>
      </c>
      <c r="Y48" s="194" t="s">
        <v>40</v>
      </c>
      <c r="Z48" s="194" t="s">
        <v>58</v>
      </c>
      <c r="AA48" s="194" t="s">
        <v>40</v>
      </c>
      <c r="AB48" s="194">
        <v>64578</v>
      </c>
      <c r="AC48" s="194" t="s">
        <v>58</v>
      </c>
      <c r="AD48" s="194">
        <v>76991</v>
      </c>
      <c r="AE48" s="194" t="s">
        <v>58</v>
      </c>
      <c r="AF48" s="194">
        <v>17724</v>
      </c>
      <c r="AG48" s="194" t="s">
        <v>58</v>
      </c>
      <c r="AH48" s="194" t="s">
        <v>58</v>
      </c>
      <c r="AI48" s="194" t="s">
        <v>40</v>
      </c>
      <c r="AJ48" s="194" t="s">
        <v>40</v>
      </c>
      <c r="AK48" s="194" t="s">
        <v>58</v>
      </c>
      <c r="AL48" s="194" t="s">
        <v>58</v>
      </c>
      <c r="AM48" s="194" t="s">
        <v>40</v>
      </c>
      <c r="AN48" s="194">
        <v>15886.7</v>
      </c>
      <c r="AO48" s="194" t="s">
        <v>40</v>
      </c>
      <c r="AP48" s="194" t="s">
        <v>58</v>
      </c>
      <c r="AQ48" s="194" t="s">
        <v>40</v>
      </c>
      <c r="AR48" s="194" t="s">
        <v>40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  <c r="HV48" s="43"/>
      <c r="HW48" s="43"/>
      <c r="HX48" s="43"/>
      <c r="HY48" s="43"/>
      <c r="HZ48" s="43"/>
      <c r="IA48" s="43"/>
      <c r="IB48" s="43"/>
      <c r="IC48" s="43"/>
      <c r="ID48" s="43"/>
      <c r="IE48" s="43"/>
      <c r="IF48" s="43"/>
      <c r="IG48" s="43"/>
      <c r="IH48" s="43"/>
      <c r="II48" s="43"/>
      <c r="IJ48" s="43"/>
      <c r="IK48" s="43"/>
      <c r="IL48" s="43"/>
      <c r="IM48" s="43"/>
      <c r="IN48" s="43"/>
      <c r="IO48" s="43"/>
      <c r="IP48" s="43"/>
      <c r="IQ48" s="43"/>
      <c r="IR48" s="43"/>
      <c r="IS48" s="43"/>
      <c r="IT48" s="43"/>
      <c r="IU48" s="43"/>
      <c r="IV48" s="43"/>
      <c r="IW48" s="43"/>
      <c r="IX48" s="43"/>
      <c r="IY48" s="43"/>
      <c r="IZ48" s="43"/>
      <c r="JA48" s="43"/>
      <c r="JB48" s="43"/>
      <c r="JC48" s="43"/>
      <c r="JD48" s="43"/>
      <c r="JE48" s="43"/>
      <c r="JF48" s="43"/>
      <c r="JG48" s="43"/>
      <c r="JH48" s="43"/>
      <c r="JI48" s="43"/>
      <c r="JJ48" s="43"/>
      <c r="JK48" s="43"/>
      <c r="JL48" s="43"/>
      <c r="JM48" s="43"/>
      <c r="JN48" s="43"/>
      <c r="JO48" s="43"/>
      <c r="JP48" s="43"/>
      <c r="JQ48" s="43"/>
      <c r="JR48" s="43"/>
      <c r="JS48" s="43"/>
      <c r="JT48" s="43"/>
      <c r="JU48" s="43"/>
      <c r="JV48" s="43"/>
      <c r="JW48" s="43"/>
      <c r="JX48" s="43"/>
      <c r="JY48" s="43"/>
      <c r="JZ48" s="43"/>
      <c r="KA48" s="43"/>
      <c r="KB48" s="43"/>
      <c r="KC48" s="43"/>
      <c r="KD48" s="43"/>
      <c r="KE48" s="43"/>
      <c r="KF48" s="43"/>
      <c r="KG48" s="43"/>
      <c r="KH48" s="43"/>
      <c r="KI48" s="43"/>
      <c r="KJ48" s="43"/>
      <c r="KK48" s="43"/>
      <c r="KL48" s="43"/>
      <c r="KM48" s="43"/>
      <c r="KN48" s="43"/>
      <c r="KO48" s="43"/>
      <c r="KP48" s="43"/>
      <c r="KQ48" s="43"/>
      <c r="KR48" s="43"/>
      <c r="KS48" s="43"/>
      <c r="KT48" s="43"/>
      <c r="KU48" s="43"/>
      <c r="KV48" s="43"/>
      <c r="KW48" s="43"/>
      <c r="KX48" s="43"/>
      <c r="KY48" s="43"/>
      <c r="KZ48" s="43"/>
      <c r="LA48" s="43"/>
      <c r="LB48" s="43"/>
      <c r="LC48" s="43"/>
      <c r="LD48" s="43"/>
      <c r="LE48" s="43"/>
      <c r="LF48" s="43"/>
      <c r="LG48" s="43"/>
      <c r="LH48" s="43"/>
      <c r="LI48" s="43"/>
      <c r="LJ48" s="43"/>
      <c r="LK48" s="43"/>
      <c r="LL48" s="43"/>
      <c r="LM48" s="43"/>
      <c r="LN48" s="43"/>
      <c r="LO48" s="43"/>
      <c r="LP48" s="43"/>
      <c r="LQ48" s="43"/>
      <c r="LR48" s="43"/>
      <c r="LS48" s="43"/>
      <c r="LT48" s="43"/>
      <c r="LU48" s="43"/>
      <c r="LV48" s="43"/>
      <c r="LW48" s="43"/>
      <c r="LX48" s="43"/>
      <c r="LY48" s="43"/>
      <c r="LZ48" s="43"/>
      <c r="MA48" s="43"/>
      <c r="MB48" s="43"/>
      <c r="MC48" s="43"/>
      <c r="MD48" s="43"/>
      <c r="ME48" s="43"/>
      <c r="MF48" s="43"/>
      <c r="MG48" s="43"/>
      <c r="MH48" s="43"/>
      <c r="MI48" s="43"/>
      <c r="MJ48" s="43"/>
      <c r="MK48" s="43"/>
      <c r="ML48" s="43"/>
      <c r="MM48" s="43"/>
      <c r="MN48" s="43"/>
      <c r="MO48" s="43"/>
      <c r="MP48" s="43"/>
      <c r="MQ48" s="43"/>
      <c r="MR48" s="43"/>
      <c r="MS48" s="43"/>
      <c r="MT48" s="43"/>
      <c r="MU48" s="43"/>
      <c r="MV48" s="43"/>
      <c r="MW48" s="43"/>
      <c r="MX48" s="43"/>
      <c r="MY48" s="43"/>
      <c r="MZ48" s="43"/>
      <c r="NA48" s="43"/>
      <c r="NB48" s="43"/>
      <c r="NC48" s="43"/>
      <c r="ND48" s="43"/>
      <c r="NE48" s="43"/>
      <c r="NF48" s="43"/>
      <c r="NG48" s="43"/>
      <c r="NH48" s="43"/>
      <c r="NI48" s="43"/>
      <c r="NJ48" s="43"/>
      <c r="NK48" s="43"/>
      <c r="NL48" s="43"/>
      <c r="NM48" s="43"/>
      <c r="NN48" s="43"/>
      <c r="NO48" s="43"/>
      <c r="NP48" s="43"/>
      <c r="NQ48" s="43"/>
      <c r="NR48" s="43"/>
      <c r="NS48" s="43"/>
      <c r="NT48" s="43"/>
      <c r="NU48" s="43"/>
      <c r="NV48" s="43"/>
      <c r="NW48" s="43"/>
      <c r="NX48" s="43"/>
      <c r="NY48" s="43"/>
      <c r="NZ48" s="43"/>
      <c r="OA48" s="43"/>
      <c r="OB48" s="43"/>
      <c r="OC48" s="43"/>
      <c r="OD48" s="43"/>
      <c r="OE48" s="43"/>
      <c r="OF48" s="43"/>
      <c r="OG48" s="43"/>
      <c r="OH48" s="43"/>
      <c r="OI48" s="43"/>
      <c r="OJ48" s="43"/>
      <c r="OK48" s="43"/>
      <c r="OL48" s="43"/>
      <c r="OM48" s="43"/>
      <c r="ON48" s="43"/>
      <c r="OO48" s="43"/>
      <c r="OP48" s="43"/>
      <c r="OQ48" s="43"/>
      <c r="OR48" s="43"/>
      <c r="OS48" s="43"/>
      <c r="OT48" s="43"/>
      <c r="OU48" s="43"/>
      <c r="OV48" s="43"/>
      <c r="OW48" s="43"/>
      <c r="OX48" s="43"/>
      <c r="OY48" s="43"/>
      <c r="OZ48" s="43"/>
      <c r="PA48" s="43"/>
      <c r="PB48" s="43"/>
      <c r="PC48" s="43"/>
      <c r="PD48" s="43"/>
      <c r="PE48" s="43"/>
      <c r="PF48" s="43"/>
      <c r="PG48" s="43"/>
      <c r="PH48" s="43"/>
      <c r="PI48" s="43"/>
      <c r="PJ48" s="43"/>
      <c r="PK48" s="43"/>
      <c r="PL48" s="43"/>
      <c r="PM48" s="43"/>
      <c r="PN48" s="43"/>
      <c r="PO48" s="43"/>
      <c r="PP48" s="43"/>
      <c r="PQ48" s="43"/>
      <c r="PR48" s="43"/>
      <c r="PS48" s="43"/>
      <c r="PT48" s="43"/>
      <c r="PU48" s="43"/>
      <c r="PV48" s="43"/>
      <c r="PW48" s="43"/>
      <c r="PX48" s="43"/>
      <c r="PY48" s="43"/>
      <c r="PZ48" s="43"/>
      <c r="QA48" s="43"/>
      <c r="QB48" s="43"/>
      <c r="QC48" s="43"/>
      <c r="QD48" s="43"/>
      <c r="QE48" s="43"/>
      <c r="QF48" s="43"/>
      <c r="QG48" s="43"/>
      <c r="QH48" s="43"/>
      <c r="QI48" s="43"/>
      <c r="QJ48" s="43"/>
      <c r="QK48" s="43"/>
      <c r="QL48" s="43"/>
      <c r="QM48" s="43"/>
      <c r="QN48" s="43"/>
      <c r="QO48" s="43"/>
      <c r="QP48" s="43"/>
      <c r="QQ48" s="43"/>
      <c r="QR48" s="43"/>
      <c r="QS48" s="43"/>
      <c r="QT48" s="43"/>
      <c r="QU48" s="43"/>
      <c r="QV48" s="43"/>
      <c r="QW48" s="43"/>
      <c r="QX48" s="43"/>
      <c r="QY48" s="43"/>
      <c r="QZ48" s="43"/>
      <c r="RA48" s="43"/>
      <c r="RB48" s="43"/>
      <c r="RC48" s="43"/>
      <c r="RD48" s="43"/>
      <c r="RE48" s="43"/>
      <c r="RF48" s="43"/>
      <c r="RG48" s="43"/>
      <c r="RH48" s="43"/>
      <c r="RI48" s="43"/>
      <c r="RJ48" s="43"/>
      <c r="RK48" s="43"/>
      <c r="RL48" s="43"/>
      <c r="RM48" s="43"/>
      <c r="RN48" s="43"/>
      <c r="RO48" s="43"/>
      <c r="RP48" s="43"/>
      <c r="RQ48" s="43"/>
      <c r="RR48" s="43"/>
      <c r="RS48" s="43"/>
      <c r="RT48" s="43"/>
      <c r="RU48" s="43"/>
      <c r="RV48" s="43"/>
      <c r="RW48" s="43"/>
      <c r="RX48" s="43"/>
      <c r="RY48" s="43"/>
      <c r="RZ48" s="43"/>
      <c r="SA48" s="43"/>
      <c r="SB48" s="43"/>
      <c r="SC48" s="43"/>
      <c r="SD48" s="43"/>
      <c r="SE48" s="43"/>
      <c r="SF48" s="43"/>
      <c r="SG48" s="43"/>
      <c r="SH48" s="43"/>
      <c r="SI48" s="43"/>
      <c r="SJ48" s="43"/>
      <c r="SK48" s="43"/>
      <c r="SL48" s="43"/>
      <c r="SM48" s="43"/>
      <c r="SN48" s="43"/>
      <c r="SO48" s="43"/>
      <c r="SP48" s="43"/>
      <c r="SQ48" s="43"/>
      <c r="SR48" s="43"/>
      <c r="SS48" s="43"/>
      <c r="ST48" s="43"/>
      <c r="SU48" s="43"/>
      <c r="SV48" s="43"/>
      <c r="SW48" s="43"/>
      <c r="SX48" s="43"/>
      <c r="SY48" s="43"/>
      <c r="SZ48" s="43"/>
      <c r="TA48" s="43"/>
      <c r="TB48" s="43"/>
      <c r="TC48" s="43"/>
      <c r="TD48" s="43"/>
      <c r="TE48" s="43"/>
      <c r="TF48" s="43"/>
      <c r="TG48" s="43"/>
      <c r="TH48" s="43"/>
      <c r="TI48" s="43"/>
      <c r="TJ48" s="43"/>
      <c r="TK48" s="43"/>
      <c r="TL48" s="43"/>
      <c r="TM48" s="43"/>
      <c r="TN48" s="43"/>
      <c r="TO48" s="43"/>
      <c r="TP48" s="43"/>
      <c r="TQ48" s="43"/>
      <c r="TR48" s="43"/>
      <c r="TS48" s="43"/>
      <c r="TT48" s="43"/>
      <c r="TU48" s="43"/>
      <c r="TV48" s="43"/>
      <c r="TW48" s="43"/>
      <c r="TX48" s="43"/>
      <c r="TY48" s="43"/>
      <c r="TZ48" s="43"/>
      <c r="UA48" s="43"/>
      <c r="UB48" s="43"/>
      <c r="UC48" s="43"/>
      <c r="UD48" s="43"/>
      <c r="UE48" s="43"/>
      <c r="UF48" s="43"/>
      <c r="UG48" s="43"/>
      <c r="UH48" s="43"/>
      <c r="UI48" s="43"/>
      <c r="UJ48" s="43"/>
      <c r="UK48" s="43"/>
      <c r="UL48" s="43"/>
      <c r="UM48" s="43"/>
      <c r="UN48" s="43"/>
      <c r="UO48" s="43"/>
      <c r="UP48" s="43"/>
      <c r="UQ48" s="43"/>
      <c r="UR48" s="43"/>
      <c r="US48" s="43"/>
      <c r="UT48" s="43"/>
      <c r="UU48" s="43"/>
      <c r="UV48" s="43"/>
      <c r="UW48" s="43"/>
      <c r="UX48" s="43"/>
      <c r="UY48" s="43"/>
      <c r="UZ48" s="43"/>
      <c r="VA48" s="43"/>
      <c r="VB48" s="43"/>
      <c r="VC48" s="43"/>
      <c r="VD48" s="43"/>
      <c r="VE48" s="43"/>
      <c r="VF48" s="43"/>
      <c r="VG48" s="43"/>
      <c r="VH48" s="43"/>
      <c r="VI48" s="43"/>
      <c r="VJ48" s="43"/>
      <c r="VK48" s="43"/>
      <c r="VL48" s="43"/>
      <c r="VM48" s="43"/>
      <c r="VN48" s="43"/>
      <c r="VO48" s="43"/>
      <c r="VP48" s="43"/>
      <c r="VQ48" s="43"/>
      <c r="VR48" s="43"/>
      <c r="VS48" s="43"/>
      <c r="VT48" s="43"/>
      <c r="VU48" s="43"/>
      <c r="VV48" s="43"/>
      <c r="VW48" s="43"/>
      <c r="VX48" s="43"/>
      <c r="VY48" s="43"/>
      <c r="VZ48" s="43"/>
      <c r="WA48" s="43"/>
      <c r="WB48" s="43"/>
      <c r="WC48" s="43"/>
      <c r="WD48" s="43"/>
      <c r="WE48" s="43"/>
      <c r="WF48" s="43"/>
      <c r="WG48" s="43"/>
      <c r="WH48" s="43"/>
      <c r="WI48" s="43"/>
      <c r="WJ48" s="43"/>
      <c r="WK48" s="43"/>
      <c r="WL48" s="43"/>
      <c r="WM48" s="43"/>
      <c r="WN48" s="43"/>
      <c r="WO48" s="43"/>
      <c r="WP48" s="43"/>
      <c r="WQ48" s="43"/>
      <c r="WR48" s="43"/>
      <c r="WS48" s="43"/>
      <c r="WT48" s="43"/>
      <c r="WU48" s="43"/>
      <c r="WV48" s="43"/>
      <c r="WW48" s="43"/>
      <c r="WX48" s="43"/>
      <c r="WY48" s="43"/>
      <c r="WZ48" s="43"/>
      <c r="XA48" s="43"/>
      <c r="XB48" s="43"/>
      <c r="XC48" s="43"/>
      <c r="XD48" s="43"/>
      <c r="XE48" s="43"/>
      <c r="XF48" s="43"/>
      <c r="XG48" s="43"/>
      <c r="XH48" s="43"/>
      <c r="XI48" s="43"/>
      <c r="XJ48" s="43"/>
      <c r="XK48" s="43"/>
      <c r="XL48" s="43"/>
      <c r="XM48" s="43"/>
      <c r="XN48" s="43"/>
      <c r="XO48" s="43"/>
      <c r="XP48" s="43"/>
      <c r="XQ48" s="43"/>
      <c r="XR48" s="43"/>
      <c r="XS48" s="43"/>
      <c r="XT48" s="43"/>
      <c r="XU48" s="43"/>
      <c r="XV48" s="43"/>
      <c r="XW48" s="43"/>
      <c r="XX48" s="43"/>
      <c r="XY48" s="43"/>
      <c r="XZ48" s="43"/>
      <c r="YA48" s="43"/>
      <c r="YB48" s="43"/>
      <c r="YC48" s="43"/>
      <c r="YD48" s="43"/>
      <c r="YE48" s="43"/>
      <c r="YF48" s="43"/>
      <c r="YG48" s="43"/>
      <c r="YH48" s="43"/>
      <c r="YI48" s="43"/>
      <c r="YJ48" s="43"/>
      <c r="YK48" s="43"/>
      <c r="YL48" s="43"/>
      <c r="YM48" s="43"/>
      <c r="YN48" s="43"/>
      <c r="YO48" s="43"/>
      <c r="YP48" s="43"/>
      <c r="YQ48" s="43"/>
      <c r="YR48" s="43"/>
      <c r="YS48" s="43"/>
      <c r="YT48" s="43"/>
      <c r="YU48" s="43"/>
      <c r="YV48" s="43"/>
      <c r="YW48" s="43"/>
      <c r="YX48" s="43"/>
      <c r="YY48" s="43"/>
      <c r="YZ48" s="43"/>
      <c r="ZA48" s="43"/>
      <c r="ZB48" s="43"/>
      <c r="ZC48" s="43"/>
      <c r="ZD48" s="43"/>
      <c r="ZE48" s="43"/>
      <c r="ZF48" s="43"/>
      <c r="ZG48" s="43"/>
      <c r="ZH48" s="43"/>
      <c r="ZI48" s="43"/>
      <c r="ZJ48" s="43"/>
      <c r="ZK48" s="43"/>
      <c r="ZL48" s="43"/>
      <c r="ZM48" s="43"/>
      <c r="ZN48" s="43"/>
      <c r="ZO48" s="43"/>
      <c r="ZP48" s="43"/>
      <c r="ZQ48" s="43"/>
      <c r="ZR48" s="43"/>
      <c r="ZS48" s="43"/>
      <c r="ZT48" s="43"/>
      <c r="ZU48" s="43"/>
      <c r="ZV48" s="43"/>
      <c r="ZW48" s="43"/>
      <c r="ZX48" s="43"/>
      <c r="ZY48" s="43"/>
      <c r="ZZ48" s="43"/>
      <c r="AAA48" s="43"/>
      <c r="AAB48" s="43"/>
      <c r="AAC48" s="43"/>
      <c r="AAD48" s="43"/>
      <c r="AAE48" s="43"/>
      <c r="AAF48" s="43"/>
      <c r="AAG48" s="43"/>
      <c r="AAH48" s="43"/>
      <c r="AAI48" s="43"/>
      <c r="AAJ48" s="43"/>
      <c r="AAK48" s="43"/>
      <c r="AAL48" s="43"/>
      <c r="AAM48" s="43"/>
      <c r="AAN48" s="43"/>
      <c r="AAO48" s="43"/>
      <c r="AAP48" s="43"/>
      <c r="AAQ48" s="43"/>
      <c r="AAR48" s="43"/>
      <c r="AAS48" s="43"/>
      <c r="AAT48" s="43"/>
      <c r="AAU48" s="43"/>
      <c r="AAV48" s="43"/>
      <c r="AAW48" s="43"/>
      <c r="AAX48" s="43"/>
      <c r="AAY48" s="43"/>
      <c r="AAZ48" s="43"/>
      <c r="ABA48" s="43"/>
      <c r="ABB48" s="43"/>
      <c r="ABC48" s="43"/>
      <c r="ABD48" s="43"/>
      <c r="ABE48" s="43"/>
      <c r="ABF48" s="43"/>
      <c r="ABG48" s="43"/>
      <c r="ABH48" s="43"/>
      <c r="ABI48" s="43"/>
      <c r="ABJ48" s="43"/>
      <c r="ABK48" s="43"/>
      <c r="ABL48" s="43"/>
      <c r="ABM48" s="43"/>
      <c r="ABN48" s="43"/>
      <c r="ABO48" s="43"/>
      <c r="ABP48" s="43"/>
      <c r="ABQ48" s="43"/>
      <c r="ABR48" s="43"/>
      <c r="ABS48" s="43"/>
      <c r="ABT48" s="43"/>
      <c r="ABU48" s="43"/>
      <c r="ABV48" s="43"/>
      <c r="ABW48" s="43"/>
      <c r="ABX48" s="43"/>
      <c r="ABY48" s="43"/>
      <c r="ABZ48" s="43"/>
      <c r="ACA48" s="43"/>
      <c r="ACB48" s="43"/>
      <c r="ACC48" s="43"/>
      <c r="ACD48" s="43"/>
      <c r="ACE48" s="43"/>
      <c r="ACF48" s="43"/>
      <c r="ACG48" s="43"/>
      <c r="ACH48" s="43"/>
      <c r="ACI48" s="43"/>
      <c r="ACJ48" s="43"/>
      <c r="ACK48" s="43"/>
      <c r="ACL48" s="43"/>
      <c r="ACM48" s="43"/>
      <c r="ACN48" s="43"/>
      <c r="ACO48" s="43"/>
      <c r="ACP48" s="43"/>
      <c r="ACQ48" s="43"/>
      <c r="ACR48" s="43"/>
      <c r="ACS48" s="43"/>
      <c r="ACT48" s="43"/>
      <c r="ACU48" s="43"/>
      <c r="ACV48" s="43"/>
      <c r="ACW48" s="43"/>
      <c r="ACX48" s="43"/>
      <c r="ACY48" s="43"/>
      <c r="ACZ48" s="43"/>
      <c r="ADA48" s="43"/>
      <c r="ADB48" s="43"/>
      <c r="ADC48" s="43"/>
      <c r="ADD48" s="43"/>
      <c r="ADE48" s="43"/>
      <c r="ADF48" s="43"/>
      <c r="ADG48" s="43"/>
      <c r="ADH48" s="43"/>
      <c r="ADI48" s="43"/>
      <c r="ADJ48" s="43"/>
      <c r="ADK48" s="43"/>
      <c r="ADL48" s="43"/>
      <c r="ADM48" s="43"/>
      <c r="ADN48" s="43"/>
      <c r="ADO48" s="43"/>
      <c r="ADP48" s="43"/>
      <c r="ADQ48" s="43"/>
      <c r="ADR48" s="43"/>
      <c r="ADS48" s="43"/>
      <c r="ADT48" s="43"/>
      <c r="ADU48" s="43"/>
      <c r="ADV48" s="43"/>
      <c r="ADW48" s="43"/>
      <c r="ADX48" s="43"/>
      <c r="ADY48" s="43"/>
      <c r="ADZ48" s="43"/>
      <c r="AEA48" s="43"/>
      <c r="AEB48" s="43"/>
      <c r="AEC48" s="43"/>
      <c r="AED48" s="43"/>
      <c r="AEE48" s="43"/>
      <c r="AEF48" s="43"/>
      <c r="AEG48" s="43"/>
      <c r="AEH48" s="43"/>
      <c r="AEI48" s="43"/>
      <c r="AEJ48" s="43"/>
      <c r="AEK48" s="43"/>
      <c r="AEL48" s="43"/>
      <c r="AEM48" s="43"/>
      <c r="AEN48" s="43"/>
      <c r="AEO48" s="43"/>
      <c r="AEP48" s="43"/>
      <c r="AEQ48" s="43"/>
      <c r="AER48" s="43"/>
      <c r="AES48" s="43"/>
      <c r="AET48" s="43"/>
      <c r="AEU48" s="43"/>
      <c r="AEV48" s="43"/>
      <c r="AEW48" s="43"/>
      <c r="AEX48" s="43"/>
      <c r="AEY48" s="43"/>
      <c r="AEZ48" s="43"/>
      <c r="AFA48" s="43"/>
      <c r="AFB48" s="43"/>
      <c r="AFC48" s="43"/>
      <c r="AFD48" s="43"/>
      <c r="AFE48" s="43"/>
      <c r="AFF48" s="43"/>
      <c r="AFG48" s="43"/>
      <c r="AFH48" s="43"/>
      <c r="AFI48" s="43"/>
      <c r="AFJ48" s="43"/>
      <c r="AFK48" s="43"/>
      <c r="AFL48" s="43"/>
      <c r="AFM48" s="43"/>
      <c r="AFN48" s="43"/>
      <c r="AFO48" s="43"/>
      <c r="AFP48" s="43"/>
      <c r="AFQ48" s="43"/>
      <c r="AFR48" s="43"/>
      <c r="AFS48" s="43"/>
      <c r="AFT48" s="43"/>
      <c r="AFU48" s="43"/>
      <c r="AFV48" s="43"/>
      <c r="AFW48" s="43"/>
      <c r="AFX48" s="43"/>
      <c r="AFY48" s="43"/>
      <c r="AFZ48" s="43"/>
      <c r="AGA48" s="43"/>
      <c r="AGB48" s="43"/>
      <c r="AGC48" s="43"/>
      <c r="AGD48" s="43"/>
      <c r="AGE48" s="43"/>
      <c r="AGF48" s="43"/>
      <c r="AGG48" s="43"/>
      <c r="AGH48" s="43"/>
      <c r="AGI48" s="43"/>
      <c r="AGJ48" s="43"/>
      <c r="AGK48" s="43"/>
      <c r="AGL48" s="43"/>
      <c r="AGM48" s="43"/>
      <c r="AGN48" s="43"/>
      <c r="AGO48" s="43"/>
      <c r="AGP48" s="43"/>
      <c r="AGQ48" s="43"/>
      <c r="AGR48" s="43"/>
      <c r="AGS48" s="43"/>
      <c r="AGT48" s="43"/>
      <c r="AGU48" s="43"/>
      <c r="AGV48" s="43"/>
      <c r="AGW48" s="43"/>
      <c r="AGX48" s="43"/>
      <c r="AGY48" s="43"/>
      <c r="AGZ48" s="43"/>
      <c r="AHA48" s="43"/>
      <c r="AHB48" s="43"/>
      <c r="AHC48" s="43"/>
      <c r="AHD48" s="43"/>
      <c r="AHE48" s="43"/>
      <c r="AHF48" s="43"/>
      <c r="AHG48" s="43"/>
      <c r="AHH48" s="43"/>
      <c r="AHI48" s="43"/>
      <c r="AHJ48" s="43"/>
      <c r="AHK48" s="43"/>
      <c r="AHL48" s="43"/>
      <c r="AHM48" s="43"/>
      <c r="AHN48" s="43"/>
      <c r="AHO48" s="43"/>
      <c r="AHP48" s="43"/>
    </row>
    <row r="49" spans="1:900" s="66" customFormat="1" x14ac:dyDescent="0.2">
      <c r="A49" s="194" t="s">
        <v>128</v>
      </c>
      <c r="B49" s="194" t="s">
        <v>53</v>
      </c>
      <c r="C49" s="194" t="s">
        <v>270</v>
      </c>
      <c r="D49" s="194" t="s">
        <v>66</v>
      </c>
      <c r="E49" s="194" t="s">
        <v>65</v>
      </c>
      <c r="F49" s="194">
        <v>71220.47</v>
      </c>
      <c r="G49" s="78" t="s">
        <v>40</v>
      </c>
      <c r="H49" s="78" t="s">
        <v>58</v>
      </c>
      <c r="I49" s="78" t="s">
        <v>40</v>
      </c>
      <c r="J49" s="78" t="s">
        <v>58</v>
      </c>
      <c r="K49" s="78" t="s">
        <v>58</v>
      </c>
      <c r="L49" s="78" t="s">
        <v>58</v>
      </c>
      <c r="M49" s="194" t="s">
        <v>58</v>
      </c>
      <c r="N49" s="194" t="s">
        <v>58</v>
      </c>
      <c r="O49" s="194" t="s">
        <v>58</v>
      </c>
      <c r="P49" s="194" t="s">
        <v>58</v>
      </c>
      <c r="Q49" s="78" t="s">
        <v>58</v>
      </c>
      <c r="R49" s="78" t="s">
        <v>58</v>
      </c>
      <c r="S49" s="194" t="s">
        <v>58</v>
      </c>
      <c r="T49" s="78" t="s">
        <v>40</v>
      </c>
      <c r="U49" s="78" t="s">
        <v>58</v>
      </c>
      <c r="V49" s="194" t="s">
        <v>58</v>
      </c>
      <c r="W49" s="194" t="s">
        <v>58</v>
      </c>
      <c r="X49" s="194" t="s">
        <v>58</v>
      </c>
      <c r="Y49" s="194" t="s">
        <v>40</v>
      </c>
      <c r="Z49" s="194" t="s">
        <v>58</v>
      </c>
      <c r="AA49" s="194" t="s">
        <v>58</v>
      </c>
      <c r="AB49" s="194">
        <v>64578</v>
      </c>
      <c r="AC49" s="194" t="s">
        <v>58</v>
      </c>
      <c r="AD49" s="194">
        <v>76991</v>
      </c>
      <c r="AE49" s="194" t="s">
        <v>58</v>
      </c>
      <c r="AF49" s="194">
        <v>17724</v>
      </c>
      <c r="AG49" s="194" t="s">
        <v>58</v>
      </c>
      <c r="AH49" s="194" t="s">
        <v>58</v>
      </c>
      <c r="AI49" s="194" t="s">
        <v>40</v>
      </c>
      <c r="AJ49" s="194" t="s">
        <v>40</v>
      </c>
      <c r="AK49" s="194" t="s">
        <v>58</v>
      </c>
      <c r="AL49" s="194" t="s">
        <v>58</v>
      </c>
      <c r="AM49" s="194" t="s">
        <v>40</v>
      </c>
      <c r="AN49" s="194">
        <v>15886.7</v>
      </c>
      <c r="AO49" s="194" t="s">
        <v>40</v>
      </c>
      <c r="AP49" s="194">
        <v>652900</v>
      </c>
      <c r="AQ49" s="194" t="s">
        <v>40</v>
      </c>
      <c r="AR49" s="194" t="s">
        <v>40</v>
      </c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  <c r="HV49" s="43"/>
      <c r="HW49" s="43"/>
      <c r="HX49" s="43"/>
      <c r="HY49" s="43"/>
      <c r="HZ49" s="43"/>
      <c r="IA49" s="43"/>
      <c r="IB49" s="43"/>
      <c r="IC49" s="43"/>
      <c r="ID49" s="43"/>
      <c r="IE49" s="43"/>
      <c r="IF49" s="43"/>
      <c r="IG49" s="43"/>
      <c r="IH49" s="43"/>
      <c r="II49" s="43"/>
      <c r="IJ49" s="43"/>
      <c r="IK49" s="43"/>
      <c r="IL49" s="43"/>
      <c r="IM49" s="43"/>
      <c r="IN49" s="43"/>
      <c r="IO49" s="43"/>
      <c r="IP49" s="43"/>
      <c r="IQ49" s="43"/>
      <c r="IR49" s="43"/>
      <c r="IS49" s="43"/>
      <c r="IT49" s="43"/>
      <c r="IU49" s="43"/>
      <c r="IV49" s="43"/>
      <c r="IW49" s="43"/>
      <c r="IX49" s="43"/>
      <c r="IY49" s="43"/>
      <c r="IZ49" s="43"/>
      <c r="JA49" s="43"/>
      <c r="JB49" s="43"/>
      <c r="JC49" s="43"/>
      <c r="JD49" s="43"/>
      <c r="JE49" s="43"/>
      <c r="JF49" s="43"/>
      <c r="JG49" s="43"/>
      <c r="JH49" s="43"/>
      <c r="JI49" s="43"/>
      <c r="JJ49" s="43"/>
      <c r="JK49" s="43"/>
      <c r="JL49" s="43"/>
      <c r="JM49" s="43"/>
      <c r="JN49" s="43"/>
      <c r="JO49" s="43"/>
      <c r="JP49" s="43"/>
      <c r="JQ49" s="43"/>
      <c r="JR49" s="43"/>
      <c r="JS49" s="43"/>
      <c r="JT49" s="43"/>
      <c r="JU49" s="43"/>
      <c r="JV49" s="43"/>
      <c r="JW49" s="43"/>
      <c r="JX49" s="43"/>
      <c r="JY49" s="43"/>
      <c r="JZ49" s="43"/>
      <c r="KA49" s="43"/>
      <c r="KB49" s="43"/>
      <c r="KC49" s="43"/>
      <c r="KD49" s="43"/>
      <c r="KE49" s="43"/>
      <c r="KF49" s="43"/>
      <c r="KG49" s="43"/>
      <c r="KH49" s="43"/>
      <c r="KI49" s="43"/>
      <c r="KJ49" s="43"/>
      <c r="KK49" s="43"/>
      <c r="KL49" s="43"/>
      <c r="KM49" s="43"/>
      <c r="KN49" s="43"/>
      <c r="KO49" s="43"/>
      <c r="KP49" s="43"/>
      <c r="KQ49" s="43"/>
      <c r="KR49" s="43"/>
      <c r="KS49" s="43"/>
      <c r="KT49" s="43"/>
      <c r="KU49" s="43"/>
      <c r="KV49" s="43"/>
      <c r="KW49" s="43"/>
      <c r="KX49" s="43"/>
      <c r="KY49" s="43"/>
      <c r="KZ49" s="43"/>
      <c r="LA49" s="43"/>
      <c r="LB49" s="43"/>
      <c r="LC49" s="43"/>
      <c r="LD49" s="43"/>
      <c r="LE49" s="43"/>
      <c r="LF49" s="43"/>
      <c r="LG49" s="43"/>
      <c r="LH49" s="43"/>
      <c r="LI49" s="43"/>
      <c r="LJ49" s="43"/>
      <c r="LK49" s="43"/>
      <c r="LL49" s="43"/>
      <c r="LM49" s="43"/>
      <c r="LN49" s="43"/>
      <c r="LO49" s="43"/>
      <c r="LP49" s="43"/>
      <c r="LQ49" s="43"/>
      <c r="LR49" s="43"/>
      <c r="LS49" s="43"/>
      <c r="LT49" s="43"/>
      <c r="LU49" s="43"/>
      <c r="LV49" s="43"/>
      <c r="LW49" s="43"/>
      <c r="LX49" s="43"/>
      <c r="LY49" s="43"/>
      <c r="LZ49" s="43"/>
      <c r="MA49" s="43"/>
      <c r="MB49" s="43"/>
      <c r="MC49" s="43"/>
      <c r="MD49" s="43"/>
      <c r="ME49" s="43"/>
      <c r="MF49" s="43"/>
      <c r="MG49" s="43"/>
      <c r="MH49" s="43"/>
      <c r="MI49" s="43"/>
      <c r="MJ49" s="43"/>
      <c r="MK49" s="43"/>
      <c r="ML49" s="43"/>
      <c r="MM49" s="43"/>
      <c r="MN49" s="43"/>
      <c r="MO49" s="43"/>
      <c r="MP49" s="43"/>
      <c r="MQ49" s="43"/>
      <c r="MR49" s="43"/>
      <c r="MS49" s="43"/>
      <c r="MT49" s="43"/>
      <c r="MU49" s="43"/>
      <c r="MV49" s="43"/>
      <c r="MW49" s="43"/>
      <c r="MX49" s="43"/>
      <c r="MY49" s="43"/>
      <c r="MZ49" s="43"/>
      <c r="NA49" s="43"/>
      <c r="NB49" s="43"/>
      <c r="NC49" s="43"/>
      <c r="ND49" s="43"/>
      <c r="NE49" s="43"/>
      <c r="NF49" s="43"/>
      <c r="NG49" s="43"/>
      <c r="NH49" s="43"/>
      <c r="NI49" s="43"/>
      <c r="NJ49" s="43"/>
      <c r="NK49" s="43"/>
      <c r="NL49" s="43"/>
      <c r="NM49" s="43"/>
      <c r="NN49" s="43"/>
      <c r="NO49" s="43"/>
      <c r="NP49" s="43"/>
      <c r="NQ49" s="43"/>
      <c r="NR49" s="43"/>
      <c r="NS49" s="43"/>
      <c r="NT49" s="43"/>
      <c r="NU49" s="43"/>
      <c r="NV49" s="43"/>
      <c r="NW49" s="43"/>
      <c r="NX49" s="43"/>
      <c r="NY49" s="43"/>
      <c r="NZ49" s="43"/>
      <c r="OA49" s="43"/>
      <c r="OB49" s="43"/>
      <c r="OC49" s="43"/>
      <c r="OD49" s="43"/>
      <c r="OE49" s="43"/>
      <c r="OF49" s="43"/>
      <c r="OG49" s="43"/>
      <c r="OH49" s="43"/>
      <c r="OI49" s="43"/>
      <c r="OJ49" s="43"/>
      <c r="OK49" s="43"/>
      <c r="OL49" s="43"/>
      <c r="OM49" s="43"/>
      <c r="ON49" s="43"/>
      <c r="OO49" s="43"/>
      <c r="OP49" s="43"/>
      <c r="OQ49" s="43"/>
      <c r="OR49" s="43"/>
      <c r="OS49" s="43"/>
      <c r="OT49" s="43"/>
      <c r="OU49" s="43"/>
      <c r="OV49" s="43"/>
      <c r="OW49" s="43"/>
      <c r="OX49" s="43"/>
      <c r="OY49" s="43"/>
      <c r="OZ49" s="43"/>
      <c r="PA49" s="43"/>
      <c r="PB49" s="43"/>
      <c r="PC49" s="43"/>
      <c r="PD49" s="43"/>
      <c r="PE49" s="43"/>
      <c r="PF49" s="43"/>
      <c r="PG49" s="43"/>
      <c r="PH49" s="43"/>
      <c r="PI49" s="43"/>
      <c r="PJ49" s="43"/>
      <c r="PK49" s="43"/>
      <c r="PL49" s="43"/>
      <c r="PM49" s="43"/>
      <c r="PN49" s="43"/>
      <c r="PO49" s="43"/>
      <c r="PP49" s="43"/>
      <c r="PQ49" s="43"/>
      <c r="PR49" s="43"/>
      <c r="PS49" s="43"/>
      <c r="PT49" s="43"/>
      <c r="PU49" s="43"/>
      <c r="PV49" s="43"/>
      <c r="PW49" s="43"/>
      <c r="PX49" s="43"/>
      <c r="PY49" s="43"/>
      <c r="PZ49" s="43"/>
      <c r="QA49" s="43"/>
      <c r="QB49" s="43"/>
      <c r="QC49" s="43"/>
      <c r="QD49" s="43"/>
      <c r="QE49" s="43"/>
      <c r="QF49" s="43"/>
      <c r="QG49" s="43"/>
      <c r="QH49" s="43"/>
      <c r="QI49" s="43"/>
      <c r="QJ49" s="43"/>
      <c r="QK49" s="43"/>
      <c r="QL49" s="43"/>
      <c r="QM49" s="43"/>
      <c r="QN49" s="43"/>
      <c r="QO49" s="43"/>
      <c r="QP49" s="43"/>
      <c r="QQ49" s="43"/>
      <c r="QR49" s="43"/>
      <c r="QS49" s="43"/>
      <c r="QT49" s="43"/>
      <c r="QU49" s="43"/>
      <c r="QV49" s="43"/>
      <c r="QW49" s="43"/>
      <c r="QX49" s="43"/>
      <c r="QY49" s="43"/>
      <c r="QZ49" s="43"/>
      <c r="RA49" s="43"/>
      <c r="RB49" s="43"/>
      <c r="RC49" s="43"/>
      <c r="RD49" s="43"/>
      <c r="RE49" s="43"/>
      <c r="RF49" s="43"/>
      <c r="RG49" s="43"/>
      <c r="RH49" s="43"/>
      <c r="RI49" s="43"/>
      <c r="RJ49" s="43"/>
      <c r="RK49" s="43"/>
      <c r="RL49" s="43"/>
      <c r="RM49" s="43"/>
      <c r="RN49" s="43"/>
      <c r="RO49" s="43"/>
      <c r="RP49" s="43"/>
      <c r="RQ49" s="43"/>
      <c r="RR49" s="43"/>
      <c r="RS49" s="43"/>
      <c r="RT49" s="43"/>
      <c r="RU49" s="43"/>
      <c r="RV49" s="43"/>
      <c r="RW49" s="43"/>
      <c r="RX49" s="43"/>
      <c r="RY49" s="43"/>
      <c r="RZ49" s="43"/>
      <c r="SA49" s="43"/>
      <c r="SB49" s="43"/>
      <c r="SC49" s="43"/>
      <c r="SD49" s="43"/>
      <c r="SE49" s="43"/>
      <c r="SF49" s="43"/>
      <c r="SG49" s="43"/>
      <c r="SH49" s="43"/>
      <c r="SI49" s="43"/>
      <c r="SJ49" s="43"/>
      <c r="SK49" s="43"/>
      <c r="SL49" s="43"/>
      <c r="SM49" s="43"/>
      <c r="SN49" s="43"/>
      <c r="SO49" s="43"/>
      <c r="SP49" s="43"/>
      <c r="SQ49" s="43"/>
      <c r="SR49" s="43"/>
      <c r="SS49" s="43"/>
      <c r="ST49" s="43"/>
      <c r="SU49" s="43"/>
      <c r="SV49" s="43"/>
      <c r="SW49" s="43"/>
      <c r="SX49" s="43"/>
      <c r="SY49" s="43"/>
      <c r="SZ49" s="43"/>
      <c r="TA49" s="43"/>
      <c r="TB49" s="43"/>
      <c r="TC49" s="43"/>
      <c r="TD49" s="43"/>
      <c r="TE49" s="43"/>
      <c r="TF49" s="43"/>
      <c r="TG49" s="43"/>
      <c r="TH49" s="43"/>
      <c r="TI49" s="43"/>
      <c r="TJ49" s="43"/>
      <c r="TK49" s="43"/>
      <c r="TL49" s="43"/>
      <c r="TM49" s="43"/>
      <c r="TN49" s="43"/>
      <c r="TO49" s="43"/>
      <c r="TP49" s="43"/>
      <c r="TQ49" s="43"/>
      <c r="TR49" s="43"/>
      <c r="TS49" s="43"/>
      <c r="TT49" s="43"/>
      <c r="TU49" s="43"/>
      <c r="TV49" s="43"/>
      <c r="TW49" s="43"/>
      <c r="TX49" s="43"/>
      <c r="TY49" s="43"/>
      <c r="TZ49" s="43"/>
      <c r="UA49" s="43"/>
      <c r="UB49" s="43"/>
      <c r="UC49" s="43"/>
      <c r="UD49" s="43"/>
      <c r="UE49" s="43"/>
      <c r="UF49" s="43"/>
      <c r="UG49" s="43"/>
      <c r="UH49" s="43"/>
      <c r="UI49" s="43"/>
      <c r="UJ49" s="43"/>
      <c r="UK49" s="43"/>
      <c r="UL49" s="43"/>
      <c r="UM49" s="43"/>
      <c r="UN49" s="43"/>
      <c r="UO49" s="43"/>
      <c r="UP49" s="43"/>
      <c r="UQ49" s="43"/>
      <c r="UR49" s="43"/>
      <c r="US49" s="43"/>
      <c r="UT49" s="43"/>
      <c r="UU49" s="43"/>
      <c r="UV49" s="43"/>
      <c r="UW49" s="43"/>
      <c r="UX49" s="43"/>
      <c r="UY49" s="43"/>
      <c r="UZ49" s="43"/>
      <c r="VA49" s="43"/>
      <c r="VB49" s="43"/>
      <c r="VC49" s="43"/>
      <c r="VD49" s="43"/>
      <c r="VE49" s="43"/>
      <c r="VF49" s="43"/>
      <c r="VG49" s="43"/>
      <c r="VH49" s="43"/>
      <c r="VI49" s="43"/>
      <c r="VJ49" s="43"/>
      <c r="VK49" s="43"/>
      <c r="VL49" s="43"/>
      <c r="VM49" s="43"/>
      <c r="VN49" s="43"/>
      <c r="VO49" s="43"/>
      <c r="VP49" s="43"/>
      <c r="VQ49" s="43"/>
      <c r="VR49" s="43"/>
      <c r="VS49" s="43"/>
      <c r="VT49" s="43"/>
      <c r="VU49" s="43"/>
      <c r="VV49" s="43"/>
      <c r="VW49" s="43"/>
      <c r="VX49" s="43"/>
      <c r="VY49" s="43"/>
      <c r="VZ49" s="43"/>
      <c r="WA49" s="43"/>
      <c r="WB49" s="43"/>
      <c r="WC49" s="43"/>
      <c r="WD49" s="43"/>
      <c r="WE49" s="43"/>
      <c r="WF49" s="43"/>
      <c r="WG49" s="43"/>
      <c r="WH49" s="43"/>
      <c r="WI49" s="43"/>
      <c r="WJ49" s="43"/>
      <c r="WK49" s="43"/>
      <c r="WL49" s="43"/>
      <c r="WM49" s="43"/>
      <c r="WN49" s="43"/>
      <c r="WO49" s="43"/>
      <c r="WP49" s="43"/>
      <c r="WQ49" s="43"/>
      <c r="WR49" s="43"/>
      <c r="WS49" s="43"/>
      <c r="WT49" s="43"/>
      <c r="WU49" s="43"/>
      <c r="WV49" s="43"/>
      <c r="WW49" s="43"/>
      <c r="WX49" s="43"/>
      <c r="WY49" s="43"/>
      <c r="WZ49" s="43"/>
      <c r="XA49" s="43"/>
      <c r="XB49" s="43"/>
      <c r="XC49" s="43"/>
      <c r="XD49" s="43"/>
      <c r="XE49" s="43"/>
      <c r="XF49" s="43"/>
      <c r="XG49" s="43"/>
      <c r="XH49" s="43"/>
      <c r="XI49" s="43"/>
      <c r="XJ49" s="43"/>
      <c r="XK49" s="43"/>
      <c r="XL49" s="43"/>
      <c r="XM49" s="43"/>
      <c r="XN49" s="43"/>
      <c r="XO49" s="43"/>
      <c r="XP49" s="43"/>
      <c r="XQ49" s="43"/>
      <c r="XR49" s="43"/>
      <c r="XS49" s="43"/>
      <c r="XT49" s="43"/>
      <c r="XU49" s="43"/>
      <c r="XV49" s="43"/>
      <c r="XW49" s="43"/>
      <c r="XX49" s="43"/>
      <c r="XY49" s="43"/>
      <c r="XZ49" s="43"/>
      <c r="YA49" s="43"/>
      <c r="YB49" s="43"/>
      <c r="YC49" s="43"/>
      <c r="YD49" s="43"/>
      <c r="YE49" s="43"/>
      <c r="YF49" s="43"/>
      <c r="YG49" s="43"/>
      <c r="YH49" s="43"/>
      <c r="YI49" s="43"/>
      <c r="YJ49" s="43"/>
      <c r="YK49" s="43"/>
      <c r="YL49" s="43"/>
      <c r="YM49" s="43"/>
      <c r="YN49" s="43"/>
      <c r="YO49" s="43"/>
      <c r="YP49" s="43"/>
      <c r="YQ49" s="43"/>
      <c r="YR49" s="43"/>
      <c r="YS49" s="43"/>
      <c r="YT49" s="43"/>
      <c r="YU49" s="43"/>
      <c r="YV49" s="43"/>
      <c r="YW49" s="43"/>
      <c r="YX49" s="43"/>
      <c r="YY49" s="43"/>
      <c r="YZ49" s="43"/>
      <c r="ZA49" s="43"/>
      <c r="ZB49" s="43"/>
      <c r="ZC49" s="43"/>
      <c r="ZD49" s="43"/>
      <c r="ZE49" s="43"/>
      <c r="ZF49" s="43"/>
      <c r="ZG49" s="43"/>
      <c r="ZH49" s="43"/>
      <c r="ZI49" s="43"/>
      <c r="ZJ49" s="43"/>
      <c r="ZK49" s="43"/>
      <c r="ZL49" s="43"/>
      <c r="ZM49" s="43"/>
      <c r="ZN49" s="43"/>
      <c r="ZO49" s="43"/>
      <c r="ZP49" s="43"/>
      <c r="ZQ49" s="43"/>
      <c r="ZR49" s="43"/>
      <c r="ZS49" s="43"/>
      <c r="ZT49" s="43"/>
      <c r="ZU49" s="43"/>
      <c r="ZV49" s="43"/>
      <c r="ZW49" s="43"/>
      <c r="ZX49" s="43"/>
      <c r="ZY49" s="43"/>
      <c r="ZZ49" s="43"/>
      <c r="AAA49" s="43"/>
      <c r="AAB49" s="43"/>
      <c r="AAC49" s="43"/>
      <c r="AAD49" s="43"/>
      <c r="AAE49" s="43"/>
      <c r="AAF49" s="43"/>
      <c r="AAG49" s="43"/>
      <c r="AAH49" s="43"/>
      <c r="AAI49" s="43"/>
      <c r="AAJ49" s="43"/>
      <c r="AAK49" s="43"/>
      <c r="AAL49" s="43"/>
      <c r="AAM49" s="43"/>
      <c r="AAN49" s="43"/>
      <c r="AAO49" s="43"/>
      <c r="AAP49" s="43"/>
      <c r="AAQ49" s="43"/>
      <c r="AAR49" s="43"/>
      <c r="AAS49" s="43"/>
      <c r="AAT49" s="43"/>
      <c r="AAU49" s="43"/>
      <c r="AAV49" s="43"/>
      <c r="AAW49" s="43"/>
      <c r="AAX49" s="43"/>
      <c r="AAY49" s="43"/>
      <c r="AAZ49" s="43"/>
      <c r="ABA49" s="43"/>
      <c r="ABB49" s="43"/>
      <c r="ABC49" s="43"/>
      <c r="ABD49" s="43"/>
      <c r="ABE49" s="43"/>
      <c r="ABF49" s="43"/>
      <c r="ABG49" s="43"/>
      <c r="ABH49" s="43"/>
      <c r="ABI49" s="43"/>
      <c r="ABJ49" s="43"/>
      <c r="ABK49" s="43"/>
      <c r="ABL49" s="43"/>
      <c r="ABM49" s="43"/>
      <c r="ABN49" s="43"/>
      <c r="ABO49" s="43"/>
      <c r="ABP49" s="43"/>
      <c r="ABQ49" s="43"/>
      <c r="ABR49" s="43"/>
      <c r="ABS49" s="43"/>
      <c r="ABT49" s="43"/>
      <c r="ABU49" s="43"/>
      <c r="ABV49" s="43"/>
      <c r="ABW49" s="43"/>
      <c r="ABX49" s="43"/>
      <c r="ABY49" s="43"/>
      <c r="ABZ49" s="43"/>
      <c r="ACA49" s="43"/>
      <c r="ACB49" s="43"/>
      <c r="ACC49" s="43"/>
      <c r="ACD49" s="43"/>
      <c r="ACE49" s="43"/>
      <c r="ACF49" s="43"/>
      <c r="ACG49" s="43"/>
      <c r="ACH49" s="43"/>
      <c r="ACI49" s="43"/>
      <c r="ACJ49" s="43"/>
      <c r="ACK49" s="43"/>
      <c r="ACL49" s="43"/>
      <c r="ACM49" s="43"/>
      <c r="ACN49" s="43"/>
      <c r="ACO49" s="43"/>
      <c r="ACP49" s="43"/>
      <c r="ACQ49" s="43"/>
      <c r="ACR49" s="43"/>
      <c r="ACS49" s="43"/>
      <c r="ACT49" s="43"/>
      <c r="ACU49" s="43"/>
      <c r="ACV49" s="43"/>
      <c r="ACW49" s="43"/>
      <c r="ACX49" s="43"/>
      <c r="ACY49" s="43"/>
      <c r="ACZ49" s="43"/>
      <c r="ADA49" s="43"/>
      <c r="ADB49" s="43"/>
      <c r="ADC49" s="43"/>
      <c r="ADD49" s="43"/>
      <c r="ADE49" s="43"/>
      <c r="ADF49" s="43"/>
      <c r="ADG49" s="43"/>
      <c r="ADH49" s="43"/>
      <c r="ADI49" s="43"/>
      <c r="ADJ49" s="43"/>
      <c r="ADK49" s="43"/>
      <c r="ADL49" s="43"/>
      <c r="ADM49" s="43"/>
      <c r="ADN49" s="43"/>
      <c r="ADO49" s="43"/>
      <c r="ADP49" s="43"/>
      <c r="ADQ49" s="43"/>
      <c r="ADR49" s="43"/>
      <c r="ADS49" s="43"/>
      <c r="ADT49" s="43"/>
      <c r="ADU49" s="43"/>
      <c r="ADV49" s="43"/>
      <c r="ADW49" s="43"/>
      <c r="ADX49" s="43"/>
      <c r="ADY49" s="43"/>
      <c r="ADZ49" s="43"/>
      <c r="AEA49" s="43"/>
      <c r="AEB49" s="43"/>
      <c r="AEC49" s="43"/>
      <c r="AED49" s="43"/>
      <c r="AEE49" s="43"/>
      <c r="AEF49" s="43"/>
      <c r="AEG49" s="43"/>
      <c r="AEH49" s="43"/>
      <c r="AEI49" s="43"/>
      <c r="AEJ49" s="43"/>
      <c r="AEK49" s="43"/>
      <c r="AEL49" s="43"/>
      <c r="AEM49" s="43"/>
      <c r="AEN49" s="43"/>
      <c r="AEO49" s="43"/>
      <c r="AEP49" s="43"/>
      <c r="AEQ49" s="43"/>
      <c r="AER49" s="43"/>
      <c r="AES49" s="43"/>
      <c r="AET49" s="43"/>
      <c r="AEU49" s="43"/>
      <c r="AEV49" s="43"/>
      <c r="AEW49" s="43"/>
      <c r="AEX49" s="43"/>
      <c r="AEY49" s="43"/>
      <c r="AEZ49" s="43"/>
      <c r="AFA49" s="43"/>
      <c r="AFB49" s="43"/>
      <c r="AFC49" s="43"/>
      <c r="AFD49" s="43"/>
      <c r="AFE49" s="43"/>
      <c r="AFF49" s="43"/>
      <c r="AFG49" s="43"/>
      <c r="AFH49" s="43"/>
      <c r="AFI49" s="43"/>
      <c r="AFJ49" s="43"/>
      <c r="AFK49" s="43"/>
      <c r="AFL49" s="43"/>
      <c r="AFM49" s="43"/>
      <c r="AFN49" s="43"/>
      <c r="AFO49" s="43"/>
      <c r="AFP49" s="43"/>
      <c r="AFQ49" s="43"/>
      <c r="AFR49" s="43"/>
      <c r="AFS49" s="43"/>
      <c r="AFT49" s="43"/>
      <c r="AFU49" s="43"/>
      <c r="AFV49" s="43"/>
      <c r="AFW49" s="43"/>
      <c r="AFX49" s="43"/>
      <c r="AFY49" s="43"/>
      <c r="AFZ49" s="43"/>
      <c r="AGA49" s="43"/>
      <c r="AGB49" s="43"/>
      <c r="AGC49" s="43"/>
      <c r="AGD49" s="43"/>
      <c r="AGE49" s="43"/>
      <c r="AGF49" s="43"/>
      <c r="AGG49" s="43"/>
      <c r="AGH49" s="43"/>
      <c r="AGI49" s="43"/>
      <c r="AGJ49" s="43"/>
      <c r="AGK49" s="43"/>
      <c r="AGL49" s="43"/>
      <c r="AGM49" s="43"/>
      <c r="AGN49" s="43"/>
      <c r="AGO49" s="43"/>
      <c r="AGP49" s="43"/>
      <c r="AGQ49" s="43"/>
      <c r="AGR49" s="43"/>
      <c r="AGS49" s="43"/>
      <c r="AGT49" s="43"/>
      <c r="AGU49" s="43"/>
      <c r="AGV49" s="43"/>
      <c r="AGW49" s="43"/>
      <c r="AGX49" s="43"/>
      <c r="AGY49" s="43"/>
      <c r="AGZ49" s="43"/>
      <c r="AHA49" s="43"/>
      <c r="AHB49" s="43"/>
      <c r="AHC49" s="43"/>
      <c r="AHD49" s="43"/>
      <c r="AHE49" s="43"/>
      <c r="AHF49" s="43"/>
      <c r="AHG49" s="43"/>
      <c r="AHH49" s="43"/>
      <c r="AHI49" s="43"/>
      <c r="AHJ49" s="43"/>
      <c r="AHK49" s="43"/>
      <c r="AHL49" s="43"/>
      <c r="AHM49" s="43"/>
      <c r="AHN49" s="43"/>
      <c r="AHO49" s="43"/>
      <c r="AHP49" s="43"/>
    </row>
    <row r="50" spans="1:900" s="66" customFormat="1" x14ac:dyDescent="0.2">
      <c r="A50" s="194" t="s">
        <v>128</v>
      </c>
      <c r="B50" s="194" t="s">
        <v>54</v>
      </c>
      <c r="C50" s="194" t="s">
        <v>270</v>
      </c>
      <c r="D50" s="194" t="s">
        <v>66</v>
      </c>
      <c r="E50" s="194" t="s">
        <v>65</v>
      </c>
      <c r="F50" s="194">
        <v>71220.47</v>
      </c>
      <c r="G50" s="78" t="s">
        <v>40</v>
      </c>
      <c r="H50" s="78">
        <v>76800.546588138473</v>
      </c>
      <c r="I50" s="78" t="s">
        <v>40</v>
      </c>
      <c r="J50" s="78" t="s">
        <v>58</v>
      </c>
      <c r="K50" s="78" t="s">
        <v>58</v>
      </c>
      <c r="L50" s="78" t="s">
        <v>58</v>
      </c>
      <c r="M50" s="194" t="s">
        <v>58</v>
      </c>
      <c r="N50" s="194" t="s">
        <v>58</v>
      </c>
      <c r="O50" s="194" t="s">
        <v>58</v>
      </c>
      <c r="P50" s="194" t="s">
        <v>58</v>
      </c>
      <c r="Q50" s="78">
        <v>60504.275791261542</v>
      </c>
      <c r="R50" s="78" t="s">
        <v>58</v>
      </c>
      <c r="S50" s="194" t="s">
        <v>58</v>
      </c>
      <c r="T50" s="78" t="s">
        <v>40</v>
      </c>
      <c r="U50" s="78" t="s">
        <v>58</v>
      </c>
      <c r="V50" s="194" t="s">
        <v>58</v>
      </c>
      <c r="W50" s="194" t="s">
        <v>58</v>
      </c>
      <c r="X50" s="194" t="s">
        <v>58</v>
      </c>
      <c r="Y50" s="194" t="s">
        <v>40</v>
      </c>
      <c r="Z50" s="194" t="s">
        <v>58</v>
      </c>
      <c r="AA50" s="194" t="s">
        <v>58</v>
      </c>
      <c r="AB50" s="194">
        <v>64578</v>
      </c>
      <c r="AC50" s="194" t="s">
        <v>58</v>
      </c>
      <c r="AD50" s="194">
        <v>76991</v>
      </c>
      <c r="AE50" s="194" t="s">
        <v>58</v>
      </c>
      <c r="AF50" s="194">
        <v>17724</v>
      </c>
      <c r="AG50" s="194" t="s">
        <v>58</v>
      </c>
      <c r="AH50" s="194" t="s">
        <v>58</v>
      </c>
      <c r="AI50" s="194" t="s">
        <v>40</v>
      </c>
      <c r="AJ50" s="194" t="s">
        <v>40</v>
      </c>
      <c r="AK50" s="194" t="s">
        <v>58</v>
      </c>
      <c r="AL50" s="194" t="s">
        <v>58</v>
      </c>
      <c r="AM50" s="194" t="s">
        <v>40</v>
      </c>
      <c r="AN50" s="194">
        <v>15886.7</v>
      </c>
      <c r="AO50" s="194" t="s">
        <v>40</v>
      </c>
      <c r="AP50" s="194">
        <v>652900</v>
      </c>
      <c r="AQ50" s="194" t="s">
        <v>40</v>
      </c>
      <c r="AR50" s="194" t="s">
        <v>40</v>
      </c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  <c r="IO50" s="43"/>
      <c r="IP50" s="43"/>
      <c r="IQ50" s="43"/>
      <c r="IR50" s="43"/>
      <c r="IS50" s="43"/>
      <c r="IT50" s="43"/>
      <c r="IU50" s="43"/>
      <c r="IV50" s="43"/>
      <c r="IW50" s="43"/>
      <c r="IX50" s="43"/>
      <c r="IY50" s="43"/>
      <c r="IZ50" s="43"/>
      <c r="JA50" s="43"/>
      <c r="JB50" s="43"/>
      <c r="JC50" s="43"/>
      <c r="JD50" s="43"/>
      <c r="JE50" s="43"/>
      <c r="JF50" s="43"/>
      <c r="JG50" s="43"/>
      <c r="JH50" s="43"/>
      <c r="JI50" s="43"/>
      <c r="JJ50" s="43"/>
      <c r="JK50" s="43"/>
      <c r="JL50" s="43"/>
      <c r="JM50" s="43"/>
      <c r="JN50" s="43"/>
      <c r="JO50" s="43"/>
      <c r="JP50" s="43"/>
      <c r="JQ50" s="43"/>
      <c r="JR50" s="43"/>
      <c r="JS50" s="43"/>
      <c r="JT50" s="43"/>
      <c r="JU50" s="43"/>
      <c r="JV50" s="43"/>
      <c r="JW50" s="43"/>
      <c r="JX50" s="43"/>
      <c r="JY50" s="43"/>
      <c r="JZ50" s="43"/>
      <c r="KA50" s="43"/>
      <c r="KB50" s="43"/>
      <c r="KC50" s="43"/>
      <c r="KD50" s="43"/>
      <c r="KE50" s="43"/>
      <c r="KF50" s="43"/>
      <c r="KG50" s="43"/>
      <c r="KH50" s="43"/>
      <c r="KI50" s="43"/>
      <c r="KJ50" s="43"/>
      <c r="KK50" s="43"/>
      <c r="KL50" s="43"/>
      <c r="KM50" s="43"/>
      <c r="KN50" s="43"/>
      <c r="KO50" s="43"/>
      <c r="KP50" s="43"/>
      <c r="KQ50" s="43"/>
      <c r="KR50" s="43"/>
      <c r="KS50" s="43"/>
      <c r="KT50" s="43"/>
      <c r="KU50" s="43"/>
      <c r="KV50" s="43"/>
      <c r="KW50" s="43"/>
      <c r="KX50" s="43"/>
      <c r="KY50" s="43"/>
      <c r="KZ50" s="43"/>
      <c r="LA50" s="43"/>
      <c r="LB50" s="43"/>
      <c r="LC50" s="43"/>
      <c r="LD50" s="43"/>
      <c r="LE50" s="43"/>
      <c r="LF50" s="43"/>
      <c r="LG50" s="43"/>
      <c r="LH50" s="43"/>
      <c r="LI50" s="43"/>
      <c r="LJ50" s="43"/>
      <c r="LK50" s="43"/>
      <c r="LL50" s="43"/>
      <c r="LM50" s="43"/>
      <c r="LN50" s="43"/>
      <c r="LO50" s="43"/>
      <c r="LP50" s="43"/>
      <c r="LQ50" s="43"/>
      <c r="LR50" s="43"/>
      <c r="LS50" s="43"/>
      <c r="LT50" s="43"/>
      <c r="LU50" s="43"/>
      <c r="LV50" s="43"/>
      <c r="LW50" s="43"/>
      <c r="LX50" s="43"/>
      <c r="LY50" s="43"/>
      <c r="LZ50" s="43"/>
      <c r="MA50" s="43"/>
      <c r="MB50" s="43"/>
      <c r="MC50" s="43"/>
      <c r="MD50" s="43"/>
      <c r="ME50" s="43"/>
      <c r="MF50" s="43"/>
      <c r="MG50" s="43"/>
      <c r="MH50" s="43"/>
      <c r="MI50" s="43"/>
      <c r="MJ50" s="43"/>
      <c r="MK50" s="43"/>
      <c r="ML50" s="43"/>
      <c r="MM50" s="43"/>
      <c r="MN50" s="43"/>
      <c r="MO50" s="43"/>
      <c r="MP50" s="43"/>
      <c r="MQ50" s="43"/>
      <c r="MR50" s="43"/>
      <c r="MS50" s="43"/>
      <c r="MT50" s="43"/>
      <c r="MU50" s="43"/>
      <c r="MV50" s="43"/>
      <c r="MW50" s="43"/>
      <c r="MX50" s="43"/>
      <c r="MY50" s="43"/>
      <c r="MZ50" s="43"/>
      <c r="NA50" s="43"/>
      <c r="NB50" s="43"/>
      <c r="NC50" s="43"/>
      <c r="ND50" s="43"/>
      <c r="NE50" s="43"/>
      <c r="NF50" s="43"/>
      <c r="NG50" s="43"/>
      <c r="NH50" s="43"/>
      <c r="NI50" s="43"/>
      <c r="NJ50" s="43"/>
      <c r="NK50" s="43"/>
      <c r="NL50" s="43"/>
      <c r="NM50" s="43"/>
      <c r="NN50" s="43"/>
      <c r="NO50" s="43"/>
      <c r="NP50" s="43"/>
      <c r="NQ50" s="43"/>
      <c r="NR50" s="43"/>
      <c r="NS50" s="43"/>
      <c r="NT50" s="43"/>
      <c r="NU50" s="43"/>
      <c r="NV50" s="43"/>
      <c r="NW50" s="43"/>
      <c r="NX50" s="43"/>
      <c r="NY50" s="43"/>
      <c r="NZ50" s="43"/>
      <c r="OA50" s="43"/>
      <c r="OB50" s="43"/>
      <c r="OC50" s="43"/>
      <c r="OD50" s="43"/>
      <c r="OE50" s="43"/>
      <c r="OF50" s="43"/>
      <c r="OG50" s="43"/>
      <c r="OH50" s="43"/>
      <c r="OI50" s="43"/>
      <c r="OJ50" s="43"/>
      <c r="OK50" s="43"/>
      <c r="OL50" s="43"/>
      <c r="OM50" s="43"/>
      <c r="ON50" s="43"/>
      <c r="OO50" s="43"/>
      <c r="OP50" s="43"/>
      <c r="OQ50" s="43"/>
      <c r="OR50" s="43"/>
      <c r="OS50" s="43"/>
      <c r="OT50" s="43"/>
      <c r="OU50" s="43"/>
      <c r="OV50" s="43"/>
      <c r="OW50" s="43"/>
      <c r="OX50" s="43"/>
      <c r="OY50" s="43"/>
      <c r="OZ50" s="43"/>
      <c r="PA50" s="43"/>
      <c r="PB50" s="43"/>
      <c r="PC50" s="43"/>
      <c r="PD50" s="43"/>
      <c r="PE50" s="43"/>
      <c r="PF50" s="43"/>
      <c r="PG50" s="43"/>
      <c r="PH50" s="43"/>
      <c r="PI50" s="43"/>
      <c r="PJ50" s="43"/>
      <c r="PK50" s="43"/>
      <c r="PL50" s="43"/>
      <c r="PM50" s="43"/>
      <c r="PN50" s="43"/>
      <c r="PO50" s="43"/>
      <c r="PP50" s="43"/>
      <c r="PQ50" s="43"/>
      <c r="PR50" s="43"/>
      <c r="PS50" s="43"/>
      <c r="PT50" s="43"/>
      <c r="PU50" s="43"/>
      <c r="PV50" s="43"/>
      <c r="PW50" s="43"/>
      <c r="PX50" s="43"/>
      <c r="PY50" s="43"/>
      <c r="PZ50" s="43"/>
      <c r="QA50" s="43"/>
      <c r="QB50" s="43"/>
      <c r="QC50" s="43"/>
      <c r="QD50" s="43"/>
      <c r="QE50" s="43"/>
      <c r="QF50" s="43"/>
      <c r="QG50" s="43"/>
      <c r="QH50" s="43"/>
      <c r="QI50" s="43"/>
      <c r="QJ50" s="43"/>
      <c r="QK50" s="43"/>
      <c r="QL50" s="43"/>
      <c r="QM50" s="43"/>
      <c r="QN50" s="43"/>
      <c r="QO50" s="43"/>
      <c r="QP50" s="43"/>
      <c r="QQ50" s="43"/>
      <c r="QR50" s="43"/>
      <c r="QS50" s="43"/>
      <c r="QT50" s="43"/>
      <c r="QU50" s="43"/>
      <c r="QV50" s="43"/>
      <c r="QW50" s="43"/>
      <c r="QX50" s="43"/>
      <c r="QY50" s="43"/>
      <c r="QZ50" s="43"/>
      <c r="RA50" s="43"/>
      <c r="RB50" s="43"/>
      <c r="RC50" s="43"/>
      <c r="RD50" s="43"/>
      <c r="RE50" s="43"/>
      <c r="RF50" s="43"/>
      <c r="RG50" s="43"/>
      <c r="RH50" s="43"/>
      <c r="RI50" s="43"/>
      <c r="RJ50" s="43"/>
      <c r="RK50" s="43"/>
      <c r="RL50" s="43"/>
      <c r="RM50" s="43"/>
      <c r="RN50" s="43"/>
      <c r="RO50" s="43"/>
      <c r="RP50" s="43"/>
      <c r="RQ50" s="43"/>
      <c r="RR50" s="43"/>
      <c r="RS50" s="43"/>
      <c r="RT50" s="43"/>
      <c r="RU50" s="43"/>
      <c r="RV50" s="43"/>
      <c r="RW50" s="43"/>
      <c r="RX50" s="43"/>
      <c r="RY50" s="43"/>
      <c r="RZ50" s="43"/>
      <c r="SA50" s="43"/>
      <c r="SB50" s="43"/>
      <c r="SC50" s="43"/>
      <c r="SD50" s="43"/>
      <c r="SE50" s="43"/>
      <c r="SF50" s="43"/>
      <c r="SG50" s="43"/>
      <c r="SH50" s="43"/>
      <c r="SI50" s="43"/>
      <c r="SJ50" s="43"/>
      <c r="SK50" s="43"/>
      <c r="SL50" s="43"/>
      <c r="SM50" s="43"/>
      <c r="SN50" s="43"/>
      <c r="SO50" s="43"/>
      <c r="SP50" s="43"/>
      <c r="SQ50" s="43"/>
      <c r="SR50" s="43"/>
      <c r="SS50" s="43"/>
      <c r="ST50" s="43"/>
      <c r="SU50" s="43"/>
      <c r="SV50" s="43"/>
      <c r="SW50" s="43"/>
      <c r="SX50" s="43"/>
      <c r="SY50" s="43"/>
      <c r="SZ50" s="43"/>
      <c r="TA50" s="43"/>
      <c r="TB50" s="43"/>
      <c r="TC50" s="43"/>
      <c r="TD50" s="43"/>
      <c r="TE50" s="43"/>
      <c r="TF50" s="43"/>
      <c r="TG50" s="43"/>
      <c r="TH50" s="43"/>
      <c r="TI50" s="43"/>
      <c r="TJ50" s="43"/>
      <c r="TK50" s="43"/>
      <c r="TL50" s="43"/>
      <c r="TM50" s="43"/>
      <c r="TN50" s="43"/>
      <c r="TO50" s="43"/>
      <c r="TP50" s="43"/>
      <c r="TQ50" s="43"/>
      <c r="TR50" s="43"/>
      <c r="TS50" s="43"/>
      <c r="TT50" s="43"/>
      <c r="TU50" s="43"/>
      <c r="TV50" s="43"/>
      <c r="TW50" s="43"/>
      <c r="TX50" s="43"/>
      <c r="TY50" s="43"/>
      <c r="TZ50" s="43"/>
      <c r="UA50" s="43"/>
      <c r="UB50" s="43"/>
      <c r="UC50" s="43"/>
      <c r="UD50" s="43"/>
      <c r="UE50" s="43"/>
      <c r="UF50" s="43"/>
      <c r="UG50" s="43"/>
      <c r="UH50" s="43"/>
      <c r="UI50" s="43"/>
      <c r="UJ50" s="43"/>
      <c r="UK50" s="43"/>
      <c r="UL50" s="43"/>
      <c r="UM50" s="43"/>
      <c r="UN50" s="43"/>
      <c r="UO50" s="43"/>
      <c r="UP50" s="43"/>
      <c r="UQ50" s="43"/>
      <c r="UR50" s="43"/>
      <c r="US50" s="43"/>
      <c r="UT50" s="43"/>
      <c r="UU50" s="43"/>
      <c r="UV50" s="43"/>
      <c r="UW50" s="43"/>
      <c r="UX50" s="43"/>
      <c r="UY50" s="43"/>
      <c r="UZ50" s="43"/>
      <c r="VA50" s="43"/>
      <c r="VB50" s="43"/>
      <c r="VC50" s="43"/>
      <c r="VD50" s="43"/>
      <c r="VE50" s="43"/>
      <c r="VF50" s="43"/>
      <c r="VG50" s="43"/>
      <c r="VH50" s="43"/>
      <c r="VI50" s="43"/>
      <c r="VJ50" s="43"/>
      <c r="VK50" s="43"/>
      <c r="VL50" s="43"/>
      <c r="VM50" s="43"/>
      <c r="VN50" s="43"/>
      <c r="VO50" s="43"/>
      <c r="VP50" s="43"/>
      <c r="VQ50" s="43"/>
      <c r="VR50" s="43"/>
      <c r="VS50" s="43"/>
      <c r="VT50" s="43"/>
      <c r="VU50" s="43"/>
      <c r="VV50" s="43"/>
      <c r="VW50" s="43"/>
      <c r="VX50" s="43"/>
      <c r="VY50" s="43"/>
      <c r="VZ50" s="43"/>
      <c r="WA50" s="43"/>
      <c r="WB50" s="43"/>
      <c r="WC50" s="43"/>
      <c r="WD50" s="43"/>
      <c r="WE50" s="43"/>
      <c r="WF50" s="43"/>
      <c r="WG50" s="43"/>
      <c r="WH50" s="43"/>
      <c r="WI50" s="43"/>
      <c r="WJ50" s="43"/>
      <c r="WK50" s="43"/>
      <c r="WL50" s="43"/>
      <c r="WM50" s="43"/>
      <c r="WN50" s="43"/>
      <c r="WO50" s="43"/>
      <c r="WP50" s="43"/>
      <c r="WQ50" s="43"/>
      <c r="WR50" s="43"/>
      <c r="WS50" s="43"/>
      <c r="WT50" s="43"/>
      <c r="WU50" s="43"/>
      <c r="WV50" s="43"/>
      <c r="WW50" s="43"/>
      <c r="WX50" s="43"/>
      <c r="WY50" s="43"/>
      <c r="WZ50" s="43"/>
      <c r="XA50" s="43"/>
      <c r="XB50" s="43"/>
      <c r="XC50" s="43"/>
      <c r="XD50" s="43"/>
      <c r="XE50" s="43"/>
      <c r="XF50" s="43"/>
      <c r="XG50" s="43"/>
      <c r="XH50" s="43"/>
      <c r="XI50" s="43"/>
      <c r="XJ50" s="43"/>
      <c r="XK50" s="43"/>
      <c r="XL50" s="43"/>
      <c r="XM50" s="43"/>
      <c r="XN50" s="43"/>
      <c r="XO50" s="43"/>
      <c r="XP50" s="43"/>
      <c r="XQ50" s="43"/>
      <c r="XR50" s="43"/>
      <c r="XS50" s="43"/>
      <c r="XT50" s="43"/>
      <c r="XU50" s="43"/>
      <c r="XV50" s="43"/>
      <c r="XW50" s="43"/>
      <c r="XX50" s="43"/>
      <c r="XY50" s="43"/>
      <c r="XZ50" s="43"/>
      <c r="YA50" s="43"/>
      <c r="YB50" s="43"/>
      <c r="YC50" s="43"/>
      <c r="YD50" s="43"/>
      <c r="YE50" s="43"/>
      <c r="YF50" s="43"/>
      <c r="YG50" s="43"/>
      <c r="YH50" s="43"/>
      <c r="YI50" s="43"/>
      <c r="YJ50" s="43"/>
      <c r="YK50" s="43"/>
      <c r="YL50" s="43"/>
      <c r="YM50" s="43"/>
      <c r="YN50" s="43"/>
      <c r="YO50" s="43"/>
      <c r="YP50" s="43"/>
      <c r="YQ50" s="43"/>
      <c r="YR50" s="43"/>
      <c r="YS50" s="43"/>
      <c r="YT50" s="43"/>
      <c r="YU50" s="43"/>
      <c r="YV50" s="43"/>
      <c r="YW50" s="43"/>
      <c r="YX50" s="43"/>
      <c r="YY50" s="43"/>
      <c r="YZ50" s="43"/>
      <c r="ZA50" s="43"/>
      <c r="ZB50" s="43"/>
      <c r="ZC50" s="43"/>
      <c r="ZD50" s="43"/>
      <c r="ZE50" s="43"/>
      <c r="ZF50" s="43"/>
      <c r="ZG50" s="43"/>
      <c r="ZH50" s="43"/>
      <c r="ZI50" s="43"/>
      <c r="ZJ50" s="43"/>
      <c r="ZK50" s="43"/>
      <c r="ZL50" s="43"/>
      <c r="ZM50" s="43"/>
      <c r="ZN50" s="43"/>
      <c r="ZO50" s="43"/>
      <c r="ZP50" s="43"/>
      <c r="ZQ50" s="43"/>
      <c r="ZR50" s="43"/>
      <c r="ZS50" s="43"/>
      <c r="ZT50" s="43"/>
      <c r="ZU50" s="43"/>
      <c r="ZV50" s="43"/>
      <c r="ZW50" s="43"/>
      <c r="ZX50" s="43"/>
      <c r="ZY50" s="43"/>
      <c r="ZZ50" s="43"/>
      <c r="AAA50" s="43"/>
      <c r="AAB50" s="43"/>
      <c r="AAC50" s="43"/>
      <c r="AAD50" s="43"/>
      <c r="AAE50" s="43"/>
      <c r="AAF50" s="43"/>
      <c r="AAG50" s="43"/>
      <c r="AAH50" s="43"/>
      <c r="AAI50" s="43"/>
      <c r="AAJ50" s="43"/>
      <c r="AAK50" s="43"/>
      <c r="AAL50" s="43"/>
      <c r="AAM50" s="43"/>
      <c r="AAN50" s="43"/>
      <c r="AAO50" s="43"/>
      <c r="AAP50" s="43"/>
      <c r="AAQ50" s="43"/>
      <c r="AAR50" s="43"/>
      <c r="AAS50" s="43"/>
      <c r="AAT50" s="43"/>
      <c r="AAU50" s="43"/>
      <c r="AAV50" s="43"/>
      <c r="AAW50" s="43"/>
      <c r="AAX50" s="43"/>
      <c r="AAY50" s="43"/>
      <c r="AAZ50" s="43"/>
      <c r="ABA50" s="43"/>
      <c r="ABB50" s="43"/>
      <c r="ABC50" s="43"/>
      <c r="ABD50" s="43"/>
      <c r="ABE50" s="43"/>
      <c r="ABF50" s="43"/>
      <c r="ABG50" s="43"/>
      <c r="ABH50" s="43"/>
      <c r="ABI50" s="43"/>
      <c r="ABJ50" s="43"/>
      <c r="ABK50" s="43"/>
      <c r="ABL50" s="43"/>
      <c r="ABM50" s="43"/>
      <c r="ABN50" s="43"/>
      <c r="ABO50" s="43"/>
      <c r="ABP50" s="43"/>
      <c r="ABQ50" s="43"/>
      <c r="ABR50" s="43"/>
      <c r="ABS50" s="43"/>
      <c r="ABT50" s="43"/>
      <c r="ABU50" s="43"/>
      <c r="ABV50" s="43"/>
      <c r="ABW50" s="43"/>
      <c r="ABX50" s="43"/>
      <c r="ABY50" s="43"/>
      <c r="ABZ50" s="43"/>
      <c r="ACA50" s="43"/>
      <c r="ACB50" s="43"/>
      <c r="ACC50" s="43"/>
      <c r="ACD50" s="43"/>
      <c r="ACE50" s="43"/>
      <c r="ACF50" s="43"/>
      <c r="ACG50" s="43"/>
      <c r="ACH50" s="43"/>
      <c r="ACI50" s="43"/>
      <c r="ACJ50" s="43"/>
      <c r="ACK50" s="43"/>
      <c r="ACL50" s="43"/>
      <c r="ACM50" s="43"/>
      <c r="ACN50" s="43"/>
      <c r="ACO50" s="43"/>
      <c r="ACP50" s="43"/>
      <c r="ACQ50" s="43"/>
      <c r="ACR50" s="43"/>
      <c r="ACS50" s="43"/>
      <c r="ACT50" s="43"/>
      <c r="ACU50" s="43"/>
      <c r="ACV50" s="43"/>
      <c r="ACW50" s="43"/>
      <c r="ACX50" s="43"/>
      <c r="ACY50" s="43"/>
      <c r="ACZ50" s="43"/>
      <c r="ADA50" s="43"/>
      <c r="ADB50" s="43"/>
      <c r="ADC50" s="43"/>
      <c r="ADD50" s="43"/>
      <c r="ADE50" s="43"/>
      <c r="ADF50" s="43"/>
      <c r="ADG50" s="43"/>
      <c r="ADH50" s="43"/>
      <c r="ADI50" s="43"/>
      <c r="ADJ50" s="43"/>
      <c r="ADK50" s="43"/>
      <c r="ADL50" s="43"/>
      <c r="ADM50" s="43"/>
      <c r="ADN50" s="43"/>
      <c r="ADO50" s="43"/>
      <c r="ADP50" s="43"/>
      <c r="ADQ50" s="43"/>
      <c r="ADR50" s="43"/>
      <c r="ADS50" s="43"/>
      <c r="ADT50" s="43"/>
      <c r="ADU50" s="43"/>
      <c r="ADV50" s="43"/>
      <c r="ADW50" s="43"/>
      <c r="ADX50" s="43"/>
      <c r="ADY50" s="43"/>
      <c r="ADZ50" s="43"/>
      <c r="AEA50" s="43"/>
      <c r="AEB50" s="43"/>
      <c r="AEC50" s="43"/>
      <c r="AED50" s="43"/>
      <c r="AEE50" s="43"/>
      <c r="AEF50" s="43"/>
      <c r="AEG50" s="43"/>
      <c r="AEH50" s="43"/>
      <c r="AEI50" s="43"/>
      <c r="AEJ50" s="43"/>
      <c r="AEK50" s="43"/>
      <c r="AEL50" s="43"/>
      <c r="AEM50" s="43"/>
      <c r="AEN50" s="43"/>
      <c r="AEO50" s="43"/>
      <c r="AEP50" s="43"/>
      <c r="AEQ50" s="43"/>
      <c r="AER50" s="43"/>
      <c r="AES50" s="43"/>
      <c r="AET50" s="43"/>
      <c r="AEU50" s="43"/>
      <c r="AEV50" s="43"/>
      <c r="AEW50" s="43"/>
      <c r="AEX50" s="43"/>
      <c r="AEY50" s="43"/>
      <c r="AEZ50" s="43"/>
      <c r="AFA50" s="43"/>
      <c r="AFB50" s="43"/>
      <c r="AFC50" s="43"/>
      <c r="AFD50" s="43"/>
      <c r="AFE50" s="43"/>
      <c r="AFF50" s="43"/>
      <c r="AFG50" s="43"/>
      <c r="AFH50" s="43"/>
      <c r="AFI50" s="43"/>
      <c r="AFJ50" s="43"/>
      <c r="AFK50" s="43"/>
      <c r="AFL50" s="43"/>
      <c r="AFM50" s="43"/>
      <c r="AFN50" s="43"/>
      <c r="AFO50" s="43"/>
      <c r="AFP50" s="43"/>
      <c r="AFQ50" s="43"/>
      <c r="AFR50" s="43"/>
      <c r="AFS50" s="43"/>
      <c r="AFT50" s="43"/>
      <c r="AFU50" s="43"/>
      <c r="AFV50" s="43"/>
      <c r="AFW50" s="43"/>
      <c r="AFX50" s="43"/>
      <c r="AFY50" s="43"/>
      <c r="AFZ50" s="43"/>
      <c r="AGA50" s="43"/>
      <c r="AGB50" s="43"/>
      <c r="AGC50" s="43"/>
      <c r="AGD50" s="43"/>
      <c r="AGE50" s="43"/>
      <c r="AGF50" s="43"/>
      <c r="AGG50" s="43"/>
      <c r="AGH50" s="43"/>
      <c r="AGI50" s="43"/>
      <c r="AGJ50" s="43"/>
      <c r="AGK50" s="43"/>
      <c r="AGL50" s="43"/>
      <c r="AGM50" s="43"/>
      <c r="AGN50" s="43"/>
      <c r="AGO50" s="43"/>
      <c r="AGP50" s="43"/>
      <c r="AGQ50" s="43"/>
      <c r="AGR50" s="43"/>
      <c r="AGS50" s="43"/>
      <c r="AGT50" s="43"/>
      <c r="AGU50" s="43"/>
      <c r="AGV50" s="43"/>
      <c r="AGW50" s="43"/>
      <c r="AGX50" s="43"/>
      <c r="AGY50" s="43"/>
      <c r="AGZ50" s="43"/>
      <c r="AHA50" s="43"/>
      <c r="AHB50" s="43"/>
      <c r="AHC50" s="43"/>
      <c r="AHD50" s="43"/>
      <c r="AHE50" s="43"/>
      <c r="AHF50" s="43"/>
      <c r="AHG50" s="43"/>
      <c r="AHH50" s="43"/>
      <c r="AHI50" s="43"/>
      <c r="AHJ50" s="43"/>
      <c r="AHK50" s="43"/>
      <c r="AHL50" s="43"/>
      <c r="AHM50" s="43"/>
      <c r="AHN50" s="43"/>
      <c r="AHO50" s="43"/>
      <c r="AHP50" s="43"/>
    </row>
    <row r="51" spans="1:900" s="66" customFormat="1" x14ac:dyDescent="0.2">
      <c r="A51" s="194" t="s">
        <v>128</v>
      </c>
      <c r="B51" s="194" t="s">
        <v>55</v>
      </c>
      <c r="C51" s="194" t="s">
        <v>270</v>
      </c>
      <c r="D51" s="194" t="s">
        <v>66</v>
      </c>
      <c r="E51" s="194" t="s">
        <v>65</v>
      </c>
      <c r="F51" s="194" t="s">
        <v>58</v>
      </c>
      <c r="G51" s="78" t="s">
        <v>40</v>
      </c>
      <c r="H51" s="78" t="s">
        <v>58</v>
      </c>
      <c r="I51" s="78" t="s">
        <v>40</v>
      </c>
      <c r="J51" s="78" t="s">
        <v>58</v>
      </c>
      <c r="K51" s="78" t="s">
        <v>58</v>
      </c>
      <c r="L51" s="78" t="s">
        <v>58</v>
      </c>
      <c r="M51" s="194" t="s">
        <v>58</v>
      </c>
      <c r="N51" s="194" t="s">
        <v>58</v>
      </c>
      <c r="O51" s="194" t="s">
        <v>58</v>
      </c>
      <c r="P51" s="194" t="s">
        <v>58</v>
      </c>
      <c r="Q51" s="78">
        <v>60504.275791261542</v>
      </c>
      <c r="R51" s="78" t="s">
        <v>58</v>
      </c>
      <c r="S51" s="194" t="s">
        <v>58</v>
      </c>
      <c r="T51" s="78" t="s">
        <v>40</v>
      </c>
      <c r="U51" s="78" t="s">
        <v>58</v>
      </c>
      <c r="V51" s="194" t="s">
        <v>58</v>
      </c>
      <c r="W51" s="194" t="s">
        <v>58</v>
      </c>
      <c r="X51" s="194" t="s">
        <v>58</v>
      </c>
      <c r="Y51" s="194" t="s">
        <v>40</v>
      </c>
      <c r="Z51" s="194" t="s">
        <v>58</v>
      </c>
      <c r="AA51" s="194" t="s">
        <v>58</v>
      </c>
      <c r="AB51" s="194">
        <v>64578</v>
      </c>
      <c r="AC51" s="194" t="s">
        <v>58</v>
      </c>
      <c r="AD51" s="194">
        <v>76991</v>
      </c>
      <c r="AE51" s="194" t="s">
        <v>58</v>
      </c>
      <c r="AF51" s="194">
        <v>17724</v>
      </c>
      <c r="AG51" s="194" t="s">
        <v>58</v>
      </c>
      <c r="AH51" s="194" t="s">
        <v>58</v>
      </c>
      <c r="AI51" s="194" t="s">
        <v>40</v>
      </c>
      <c r="AJ51" s="194" t="s">
        <v>40</v>
      </c>
      <c r="AK51" s="194" t="s">
        <v>58</v>
      </c>
      <c r="AL51" s="194" t="s">
        <v>58</v>
      </c>
      <c r="AM51" s="194" t="s">
        <v>40</v>
      </c>
      <c r="AN51" s="194">
        <v>15886.7</v>
      </c>
      <c r="AO51" s="194" t="s">
        <v>40</v>
      </c>
      <c r="AP51" s="194" t="s">
        <v>58</v>
      </c>
      <c r="AQ51" s="194" t="s">
        <v>40</v>
      </c>
      <c r="AR51" s="194" t="s">
        <v>40</v>
      </c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  <c r="HV51" s="43"/>
      <c r="HW51" s="43"/>
      <c r="HX51" s="43"/>
      <c r="HY51" s="43"/>
      <c r="HZ51" s="43"/>
      <c r="IA51" s="43"/>
      <c r="IB51" s="43"/>
      <c r="IC51" s="43"/>
      <c r="ID51" s="43"/>
      <c r="IE51" s="43"/>
      <c r="IF51" s="43"/>
      <c r="IG51" s="43"/>
      <c r="IH51" s="43"/>
      <c r="II51" s="43"/>
      <c r="IJ51" s="43"/>
      <c r="IK51" s="43"/>
      <c r="IL51" s="43"/>
      <c r="IM51" s="43"/>
      <c r="IN51" s="43"/>
      <c r="IO51" s="43"/>
      <c r="IP51" s="43"/>
      <c r="IQ51" s="43"/>
      <c r="IR51" s="43"/>
      <c r="IS51" s="43"/>
      <c r="IT51" s="43"/>
      <c r="IU51" s="43"/>
      <c r="IV51" s="43"/>
      <c r="IW51" s="43"/>
      <c r="IX51" s="43"/>
      <c r="IY51" s="43"/>
      <c r="IZ51" s="43"/>
      <c r="JA51" s="43"/>
      <c r="JB51" s="43"/>
      <c r="JC51" s="43"/>
      <c r="JD51" s="43"/>
      <c r="JE51" s="43"/>
      <c r="JF51" s="43"/>
      <c r="JG51" s="43"/>
      <c r="JH51" s="43"/>
      <c r="JI51" s="43"/>
      <c r="JJ51" s="43"/>
      <c r="JK51" s="43"/>
      <c r="JL51" s="43"/>
      <c r="JM51" s="43"/>
      <c r="JN51" s="43"/>
      <c r="JO51" s="43"/>
      <c r="JP51" s="43"/>
      <c r="JQ51" s="43"/>
      <c r="JR51" s="43"/>
      <c r="JS51" s="43"/>
      <c r="JT51" s="43"/>
      <c r="JU51" s="43"/>
      <c r="JV51" s="43"/>
      <c r="JW51" s="43"/>
      <c r="JX51" s="43"/>
      <c r="JY51" s="43"/>
      <c r="JZ51" s="43"/>
      <c r="KA51" s="43"/>
      <c r="KB51" s="43"/>
      <c r="KC51" s="43"/>
      <c r="KD51" s="43"/>
      <c r="KE51" s="43"/>
      <c r="KF51" s="43"/>
      <c r="KG51" s="43"/>
      <c r="KH51" s="43"/>
      <c r="KI51" s="43"/>
      <c r="KJ51" s="43"/>
      <c r="KK51" s="43"/>
      <c r="KL51" s="43"/>
      <c r="KM51" s="43"/>
      <c r="KN51" s="43"/>
      <c r="KO51" s="43"/>
      <c r="KP51" s="43"/>
      <c r="KQ51" s="43"/>
      <c r="KR51" s="43"/>
      <c r="KS51" s="43"/>
      <c r="KT51" s="43"/>
      <c r="KU51" s="43"/>
      <c r="KV51" s="43"/>
      <c r="KW51" s="43"/>
      <c r="KX51" s="43"/>
      <c r="KY51" s="43"/>
      <c r="KZ51" s="43"/>
      <c r="LA51" s="43"/>
      <c r="LB51" s="43"/>
      <c r="LC51" s="43"/>
      <c r="LD51" s="43"/>
      <c r="LE51" s="43"/>
      <c r="LF51" s="43"/>
      <c r="LG51" s="43"/>
      <c r="LH51" s="43"/>
      <c r="LI51" s="43"/>
      <c r="LJ51" s="43"/>
      <c r="LK51" s="43"/>
      <c r="LL51" s="43"/>
      <c r="LM51" s="43"/>
      <c r="LN51" s="43"/>
      <c r="LO51" s="43"/>
      <c r="LP51" s="43"/>
      <c r="LQ51" s="43"/>
      <c r="LR51" s="43"/>
      <c r="LS51" s="43"/>
      <c r="LT51" s="43"/>
      <c r="LU51" s="43"/>
      <c r="LV51" s="43"/>
      <c r="LW51" s="43"/>
      <c r="LX51" s="43"/>
      <c r="LY51" s="43"/>
      <c r="LZ51" s="43"/>
      <c r="MA51" s="43"/>
      <c r="MB51" s="43"/>
      <c r="MC51" s="43"/>
      <c r="MD51" s="43"/>
      <c r="ME51" s="43"/>
      <c r="MF51" s="43"/>
      <c r="MG51" s="43"/>
      <c r="MH51" s="43"/>
      <c r="MI51" s="43"/>
      <c r="MJ51" s="43"/>
      <c r="MK51" s="43"/>
      <c r="ML51" s="43"/>
      <c r="MM51" s="43"/>
      <c r="MN51" s="43"/>
      <c r="MO51" s="43"/>
      <c r="MP51" s="43"/>
      <c r="MQ51" s="43"/>
      <c r="MR51" s="43"/>
      <c r="MS51" s="43"/>
      <c r="MT51" s="43"/>
      <c r="MU51" s="43"/>
      <c r="MV51" s="43"/>
      <c r="MW51" s="43"/>
      <c r="MX51" s="43"/>
      <c r="MY51" s="43"/>
      <c r="MZ51" s="43"/>
      <c r="NA51" s="43"/>
      <c r="NB51" s="43"/>
      <c r="NC51" s="43"/>
      <c r="ND51" s="43"/>
      <c r="NE51" s="43"/>
      <c r="NF51" s="43"/>
      <c r="NG51" s="43"/>
      <c r="NH51" s="43"/>
      <c r="NI51" s="43"/>
      <c r="NJ51" s="43"/>
      <c r="NK51" s="43"/>
      <c r="NL51" s="43"/>
      <c r="NM51" s="43"/>
      <c r="NN51" s="43"/>
      <c r="NO51" s="43"/>
      <c r="NP51" s="43"/>
      <c r="NQ51" s="43"/>
      <c r="NR51" s="43"/>
      <c r="NS51" s="43"/>
      <c r="NT51" s="43"/>
      <c r="NU51" s="43"/>
      <c r="NV51" s="43"/>
      <c r="NW51" s="43"/>
      <c r="NX51" s="43"/>
      <c r="NY51" s="43"/>
      <c r="NZ51" s="43"/>
      <c r="OA51" s="43"/>
      <c r="OB51" s="43"/>
      <c r="OC51" s="43"/>
      <c r="OD51" s="43"/>
      <c r="OE51" s="43"/>
      <c r="OF51" s="43"/>
      <c r="OG51" s="43"/>
      <c r="OH51" s="43"/>
      <c r="OI51" s="43"/>
      <c r="OJ51" s="43"/>
      <c r="OK51" s="43"/>
      <c r="OL51" s="43"/>
      <c r="OM51" s="43"/>
      <c r="ON51" s="43"/>
      <c r="OO51" s="43"/>
      <c r="OP51" s="43"/>
      <c r="OQ51" s="43"/>
      <c r="OR51" s="43"/>
      <c r="OS51" s="43"/>
      <c r="OT51" s="43"/>
      <c r="OU51" s="43"/>
      <c r="OV51" s="43"/>
      <c r="OW51" s="43"/>
      <c r="OX51" s="43"/>
      <c r="OY51" s="43"/>
      <c r="OZ51" s="43"/>
      <c r="PA51" s="43"/>
      <c r="PB51" s="43"/>
      <c r="PC51" s="43"/>
      <c r="PD51" s="43"/>
      <c r="PE51" s="43"/>
      <c r="PF51" s="43"/>
      <c r="PG51" s="43"/>
      <c r="PH51" s="43"/>
      <c r="PI51" s="43"/>
      <c r="PJ51" s="43"/>
      <c r="PK51" s="43"/>
      <c r="PL51" s="43"/>
      <c r="PM51" s="43"/>
      <c r="PN51" s="43"/>
      <c r="PO51" s="43"/>
      <c r="PP51" s="43"/>
      <c r="PQ51" s="43"/>
      <c r="PR51" s="43"/>
      <c r="PS51" s="43"/>
      <c r="PT51" s="43"/>
      <c r="PU51" s="43"/>
      <c r="PV51" s="43"/>
      <c r="PW51" s="43"/>
      <c r="PX51" s="43"/>
      <c r="PY51" s="43"/>
      <c r="PZ51" s="43"/>
      <c r="QA51" s="43"/>
      <c r="QB51" s="43"/>
      <c r="QC51" s="43"/>
      <c r="QD51" s="43"/>
      <c r="QE51" s="43"/>
      <c r="QF51" s="43"/>
      <c r="QG51" s="43"/>
      <c r="QH51" s="43"/>
      <c r="QI51" s="43"/>
      <c r="QJ51" s="43"/>
      <c r="QK51" s="43"/>
      <c r="QL51" s="43"/>
      <c r="QM51" s="43"/>
      <c r="QN51" s="43"/>
      <c r="QO51" s="43"/>
      <c r="QP51" s="43"/>
      <c r="QQ51" s="43"/>
      <c r="QR51" s="43"/>
      <c r="QS51" s="43"/>
      <c r="QT51" s="43"/>
      <c r="QU51" s="43"/>
      <c r="QV51" s="43"/>
      <c r="QW51" s="43"/>
      <c r="QX51" s="43"/>
      <c r="QY51" s="43"/>
      <c r="QZ51" s="43"/>
      <c r="RA51" s="43"/>
      <c r="RB51" s="43"/>
      <c r="RC51" s="43"/>
      <c r="RD51" s="43"/>
      <c r="RE51" s="43"/>
      <c r="RF51" s="43"/>
      <c r="RG51" s="43"/>
      <c r="RH51" s="43"/>
      <c r="RI51" s="43"/>
      <c r="RJ51" s="43"/>
      <c r="RK51" s="43"/>
      <c r="RL51" s="43"/>
      <c r="RM51" s="43"/>
      <c r="RN51" s="43"/>
      <c r="RO51" s="43"/>
      <c r="RP51" s="43"/>
      <c r="RQ51" s="43"/>
      <c r="RR51" s="43"/>
      <c r="RS51" s="43"/>
      <c r="RT51" s="43"/>
      <c r="RU51" s="43"/>
      <c r="RV51" s="43"/>
      <c r="RW51" s="43"/>
      <c r="RX51" s="43"/>
      <c r="RY51" s="43"/>
      <c r="RZ51" s="43"/>
      <c r="SA51" s="43"/>
      <c r="SB51" s="43"/>
      <c r="SC51" s="43"/>
      <c r="SD51" s="43"/>
      <c r="SE51" s="43"/>
      <c r="SF51" s="43"/>
      <c r="SG51" s="43"/>
      <c r="SH51" s="43"/>
      <c r="SI51" s="43"/>
      <c r="SJ51" s="43"/>
      <c r="SK51" s="43"/>
      <c r="SL51" s="43"/>
      <c r="SM51" s="43"/>
      <c r="SN51" s="43"/>
      <c r="SO51" s="43"/>
      <c r="SP51" s="43"/>
      <c r="SQ51" s="43"/>
      <c r="SR51" s="43"/>
      <c r="SS51" s="43"/>
      <c r="ST51" s="43"/>
      <c r="SU51" s="43"/>
      <c r="SV51" s="43"/>
      <c r="SW51" s="43"/>
      <c r="SX51" s="43"/>
      <c r="SY51" s="43"/>
      <c r="SZ51" s="43"/>
      <c r="TA51" s="43"/>
      <c r="TB51" s="43"/>
      <c r="TC51" s="43"/>
      <c r="TD51" s="43"/>
      <c r="TE51" s="43"/>
      <c r="TF51" s="43"/>
      <c r="TG51" s="43"/>
      <c r="TH51" s="43"/>
      <c r="TI51" s="43"/>
      <c r="TJ51" s="43"/>
      <c r="TK51" s="43"/>
      <c r="TL51" s="43"/>
      <c r="TM51" s="43"/>
      <c r="TN51" s="43"/>
      <c r="TO51" s="43"/>
      <c r="TP51" s="43"/>
      <c r="TQ51" s="43"/>
      <c r="TR51" s="43"/>
      <c r="TS51" s="43"/>
      <c r="TT51" s="43"/>
      <c r="TU51" s="43"/>
      <c r="TV51" s="43"/>
      <c r="TW51" s="43"/>
      <c r="TX51" s="43"/>
      <c r="TY51" s="43"/>
      <c r="TZ51" s="43"/>
      <c r="UA51" s="43"/>
      <c r="UB51" s="43"/>
      <c r="UC51" s="43"/>
      <c r="UD51" s="43"/>
      <c r="UE51" s="43"/>
      <c r="UF51" s="43"/>
      <c r="UG51" s="43"/>
      <c r="UH51" s="43"/>
      <c r="UI51" s="43"/>
      <c r="UJ51" s="43"/>
      <c r="UK51" s="43"/>
      <c r="UL51" s="43"/>
      <c r="UM51" s="43"/>
      <c r="UN51" s="43"/>
      <c r="UO51" s="43"/>
      <c r="UP51" s="43"/>
      <c r="UQ51" s="43"/>
      <c r="UR51" s="43"/>
      <c r="US51" s="43"/>
      <c r="UT51" s="43"/>
      <c r="UU51" s="43"/>
      <c r="UV51" s="43"/>
      <c r="UW51" s="43"/>
      <c r="UX51" s="43"/>
      <c r="UY51" s="43"/>
      <c r="UZ51" s="43"/>
      <c r="VA51" s="43"/>
      <c r="VB51" s="43"/>
      <c r="VC51" s="43"/>
      <c r="VD51" s="43"/>
      <c r="VE51" s="43"/>
      <c r="VF51" s="43"/>
      <c r="VG51" s="43"/>
      <c r="VH51" s="43"/>
      <c r="VI51" s="43"/>
      <c r="VJ51" s="43"/>
      <c r="VK51" s="43"/>
      <c r="VL51" s="43"/>
      <c r="VM51" s="43"/>
      <c r="VN51" s="43"/>
      <c r="VO51" s="43"/>
      <c r="VP51" s="43"/>
      <c r="VQ51" s="43"/>
      <c r="VR51" s="43"/>
      <c r="VS51" s="43"/>
      <c r="VT51" s="43"/>
      <c r="VU51" s="43"/>
      <c r="VV51" s="43"/>
      <c r="VW51" s="43"/>
      <c r="VX51" s="43"/>
      <c r="VY51" s="43"/>
      <c r="VZ51" s="43"/>
      <c r="WA51" s="43"/>
      <c r="WB51" s="43"/>
      <c r="WC51" s="43"/>
      <c r="WD51" s="43"/>
      <c r="WE51" s="43"/>
      <c r="WF51" s="43"/>
      <c r="WG51" s="43"/>
      <c r="WH51" s="43"/>
      <c r="WI51" s="43"/>
      <c r="WJ51" s="43"/>
      <c r="WK51" s="43"/>
      <c r="WL51" s="43"/>
      <c r="WM51" s="43"/>
      <c r="WN51" s="43"/>
      <c r="WO51" s="43"/>
      <c r="WP51" s="43"/>
      <c r="WQ51" s="43"/>
      <c r="WR51" s="43"/>
      <c r="WS51" s="43"/>
      <c r="WT51" s="43"/>
      <c r="WU51" s="43"/>
      <c r="WV51" s="43"/>
      <c r="WW51" s="43"/>
      <c r="WX51" s="43"/>
      <c r="WY51" s="43"/>
      <c r="WZ51" s="43"/>
      <c r="XA51" s="43"/>
      <c r="XB51" s="43"/>
      <c r="XC51" s="43"/>
      <c r="XD51" s="43"/>
      <c r="XE51" s="43"/>
      <c r="XF51" s="43"/>
      <c r="XG51" s="43"/>
      <c r="XH51" s="43"/>
      <c r="XI51" s="43"/>
      <c r="XJ51" s="43"/>
      <c r="XK51" s="43"/>
      <c r="XL51" s="43"/>
      <c r="XM51" s="43"/>
      <c r="XN51" s="43"/>
      <c r="XO51" s="43"/>
      <c r="XP51" s="43"/>
      <c r="XQ51" s="43"/>
      <c r="XR51" s="43"/>
      <c r="XS51" s="43"/>
      <c r="XT51" s="43"/>
      <c r="XU51" s="43"/>
      <c r="XV51" s="43"/>
      <c r="XW51" s="43"/>
      <c r="XX51" s="43"/>
      <c r="XY51" s="43"/>
      <c r="XZ51" s="43"/>
      <c r="YA51" s="43"/>
      <c r="YB51" s="43"/>
      <c r="YC51" s="43"/>
      <c r="YD51" s="43"/>
      <c r="YE51" s="43"/>
      <c r="YF51" s="43"/>
      <c r="YG51" s="43"/>
      <c r="YH51" s="43"/>
      <c r="YI51" s="43"/>
      <c r="YJ51" s="43"/>
      <c r="YK51" s="43"/>
      <c r="YL51" s="43"/>
      <c r="YM51" s="43"/>
      <c r="YN51" s="43"/>
      <c r="YO51" s="43"/>
      <c r="YP51" s="43"/>
      <c r="YQ51" s="43"/>
      <c r="YR51" s="43"/>
      <c r="YS51" s="43"/>
      <c r="YT51" s="43"/>
      <c r="YU51" s="43"/>
      <c r="YV51" s="43"/>
      <c r="YW51" s="43"/>
      <c r="YX51" s="43"/>
      <c r="YY51" s="43"/>
      <c r="YZ51" s="43"/>
      <c r="ZA51" s="43"/>
      <c r="ZB51" s="43"/>
      <c r="ZC51" s="43"/>
      <c r="ZD51" s="43"/>
      <c r="ZE51" s="43"/>
      <c r="ZF51" s="43"/>
      <c r="ZG51" s="43"/>
      <c r="ZH51" s="43"/>
      <c r="ZI51" s="43"/>
      <c r="ZJ51" s="43"/>
      <c r="ZK51" s="43"/>
      <c r="ZL51" s="43"/>
      <c r="ZM51" s="43"/>
      <c r="ZN51" s="43"/>
      <c r="ZO51" s="43"/>
      <c r="ZP51" s="43"/>
      <c r="ZQ51" s="43"/>
      <c r="ZR51" s="43"/>
      <c r="ZS51" s="43"/>
      <c r="ZT51" s="43"/>
      <c r="ZU51" s="43"/>
      <c r="ZV51" s="43"/>
      <c r="ZW51" s="43"/>
      <c r="ZX51" s="43"/>
      <c r="ZY51" s="43"/>
      <c r="ZZ51" s="43"/>
      <c r="AAA51" s="43"/>
      <c r="AAB51" s="43"/>
      <c r="AAC51" s="43"/>
      <c r="AAD51" s="43"/>
      <c r="AAE51" s="43"/>
      <c r="AAF51" s="43"/>
      <c r="AAG51" s="43"/>
      <c r="AAH51" s="43"/>
      <c r="AAI51" s="43"/>
      <c r="AAJ51" s="43"/>
      <c r="AAK51" s="43"/>
      <c r="AAL51" s="43"/>
      <c r="AAM51" s="43"/>
      <c r="AAN51" s="43"/>
      <c r="AAO51" s="43"/>
      <c r="AAP51" s="43"/>
      <c r="AAQ51" s="43"/>
      <c r="AAR51" s="43"/>
      <c r="AAS51" s="43"/>
      <c r="AAT51" s="43"/>
      <c r="AAU51" s="43"/>
      <c r="AAV51" s="43"/>
      <c r="AAW51" s="43"/>
      <c r="AAX51" s="43"/>
      <c r="AAY51" s="43"/>
      <c r="AAZ51" s="43"/>
      <c r="ABA51" s="43"/>
      <c r="ABB51" s="43"/>
      <c r="ABC51" s="43"/>
      <c r="ABD51" s="43"/>
      <c r="ABE51" s="43"/>
      <c r="ABF51" s="43"/>
      <c r="ABG51" s="43"/>
      <c r="ABH51" s="43"/>
      <c r="ABI51" s="43"/>
      <c r="ABJ51" s="43"/>
      <c r="ABK51" s="43"/>
      <c r="ABL51" s="43"/>
      <c r="ABM51" s="43"/>
      <c r="ABN51" s="43"/>
      <c r="ABO51" s="43"/>
      <c r="ABP51" s="43"/>
      <c r="ABQ51" s="43"/>
      <c r="ABR51" s="43"/>
      <c r="ABS51" s="43"/>
      <c r="ABT51" s="43"/>
      <c r="ABU51" s="43"/>
      <c r="ABV51" s="43"/>
      <c r="ABW51" s="43"/>
      <c r="ABX51" s="43"/>
      <c r="ABY51" s="43"/>
      <c r="ABZ51" s="43"/>
      <c r="ACA51" s="43"/>
      <c r="ACB51" s="43"/>
      <c r="ACC51" s="43"/>
      <c r="ACD51" s="43"/>
      <c r="ACE51" s="43"/>
      <c r="ACF51" s="43"/>
      <c r="ACG51" s="43"/>
      <c r="ACH51" s="43"/>
      <c r="ACI51" s="43"/>
      <c r="ACJ51" s="43"/>
      <c r="ACK51" s="43"/>
      <c r="ACL51" s="43"/>
      <c r="ACM51" s="43"/>
      <c r="ACN51" s="43"/>
      <c r="ACO51" s="43"/>
      <c r="ACP51" s="43"/>
      <c r="ACQ51" s="43"/>
      <c r="ACR51" s="43"/>
      <c r="ACS51" s="43"/>
      <c r="ACT51" s="43"/>
      <c r="ACU51" s="43"/>
      <c r="ACV51" s="43"/>
      <c r="ACW51" s="43"/>
      <c r="ACX51" s="43"/>
      <c r="ACY51" s="43"/>
      <c r="ACZ51" s="43"/>
      <c r="ADA51" s="43"/>
      <c r="ADB51" s="43"/>
      <c r="ADC51" s="43"/>
      <c r="ADD51" s="43"/>
      <c r="ADE51" s="43"/>
      <c r="ADF51" s="43"/>
      <c r="ADG51" s="43"/>
      <c r="ADH51" s="43"/>
      <c r="ADI51" s="43"/>
      <c r="ADJ51" s="43"/>
      <c r="ADK51" s="43"/>
      <c r="ADL51" s="43"/>
      <c r="ADM51" s="43"/>
      <c r="ADN51" s="43"/>
      <c r="ADO51" s="43"/>
      <c r="ADP51" s="43"/>
      <c r="ADQ51" s="43"/>
      <c r="ADR51" s="43"/>
      <c r="ADS51" s="43"/>
      <c r="ADT51" s="43"/>
      <c r="ADU51" s="43"/>
      <c r="ADV51" s="43"/>
      <c r="ADW51" s="43"/>
      <c r="ADX51" s="43"/>
      <c r="ADY51" s="43"/>
      <c r="ADZ51" s="43"/>
      <c r="AEA51" s="43"/>
      <c r="AEB51" s="43"/>
      <c r="AEC51" s="43"/>
      <c r="AED51" s="43"/>
      <c r="AEE51" s="43"/>
      <c r="AEF51" s="43"/>
      <c r="AEG51" s="43"/>
      <c r="AEH51" s="43"/>
      <c r="AEI51" s="43"/>
      <c r="AEJ51" s="43"/>
      <c r="AEK51" s="43"/>
      <c r="AEL51" s="43"/>
      <c r="AEM51" s="43"/>
      <c r="AEN51" s="43"/>
      <c r="AEO51" s="43"/>
      <c r="AEP51" s="43"/>
      <c r="AEQ51" s="43"/>
      <c r="AER51" s="43"/>
      <c r="AES51" s="43"/>
      <c r="AET51" s="43"/>
      <c r="AEU51" s="43"/>
      <c r="AEV51" s="43"/>
      <c r="AEW51" s="43"/>
      <c r="AEX51" s="43"/>
      <c r="AEY51" s="43"/>
      <c r="AEZ51" s="43"/>
      <c r="AFA51" s="43"/>
      <c r="AFB51" s="43"/>
      <c r="AFC51" s="43"/>
      <c r="AFD51" s="43"/>
      <c r="AFE51" s="43"/>
      <c r="AFF51" s="43"/>
      <c r="AFG51" s="43"/>
      <c r="AFH51" s="43"/>
      <c r="AFI51" s="43"/>
      <c r="AFJ51" s="43"/>
      <c r="AFK51" s="43"/>
      <c r="AFL51" s="43"/>
      <c r="AFM51" s="43"/>
      <c r="AFN51" s="43"/>
      <c r="AFO51" s="43"/>
      <c r="AFP51" s="43"/>
      <c r="AFQ51" s="43"/>
      <c r="AFR51" s="43"/>
      <c r="AFS51" s="43"/>
      <c r="AFT51" s="43"/>
      <c r="AFU51" s="43"/>
      <c r="AFV51" s="43"/>
      <c r="AFW51" s="43"/>
      <c r="AFX51" s="43"/>
      <c r="AFY51" s="43"/>
      <c r="AFZ51" s="43"/>
      <c r="AGA51" s="43"/>
      <c r="AGB51" s="43"/>
      <c r="AGC51" s="43"/>
      <c r="AGD51" s="43"/>
      <c r="AGE51" s="43"/>
      <c r="AGF51" s="43"/>
      <c r="AGG51" s="43"/>
      <c r="AGH51" s="43"/>
      <c r="AGI51" s="43"/>
      <c r="AGJ51" s="43"/>
      <c r="AGK51" s="43"/>
      <c r="AGL51" s="43"/>
      <c r="AGM51" s="43"/>
      <c r="AGN51" s="43"/>
      <c r="AGO51" s="43"/>
      <c r="AGP51" s="43"/>
      <c r="AGQ51" s="43"/>
      <c r="AGR51" s="43"/>
      <c r="AGS51" s="43"/>
      <c r="AGT51" s="43"/>
      <c r="AGU51" s="43"/>
      <c r="AGV51" s="43"/>
      <c r="AGW51" s="43"/>
      <c r="AGX51" s="43"/>
      <c r="AGY51" s="43"/>
      <c r="AGZ51" s="43"/>
      <c r="AHA51" s="43"/>
      <c r="AHB51" s="43"/>
      <c r="AHC51" s="43"/>
      <c r="AHD51" s="43"/>
      <c r="AHE51" s="43"/>
      <c r="AHF51" s="43"/>
      <c r="AHG51" s="43"/>
      <c r="AHH51" s="43"/>
      <c r="AHI51" s="43"/>
      <c r="AHJ51" s="43"/>
      <c r="AHK51" s="43"/>
      <c r="AHL51" s="43"/>
      <c r="AHM51" s="43"/>
      <c r="AHN51" s="43"/>
      <c r="AHO51" s="43"/>
      <c r="AHP51" s="43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B8DF-20D1-46DC-A33D-FEFB8BE45EA1}">
  <sheetPr>
    <tabColor rgb="FF00B0F0"/>
  </sheetPr>
  <dimension ref="A1:GI51"/>
  <sheetViews>
    <sheetView showGridLines="0" workbookViewId="0">
      <selection activeCell="K1" sqref="K1"/>
    </sheetView>
  </sheetViews>
  <sheetFormatPr defaultRowHeight="12.75" x14ac:dyDescent="0.2"/>
  <cols>
    <col min="1" max="1" width="13.5" bestFit="1" customWidth="1"/>
    <col min="2" max="2" width="12.6640625" customWidth="1"/>
    <col min="3" max="3" width="17" bestFit="1" customWidth="1"/>
    <col min="4" max="4" width="16.1640625" bestFit="1" customWidth="1"/>
    <col min="5" max="5" width="25" bestFit="1" customWidth="1"/>
    <col min="6" max="9" width="7.5" customWidth="1"/>
    <col min="10" max="11" width="8.6640625" customWidth="1"/>
    <col min="12" max="22" width="7.5" customWidth="1"/>
    <col min="23" max="23" width="8.6640625" customWidth="1"/>
    <col min="24" max="24" width="10.33203125" customWidth="1"/>
    <col min="25" max="33" width="7.5" customWidth="1"/>
    <col min="34" max="35" width="8.6640625" customWidth="1"/>
    <col min="36" max="36" width="7.5" customWidth="1"/>
    <col min="37" max="37" width="8.6640625" customWidth="1"/>
    <col min="38" max="38" width="3.6640625" customWidth="1"/>
    <col min="39" max="39" width="8.6640625" customWidth="1"/>
    <col min="40" max="40" width="7.5" customWidth="1"/>
    <col min="41" max="42" width="8.6640625" customWidth="1"/>
    <col min="43" max="43" width="10.33203125" customWidth="1"/>
    <col min="44" max="44" width="8.6640625" bestFit="1" customWidth="1"/>
    <col min="45" max="191" width="9.33203125" style="43"/>
  </cols>
  <sheetData>
    <row r="1" spans="1:191" ht="31.5" customHeight="1" thickBot="1" x14ac:dyDescent="0.3">
      <c r="A1" s="91" t="s">
        <v>60</v>
      </c>
      <c r="B1" s="92" t="s">
        <v>372</v>
      </c>
      <c r="C1" s="99"/>
      <c r="D1" s="152"/>
      <c r="E1" s="92"/>
      <c r="F1" s="99"/>
      <c r="G1" s="99"/>
      <c r="H1" s="100"/>
      <c r="I1" s="100"/>
      <c r="J1" s="10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 spans="1:191" ht="15.75" x14ac:dyDescent="0.25">
      <c r="A2" s="68"/>
      <c r="B2" s="69"/>
      <c r="C2" s="36"/>
      <c r="D2" s="68"/>
      <c r="E2" s="69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191" s="49" customFormat="1" x14ac:dyDescent="0.2">
      <c r="A3" s="193" t="s">
        <v>56</v>
      </c>
      <c r="B3" s="193" t="s">
        <v>48</v>
      </c>
      <c r="C3" s="193" t="s">
        <v>253</v>
      </c>
      <c r="D3" s="193" t="s">
        <v>61</v>
      </c>
      <c r="E3" s="193" t="s">
        <v>62</v>
      </c>
      <c r="F3" s="193" t="s">
        <v>49</v>
      </c>
      <c r="G3" s="193" t="s">
        <v>50</v>
      </c>
      <c r="H3" s="193" t="s">
        <v>51</v>
      </c>
      <c r="I3" s="193" t="s">
        <v>3</v>
      </c>
      <c r="J3" s="193" t="s">
        <v>4</v>
      </c>
      <c r="K3" s="193" t="s">
        <v>5</v>
      </c>
      <c r="L3" s="193" t="s">
        <v>6</v>
      </c>
      <c r="M3" s="193" t="s">
        <v>7</v>
      </c>
      <c r="N3" s="193" t="s">
        <v>8</v>
      </c>
      <c r="O3" s="193" t="s">
        <v>9</v>
      </c>
      <c r="P3" s="193" t="s">
        <v>10</v>
      </c>
      <c r="Q3" s="193" t="s">
        <v>11</v>
      </c>
      <c r="R3" s="193" t="s">
        <v>12</v>
      </c>
      <c r="S3" s="193" t="s">
        <v>13</v>
      </c>
      <c r="T3" s="193" t="s">
        <v>14</v>
      </c>
      <c r="U3" s="193" t="s">
        <v>15</v>
      </c>
      <c r="V3" s="193" t="s">
        <v>16</v>
      </c>
      <c r="W3" s="193" t="s">
        <v>17</v>
      </c>
      <c r="X3" s="193" t="s">
        <v>18</v>
      </c>
      <c r="Y3" s="193" t="s">
        <v>19</v>
      </c>
      <c r="Z3" s="193" t="s">
        <v>20</v>
      </c>
      <c r="AA3" s="193" t="s">
        <v>21</v>
      </c>
      <c r="AB3" s="193" t="s">
        <v>22</v>
      </c>
      <c r="AC3" s="193" t="s">
        <v>23</v>
      </c>
      <c r="AD3" s="193" t="s">
        <v>24</v>
      </c>
      <c r="AE3" s="193" t="s">
        <v>25</v>
      </c>
      <c r="AF3" s="193" t="s">
        <v>26</v>
      </c>
      <c r="AG3" s="193" t="s">
        <v>27</v>
      </c>
      <c r="AH3" s="193" t="s">
        <v>28</v>
      </c>
      <c r="AI3" s="193" t="s">
        <v>29</v>
      </c>
      <c r="AJ3" s="193" t="s">
        <v>30</v>
      </c>
      <c r="AK3" s="193" t="s">
        <v>38</v>
      </c>
      <c r="AL3" s="193" t="s">
        <v>31</v>
      </c>
      <c r="AM3" s="193" t="s">
        <v>32</v>
      </c>
      <c r="AN3" s="193" t="s">
        <v>33</v>
      </c>
      <c r="AO3" s="193" t="s">
        <v>34</v>
      </c>
      <c r="AP3" s="193" t="s">
        <v>35</v>
      </c>
      <c r="AQ3" s="193" t="s">
        <v>36</v>
      </c>
      <c r="AR3" s="193" t="s">
        <v>37</v>
      </c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</row>
    <row r="4" spans="1:191" s="45" customFormat="1" x14ac:dyDescent="0.2">
      <c r="A4" s="194" t="s">
        <v>57</v>
      </c>
      <c r="B4" s="194" t="s">
        <v>52</v>
      </c>
      <c r="C4" s="194" t="s">
        <v>106</v>
      </c>
      <c r="D4" s="194" t="s">
        <v>63</v>
      </c>
      <c r="E4" s="194" t="s">
        <v>64</v>
      </c>
      <c r="F4" s="194">
        <v>33402.01</v>
      </c>
      <c r="G4" s="78">
        <v>36835.620000000003</v>
      </c>
      <c r="H4" s="78">
        <v>35478.369697420167</v>
      </c>
      <c r="I4" s="78">
        <v>8681.8693117905714</v>
      </c>
      <c r="J4" s="78">
        <v>14849.792395994464</v>
      </c>
      <c r="K4" s="78">
        <v>48740.254852411417</v>
      </c>
      <c r="L4" s="78" t="s">
        <v>40</v>
      </c>
      <c r="M4" s="78" t="s">
        <v>40</v>
      </c>
      <c r="N4" s="78" t="s">
        <v>58</v>
      </c>
      <c r="O4" s="78">
        <v>13104</v>
      </c>
      <c r="P4" s="78">
        <v>31847.145954907013</v>
      </c>
      <c r="Q4" s="78">
        <v>28385.311114</v>
      </c>
      <c r="R4" s="78" t="s">
        <v>40</v>
      </c>
      <c r="S4" s="78">
        <v>24297.490766666666</v>
      </c>
      <c r="T4" s="78">
        <v>24189</v>
      </c>
      <c r="U4" s="78">
        <v>10464</v>
      </c>
      <c r="V4" s="78">
        <v>17354</v>
      </c>
      <c r="W4" s="78">
        <v>71540.990000000005</v>
      </c>
      <c r="X4" s="78">
        <v>7387.8708885992492</v>
      </c>
      <c r="Y4" s="78">
        <v>18058.52</v>
      </c>
      <c r="Z4" s="78">
        <v>41481.058086855985</v>
      </c>
      <c r="AA4" s="78" t="s">
        <v>40</v>
      </c>
      <c r="AB4" s="78">
        <v>7907.4283519344453</v>
      </c>
      <c r="AC4" s="78">
        <v>22550</v>
      </c>
      <c r="AD4" s="78">
        <v>8770.1011903554845</v>
      </c>
      <c r="AE4" s="78">
        <v>20096.98</v>
      </c>
      <c r="AF4" s="78">
        <v>8907</v>
      </c>
      <c r="AG4" s="78">
        <v>30301.8976</v>
      </c>
      <c r="AH4" s="78">
        <v>38157.597651840144</v>
      </c>
      <c r="AI4" s="78">
        <v>6256.580937972768</v>
      </c>
      <c r="AJ4" s="78">
        <v>6120.1638179187357</v>
      </c>
      <c r="AK4" s="78">
        <v>74549.616801035139</v>
      </c>
      <c r="AL4" s="78" t="s">
        <v>40</v>
      </c>
      <c r="AM4" s="78">
        <v>82416.641783617</v>
      </c>
      <c r="AN4" s="78">
        <v>9983.27</v>
      </c>
      <c r="AO4" s="78">
        <v>7292.3009016143378</v>
      </c>
      <c r="AP4" s="78">
        <v>41919.901807455506</v>
      </c>
      <c r="AQ4" s="78">
        <v>7309.5502422977252</v>
      </c>
      <c r="AR4" s="78">
        <v>8380.8763384035665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</row>
    <row r="5" spans="1:191" s="45" customFormat="1" x14ac:dyDescent="0.2">
      <c r="A5" s="194" t="s">
        <v>57</v>
      </c>
      <c r="B5" s="194" t="s">
        <v>53</v>
      </c>
      <c r="C5" s="194" t="s">
        <v>106</v>
      </c>
      <c r="D5" s="194" t="s">
        <v>63</v>
      </c>
      <c r="E5" s="194" t="s">
        <v>64</v>
      </c>
      <c r="F5" s="194">
        <v>33402.01</v>
      </c>
      <c r="G5" s="78">
        <v>36835.620000000003</v>
      </c>
      <c r="H5" s="78">
        <v>35478.369697420167</v>
      </c>
      <c r="I5" s="78">
        <v>8681.8693117905714</v>
      </c>
      <c r="J5" s="78">
        <v>15826.752422046731</v>
      </c>
      <c r="K5" s="78">
        <v>55872.358728963918</v>
      </c>
      <c r="L5" s="78">
        <v>55551.032064554915</v>
      </c>
      <c r="M5" s="78">
        <v>16556</v>
      </c>
      <c r="N5" s="78">
        <v>38192</v>
      </c>
      <c r="O5" s="78">
        <v>13104</v>
      </c>
      <c r="P5" s="78">
        <v>31847.145954907013</v>
      </c>
      <c r="Q5" s="78">
        <v>28385.311114</v>
      </c>
      <c r="R5" s="78">
        <v>14606.074722941137</v>
      </c>
      <c r="S5" s="78">
        <v>24297.490766666666</v>
      </c>
      <c r="T5" s="78">
        <v>24189</v>
      </c>
      <c r="U5" s="78">
        <v>9960</v>
      </c>
      <c r="V5" s="78">
        <v>17354</v>
      </c>
      <c r="W5" s="78">
        <v>71540.990000000005</v>
      </c>
      <c r="X5" s="78">
        <v>7387.8708885992492</v>
      </c>
      <c r="Y5" s="78">
        <v>26625.52</v>
      </c>
      <c r="Z5" s="78">
        <v>41481.058086855985</v>
      </c>
      <c r="AA5" s="78">
        <v>40280.800000000003</v>
      </c>
      <c r="AB5" s="78">
        <v>7907.4283519344453</v>
      </c>
      <c r="AC5" s="78">
        <v>22550</v>
      </c>
      <c r="AD5" s="78">
        <v>8770.1011903554845</v>
      </c>
      <c r="AE5" s="78">
        <v>20096.98</v>
      </c>
      <c r="AF5" s="78">
        <v>11035</v>
      </c>
      <c r="AG5" s="78">
        <v>34701.742400000003</v>
      </c>
      <c r="AH5" s="78">
        <v>38722.059155565592</v>
      </c>
      <c r="AI5" s="78">
        <v>6597.0751386787697</v>
      </c>
      <c r="AJ5" s="78">
        <v>6528.1747391133176</v>
      </c>
      <c r="AK5" s="78">
        <v>80422.016522344988</v>
      </c>
      <c r="AL5" s="78" t="s">
        <v>40</v>
      </c>
      <c r="AM5" s="78">
        <v>83938.489101224259</v>
      </c>
      <c r="AN5" s="78">
        <v>9983.27</v>
      </c>
      <c r="AO5" s="78">
        <v>7498.6855514517356</v>
      </c>
      <c r="AP5" s="78">
        <v>45938.669253459506</v>
      </c>
      <c r="AQ5" s="78">
        <v>8550.5300581991305</v>
      </c>
      <c r="AR5" s="78">
        <v>8380.8763384035665</v>
      </c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</row>
    <row r="6" spans="1:191" s="45" customFormat="1" x14ac:dyDescent="0.2">
      <c r="A6" s="194" t="s">
        <v>57</v>
      </c>
      <c r="B6" s="194" t="s">
        <v>54</v>
      </c>
      <c r="C6" s="194" t="s">
        <v>106</v>
      </c>
      <c r="D6" s="194" t="s">
        <v>63</v>
      </c>
      <c r="E6" s="194" t="s">
        <v>64</v>
      </c>
      <c r="F6" s="194">
        <v>33402.01</v>
      </c>
      <c r="G6" s="78">
        <v>36835.620000000003</v>
      </c>
      <c r="H6" s="78">
        <v>35478.369697420167</v>
      </c>
      <c r="I6" s="78">
        <v>8681.8693117905714</v>
      </c>
      <c r="J6" s="78">
        <v>15875.600423349346</v>
      </c>
      <c r="K6" s="78">
        <v>56117.802032367326</v>
      </c>
      <c r="L6" s="78">
        <v>61456.969637491311</v>
      </c>
      <c r="M6" s="78">
        <v>16556</v>
      </c>
      <c r="N6" s="78">
        <v>38192</v>
      </c>
      <c r="O6" s="78">
        <v>13104</v>
      </c>
      <c r="P6" s="78">
        <v>35595.628480579828</v>
      </c>
      <c r="Q6" s="78">
        <v>30934.893446999999</v>
      </c>
      <c r="R6" s="78">
        <v>14606.074722941137</v>
      </c>
      <c r="S6" s="78">
        <v>26114.216443333335</v>
      </c>
      <c r="T6" s="78">
        <v>24189</v>
      </c>
      <c r="U6" s="78">
        <v>9960</v>
      </c>
      <c r="V6" s="78">
        <v>17354</v>
      </c>
      <c r="W6" s="78">
        <v>81079.789999999994</v>
      </c>
      <c r="X6" s="78">
        <v>7387.8708885992492</v>
      </c>
      <c r="Y6" s="78">
        <v>26625.52</v>
      </c>
      <c r="Z6" s="78">
        <v>41359.254299005566</v>
      </c>
      <c r="AA6" s="78">
        <v>40280.800000000003</v>
      </c>
      <c r="AB6" s="78">
        <v>7907.4283519344453</v>
      </c>
      <c r="AC6" s="78">
        <v>22550</v>
      </c>
      <c r="AD6" s="78">
        <v>9351.6922515361057</v>
      </c>
      <c r="AE6" s="78">
        <v>20096.98</v>
      </c>
      <c r="AF6" s="78">
        <v>11035</v>
      </c>
      <c r="AG6" s="78">
        <v>37276.803200000002</v>
      </c>
      <c r="AH6" s="78">
        <v>39568.75141115376</v>
      </c>
      <c r="AI6" s="78">
        <v>6937.5693393847705</v>
      </c>
      <c r="AJ6" s="78">
        <v>6936.1856603079004</v>
      </c>
      <c r="AK6" s="78">
        <v>89180.850004976615</v>
      </c>
      <c r="AL6" s="78" t="s">
        <v>40</v>
      </c>
      <c r="AM6" s="78">
        <v>91540.75843535384</v>
      </c>
      <c r="AN6" s="78">
        <v>9983.27</v>
      </c>
      <c r="AO6" s="78">
        <v>7498.6855514517356</v>
      </c>
      <c r="AP6" s="78">
        <v>45938.669253459506</v>
      </c>
      <c r="AQ6" s="78">
        <v>8550.5300581991305</v>
      </c>
      <c r="AR6" s="78">
        <v>8469.2799044161584</v>
      </c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</row>
    <row r="7" spans="1:191" s="45" customFormat="1" x14ac:dyDescent="0.2">
      <c r="A7" s="194" t="s">
        <v>57</v>
      </c>
      <c r="B7" s="194" t="s">
        <v>55</v>
      </c>
      <c r="C7" s="194" t="s">
        <v>106</v>
      </c>
      <c r="D7" s="194" t="s">
        <v>63</v>
      </c>
      <c r="E7" s="194" t="s">
        <v>64</v>
      </c>
      <c r="F7" s="194">
        <v>39053.410000000003</v>
      </c>
      <c r="G7" s="78">
        <v>46156.63</v>
      </c>
      <c r="H7" s="78">
        <v>35478.369697420167</v>
      </c>
      <c r="I7" s="78">
        <v>8681.8693117905714</v>
      </c>
      <c r="J7" s="78">
        <v>15875.600423349346</v>
      </c>
      <c r="K7" s="78">
        <v>52815.205118554761</v>
      </c>
      <c r="L7" s="78">
        <v>64009.847649635762</v>
      </c>
      <c r="M7" s="78">
        <v>16556</v>
      </c>
      <c r="N7" s="78">
        <v>38192</v>
      </c>
      <c r="O7" s="78">
        <v>13104</v>
      </c>
      <c r="P7" s="78">
        <v>35595.628480579828</v>
      </c>
      <c r="Q7" s="78">
        <v>30934.893446999999</v>
      </c>
      <c r="R7" s="78">
        <v>15676.444355962571</v>
      </c>
      <c r="S7" s="78">
        <v>26114.216443333335</v>
      </c>
      <c r="T7" s="78">
        <v>24189</v>
      </c>
      <c r="U7" s="78">
        <v>9960</v>
      </c>
      <c r="V7" s="78">
        <v>17354</v>
      </c>
      <c r="W7" s="78">
        <v>81079.789999999994</v>
      </c>
      <c r="X7" s="78">
        <v>7387.8708885992492</v>
      </c>
      <c r="Y7" s="78">
        <v>26625.52</v>
      </c>
      <c r="Z7" s="78">
        <v>41359.254299005566</v>
      </c>
      <c r="AA7" s="78">
        <v>40280.800000000003</v>
      </c>
      <c r="AB7" s="78">
        <v>8231.5784981114357</v>
      </c>
      <c r="AC7" s="78">
        <v>22550</v>
      </c>
      <c r="AD7" s="78">
        <v>9351.6922515361057</v>
      </c>
      <c r="AE7" s="78">
        <v>20096.98</v>
      </c>
      <c r="AF7" s="78">
        <v>11035</v>
      </c>
      <c r="AG7" s="78">
        <v>39139.776000000005</v>
      </c>
      <c r="AH7" s="78">
        <v>40641.228268232109</v>
      </c>
      <c r="AI7" s="78">
        <v>7331.2657589510836</v>
      </c>
      <c r="AJ7" s="78">
        <v>8160.218423891647</v>
      </c>
      <c r="AK7" s="78">
        <v>100826.11724893004</v>
      </c>
      <c r="AL7" s="78" t="s">
        <v>319</v>
      </c>
      <c r="AM7" s="78">
        <v>99135.065193590141</v>
      </c>
      <c r="AN7" s="78">
        <v>9983.27</v>
      </c>
      <c r="AO7" s="78">
        <v>7828.5472260267306</v>
      </c>
      <c r="AP7" s="78">
        <v>45938.669253459506</v>
      </c>
      <c r="AQ7" s="78">
        <v>8550.5300581991305</v>
      </c>
      <c r="AR7" s="78">
        <v>8469.2799044161584</v>
      </c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</row>
    <row r="8" spans="1:191" s="45" customFormat="1" x14ac:dyDescent="0.2">
      <c r="A8" s="194" t="s">
        <v>57</v>
      </c>
      <c r="B8" s="194" t="s">
        <v>52</v>
      </c>
      <c r="C8" s="194" t="s">
        <v>106</v>
      </c>
      <c r="D8" s="194" t="s">
        <v>63</v>
      </c>
      <c r="E8" s="194" t="s">
        <v>65</v>
      </c>
      <c r="F8" s="194">
        <v>57450.92</v>
      </c>
      <c r="G8" s="78">
        <v>59932.52</v>
      </c>
      <c r="H8" s="78">
        <v>63157.5890674451</v>
      </c>
      <c r="I8" s="78" t="s">
        <v>40</v>
      </c>
      <c r="J8" s="78">
        <v>17585.280468940815</v>
      </c>
      <c r="K8" s="78">
        <v>54717.592343674391</v>
      </c>
      <c r="L8" s="78" t="s">
        <v>40</v>
      </c>
      <c r="M8" s="78" t="s">
        <v>58</v>
      </c>
      <c r="N8" s="78" t="s">
        <v>58</v>
      </c>
      <c r="O8" s="78">
        <v>25848</v>
      </c>
      <c r="P8" s="78">
        <v>45585.218217719703</v>
      </c>
      <c r="Q8" s="78">
        <v>48183.508142999999</v>
      </c>
      <c r="R8" s="78" t="s">
        <v>40</v>
      </c>
      <c r="S8" s="78">
        <v>35373.331976666661</v>
      </c>
      <c r="T8" s="78">
        <v>58845</v>
      </c>
      <c r="U8" s="78" t="s">
        <v>58</v>
      </c>
      <c r="V8" s="78">
        <v>22697</v>
      </c>
      <c r="W8" s="78">
        <v>126389.09</v>
      </c>
      <c r="X8" s="78">
        <v>11710.281376983825</v>
      </c>
      <c r="Y8" s="78">
        <v>22495.52</v>
      </c>
      <c r="Z8" s="78">
        <v>84751.046651999975</v>
      </c>
      <c r="AA8" s="78" t="s">
        <v>40</v>
      </c>
      <c r="AB8" s="78">
        <v>11234.07524380615</v>
      </c>
      <c r="AC8" s="78">
        <v>48621</v>
      </c>
      <c r="AD8" s="78">
        <v>12652.647374931559</v>
      </c>
      <c r="AE8" s="78">
        <v>34477.980000000003</v>
      </c>
      <c r="AF8" s="78">
        <v>11639</v>
      </c>
      <c r="AG8" s="78">
        <v>33355.396512000007</v>
      </c>
      <c r="AH8" s="78">
        <v>44536.012643937684</v>
      </c>
      <c r="AI8" s="78">
        <v>7244.9823499747854</v>
      </c>
      <c r="AJ8" s="78">
        <v>7344.1965815024823</v>
      </c>
      <c r="AK8" s="78">
        <v>114063.89967154375</v>
      </c>
      <c r="AL8" s="78" t="s">
        <v>40</v>
      </c>
      <c r="AM8" s="78">
        <v>136219.76709465514</v>
      </c>
      <c r="AN8" s="78">
        <v>12896.52</v>
      </c>
      <c r="AO8" s="78">
        <v>8750.7545908332631</v>
      </c>
      <c r="AP8" s="78">
        <v>51778.750024746099</v>
      </c>
      <c r="AQ8" s="78">
        <v>8488.951019421278</v>
      </c>
      <c r="AR8" s="78">
        <v>9132.5651394696943</v>
      </c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</row>
    <row r="9" spans="1:191" s="45" customFormat="1" x14ac:dyDescent="0.2">
      <c r="A9" s="194" t="s">
        <v>57</v>
      </c>
      <c r="B9" s="194" t="s">
        <v>53</v>
      </c>
      <c r="C9" s="194" t="s">
        <v>106</v>
      </c>
      <c r="D9" s="194" t="s">
        <v>63</v>
      </c>
      <c r="E9" s="194" t="s">
        <v>65</v>
      </c>
      <c r="F9" s="194">
        <v>57450.92</v>
      </c>
      <c r="G9" s="78">
        <v>59932.52</v>
      </c>
      <c r="H9" s="78">
        <v>63157.5890674451</v>
      </c>
      <c r="I9" s="78" t="s">
        <v>40</v>
      </c>
      <c r="J9" s="78">
        <v>20760.400553610682</v>
      </c>
      <c r="K9" s="78">
        <v>64362.600139792456</v>
      </c>
      <c r="L9" s="78">
        <v>72349.343392881186</v>
      </c>
      <c r="M9" s="78" t="s">
        <v>58</v>
      </c>
      <c r="N9" s="78">
        <v>71503</v>
      </c>
      <c r="O9" s="78">
        <v>25848</v>
      </c>
      <c r="P9" s="78">
        <v>45585.218217719703</v>
      </c>
      <c r="Q9" s="78">
        <v>48183.508142999999</v>
      </c>
      <c r="R9" s="78">
        <v>17669.564005574357</v>
      </c>
      <c r="S9" s="78">
        <v>35373.331976666661</v>
      </c>
      <c r="T9" s="78">
        <v>58845</v>
      </c>
      <c r="U9" s="78" t="s">
        <v>58</v>
      </c>
      <c r="V9" s="78">
        <v>22697</v>
      </c>
      <c r="W9" s="78">
        <v>126389.09</v>
      </c>
      <c r="X9" s="78">
        <v>11710.281376983825</v>
      </c>
      <c r="Y9" s="78">
        <v>35576.85</v>
      </c>
      <c r="Z9" s="78">
        <v>84751.046651999975</v>
      </c>
      <c r="AA9" s="78">
        <v>71599.399999999994</v>
      </c>
      <c r="AB9" s="78">
        <v>11234.07524380615</v>
      </c>
      <c r="AC9" s="78">
        <v>48621</v>
      </c>
      <c r="AD9" s="78">
        <v>12652.647374931559</v>
      </c>
      <c r="AE9" s="78">
        <v>37114.14</v>
      </c>
      <c r="AF9" s="78">
        <v>14213</v>
      </c>
      <c r="AG9" s="78">
        <v>45124.454759410772</v>
      </c>
      <c r="AH9" s="78">
        <v>51365.996839015577</v>
      </c>
      <c r="AI9" s="78">
        <v>7585.4765506807862</v>
      </c>
      <c r="AJ9" s="78">
        <v>7836.5706630944405</v>
      </c>
      <c r="AK9" s="78">
        <v>122325.07216084404</v>
      </c>
      <c r="AL9" s="78" t="s">
        <v>40</v>
      </c>
      <c r="AM9" s="78">
        <v>136219.76709465514</v>
      </c>
      <c r="AN9" s="78">
        <v>12896.52</v>
      </c>
      <c r="AO9" s="78">
        <v>8998.4226617420827</v>
      </c>
      <c r="AP9" s="78">
        <v>54352.344940906296</v>
      </c>
      <c r="AQ9" s="78">
        <v>9918.6097593368904</v>
      </c>
      <c r="AR9" s="78">
        <v>9132.5651394696943</v>
      </c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</row>
    <row r="10" spans="1:191" s="45" customFormat="1" x14ac:dyDescent="0.2">
      <c r="A10" s="194" t="s">
        <v>57</v>
      </c>
      <c r="B10" s="194" t="s">
        <v>54</v>
      </c>
      <c r="C10" s="194" t="s">
        <v>106</v>
      </c>
      <c r="D10" s="194" t="s">
        <v>63</v>
      </c>
      <c r="E10" s="194" t="s">
        <v>65</v>
      </c>
      <c r="F10" s="194">
        <v>57450.92</v>
      </c>
      <c r="G10" s="78">
        <v>59932.52</v>
      </c>
      <c r="H10" s="78">
        <v>63157.5890674451</v>
      </c>
      <c r="I10" s="78" t="s">
        <v>40</v>
      </c>
      <c r="J10" s="78">
        <v>20906.944557518524</v>
      </c>
      <c r="K10" s="78">
        <v>64881.041991504913</v>
      </c>
      <c r="L10" s="78">
        <v>80077.815065755145</v>
      </c>
      <c r="M10" s="78" t="s">
        <v>58</v>
      </c>
      <c r="N10" s="78">
        <v>71503</v>
      </c>
      <c r="O10" s="78">
        <v>25848</v>
      </c>
      <c r="P10" s="78">
        <v>50810.057535092739</v>
      </c>
      <c r="Q10" s="78">
        <v>50985.980476999997</v>
      </c>
      <c r="R10" s="78">
        <v>17669.564005574357</v>
      </c>
      <c r="S10" s="78">
        <v>38842.937889166664</v>
      </c>
      <c r="T10" s="78">
        <v>58845</v>
      </c>
      <c r="U10" s="78" t="s">
        <v>58</v>
      </c>
      <c r="V10" s="78">
        <v>22697</v>
      </c>
      <c r="W10" s="78">
        <v>140935.76</v>
      </c>
      <c r="X10" s="78">
        <v>13011.423752204249</v>
      </c>
      <c r="Y10" s="78">
        <v>35576.85</v>
      </c>
      <c r="Z10" s="78">
        <v>84752.861399999994</v>
      </c>
      <c r="AA10" s="78">
        <v>71599.399999999994</v>
      </c>
      <c r="AB10" s="78">
        <v>11234.07524380615</v>
      </c>
      <c r="AC10" s="78">
        <v>48621</v>
      </c>
      <c r="AD10" s="78">
        <v>15942.65203901608</v>
      </c>
      <c r="AE10" s="78">
        <v>37114.14</v>
      </c>
      <c r="AF10" s="78">
        <v>14213</v>
      </c>
      <c r="AG10" s="78">
        <v>48472.938337927917</v>
      </c>
      <c r="AH10" s="78">
        <v>52607.81214721156</v>
      </c>
      <c r="AI10" s="78">
        <v>7925.970751386787</v>
      </c>
      <c r="AJ10" s="78">
        <v>8323.320533993241</v>
      </c>
      <c r="AK10" s="78">
        <v>136757.24096745299</v>
      </c>
      <c r="AL10" s="78" t="s">
        <v>40</v>
      </c>
      <c r="AM10" s="78">
        <v>148551.80650940581</v>
      </c>
      <c r="AN10" s="78">
        <v>12896.52</v>
      </c>
      <c r="AO10" s="78">
        <v>8998.4226617420827</v>
      </c>
      <c r="AP10" s="78">
        <v>54352.344940906296</v>
      </c>
      <c r="AQ10" s="78">
        <v>9918.6097593368904</v>
      </c>
      <c r="AR10" s="78">
        <v>9220.9112632691522</v>
      </c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</row>
    <row r="11" spans="1:191" s="45" customFormat="1" x14ac:dyDescent="0.2">
      <c r="A11" s="194" t="s">
        <v>57</v>
      </c>
      <c r="B11" s="194" t="s">
        <v>55</v>
      </c>
      <c r="C11" s="194" t="s">
        <v>106</v>
      </c>
      <c r="D11" s="194" t="s">
        <v>63</v>
      </c>
      <c r="E11" s="194" t="s">
        <v>65</v>
      </c>
      <c r="F11" s="194">
        <v>63200.95</v>
      </c>
      <c r="G11" s="78">
        <v>76178.210000000006</v>
      </c>
      <c r="H11" s="78">
        <v>63157.5890674451</v>
      </c>
      <c r="I11" s="78" t="s">
        <v>40</v>
      </c>
      <c r="J11" s="78">
        <v>20858.096556215911</v>
      </c>
      <c r="K11" s="78">
        <v>68636.620248400446</v>
      </c>
      <c r="L11" s="78">
        <v>87323.231312138247</v>
      </c>
      <c r="M11" s="78" t="s">
        <v>58</v>
      </c>
      <c r="N11" s="78">
        <v>71503</v>
      </c>
      <c r="O11" s="78">
        <v>25848</v>
      </c>
      <c r="P11" s="78">
        <v>50810.057535092739</v>
      </c>
      <c r="Q11" s="78">
        <v>50985.980476999997</v>
      </c>
      <c r="R11" s="78">
        <v>18718.141880682193</v>
      </c>
      <c r="S11" s="78">
        <v>40597.240980833332</v>
      </c>
      <c r="T11" s="78">
        <v>58845</v>
      </c>
      <c r="U11" s="78" t="s">
        <v>58</v>
      </c>
      <c r="V11" s="78">
        <v>22697</v>
      </c>
      <c r="W11" s="78">
        <v>140935.76</v>
      </c>
      <c r="X11" s="78">
        <v>13011.423752204249</v>
      </c>
      <c r="Y11" s="78">
        <v>35576.85</v>
      </c>
      <c r="Z11" s="78">
        <v>84752.861399999994</v>
      </c>
      <c r="AA11" s="78">
        <v>71599.399999999994</v>
      </c>
      <c r="AB11" s="78">
        <v>14027.016068799216</v>
      </c>
      <c r="AC11" s="78">
        <v>48621</v>
      </c>
      <c r="AD11" s="78">
        <v>15942.65203901608</v>
      </c>
      <c r="AE11" s="78">
        <v>37114.14</v>
      </c>
      <c r="AF11" s="78">
        <v>14213</v>
      </c>
      <c r="AG11" s="78">
        <v>52303.263585610774</v>
      </c>
      <c r="AH11" s="78">
        <v>53172.273650937008</v>
      </c>
      <c r="AI11" s="78">
        <v>8319.667170953102</v>
      </c>
      <c r="AJ11" s="78">
        <v>9792.2621086699764</v>
      </c>
      <c r="AK11" s="78">
        <v>154573.50452871504</v>
      </c>
      <c r="AL11" s="78" t="s">
        <v>319</v>
      </c>
      <c r="AM11" s="78">
        <v>160893.7991440231</v>
      </c>
      <c r="AN11" s="78">
        <v>12896.52</v>
      </c>
      <c r="AO11" s="78">
        <v>9394.2501801281342</v>
      </c>
      <c r="AP11" s="78">
        <v>54352.344940906296</v>
      </c>
      <c r="AQ11" s="78">
        <v>9918.6097593368904</v>
      </c>
      <c r="AR11" s="78">
        <v>9220.9112632691522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</row>
    <row r="12" spans="1:191" s="65" customFormat="1" x14ac:dyDescent="0.2">
      <c r="A12" s="194" t="s">
        <v>57</v>
      </c>
      <c r="B12" s="194" t="s">
        <v>52</v>
      </c>
      <c r="C12" s="194" t="s">
        <v>271</v>
      </c>
      <c r="D12" s="194" t="s">
        <v>63</v>
      </c>
      <c r="E12" s="194" t="s">
        <v>64</v>
      </c>
      <c r="F12" s="194" t="s">
        <v>58</v>
      </c>
      <c r="G12" s="78" t="s">
        <v>58</v>
      </c>
      <c r="H12" s="78" t="s">
        <v>58</v>
      </c>
      <c r="I12" s="78" t="s">
        <v>58</v>
      </c>
      <c r="J12" s="78" t="s">
        <v>58</v>
      </c>
      <c r="K12" s="78" t="s">
        <v>58</v>
      </c>
      <c r="L12" s="78" t="s">
        <v>40</v>
      </c>
      <c r="M12" s="78" t="s">
        <v>40</v>
      </c>
      <c r="N12" s="78" t="s">
        <v>58</v>
      </c>
      <c r="O12" s="78" t="s">
        <v>58</v>
      </c>
      <c r="P12" s="78" t="s">
        <v>58</v>
      </c>
      <c r="Q12" s="78" t="s">
        <v>58</v>
      </c>
      <c r="R12" s="78" t="s">
        <v>40</v>
      </c>
      <c r="S12" s="78" t="s">
        <v>58</v>
      </c>
      <c r="T12" s="78" t="s">
        <v>58</v>
      </c>
      <c r="U12" s="78" t="s">
        <v>58</v>
      </c>
      <c r="V12" s="78" t="s">
        <v>58</v>
      </c>
      <c r="W12" s="78" t="s">
        <v>58</v>
      </c>
      <c r="X12" s="78" t="s">
        <v>58</v>
      </c>
      <c r="Y12" s="78">
        <v>21785.850000000002</v>
      </c>
      <c r="Z12" s="78" t="s">
        <v>58</v>
      </c>
      <c r="AA12" s="78" t="s">
        <v>40</v>
      </c>
      <c r="AB12" s="78">
        <v>8231.5784981114357</v>
      </c>
      <c r="AC12" s="78" t="s">
        <v>58</v>
      </c>
      <c r="AD12" s="78">
        <v>9351.6922515361057</v>
      </c>
      <c r="AE12" s="78" t="s">
        <v>58</v>
      </c>
      <c r="AF12" s="78" t="s">
        <v>58</v>
      </c>
      <c r="AG12" s="78" t="s">
        <v>58</v>
      </c>
      <c r="AH12" s="78" t="s">
        <v>58</v>
      </c>
      <c r="AI12" s="78" t="s">
        <v>58</v>
      </c>
      <c r="AJ12" s="78" t="s">
        <v>58</v>
      </c>
      <c r="AK12" s="78" t="s">
        <v>58</v>
      </c>
      <c r="AL12" s="78" t="s">
        <v>58</v>
      </c>
      <c r="AM12" s="78" t="s">
        <v>58</v>
      </c>
      <c r="AN12" s="78" t="s">
        <v>58</v>
      </c>
      <c r="AO12" s="78" t="s">
        <v>58</v>
      </c>
      <c r="AP12" s="78" t="s">
        <v>58</v>
      </c>
      <c r="AQ12" s="78" t="s">
        <v>58</v>
      </c>
      <c r="AR12" s="78" t="s">
        <v>58</v>
      </c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</row>
    <row r="13" spans="1:191" s="65" customFormat="1" x14ac:dyDescent="0.2">
      <c r="A13" s="194" t="s">
        <v>57</v>
      </c>
      <c r="B13" s="194" t="s">
        <v>53</v>
      </c>
      <c r="C13" s="194" t="s">
        <v>271</v>
      </c>
      <c r="D13" s="194" t="s">
        <v>63</v>
      </c>
      <c r="E13" s="194" t="s">
        <v>64</v>
      </c>
      <c r="F13" s="194" t="s">
        <v>58</v>
      </c>
      <c r="G13" s="78" t="s">
        <v>58</v>
      </c>
      <c r="H13" s="78" t="s">
        <v>58</v>
      </c>
      <c r="I13" s="78" t="s">
        <v>58</v>
      </c>
      <c r="J13" s="78" t="s">
        <v>58</v>
      </c>
      <c r="K13" s="78" t="s">
        <v>58</v>
      </c>
      <c r="L13" s="78" t="s">
        <v>58</v>
      </c>
      <c r="M13" s="78" t="s">
        <v>58</v>
      </c>
      <c r="N13" s="78" t="s">
        <v>58</v>
      </c>
      <c r="O13" s="78" t="s">
        <v>58</v>
      </c>
      <c r="P13" s="78" t="s">
        <v>58</v>
      </c>
      <c r="Q13" s="78" t="s">
        <v>58</v>
      </c>
      <c r="R13" s="78">
        <v>15676.444355962571</v>
      </c>
      <c r="S13" s="78" t="s">
        <v>58</v>
      </c>
      <c r="T13" s="78" t="s">
        <v>58</v>
      </c>
      <c r="U13" s="78" t="s">
        <v>58</v>
      </c>
      <c r="V13" s="78" t="s">
        <v>58</v>
      </c>
      <c r="W13" s="78" t="s">
        <v>58</v>
      </c>
      <c r="X13" s="78" t="s">
        <v>58</v>
      </c>
      <c r="Y13" s="78" t="s">
        <v>58</v>
      </c>
      <c r="Z13" s="78" t="s">
        <v>58</v>
      </c>
      <c r="AA13" s="78" t="s">
        <v>58</v>
      </c>
      <c r="AB13" s="78">
        <v>8231.5784981114357</v>
      </c>
      <c r="AC13" s="78" t="s">
        <v>58</v>
      </c>
      <c r="AD13" s="78">
        <v>9351.6922515361057</v>
      </c>
      <c r="AE13" s="78" t="s">
        <v>58</v>
      </c>
      <c r="AF13" s="78" t="s">
        <v>58</v>
      </c>
      <c r="AG13" s="78" t="s">
        <v>58</v>
      </c>
      <c r="AH13" s="78" t="s">
        <v>58</v>
      </c>
      <c r="AI13" s="78" t="s">
        <v>58</v>
      </c>
      <c r="AJ13" s="78" t="s">
        <v>58</v>
      </c>
      <c r="AK13" s="78" t="s">
        <v>58</v>
      </c>
      <c r="AL13" s="78" t="s">
        <v>58</v>
      </c>
      <c r="AM13" s="78" t="s">
        <v>58</v>
      </c>
      <c r="AN13" s="78" t="s">
        <v>58</v>
      </c>
      <c r="AO13" s="78" t="s">
        <v>58</v>
      </c>
      <c r="AP13" s="78">
        <v>49957.436699463498</v>
      </c>
      <c r="AQ13" s="78" t="s">
        <v>58</v>
      </c>
      <c r="AR13" s="78" t="s">
        <v>58</v>
      </c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</row>
    <row r="14" spans="1:191" s="65" customFormat="1" x14ac:dyDescent="0.2">
      <c r="A14" s="194" t="s">
        <v>57</v>
      </c>
      <c r="B14" s="194" t="s">
        <v>54</v>
      </c>
      <c r="C14" s="194" t="s">
        <v>271</v>
      </c>
      <c r="D14" s="194" t="s">
        <v>63</v>
      </c>
      <c r="E14" s="194" t="s">
        <v>64</v>
      </c>
      <c r="F14" s="194" t="s">
        <v>58</v>
      </c>
      <c r="G14" s="78" t="s">
        <v>58</v>
      </c>
      <c r="H14" s="78" t="s">
        <v>58</v>
      </c>
      <c r="I14" s="78" t="s">
        <v>58</v>
      </c>
      <c r="J14" s="78" t="s">
        <v>58</v>
      </c>
      <c r="K14" s="78" t="s">
        <v>58</v>
      </c>
      <c r="L14" s="78" t="s">
        <v>58</v>
      </c>
      <c r="M14" s="78" t="s">
        <v>58</v>
      </c>
      <c r="N14" s="78" t="s">
        <v>58</v>
      </c>
      <c r="O14" s="78" t="s">
        <v>58</v>
      </c>
      <c r="P14" s="78" t="s">
        <v>58</v>
      </c>
      <c r="Q14" s="78" t="s">
        <v>58</v>
      </c>
      <c r="R14" s="78">
        <v>15676.444355962571</v>
      </c>
      <c r="S14" s="78" t="s">
        <v>58</v>
      </c>
      <c r="T14" s="78" t="s">
        <v>58</v>
      </c>
      <c r="U14" s="78" t="s">
        <v>58</v>
      </c>
      <c r="V14" s="78" t="s">
        <v>58</v>
      </c>
      <c r="W14" s="78" t="s">
        <v>58</v>
      </c>
      <c r="X14" s="78" t="s">
        <v>58</v>
      </c>
      <c r="Y14" s="78" t="s">
        <v>58</v>
      </c>
      <c r="Z14" s="78" t="s">
        <v>58</v>
      </c>
      <c r="AA14" s="78" t="s">
        <v>58</v>
      </c>
      <c r="AB14" s="78">
        <v>8231.5784981114357</v>
      </c>
      <c r="AC14" s="78" t="s">
        <v>58</v>
      </c>
      <c r="AD14" s="78" t="s">
        <v>58</v>
      </c>
      <c r="AE14" s="78" t="s">
        <v>58</v>
      </c>
      <c r="AF14" s="78" t="s">
        <v>58</v>
      </c>
      <c r="AG14" s="78" t="s">
        <v>58</v>
      </c>
      <c r="AH14" s="78" t="s">
        <v>58</v>
      </c>
      <c r="AI14" s="78" t="s">
        <v>58</v>
      </c>
      <c r="AJ14" s="78" t="s">
        <v>58</v>
      </c>
      <c r="AK14" s="78" t="s">
        <v>58</v>
      </c>
      <c r="AL14" s="78" t="s">
        <v>58</v>
      </c>
      <c r="AM14" s="78">
        <v>99135.065193590141</v>
      </c>
      <c r="AN14" s="78" t="s">
        <v>58</v>
      </c>
      <c r="AO14" s="78" t="s">
        <v>58</v>
      </c>
      <c r="AP14" s="78">
        <v>49957.436699463498</v>
      </c>
      <c r="AQ14" s="78" t="s">
        <v>58</v>
      </c>
      <c r="AR14" s="78" t="s">
        <v>58</v>
      </c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</row>
    <row r="15" spans="1:191" s="65" customFormat="1" x14ac:dyDescent="0.2">
      <c r="A15" s="194" t="s">
        <v>57</v>
      </c>
      <c r="B15" s="194" t="s">
        <v>55</v>
      </c>
      <c r="C15" s="194" t="s">
        <v>271</v>
      </c>
      <c r="D15" s="194" t="s">
        <v>63</v>
      </c>
      <c r="E15" s="194" t="s">
        <v>64</v>
      </c>
      <c r="F15" s="194">
        <v>41523.550000000003</v>
      </c>
      <c r="G15" s="78" t="s">
        <v>58</v>
      </c>
      <c r="H15" s="78">
        <v>44264.846982848365</v>
      </c>
      <c r="I15" s="78" t="s">
        <v>58</v>
      </c>
      <c r="J15" s="78" t="s">
        <v>58</v>
      </c>
      <c r="K15" s="78" t="s">
        <v>58</v>
      </c>
      <c r="L15" s="78" t="s">
        <v>58</v>
      </c>
      <c r="M15" s="78" t="s">
        <v>58</v>
      </c>
      <c r="N15" s="78" t="s">
        <v>58</v>
      </c>
      <c r="O15" s="78" t="s">
        <v>58</v>
      </c>
      <c r="P15" s="78" t="s">
        <v>58</v>
      </c>
      <c r="Q15" s="78" t="s">
        <v>58</v>
      </c>
      <c r="R15" s="78" t="s">
        <v>58</v>
      </c>
      <c r="S15" s="78" t="s">
        <v>58</v>
      </c>
      <c r="T15" s="78" t="s">
        <v>58</v>
      </c>
      <c r="U15" s="78" t="s">
        <v>58</v>
      </c>
      <c r="V15" s="78" t="s">
        <v>58</v>
      </c>
      <c r="W15" s="78" t="s">
        <v>58</v>
      </c>
      <c r="X15" s="78" t="s">
        <v>58</v>
      </c>
      <c r="Y15" s="78" t="s">
        <v>58</v>
      </c>
      <c r="Z15" s="78" t="s">
        <v>58</v>
      </c>
      <c r="AA15" s="78" t="s">
        <v>58</v>
      </c>
      <c r="AB15" s="78" t="s">
        <v>58</v>
      </c>
      <c r="AC15" s="78" t="s">
        <v>58</v>
      </c>
      <c r="AD15" s="78" t="s">
        <v>58</v>
      </c>
      <c r="AE15" s="78" t="s">
        <v>58</v>
      </c>
      <c r="AF15" s="78" t="s">
        <v>58</v>
      </c>
      <c r="AG15" s="78" t="s">
        <v>58</v>
      </c>
      <c r="AH15" s="78" t="s">
        <v>58</v>
      </c>
      <c r="AI15" s="78" t="s">
        <v>58</v>
      </c>
      <c r="AJ15" s="78" t="s">
        <v>58</v>
      </c>
      <c r="AK15" s="78" t="s">
        <v>58</v>
      </c>
      <c r="AL15" s="78" t="s">
        <v>58</v>
      </c>
      <c r="AM15" s="78" t="s">
        <v>58</v>
      </c>
      <c r="AN15" s="78" t="s">
        <v>58</v>
      </c>
      <c r="AO15" s="78" t="s">
        <v>58</v>
      </c>
      <c r="AP15" s="78">
        <v>54451.329360758609</v>
      </c>
      <c r="AQ15" s="78" t="s">
        <v>58</v>
      </c>
      <c r="AR15" s="78" t="s">
        <v>58</v>
      </c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</row>
    <row r="16" spans="1:191" s="65" customFormat="1" x14ac:dyDescent="0.2">
      <c r="A16" s="194" t="s">
        <v>57</v>
      </c>
      <c r="B16" s="194" t="s">
        <v>52</v>
      </c>
      <c r="C16" s="194" t="s">
        <v>271</v>
      </c>
      <c r="D16" s="194" t="s">
        <v>63</v>
      </c>
      <c r="E16" s="194" t="s">
        <v>65</v>
      </c>
      <c r="F16" s="194" t="s">
        <v>58</v>
      </c>
      <c r="G16" s="78" t="s">
        <v>58</v>
      </c>
      <c r="H16" s="78" t="s">
        <v>58</v>
      </c>
      <c r="I16" s="78" t="s">
        <v>40</v>
      </c>
      <c r="J16" s="78" t="s">
        <v>58</v>
      </c>
      <c r="K16" s="78" t="s">
        <v>58</v>
      </c>
      <c r="L16" s="78" t="s">
        <v>40</v>
      </c>
      <c r="M16" s="78" t="s">
        <v>58</v>
      </c>
      <c r="N16" s="78" t="s">
        <v>58</v>
      </c>
      <c r="O16" s="78" t="s">
        <v>58</v>
      </c>
      <c r="P16" s="78" t="s">
        <v>58</v>
      </c>
      <c r="Q16" s="78" t="s">
        <v>58</v>
      </c>
      <c r="R16" s="78" t="s">
        <v>40</v>
      </c>
      <c r="S16" s="78" t="s">
        <v>58</v>
      </c>
      <c r="T16" s="78" t="s">
        <v>58</v>
      </c>
      <c r="U16" s="78" t="s">
        <v>58</v>
      </c>
      <c r="V16" s="78" t="s">
        <v>58</v>
      </c>
      <c r="W16" s="78" t="s">
        <v>58</v>
      </c>
      <c r="X16" s="78" t="s">
        <v>58</v>
      </c>
      <c r="Y16" s="78">
        <v>27130.850000000002</v>
      </c>
      <c r="Z16" s="78" t="s">
        <v>58</v>
      </c>
      <c r="AA16" s="78" t="s">
        <v>40</v>
      </c>
      <c r="AB16" s="78">
        <v>14027.016068799216</v>
      </c>
      <c r="AC16" s="78" t="s">
        <v>58</v>
      </c>
      <c r="AD16" s="78">
        <v>15942.65203901608</v>
      </c>
      <c r="AE16" s="78" t="s">
        <v>58</v>
      </c>
      <c r="AF16" s="78" t="s">
        <v>58</v>
      </c>
      <c r="AG16" s="78" t="s">
        <v>58</v>
      </c>
      <c r="AH16" s="78" t="s">
        <v>58</v>
      </c>
      <c r="AI16" s="78" t="s">
        <v>58</v>
      </c>
      <c r="AJ16" s="78" t="s">
        <v>58</v>
      </c>
      <c r="AK16" s="78" t="s">
        <v>58</v>
      </c>
      <c r="AL16" s="78" t="s">
        <v>58</v>
      </c>
      <c r="AM16" s="78" t="s">
        <v>58</v>
      </c>
      <c r="AN16" s="78" t="s">
        <v>58</v>
      </c>
      <c r="AO16" s="78" t="s">
        <v>58</v>
      </c>
      <c r="AP16" s="78" t="s">
        <v>58</v>
      </c>
      <c r="AQ16" s="78" t="s">
        <v>58</v>
      </c>
      <c r="AR16" s="78" t="s">
        <v>58</v>
      </c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</row>
    <row r="17" spans="1:191" s="65" customFormat="1" x14ac:dyDescent="0.2">
      <c r="A17" s="194" t="s">
        <v>57</v>
      </c>
      <c r="B17" s="194" t="s">
        <v>53</v>
      </c>
      <c r="C17" s="194" t="s">
        <v>271</v>
      </c>
      <c r="D17" s="194" t="s">
        <v>63</v>
      </c>
      <c r="E17" s="194" t="s">
        <v>65</v>
      </c>
      <c r="F17" s="194" t="s">
        <v>58</v>
      </c>
      <c r="G17" s="78" t="s">
        <v>58</v>
      </c>
      <c r="H17" s="78" t="s">
        <v>58</v>
      </c>
      <c r="I17" s="78" t="s">
        <v>40</v>
      </c>
      <c r="J17" s="78" t="s">
        <v>58</v>
      </c>
      <c r="K17" s="78" t="s">
        <v>58</v>
      </c>
      <c r="L17" s="78" t="s">
        <v>58</v>
      </c>
      <c r="M17" s="78" t="s">
        <v>58</v>
      </c>
      <c r="N17" s="78" t="s">
        <v>58</v>
      </c>
      <c r="O17" s="78" t="s">
        <v>58</v>
      </c>
      <c r="P17" s="78" t="s">
        <v>58</v>
      </c>
      <c r="Q17" s="78" t="s">
        <v>58</v>
      </c>
      <c r="R17" s="78">
        <v>18718.141880682193</v>
      </c>
      <c r="S17" s="78" t="s">
        <v>58</v>
      </c>
      <c r="T17" s="78" t="s">
        <v>58</v>
      </c>
      <c r="U17" s="78" t="s">
        <v>58</v>
      </c>
      <c r="V17" s="78" t="s">
        <v>58</v>
      </c>
      <c r="W17" s="78" t="s">
        <v>58</v>
      </c>
      <c r="X17" s="78" t="s">
        <v>58</v>
      </c>
      <c r="Y17" s="78" t="s">
        <v>58</v>
      </c>
      <c r="Z17" s="78" t="s">
        <v>58</v>
      </c>
      <c r="AA17" s="78" t="s">
        <v>58</v>
      </c>
      <c r="AB17" s="78">
        <v>14027.016068799216</v>
      </c>
      <c r="AC17" s="78" t="s">
        <v>58</v>
      </c>
      <c r="AD17" s="78">
        <v>15942.65203901608</v>
      </c>
      <c r="AE17" s="78" t="s">
        <v>58</v>
      </c>
      <c r="AF17" s="78" t="s">
        <v>58</v>
      </c>
      <c r="AG17" s="78" t="s">
        <v>58</v>
      </c>
      <c r="AH17" s="78" t="s">
        <v>58</v>
      </c>
      <c r="AI17" s="78" t="s">
        <v>58</v>
      </c>
      <c r="AJ17" s="78" t="s">
        <v>58</v>
      </c>
      <c r="AK17" s="78" t="s">
        <v>58</v>
      </c>
      <c r="AL17" s="78" t="s">
        <v>58</v>
      </c>
      <c r="AM17" s="78" t="s">
        <v>58</v>
      </c>
      <c r="AN17" s="78" t="s">
        <v>58</v>
      </c>
      <c r="AO17" s="78" t="s">
        <v>58</v>
      </c>
      <c r="AP17" s="78">
        <v>59133.292419773126</v>
      </c>
      <c r="AQ17" s="78" t="s">
        <v>58</v>
      </c>
      <c r="AR17" s="78" t="s">
        <v>58</v>
      </c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</row>
    <row r="18" spans="1:191" s="65" customFormat="1" x14ac:dyDescent="0.2">
      <c r="A18" s="194" t="s">
        <v>57</v>
      </c>
      <c r="B18" s="194" t="s">
        <v>54</v>
      </c>
      <c r="C18" s="194" t="s">
        <v>271</v>
      </c>
      <c r="D18" s="194" t="s">
        <v>63</v>
      </c>
      <c r="E18" s="194" t="s">
        <v>65</v>
      </c>
      <c r="F18" s="194" t="s">
        <v>58</v>
      </c>
      <c r="G18" s="78" t="s">
        <v>58</v>
      </c>
      <c r="H18" s="78" t="s">
        <v>58</v>
      </c>
      <c r="I18" s="78" t="s">
        <v>40</v>
      </c>
      <c r="J18" s="78" t="s">
        <v>58</v>
      </c>
      <c r="K18" s="78" t="s">
        <v>58</v>
      </c>
      <c r="L18" s="78" t="s">
        <v>58</v>
      </c>
      <c r="M18" s="78" t="s">
        <v>58</v>
      </c>
      <c r="N18" s="78" t="s">
        <v>58</v>
      </c>
      <c r="O18" s="78" t="s">
        <v>58</v>
      </c>
      <c r="P18" s="78" t="s">
        <v>58</v>
      </c>
      <c r="Q18" s="78" t="s">
        <v>58</v>
      </c>
      <c r="R18" s="78">
        <v>18718.141880682193</v>
      </c>
      <c r="S18" s="78" t="s">
        <v>58</v>
      </c>
      <c r="T18" s="78" t="s">
        <v>58</v>
      </c>
      <c r="U18" s="78" t="s">
        <v>58</v>
      </c>
      <c r="V18" s="78" t="s">
        <v>58</v>
      </c>
      <c r="W18" s="78" t="s">
        <v>58</v>
      </c>
      <c r="X18" s="78" t="s">
        <v>58</v>
      </c>
      <c r="Y18" s="78" t="s">
        <v>58</v>
      </c>
      <c r="Z18" s="78" t="s">
        <v>58</v>
      </c>
      <c r="AA18" s="78" t="s">
        <v>58</v>
      </c>
      <c r="AB18" s="78">
        <v>14027.016068799216</v>
      </c>
      <c r="AC18" s="78" t="s">
        <v>58</v>
      </c>
      <c r="AD18" s="78" t="s">
        <v>58</v>
      </c>
      <c r="AE18" s="78" t="s">
        <v>58</v>
      </c>
      <c r="AF18" s="78" t="s">
        <v>58</v>
      </c>
      <c r="AG18" s="78" t="s">
        <v>58</v>
      </c>
      <c r="AH18" s="78" t="s">
        <v>58</v>
      </c>
      <c r="AI18" s="78" t="s">
        <v>58</v>
      </c>
      <c r="AJ18" s="78" t="s">
        <v>58</v>
      </c>
      <c r="AK18" s="78" t="s">
        <v>58</v>
      </c>
      <c r="AL18" s="78" t="s">
        <v>58</v>
      </c>
      <c r="AM18" s="78">
        <v>160893.7991440231</v>
      </c>
      <c r="AN18" s="78" t="s">
        <v>58</v>
      </c>
      <c r="AO18" s="78" t="s">
        <v>58</v>
      </c>
      <c r="AP18" s="78">
        <v>59133.292419773126</v>
      </c>
      <c r="AQ18" s="78" t="s">
        <v>58</v>
      </c>
      <c r="AR18" s="78" t="s">
        <v>58</v>
      </c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</row>
    <row r="19" spans="1:191" s="65" customFormat="1" x14ac:dyDescent="0.2">
      <c r="A19" s="194" t="s">
        <v>57</v>
      </c>
      <c r="B19" s="194" t="s">
        <v>55</v>
      </c>
      <c r="C19" s="194" t="s">
        <v>271</v>
      </c>
      <c r="D19" s="194" t="s">
        <v>63</v>
      </c>
      <c r="E19" s="194" t="s">
        <v>65</v>
      </c>
      <c r="F19" s="194">
        <v>72655.11</v>
      </c>
      <c r="G19" s="78" t="s">
        <v>58</v>
      </c>
      <c r="H19" s="78">
        <v>80184.477361996396</v>
      </c>
      <c r="I19" s="78" t="s">
        <v>40</v>
      </c>
      <c r="J19" s="78" t="s">
        <v>58</v>
      </c>
      <c r="K19" s="78" t="s">
        <v>58</v>
      </c>
      <c r="L19" s="78" t="s">
        <v>58</v>
      </c>
      <c r="M19" s="78" t="s">
        <v>58</v>
      </c>
      <c r="N19" s="78" t="s">
        <v>58</v>
      </c>
      <c r="O19" s="78" t="s">
        <v>58</v>
      </c>
      <c r="P19" s="78" t="s">
        <v>58</v>
      </c>
      <c r="Q19" s="78" t="s">
        <v>58</v>
      </c>
      <c r="R19" s="78" t="s">
        <v>58</v>
      </c>
      <c r="S19" s="78" t="s">
        <v>58</v>
      </c>
      <c r="T19" s="78" t="s">
        <v>58</v>
      </c>
      <c r="U19" s="78" t="s">
        <v>58</v>
      </c>
      <c r="V19" s="78" t="s">
        <v>58</v>
      </c>
      <c r="W19" s="78" t="s">
        <v>58</v>
      </c>
      <c r="X19" s="78" t="s">
        <v>58</v>
      </c>
      <c r="Y19" s="78" t="s">
        <v>58</v>
      </c>
      <c r="Z19" s="78" t="s">
        <v>58</v>
      </c>
      <c r="AA19" s="78" t="s">
        <v>58</v>
      </c>
      <c r="AB19" s="78" t="s">
        <v>58</v>
      </c>
      <c r="AC19" s="78" t="s">
        <v>58</v>
      </c>
      <c r="AD19" s="78" t="s">
        <v>58</v>
      </c>
      <c r="AE19" s="78" t="s">
        <v>58</v>
      </c>
      <c r="AF19" s="78" t="s">
        <v>58</v>
      </c>
      <c r="AG19" s="78" t="s">
        <v>58</v>
      </c>
      <c r="AH19" s="78" t="s">
        <v>58</v>
      </c>
      <c r="AI19" s="78" t="s">
        <v>58</v>
      </c>
      <c r="AJ19" s="78" t="s">
        <v>58</v>
      </c>
      <c r="AK19" s="78" t="s">
        <v>58</v>
      </c>
      <c r="AL19" s="78" t="s">
        <v>58</v>
      </c>
      <c r="AM19" s="78" t="s">
        <v>58</v>
      </c>
      <c r="AN19" s="78" t="s">
        <v>58</v>
      </c>
      <c r="AO19" s="78" t="s">
        <v>58</v>
      </c>
      <c r="AP19" s="78">
        <v>66804.584958327556</v>
      </c>
      <c r="AQ19" s="78" t="s">
        <v>58</v>
      </c>
      <c r="AR19" s="78" t="s">
        <v>58</v>
      </c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</row>
    <row r="20" spans="1:191" s="66" customFormat="1" x14ac:dyDescent="0.2">
      <c r="A20" s="194" t="s">
        <v>57</v>
      </c>
      <c r="B20" s="194" t="s">
        <v>52</v>
      </c>
      <c r="C20" s="194" t="s">
        <v>270</v>
      </c>
      <c r="D20" s="194" t="s">
        <v>63</v>
      </c>
      <c r="E20" s="194" t="s">
        <v>64</v>
      </c>
      <c r="F20" s="194">
        <v>41523.550000000003</v>
      </c>
      <c r="G20" s="78" t="s">
        <v>40</v>
      </c>
      <c r="H20" s="78" t="s">
        <v>58</v>
      </c>
      <c r="I20" s="78">
        <v>9663.5647816750188</v>
      </c>
      <c r="J20" s="78" t="s">
        <v>58</v>
      </c>
      <c r="K20" s="78" t="s">
        <v>58</v>
      </c>
      <c r="L20" s="78" t="s">
        <v>40</v>
      </c>
      <c r="M20" s="78" t="s">
        <v>40</v>
      </c>
      <c r="N20" s="78" t="s">
        <v>58</v>
      </c>
      <c r="O20" s="78" t="s">
        <v>58</v>
      </c>
      <c r="P20" s="78" t="s">
        <v>58</v>
      </c>
      <c r="Q20" s="78" t="s">
        <v>58</v>
      </c>
      <c r="R20" s="78" t="s">
        <v>40</v>
      </c>
      <c r="S20" s="78" t="s">
        <v>58</v>
      </c>
      <c r="T20" s="78" t="s">
        <v>58</v>
      </c>
      <c r="U20" s="78" t="s">
        <v>58</v>
      </c>
      <c r="V20" s="78" t="s">
        <v>58</v>
      </c>
      <c r="W20" s="78" t="s">
        <v>58</v>
      </c>
      <c r="X20" s="78" t="s">
        <v>58</v>
      </c>
      <c r="Y20" s="78">
        <v>24684.850000000002</v>
      </c>
      <c r="Z20" s="78" t="s">
        <v>58</v>
      </c>
      <c r="AA20" s="78" t="s">
        <v>40</v>
      </c>
      <c r="AB20" s="78" t="s">
        <v>58</v>
      </c>
      <c r="AC20" s="78" t="s">
        <v>58</v>
      </c>
      <c r="AD20" s="78" t="s">
        <v>40</v>
      </c>
      <c r="AE20" s="78" t="s">
        <v>58</v>
      </c>
      <c r="AF20" s="78">
        <v>11035</v>
      </c>
      <c r="AG20" s="78" t="s">
        <v>58</v>
      </c>
      <c r="AH20" s="78" t="s">
        <v>58</v>
      </c>
      <c r="AI20" s="78" t="s">
        <v>40</v>
      </c>
      <c r="AJ20" s="78" t="s">
        <v>40</v>
      </c>
      <c r="AK20" s="78" t="s">
        <v>58</v>
      </c>
      <c r="AL20" s="78" t="s">
        <v>40</v>
      </c>
      <c r="AM20" s="78" t="s">
        <v>40</v>
      </c>
      <c r="AN20" s="78">
        <v>10893.26</v>
      </c>
      <c r="AO20" s="78" t="s">
        <v>58</v>
      </c>
      <c r="AP20" s="78" t="s">
        <v>58</v>
      </c>
      <c r="AQ20" s="78" t="s">
        <v>40</v>
      </c>
      <c r="AR20" s="78">
        <v>8912.3891365286527</v>
      </c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</row>
    <row r="21" spans="1:191" s="66" customFormat="1" x14ac:dyDescent="0.2">
      <c r="A21" s="194" t="s">
        <v>57</v>
      </c>
      <c r="B21" s="194" t="s">
        <v>53</v>
      </c>
      <c r="C21" s="194" t="s">
        <v>270</v>
      </c>
      <c r="D21" s="194" t="s">
        <v>63</v>
      </c>
      <c r="E21" s="194" t="s">
        <v>64</v>
      </c>
      <c r="F21" s="194">
        <v>41523.550000000003</v>
      </c>
      <c r="G21" s="78" t="s">
        <v>40</v>
      </c>
      <c r="H21" s="78" t="s">
        <v>58</v>
      </c>
      <c r="I21" s="78">
        <v>9663.5647816750188</v>
      </c>
      <c r="J21" s="78" t="s">
        <v>58</v>
      </c>
      <c r="K21" s="78" t="s">
        <v>58</v>
      </c>
      <c r="L21" s="78" t="s">
        <v>58</v>
      </c>
      <c r="M21" s="78" t="s">
        <v>58</v>
      </c>
      <c r="N21" s="78" t="s">
        <v>58</v>
      </c>
      <c r="O21" s="78" t="s">
        <v>58</v>
      </c>
      <c r="P21" s="78" t="s">
        <v>58</v>
      </c>
      <c r="Q21" s="78" t="s">
        <v>58</v>
      </c>
      <c r="R21" s="78" t="s">
        <v>58</v>
      </c>
      <c r="S21" s="78" t="s">
        <v>58</v>
      </c>
      <c r="T21" s="78" t="s">
        <v>58</v>
      </c>
      <c r="U21" s="78" t="s">
        <v>58</v>
      </c>
      <c r="V21" s="78" t="s">
        <v>58</v>
      </c>
      <c r="W21" s="78" t="s">
        <v>58</v>
      </c>
      <c r="X21" s="78" t="s">
        <v>58</v>
      </c>
      <c r="Y21" s="78" t="s">
        <v>58</v>
      </c>
      <c r="Z21" s="78" t="s">
        <v>58</v>
      </c>
      <c r="AA21" s="78" t="s">
        <v>58</v>
      </c>
      <c r="AB21" s="78" t="s">
        <v>58</v>
      </c>
      <c r="AC21" s="78" t="s">
        <v>58</v>
      </c>
      <c r="AD21" s="78" t="s">
        <v>40</v>
      </c>
      <c r="AE21" s="78" t="s">
        <v>58</v>
      </c>
      <c r="AF21" s="78" t="s">
        <v>58</v>
      </c>
      <c r="AG21" s="78" t="s">
        <v>58</v>
      </c>
      <c r="AH21" s="78" t="s">
        <v>58</v>
      </c>
      <c r="AI21" s="78" t="s">
        <v>40</v>
      </c>
      <c r="AJ21" s="78" t="s">
        <v>40</v>
      </c>
      <c r="AK21" s="78" t="s">
        <v>58</v>
      </c>
      <c r="AL21" s="78" t="s">
        <v>40</v>
      </c>
      <c r="AM21" s="78" t="s">
        <v>40</v>
      </c>
      <c r="AN21" s="78">
        <v>10893.26</v>
      </c>
      <c r="AO21" s="78" t="s">
        <v>58</v>
      </c>
      <c r="AP21" s="78">
        <v>54451.329360758609</v>
      </c>
      <c r="AQ21" s="78" t="s">
        <v>40</v>
      </c>
      <c r="AR21" s="78">
        <v>8912.3891365286527</v>
      </c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</row>
    <row r="22" spans="1:191" s="66" customFormat="1" x14ac:dyDescent="0.2">
      <c r="A22" s="194" t="s">
        <v>57</v>
      </c>
      <c r="B22" s="194" t="s">
        <v>54</v>
      </c>
      <c r="C22" s="194" t="s">
        <v>270</v>
      </c>
      <c r="D22" s="194" t="s">
        <v>63</v>
      </c>
      <c r="E22" s="194" t="s">
        <v>64</v>
      </c>
      <c r="F22" s="194">
        <v>41523.550000000003</v>
      </c>
      <c r="G22" s="78" t="s">
        <v>40</v>
      </c>
      <c r="H22" s="78">
        <v>44264.846982848365</v>
      </c>
      <c r="I22" s="78">
        <v>9663.5647816750188</v>
      </c>
      <c r="J22" s="78" t="s">
        <v>58</v>
      </c>
      <c r="K22" s="78" t="s">
        <v>58</v>
      </c>
      <c r="L22" s="78" t="s">
        <v>58</v>
      </c>
      <c r="M22" s="78" t="s">
        <v>58</v>
      </c>
      <c r="N22" s="78" t="s">
        <v>58</v>
      </c>
      <c r="O22" s="78" t="s">
        <v>58</v>
      </c>
      <c r="P22" s="78" t="s">
        <v>58</v>
      </c>
      <c r="Q22" s="78">
        <v>35309.913389292313</v>
      </c>
      <c r="R22" s="78" t="s">
        <v>58</v>
      </c>
      <c r="S22" s="78" t="s">
        <v>58</v>
      </c>
      <c r="T22" s="78" t="s">
        <v>58</v>
      </c>
      <c r="U22" s="78" t="s">
        <v>58</v>
      </c>
      <c r="V22" s="78" t="s">
        <v>58</v>
      </c>
      <c r="W22" s="78" t="s">
        <v>58</v>
      </c>
      <c r="X22" s="78" t="s">
        <v>58</v>
      </c>
      <c r="Y22" s="78" t="s">
        <v>58</v>
      </c>
      <c r="Z22" s="78" t="s">
        <v>58</v>
      </c>
      <c r="AA22" s="78" t="s">
        <v>58</v>
      </c>
      <c r="AB22" s="78" t="s">
        <v>58</v>
      </c>
      <c r="AC22" s="78" t="s">
        <v>58</v>
      </c>
      <c r="AD22" s="78" t="s">
        <v>40</v>
      </c>
      <c r="AE22" s="78" t="s">
        <v>58</v>
      </c>
      <c r="AF22" s="78" t="s">
        <v>58</v>
      </c>
      <c r="AG22" s="78" t="s">
        <v>58</v>
      </c>
      <c r="AH22" s="78" t="s">
        <v>58</v>
      </c>
      <c r="AI22" s="78" t="s">
        <v>40</v>
      </c>
      <c r="AJ22" s="78" t="s">
        <v>40</v>
      </c>
      <c r="AK22" s="78" t="s">
        <v>58</v>
      </c>
      <c r="AL22" s="78" t="s">
        <v>40</v>
      </c>
      <c r="AM22" s="78" t="s">
        <v>40</v>
      </c>
      <c r="AN22" s="78">
        <v>10893.26</v>
      </c>
      <c r="AO22" s="78" t="s">
        <v>58</v>
      </c>
      <c r="AP22" s="78">
        <v>54451.329360758609</v>
      </c>
      <c r="AQ22" s="78" t="s">
        <v>40</v>
      </c>
      <c r="AR22" s="78">
        <v>9018.427461973255</v>
      </c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</row>
    <row r="23" spans="1:191" s="66" customFormat="1" x14ac:dyDescent="0.2">
      <c r="A23" s="194" t="s">
        <v>57</v>
      </c>
      <c r="B23" s="194" t="s">
        <v>55</v>
      </c>
      <c r="C23" s="194" t="s">
        <v>270</v>
      </c>
      <c r="D23" s="194" t="s">
        <v>63</v>
      </c>
      <c r="E23" s="194" t="s">
        <v>64</v>
      </c>
      <c r="F23" s="194" t="s">
        <v>58</v>
      </c>
      <c r="G23" s="78" t="s">
        <v>40</v>
      </c>
      <c r="H23" s="78" t="s">
        <v>58</v>
      </c>
      <c r="I23" s="78">
        <v>9663.5647816750188</v>
      </c>
      <c r="J23" s="78" t="s">
        <v>58</v>
      </c>
      <c r="K23" s="78" t="s">
        <v>58</v>
      </c>
      <c r="L23" s="78" t="s">
        <v>58</v>
      </c>
      <c r="M23" s="78" t="s">
        <v>58</v>
      </c>
      <c r="N23" s="78" t="s">
        <v>58</v>
      </c>
      <c r="O23" s="78" t="s">
        <v>58</v>
      </c>
      <c r="P23" s="78" t="s">
        <v>58</v>
      </c>
      <c r="Q23" s="78">
        <v>35309.913389292313</v>
      </c>
      <c r="R23" s="78" t="s">
        <v>58</v>
      </c>
      <c r="S23" s="78" t="s">
        <v>58</v>
      </c>
      <c r="T23" s="78" t="s">
        <v>58</v>
      </c>
      <c r="U23" s="78" t="s">
        <v>58</v>
      </c>
      <c r="V23" s="78" t="s">
        <v>58</v>
      </c>
      <c r="W23" s="78" t="s">
        <v>58</v>
      </c>
      <c r="X23" s="78" t="s">
        <v>58</v>
      </c>
      <c r="Y23" s="78" t="s">
        <v>58</v>
      </c>
      <c r="Z23" s="78" t="s">
        <v>58</v>
      </c>
      <c r="AA23" s="78" t="s">
        <v>58</v>
      </c>
      <c r="AB23" s="78" t="s">
        <v>58</v>
      </c>
      <c r="AC23" s="78" t="s">
        <v>58</v>
      </c>
      <c r="AD23" s="78" t="s">
        <v>40</v>
      </c>
      <c r="AE23" s="78" t="s">
        <v>58</v>
      </c>
      <c r="AF23" s="78" t="s">
        <v>58</v>
      </c>
      <c r="AG23" s="78" t="s">
        <v>58</v>
      </c>
      <c r="AH23" s="78" t="s">
        <v>58</v>
      </c>
      <c r="AI23" s="78" t="s">
        <v>40</v>
      </c>
      <c r="AJ23" s="78" t="s">
        <v>40</v>
      </c>
      <c r="AK23" s="78" t="s">
        <v>58</v>
      </c>
      <c r="AL23" s="78" t="s">
        <v>319</v>
      </c>
      <c r="AM23" s="78" t="s">
        <v>40</v>
      </c>
      <c r="AN23" s="78">
        <v>10893.26</v>
      </c>
      <c r="AO23" s="78" t="s">
        <v>58</v>
      </c>
      <c r="AP23" s="78" t="s">
        <v>58</v>
      </c>
      <c r="AQ23" s="78" t="s">
        <v>40</v>
      </c>
      <c r="AR23" s="78">
        <v>9018.427461973255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</row>
    <row r="24" spans="1:191" s="66" customFormat="1" x14ac:dyDescent="0.2">
      <c r="A24" s="194" t="s">
        <v>57</v>
      </c>
      <c r="B24" s="194" t="s">
        <v>52</v>
      </c>
      <c r="C24" s="194" t="s">
        <v>270</v>
      </c>
      <c r="D24" s="194" t="s">
        <v>63</v>
      </c>
      <c r="E24" s="194" t="s">
        <v>65</v>
      </c>
      <c r="F24" s="194">
        <v>72655.11</v>
      </c>
      <c r="G24" s="78" t="s">
        <v>40</v>
      </c>
      <c r="H24" s="78" t="s">
        <v>58</v>
      </c>
      <c r="I24" s="78" t="s">
        <v>40</v>
      </c>
      <c r="J24" s="78" t="s">
        <v>58</v>
      </c>
      <c r="K24" s="78" t="s">
        <v>58</v>
      </c>
      <c r="L24" s="78" t="s">
        <v>40</v>
      </c>
      <c r="M24" s="78" t="s">
        <v>58</v>
      </c>
      <c r="N24" s="78" t="s">
        <v>58</v>
      </c>
      <c r="O24" s="78" t="s">
        <v>58</v>
      </c>
      <c r="P24" s="78" t="s">
        <v>58</v>
      </c>
      <c r="Q24" s="78" t="s">
        <v>58</v>
      </c>
      <c r="R24" s="78" t="s">
        <v>40</v>
      </c>
      <c r="S24" s="78" t="s">
        <v>58</v>
      </c>
      <c r="T24" s="78" t="s">
        <v>58</v>
      </c>
      <c r="U24" s="78" t="s">
        <v>58</v>
      </c>
      <c r="V24" s="78" t="s">
        <v>58</v>
      </c>
      <c r="W24" s="78" t="s">
        <v>58</v>
      </c>
      <c r="X24" s="78" t="s">
        <v>58</v>
      </c>
      <c r="Y24" s="78">
        <v>28909.52</v>
      </c>
      <c r="Z24" s="78" t="s">
        <v>58</v>
      </c>
      <c r="AA24" s="78" t="s">
        <v>40</v>
      </c>
      <c r="AB24" s="78" t="s">
        <v>58</v>
      </c>
      <c r="AC24" s="78" t="s">
        <v>58</v>
      </c>
      <c r="AD24" s="78" t="s">
        <v>40</v>
      </c>
      <c r="AE24" s="78" t="s">
        <v>58</v>
      </c>
      <c r="AF24" s="78">
        <v>17814</v>
      </c>
      <c r="AG24" s="78" t="s">
        <v>58</v>
      </c>
      <c r="AH24" s="78" t="s">
        <v>58</v>
      </c>
      <c r="AI24" s="78" t="s">
        <v>40</v>
      </c>
      <c r="AJ24" s="78" t="s">
        <v>40</v>
      </c>
      <c r="AK24" s="78" t="s">
        <v>58</v>
      </c>
      <c r="AL24" s="78" t="s">
        <v>40</v>
      </c>
      <c r="AM24" s="78" t="s">
        <v>40</v>
      </c>
      <c r="AN24" s="78">
        <v>15886.7</v>
      </c>
      <c r="AO24" s="78" t="s">
        <v>58</v>
      </c>
      <c r="AP24" s="78" t="s">
        <v>58</v>
      </c>
      <c r="AQ24" s="78" t="s">
        <v>40</v>
      </c>
      <c r="AR24" s="78">
        <v>10028.089242222324</v>
      </c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</row>
    <row r="25" spans="1:191" s="66" customFormat="1" x14ac:dyDescent="0.2">
      <c r="A25" s="194" t="s">
        <v>57</v>
      </c>
      <c r="B25" s="194" t="s">
        <v>53</v>
      </c>
      <c r="C25" s="194" t="s">
        <v>270</v>
      </c>
      <c r="D25" s="194" t="s">
        <v>63</v>
      </c>
      <c r="E25" s="194" t="s">
        <v>65</v>
      </c>
      <c r="F25" s="194">
        <v>72655.11</v>
      </c>
      <c r="G25" s="78" t="s">
        <v>40</v>
      </c>
      <c r="H25" s="78" t="s">
        <v>58</v>
      </c>
      <c r="I25" s="78" t="s">
        <v>40</v>
      </c>
      <c r="J25" s="78" t="s">
        <v>58</v>
      </c>
      <c r="K25" s="78" t="s">
        <v>58</v>
      </c>
      <c r="L25" s="78" t="s">
        <v>58</v>
      </c>
      <c r="M25" s="78" t="s">
        <v>58</v>
      </c>
      <c r="N25" s="78" t="s">
        <v>58</v>
      </c>
      <c r="O25" s="78" t="s">
        <v>58</v>
      </c>
      <c r="P25" s="78" t="s">
        <v>58</v>
      </c>
      <c r="Q25" s="78" t="s">
        <v>58</v>
      </c>
      <c r="R25" s="78" t="s">
        <v>58</v>
      </c>
      <c r="S25" s="78" t="s">
        <v>58</v>
      </c>
      <c r="T25" s="78" t="s">
        <v>58</v>
      </c>
      <c r="U25" s="78" t="s">
        <v>58</v>
      </c>
      <c r="V25" s="78" t="s">
        <v>58</v>
      </c>
      <c r="W25" s="78" t="s">
        <v>58</v>
      </c>
      <c r="X25" s="78" t="s">
        <v>58</v>
      </c>
      <c r="Y25" s="78" t="s">
        <v>58</v>
      </c>
      <c r="Z25" s="78" t="s">
        <v>58</v>
      </c>
      <c r="AA25" s="78" t="s">
        <v>58</v>
      </c>
      <c r="AB25" s="78" t="s">
        <v>58</v>
      </c>
      <c r="AC25" s="78" t="s">
        <v>58</v>
      </c>
      <c r="AD25" s="78" t="s">
        <v>40</v>
      </c>
      <c r="AE25" s="78" t="s">
        <v>58</v>
      </c>
      <c r="AF25" s="78">
        <v>17814</v>
      </c>
      <c r="AG25" s="78" t="s">
        <v>58</v>
      </c>
      <c r="AH25" s="78" t="s">
        <v>58</v>
      </c>
      <c r="AI25" s="78" t="s">
        <v>40</v>
      </c>
      <c r="AJ25" s="78" t="s">
        <v>40</v>
      </c>
      <c r="AK25" s="78" t="s">
        <v>58</v>
      </c>
      <c r="AL25" s="78" t="s">
        <v>40</v>
      </c>
      <c r="AM25" s="78" t="s">
        <v>40</v>
      </c>
      <c r="AN25" s="78">
        <v>15886.7</v>
      </c>
      <c r="AO25" s="78" t="s">
        <v>58</v>
      </c>
      <c r="AP25" s="78">
        <v>66804.584958327556</v>
      </c>
      <c r="AQ25" s="78" t="s">
        <v>40</v>
      </c>
      <c r="AR25" s="78">
        <v>10028.089242222324</v>
      </c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</row>
    <row r="26" spans="1:191" s="66" customFormat="1" x14ac:dyDescent="0.2">
      <c r="A26" s="194" t="s">
        <v>57</v>
      </c>
      <c r="B26" s="194" t="s">
        <v>54</v>
      </c>
      <c r="C26" s="194" t="s">
        <v>270</v>
      </c>
      <c r="D26" s="194" t="s">
        <v>63</v>
      </c>
      <c r="E26" s="194" t="s">
        <v>65</v>
      </c>
      <c r="F26" s="194">
        <v>72655.11</v>
      </c>
      <c r="G26" s="78" t="s">
        <v>40</v>
      </c>
      <c r="H26" s="78">
        <v>80184.477361996396</v>
      </c>
      <c r="I26" s="78" t="s">
        <v>40</v>
      </c>
      <c r="J26" s="78" t="s">
        <v>58</v>
      </c>
      <c r="K26" s="78" t="s">
        <v>58</v>
      </c>
      <c r="L26" s="78" t="s">
        <v>58</v>
      </c>
      <c r="M26" s="78" t="s">
        <v>58</v>
      </c>
      <c r="N26" s="78" t="s">
        <v>58</v>
      </c>
      <c r="O26" s="78" t="s">
        <v>58</v>
      </c>
      <c r="P26" s="78" t="s">
        <v>58</v>
      </c>
      <c r="Q26" s="78">
        <v>60832.736982194867</v>
      </c>
      <c r="R26" s="78" t="s">
        <v>58</v>
      </c>
      <c r="S26" s="78" t="s">
        <v>58</v>
      </c>
      <c r="T26" s="78" t="s">
        <v>58</v>
      </c>
      <c r="U26" s="78" t="s">
        <v>58</v>
      </c>
      <c r="V26" s="78" t="s">
        <v>58</v>
      </c>
      <c r="W26" s="78" t="s">
        <v>58</v>
      </c>
      <c r="X26" s="78" t="s">
        <v>58</v>
      </c>
      <c r="Y26" s="78" t="s">
        <v>58</v>
      </c>
      <c r="Z26" s="78" t="s">
        <v>58</v>
      </c>
      <c r="AA26" s="78" t="s">
        <v>58</v>
      </c>
      <c r="AB26" s="78" t="s">
        <v>58</v>
      </c>
      <c r="AC26" s="78" t="s">
        <v>58</v>
      </c>
      <c r="AD26" s="78" t="s">
        <v>40</v>
      </c>
      <c r="AE26" s="78" t="s">
        <v>58</v>
      </c>
      <c r="AF26" s="78">
        <v>17814</v>
      </c>
      <c r="AG26" s="78" t="s">
        <v>58</v>
      </c>
      <c r="AH26" s="78" t="s">
        <v>58</v>
      </c>
      <c r="AI26" s="78" t="s">
        <v>40</v>
      </c>
      <c r="AJ26" s="78" t="s">
        <v>40</v>
      </c>
      <c r="AK26" s="78" t="s">
        <v>58</v>
      </c>
      <c r="AL26" s="78" t="s">
        <v>40</v>
      </c>
      <c r="AM26" s="78" t="s">
        <v>40</v>
      </c>
      <c r="AN26" s="78">
        <v>15886.7</v>
      </c>
      <c r="AO26" s="78" t="s">
        <v>58</v>
      </c>
      <c r="AP26" s="78">
        <v>66804.584958327556</v>
      </c>
      <c r="AQ26" s="78" t="s">
        <v>40</v>
      </c>
      <c r="AR26" s="78">
        <v>10134.127567666927</v>
      </c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</row>
    <row r="27" spans="1:191" s="66" customFormat="1" x14ac:dyDescent="0.2">
      <c r="A27" s="194" t="s">
        <v>57</v>
      </c>
      <c r="B27" s="194" t="s">
        <v>55</v>
      </c>
      <c r="C27" s="194" t="s">
        <v>270</v>
      </c>
      <c r="D27" s="194" t="s">
        <v>63</v>
      </c>
      <c r="E27" s="194" t="s">
        <v>65</v>
      </c>
      <c r="F27" s="194" t="s">
        <v>58</v>
      </c>
      <c r="G27" s="78" t="s">
        <v>40</v>
      </c>
      <c r="H27" s="78" t="s">
        <v>58</v>
      </c>
      <c r="I27" s="78" t="s">
        <v>40</v>
      </c>
      <c r="J27" s="78" t="s">
        <v>58</v>
      </c>
      <c r="K27" s="78" t="s">
        <v>58</v>
      </c>
      <c r="L27" s="78" t="s">
        <v>58</v>
      </c>
      <c r="M27" s="78" t="s">
        <v>58</v>
      </c>
      <c r="N27" s="78" t="s">
        <v>58</v>
      </c>
      <c r="O27" s="78" t="s">
        <v>58</v>
      </c>
      <c r="P27" s="78" t="s">
        <v>58</v>
      </c>
      <c r="Q27" s="78">
        <v>60832.736982194867</v>
      </c>
      <c r="R27" s="78" t="s">
        <v>58</v>
      </c>
      <c r="S27" s="78" t="s">
        <v>58</v>
      </c>
      <c r="T27" s="78" t="s">
        <v>58</v>
      </c>
      <c r="U27" s="78" t="s">
        <v>58</v>
      </c>
      <c r="V27" s="78" t="s">
        <v>58</v>
      </c>
      <c r="W27" s="78" t="s">
        <v>58</v>
      </c>
      <c r="X27" s="78" t="s">
        <v>58</v>
      </c>
      <c r="Y27" s="78" t="s">
        <v>58</v>
      </c>
      <c r="Z27" s="78" t="s">
        <v>58</v>
      </c>
      <c r="AA27" s="78" t="s">
        <v>58</v>
      </c>
      <c r="AB27" s="78" t="s">
        <v>58</v>
      </c>
      <c r="AC27" s="78" t="s">
        <v>58</v>
      </c>
      <c r="AD27" s="78" t="s">
        <v>40</v>
      </c>
      <c r="AE27" s="78" t="s">
        <v>58</v>
      </c>
      <c r="AF27" s="78">
        <v>17814</v>
      </c>
      <c r="AG27" s="78" t="s">
        <v>58</v>
      </c>
      <c r="AH27" s="78" t="s">
        <v>58</v>
      </c>
      <c r="AI27" s="78" t="s">
        <v>40</v>
      </c>
      <c r="AJ27" s="78" t="s">
        <v>40</v>
      </c>
      <c r="AK27" s="78" t="s">
        <v>58</v>
      </c>
      <c r="AL27" s="78" t="s">
        <v>319</v>
      </c>
      <c r="AM27" s="78" t="s">
        <v>40</v>
      </c>
      <c r="AN27" s="78">
        <v>15886.7</v>
      </c>
      <c r="AO27" s="78" t="s">
        <v>58</v>
      </c>
      <c r="AP27" s="78" t="s">
        <v>58</v>
      </c>
      <c r="AQ27" s="78" t="s">
        <v>40</v>
      </c>
      <c r="AR27" s="78">
        <v>10134.127567666927</v>
      </c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</row>
    <row r="28" spans="1:191" s="45" customFormat="1" x14ac:dyDescent="0.2">
      <c r="A28" s="194" t="s">
        <v>57</v>
      </c>
      <c r="B28" s="194" t="s">
        <v>52</v>
      </c>
      <c r="C28" s="194" t="s">
        <v>106</v>
      </c>
      <c r="D28" s="194" t="s">
        <v>66</v>
      </c>
      <c r="E28" s="194" t="s">
        <v>64</v>
      </c>
      <c r="F28" s="194">
        <v>33402.01</v>
      </c>
      <c r="G28" s="78">
        <v>36835.620000000003</v>
      </c>
      <c r="H28" s="78">
        <v>35478.369697420167</v>
      </c>
      <c r="I28" s="78">
        <v>16980</v>
      </c>
      <c r="J28" s="78">
        <v>364800</v>
      </c>
      <c r="K28" s="78">
        <v>362608</v>
      </c>
      <c r="L28" s="78" t="s">
        <v>40</v>
      </c>
      <c r="M28" s="78" t="s">
        <v>40</v>
      </c>
      <c r="N28" s="78" t="s">
        <v>58</v>
      </c>
      <c r="O28" s="78">
        <v>13104</v>
      </c>
      <c r="P28" s="78">
        <v>31847.145954907013</v>
      </c>
      <c r="Q28" s="78">
        <v>28385.311114</v>
      </c>
      <c r="R28" s="78" t="s">
        <v>40</v>
      </c>
      <c r="S28" s="78">
        <v>24297.490766666666</v>
      </c>
      <c r="T28" s="78">
        <v>24189</v>
      </c>
      <c r="U28" s="78">
        <v>10464</v>
      </c>
      <c r="V28" s="78">
        <v>17354</v>
      </c>
      <c r="W28" s="78">
        <v>71540.990000000005</v>
      </c>
      <c r="X28" s="78">
        <v>2890800.0000000005</v>
      </c>
      <c r="Y28" s="78">
        <v>18058.52</v>
      </c>
      <c r="Z28" s="78">
        <v>41481.058086855985</v>
      </c>
      <c r="AA28" s="78" t="s">
        <v>40</v>
      </c>
      <c r="AB28" s="78">
        <v>37055</v>
      </c>
      <c r="AC28" s="78">
        <v>22550</v>
      </c>
      <c r="AD28" s="78">
        <v>43248</v>
      </c>
      <c r="AE28" s="78">
        <v>20096.98</v>
      </c>
      <c r="AF28" s="78">
        <v>8907</v>
      </c>
      <c r="AG28" s="78">
        <v>30301.8976</v>
      </c>
      <c r="AH28" s="78">
        <v>405600</v>
      </c>
      <c r="AI28" s="78">
        <v>744408</v>
      </c>
      <c r="AJ28" s="78">
        <v>11970</v>
      </c>
      <c r="AK28" s="78">
        <v>74900</v>
      </c>
      <c r="AL28" s="78" t="s">
        <v>40</v>
      </c>
      <c r="AM28" s="78">
        <v>82804</v>
      </c>
      <c r="AN28" s="78">
        <v>9983.27</v>
      </c>
      <c r="AO28" s="78">
        <v>449372</v>
      </c>
      <c r="AP28" s="78">
        <v>423500</v>
      </c>
      <c r="AQ28" s="78">
        <v>858571</v>
      </c>
      <c r="AR28" s="78">
        <v>145901</v>
      </c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</row>
    <row r="29" spans="1:191" s="45" customFormat="1" x14ac:dyDescent="0.2">
      <c r="A29" s="194" t="s">
        <v>57</v>
      </c>
      <c r="B29" s="194" t="s">
        <v>53</v>
      </c>
      <c r="C29" s="194" t="s">
        <v>106</v>
      </c>
      <c r="D29" s="194" t="s">
        <v>66</v>
      </c>
      <c r="E29" s="194" t="s">
        <v>64</v>
      </c>
      <c r="F29" s="194">
        <v>33402.01</v>
      </c>
      <c r="G29" s="78">
        <v>36835.620000000003</v>
      </c>
      <c r="H29" s="78">
        <v>35478.369697420167</v>
      </c>
      <c r="I29" s="78">
        <v>16980</v>
      </c>
      <c r="J29" s="78">
        <v>388800</v>
      </c>
      <c r="K29" s="78">
        <v>415668</v>
      </c>
      <c r="L29" s="78">
        <v>55551.032064554915</v>
      </c>
      <c r="M29" s="78">
        <v>16556</v>
      </c>
      <c r="N29" s="78">
        <v>38192</v>
      </c>
      <c r="O29" s="78">
        <v>13104</v>
      </c>
      <c r="P29" s="78">
        <v>31847.145954907013</v>
      </c>
      <c r="Q29" s="78">
        <v>28385.311114</v>
      </c>
      <c r="R29" s="78">
        <v>14606.074722941137</v>
      </c>
      <c r="S29" s="78">
        <v>24297.490766666666</v>
      </c>
      <c r="T29" s="78">
        <v>24189</v>
      </c>
      <c r="U29" s="78">
        <v>9960</v>
      </c>
      <c r="V29" s="78">
        <v>17354</v>
      </c>
      <c r="W29" s="78">
        <v>71540.990000000005</v>
      </c>
      <c r="X29" s="78">
        <v>2890800.0000000005</v>
      </c>
      <c r="Y29" s="78">
        <v>26625.52</v>
      </c>
      <c r="Z29" s="78">
        <v>41481.058086855985</v>
      </c>
      <c r="AA29" s="78">
        <v>40280.800000000003</v>
      </c>
      <c r="AB29" s="78">
        <v>37055</v>
      </c>
      <c r="AC29" s="78">
        <v>22550</v>
      </c>
      <c r="AD29" s="78">
        <v>43248</v>
      </c>
      <c r="AE29" s="78">
        <v>20096.98</v>
      </c>
      <c r="AF29" s="78">
        <v>11035</v>
      </c>
      <c r="AG29" s="78">
        <v>34701.742400000003</v>
      </c>
      <c r="AH29" s="78">
        <v>411600</v>
      </c>
      <c r="AI29" s="78">
        <v>784920</v>
      </c>
      <c r="AJ29" s="78">
        <v>12768</v>
      </c>
      <c r="AK29" s="78">
        <v>80800</v>
      </c>
      <c r="AL29" s="78" t="s">
        <v>40</v>
      </c>
      <c r="AM29" s="78">
        <v>84333</v>
      </c>
      <c r="AN29" s="78">
        <v>9983.27</v>
      </c>
      <c r="AO29" s="78">
        <v>462090</v>
      </c>
      <c r="AP29" s="78">
        <v>464100</v>
      </c>
      <c r="AQ29" s="78">
        <v>1004335</v>
      </c>
      <c r="AR29" s="78">
        <v>145901</v>
      </c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</row>
    <row r="30" spans="1:191" s="45" customFormat="1" x14ac:dyDescent="0.2">
      <c r="A30" s="194" t="s">
        <v>57</v>
      </c>
      <c r="B30" s="194" t="s">
        <v>54</v>
      </c>
      <c r="C30" s="194" t="s">
        <v>106</v>
      </c>
      <c r="D30" s="194" t="s">
        <v>66</v>
      </c>
      <c r="E30" s="194" t="s">
        <v>64</v>
      </c>
      <c r="F30" s="194">
        <v>33402.01</v>
      </c>
      <c r="G30" s="78">
        <v>36835.620000000003</v>
      </c>
      <c r="H30" s="78">
        <v>35478.369697420167</v>
      </c>
      <c r="I30" s="78">
        <v>16980</v>
      </c>
      <c r="J30" s="78">
        <v>390000</v>
      </c>
      <c r="K30" s="78">
        <v>417494</v>
      </c>
      <c r="L30" s="78">
        <v>61456.969637491311</v>
      </c>
      <c r="M30" s="78">
        <v>16556</v>
      </c>
      <c r="N30" s="78">
        <v>38192</v>
      </c>
      <c r="O30" s="78">
        <v>13104</v>
      </c>
      <c r="P30" s="78">
        <v>35595.628480579828</v>
      </c>
      <c r="Q30" s="78">
        <v>30934.893446999999</v>
      </c>
      <c r="R30" s="78">
        <v>14606.074722941137</v>
      </c>
      <c r="S30" s="78">
        <v>26114.216443333335</v>
      </c>
      <c r="T30" s="78">
        <v>24189</v>
      </c>
      <c r="U30" s="78">
        <v>9960</v>
      </c>
      <c r="V30" s="78">
        <v>17354</v>
      </c>
      <c r="W30" s="78">
        <v>81079.789999999994</v>
      </c>
      <c r="X30" s="78">
        <v>2890800.0000000005</v>
      </c>
      <c r="Y30" s="78">
        <v>26625.52</v>
      </c>
      <c r="Z30" s="78">
        <v>41359.254299005566</v>
      </c>
      <c r="AA30" s="78">
        <v>40280.800000000003</v>
      </c>
      <c r="AB30" s="78">
        <v>37055</v>
      </c>
      <c r="AC30" s="78">
        <v>22550</v>
      </c>
      <c r="AD30" s="78">
        <v>46116</v>
      </c>
      <c r="AE30" s="78">
        <v>20096.98</v>
      </c>
      <c r="AF30" s="78">
        <v>11035</v>
      </c>
      <c r="AG30" s="78">
        <v>37276.803200000002</v>
      </c>
      <c r="AH30" s="78">
        <v>420600</v>
      </c>
      <c r="AI30" s="78">
        <v>825432</v>
      </c>
      <c r="AJ30" s="78">
        <v>13566</v>
      </c>
      <c r="AK30" s="78">
        <v>89600</v>
      </c>
      <c r="AL30" s="78" t="s">
        <v>40</v>
      </c>
      <c r="AM30" s="78">
        <v>91971</v>
      </c>
      <c r="AN30" s="78">
        <v>9983.27</v>
      </c>
      <c r="AO30" s="78">
        <v>462090</v>
      </c>
      <c r="AP30" s="78">
        <v>464100</v>
      </c>
      <c r="AQ30" s="78">
        <v>1004335</v>
      </c>
      <c r="AR30" s="78">
        <v>147440</v>
      </c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</row>
    <row r="31" spans="1:191" s="45" customFormat="1" x14ac:dyDescent="0.2">
      <c r="A31" s="194" t="s">
        <v>57</v>
      </c>
      <c r="B31" s="194" t="s">
        <v>55</v>
      </c>
      <c r="C31" s="194" t="s">
        <v>106</v>
      </c>
      <c r="D31" s="194" t="s">
        <v>66</v>
      </c>
      <c r="E31" s="194" t="s">
        <v>64</v>
      </c>
      <c r="F31" s="194">
        <v>39053.410000000003</v>
      </c>
      <c r="G31" s="78">
        <v>46156.63</v>
      </c>
      <c r="H31" s="78">
        <v>35478.369697420167</v>
      </c>
      <c r="I31" s="78">
        <v>16980</v>
      </c>
      <c r="J31" s="78">
        <v>390000</v>
      </c>
      <c r="K31" s="78">
        <v>392924</v>
      </c>
      <c r="L31" s="78">
        <v>64009.847649635762</v>
      </c>
      <c r="M31" s="78">
        <v>16556</v>
      </c>
      <c r="N31" s="78">
        <v>38192</v>
      </c>
      <c r="O31" s="78">
        <v>13104</v>
      </c>
      <c r="P31" s="78">
        <v>35595.628480579828</v>
      </c>
      <c r="Q31" s="78">
        <v>30934.893446999999</v>
      </c>
      <c r="R31" s="78">
        <v>15676.444355962571</v>
      </c>
      <c r="S31" s="78">
        <v>26114.216443333335</v>
      </c>
      <c r="T31" s="78">
        <v>24189</v>
      </c>
      <c r="U31" s="78">
        <v>9960</v>
      </c>
      <c r="V31" s="78">
        <v>17354</v>
      </c>
      <c r="W31" s="78">
        <v>81079.789999999994</v>
      </c>
      <c r="X31" s="78">
        <v>2890800.0000000005</v>
      </c>
      <c r="Y31" s="78">
        <v>26625.52</v>
      </c>
      <c r="Z31" s="78">
        <v>41359.254299005566</v>
      </c>
      <c r="AA31" s="78">
        <v>40280.800000000003</v>
      </c>
      <c r="AB31" s="78">
        <v>38574</v>
      </c>
      <c r="AC31" s="78">
        <v>22550</v>
      </c>
      <c r="AD31" s="78">
        <v>46116</v>
      </c>
      <c r="AE31" s="78">
        <v>20096.98</v>
      </c>
      <c r="AF31" s="78">
        <v>11035</v>
      </c>
      <c r="AG31" s="78">
        <v>39139.776000000005</v>
      </c>
      <c r="AH31" s="78">
        <v>432000</v>
      </c>
      <c r="AI31" s="78">
        <v>872274</v>
      </c>
      <c r="AJ31" s="78">
        <v>15960</v>
      </c>
      <c r="AK31" s="78">
        <v>101300</v>
      </c>
      <c r="AL31" s="78" t="s">
        <v>319</v>
      </c>
      <c r="AM31" s="78">
        <v>99601</v>
      </c>
      <c r="AN31" s="78">
        <v>9983.27</v>
      </c>
      <c r="AO31" s="78">
        <v>482417</v>
      </c>
      <c r="AP31" s="78">
        <v>464100</v>
      </c>
      <c r="AQ31" s="78">
        <v>1004335</v>
      </c>
      <c r="AR31" s="78">
        <v>147440</v>
      </c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</row>
    <row r="32" spans="1:191" s="45" customFormat="1" x14ac:dyDescent="0.2">
      <c r="A32" s="194" t="s">
        <v>57</v>
      </c>
      <c r="B32" s="194" t="s">
        <v>52</v>
      </c>
      <c r="C32" s="194" t="s">
        <v>106</v>
      </c>
      <c r="D32" s="194" t="s">
        <v>66</v>
      </c>
      <c r="E32" s="194" t="s">
        <v>65</v>
      </c>
      <c r="F32" s="194">
        <v>57450.92</v>
      </c>
      <c r="G32" s="78">
        <v>59932.52</v>
      </c>
      <c r="H32" s="78">
        <v>63157.5890674451</v>
      </c>
      <c r="I32" s="78" t="s">
        <v>40</v>
      </c>
      <c r="J32" s="78">
        <v>432000</v>
      </c>
      <c r="K32" s="78">
        <v>407077</v>
      </c>
      <c r="L32" s="78" t="s">
        <v>40</v>
      </c>
      <c r="M32" s="78" t="s">
        <v>58</v>
      </c>
      <c r="N32" s="78" t="s">
        <v>58</v>
      </c>
      <c r="O32" s="78">
        <v>25848</v>
      </c>
      <c r="P32" s="78">
        <v>45585.218217719703</v>
      </c>
      <c r="Q32" s="78">
        <v>48183.508142999999</v>
      </c>
      <c r="R32" s="78" t="s">
        <v>40</v>
      </c>
      <c r="S32" s="78">
        <v>35373.331976666661</v>
      </c>
      <c r="T32" s="78">
        <v>58845</v>
      </c>
      <c r="U32" s="78" t="s">
        <v>58</v>
      </c>
      <c r="V32" s="78">
        <v>22697</v>
      </c>
      <c r="W32" s="78">
        <v>126389.09</v>
      </c>
      <c r="X32" s="78">
        <v>4582116.0000000009</v>
      </c>
      <c r="Y32" s="78">
        <v>22495.52</v>
      </c>
      <c r="Z32" s="78">
        <v>84751.046651999975</v>
      </c>
      <c r="AA32" s="78" t="s">
        <v>40</v>
      </c>
      <c r="AB32" s="78">
        <v>52644</v>
      </c>
      <c r="AC32" s="78">
        <v>48621</v>
      </c>
      <c r="AD32" s="78">
        <v>62394</v>
      </c>
      <c r="AE32" s="78">
        <v>34477.980000000003</v>
      </c>
      <c r="AF32" s="78">
        <v>11639</v>
      </c>
      <c r="AG32" s="78">
        <v>33355.396512000007</v>
      </c>
      <c r="AH32" s="78">
        <v>473400</v>
      </c>
      <c r="AI32" s="78">
        <v>862008</v>
      </c>
      <c r="AJ32" s="78">
        <v>14364</v>
      </c>
      <c r="AK32" s="78">
        <v>114600</v>
      </c>
      <c r="AL32" s="78" t="s">
        <v>40</v>
      </c>
      <c r="AM32" s="78">
        <v>136860</v>
      </c>
      <c r="AN32" s="78">
        <v>12896.52</v>
      </c>
      <c r="AO32" s="78">
        <v>539246</v>
      </c>
      <c r="AP32" s="78">
        <v>523100</v>
      </c>
      <c r="AQ32" s="78">
        <v>997102</v>
      </c>
      <c r="AR32" s="78">
        <v>158987</v>
      </c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</row>
    <row r="33" spans="1:191" s="45" customFormat="1" x14ac:dyDescent="0.2">
      <c r="A33" s="194" t="s">
        <v>57</v>
      </c>
      <c r="B33" s="194" t="s">
        <v>53</v>
      </c>
      <c r="C33" s="194" t="s">
        <v>106</v>
      </c>
      <c r="D33" s="194" t="s">
        <v>66</v>
      </c>
      <c r="E33" s="194" t="s">
        <v>65</v>
      </c>
      <c r="F33" s="194">
        <v>57450.92</v>
      </c>
      <c r="G33" s="78">
        <v>59932.52</v>
      </c>
      <c r="H33" s="78">
        <v>63157.5890674451</v>
      </c>
      <c r="I33" s="78" t="s">
        <v>40</v>
      </c>
      <c r="J33" s="78">
        <v>510000</v>
      </c>
      <c r="K33" s="78">
        <v>478832</v>
      </c>
      <c r="L33" s="78">
        <v>72349.343392881186</v>
      </c>
      <c r="M33" s="78" t="s">
        <v>58</v>
      </c>
      <c r="N33" s="78">
        <v>71503</v>
      </c>
      <c r="O33" s="78">
        <v>25848</v>
      </c>
      <c r="P33" s="78">
        <v>45585.218217719703</v>
      </c>
      <c r="Q33" s="78">
        <v>48183.508142999999</v>
      </c>
      <c r="R33" s="78">
        <v>17669.564005574357</v>
      </c>
      <c r="S33" s="78">
        <v>35373.331976666661</v>
      </c>
      <c r="T33" s="78">
        <v>58845</v>
      </c>
      <c r="U33" s="78" t="s">
        <v>58</v>
      </c>
      <c r="V33" s="78">
        <v>22697</v>
      </c>
      <c r="W33" s="78">
        <v>126389.09</v>
      </c>
      <c r="X33" s="78">
        <v>4582116.0000000009</v>
      </c>
      <c r="Y33" s="78">
        <v>35576.85</v>
      </c>
      <c r="Z33" s="78">
        <v>84751.046651999975</v>
      </c>
      <c r="AA33" s="78">
        <v>71599.399999999994</v>
      </c>
      <c r="AB33" s="78">
        <v>52644</v>
      </c>
      <c r="AC33" s="78">
        <v>48621</v>
      </c>
      <c r="AD33" s="78">
        <v>62394</v>
      </c>
      <c r="AE33" s="78">
        <v>37114.14</v>
      </c>
      <c r="AF33" s="78">
        <v>14213</v>
      </c>
      <c r="AG33" s="78">
        <v>45124.454759410772</v>
      </c>
      <c r="AH33" s="78">
        <v>546000</v>
      </c>
      <c r="AI33" s="78">
        <v>902520</v>
      </c>
      <c r="AJ33" s="78">
        <v>15327</v>
      </c>
      <c r="AK33" s="78">
        <v>122900</v>
      </c>
      <c r="AL33" s="78" t="s">
        <v>40</v>
      </c>
      <c r="AM33" s="78">
        <v>136860</v>
      </c>
      <c r="AN33" s="78">
        <v>12896.52</v>
      </c>
      <c r="AO33" s="78">
        <v>554508</v>
      </c>
      <c r="AP33" s="78">
        <v>549100</v>
      </c>
      <c r="AQ33" s="78">
        <v>1165028</v>
      </c>
      <c r="AR33" s="78">
        <v>158987</v>
      </c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</row>
    <row r="34" spans="1:191" s="45" customFormat="1" x14ac:dyDescent="0.2">
      <c r="A34" s="194" t="s">
        <v>57</v>
      </c>
      <c r="B34" s="194" t="s">
        <v>54</v>
      </c>
      <c r="C34" s="194" t="s">
        <v>106</v>
      </c>
      <c r="D34" s="194" t="s">
        <v>66</v>
      </c>
      <c r="E34" s="194" t="s">
        <v>65</v>
      </c>
      <c r="F34" s="194">
        <v>57450.92</v>
      </c>
      <c r="G34" s="78">
        <v>59932.52</v>
      </c>
      <c r="H34" s="78">
        <v>63157.5890674451</v>
      </c>
      <c r="I34" s="78" t="s">
        <v>40</v>
      </c>
      <c r="J34" s="78">
        <v>513600</v>
      </c>
      <c r="K34" s="78">
        <v>482689</v>
      </c>
      <c r="L34" s="78">
        <v>80077.815065755145</v>
      </c>
      <c r="M34" s="78" t="s">
        <v>58</v>
      </c>
      <c r="N34" s="78">
        <v>71503</v>
      </c>
      <c r="O34" s="78">
        <v>25848</v>
      </c>
      <c r="P34" s="78">
        <v>50810.057535092739</v>
      </c>
      <c r="Q34" s="78">
        <v>50985.980476999997</v>
      </c>
      <c r="R34" s="78">
        <v>17669.564005574357</v>
      </c>
      <c r="S34" s="78">
        <v>38842.937889166664</v>
      </c>
      <c r="T34" s="78">
        <v>58845</v>
      </c>
      <c r="U34" s="78" t="s">
        <v>58</v>
      </c>
      <c r="V34" s="78">
        <v>22697</v>
      </c>
      <c r="W34" s="78">
        <v>140935.76</v>
      </c>
      <c r="X34" s="78">
        <v>5091240.0000000009</v>
      </c>
      <c r="Y34" s="78">
        <v>35576.85</v>
      </c>
      <c r="Z34" s="78">
        <v>84752.861399999994</v>
      </c>
      <c r="AA34" s="78">
        <v>71599.399999999994</v>
      </c>
      <c r="AB34" s="78">
        <v>52644</v>
      </c>
      <c r="AC34" s="78">
        <v>48621</v>
      </c>
      <c r="AD34" s="78">
        <v>78618</v>
      </c>
      <c r="AE34" s="78">
        <v>37114.14</v>
      </c>
      <c r="AF34" s="78">
        <v>14213</v>
      </c>
      <c r="AG34" s="78">
        <v>48472.938337927917</v>
      </c>
      <c r="AH34" s="78">
        <v>559200</v>
      </c>
      <c r="AI34" s="78">
        <v>943032</v>
      </c>
      <c r="AJ34" s="78">
        <v>16279</v>
      </c>
      <c r="AK34" s="78">
        <v>137400</v>
      </c>
      <c r="AL34" s="78" t="s">
        <v>40</v>
      </c>
      <c r="AM34" s="78">
        <v>149250</v>
      </c>
      <c r="AN34" s="78">
        <v>12896.52</v>
      </c>
      <c r="AO34" s="78">
        <v>554508</v>
      </c>
      <c r="AP34" s="78">
        <v>549100</v>
      </c>
      <c r="AQ34" s="78">
        <v>1165028</v>
      </c>
      <c r="AR34" s="78">
        <v>160525</v>
      </c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</row>
    <row r="35" spans="1:191" s="45" customFormat="1" x14ac:dyDescent="0.2">
      <c r="A35" s="194" t="s">
        <v>57</v>
      </c>
      <c r="B35" s="194" t="s">
        <v>55</v>
      </c>
      <c r="C35" s="194" t="s">
        <v>106</v>
      </c>
      <c r="D35" s="194" t="s">
        <v>66</v>
      </c>
      <c r="E35" s="194" t="s">
        <v>65</v>
      </c>
      <c r="F35" s="194">
        <v>63200.95</v>
      </c>
      <c r="G35" s="78">
        <v>76178.210000000006</v>
      </c>
      <c r="H35" s="78">
        <v>63157.5890674451</v>
      </c>
      <c r="I35" s="78" t="s">
        <v>40</v>
      </c>
      <c r="J35" s="78">
        <v>512400</v>
      </c>
      <c r="K35" s="78">
        <v>510629</v>
      </c>
      <c r="L35" s="78">
        <v>87323.231312138247</v>
      </c>
      <c r="M35" s="78" t="s">
        <v>58</v>
      </c>
      <c r="N35" s="78">
        <v>71503</v>
      </c>
      <c r="O35" s="78">
        <v>25848</v>
      </c>
      <c r="P35" s="78">
        <v>50810.057535092739</v>
      </c>
      <c r="Q35" s="78">
        <v>50985.980476999997</v>
      </c>
      <c r="R35" s="78">
        <v>18718.141880682193</v>
      </c>
      <c r="S35" s="78">
        <v>40597.240980833332</v>
      </c>
      <c r="T35" s="78">
        <v>58845</v>
      </c>
      <c r="U35" s="78" t="s">
        <v>58</v>
      </c>
      <c r="V35" s="78">
        <v>22697</v>
      </c>
      <c r="W35" s="78">
        <v>140935.76</v>
      </c>
      <c r="X35" s="78">
        <v>5091240.0000000009</v>
      </c>
      <c r="Y35" s="78">
        <v>35576.85</v>
      </c>
      <c r="Z35" s="78">
        <v>84752.861399999994</v>
      </c>
      <c r="AA35" s="78">
        <v>71599.399999999994</v>
      </c>
      <c r="AB35" s="78">
        <v>65732</v>
      </c>
      <c r="AC35" s="78">
        <v>48621</v>
      </c>
      <c r="AD35" s="78">
        <v>78618</v>
      </c>
      <c r="AE35" s="78">
        <v>37114.14</v>
      </c>
      <c r="AF35" s="78">
        <v>14213</v>
      </c>
      <c r="AG35" s="78">
        <v>52303.263585610774</v>
      </c>
      <c r="AH35" s="78">
        <v>565200</v>
      </c>
      <c r="AI35" s="78">
        <v>989874</v>
      </c>
      <c r="AJ35" s="78">
        <v>19152</v>
      </c>
      <c r="AK35" s="78">
        <v>155300</v>
      </c>
      <c r="AL35" s="78" t="s">
        <v>319</v>
      </c>
      <c r="AM35" s="78">
        <v>161650</v>
      </c>
      <c r="AN35" s="78">
        <v>12896.52</v>
      </c>
      <c r="AO35" s="78">
        <v>578900</v>
      </c>
      <c r="AP35" s="78">
        <v>549100</v>
      </c>
      <c r="AQ35" s="78">
        <v>1165028</v>
      </c>
      <c r="AR35" s="78">
        <v>160525</v>
      </c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</row>
    <row r="36" spans="1:191" s="65" customFormat="1" x14ac:dyDescent="0.2">
      <c r="A36" s="194" t="s">
        <v>57</v>
      </c>
      <c r="B36" s="194" t="s">
        <v>52</v>
      </c>
      <c r="C36" s="194" t="s">
        <v>271</v>
      </c>
      <c r="D36" s="194" t="s">
        <v>66</v>
      </c>
      <c r="E36" s="194" t="s">
        <v>64</v>
      </c>
      <c r="F36" s="194" t="s">
        <v>58</v>
      </c>
      <c r="G36" s="78" t="s">
        <v>58</v>
      </c>
      <c r="H36" s="78" t="s">
        <v>58</v>
      </c>
      <c r="I36" s="78" t="s">
        <v>58</v>
      </c>
      <c r="J36" s="78" t="s">
        <v>58</v>
      </c>
      <c r="K36" s="78" t="s">
        <v>58</v>
      </c>
      <c r="L36" s="78" t="s">
        <v>40</v>
      </c>
      <c r="M36" s="78" t="s">
        <v>40</v>
      </c>
      <c r="N36" s="78" t="s">
        <v>58</v>
      </c>
      <c r="O36" s="78" t="s">
        <v>58</v>
      </c>
      <c r="P36" s="78" t="s">
        <v>58</v>
      </c>
      <c r="Q36" s="78" t="s">
        <v>58</v>
      </c>
      <c r="R36" s="78" t="s">
        <v>40</v>
      </c>
      <c r="S36" s="78" t="s">
        <v>58</v>
      </c>
      <c r="T36" s="78" t="s">
        <v>58</v>
      </c>
      <c r="U36" s="78" t="s">
        <v>58</v>
      </c>
      <c r="V36" s="78" t="s">
        <v>58</v>
      </c>
      <c r="W36" s="78" t="s">
        <v>58</v>
      </c>
      <c r="X36" s="78" t="s">
        <v>58</v>
      </c>
      <c r="Y36" s="78">
        <v>21785.850000000002</v>
      </c>
      <c r="Z36" s="78" t="s">
        <v>58</v>
      </c>
      <c r="AA36" s="78" t="s">
        <v>40</v>
      </c>
      <c r="AB36" s="78">
        <v>38574</v>
      </c>
      <c r="AC36" s="78" t="s">
        <v>58</v>
      </c>
      <c r="AD36" s="78">
        <v>46116</v>
      </c>
      <c r="AE36" s="78" t="s">
        <v>58</v>
      </c>
      <c r="AF36" s="78" t="s">
        <v>58</v>
      </c>
      <c r="AG36" s="78" t="s">
        <v>58</v>
      </c>
      <c r="AH36" s="78" t="s">
        <v>58</v>
      </c>
      <c r="AI36" s="78" t="s">
        <v>58</v>
      </c>
      <c r="AJ36" s="78" t="s">
        <v>58</v>
      </c>
      <c r="AK36" s="78" t="s">
        <v>58</v>
      </c>
      <c r="AL36" s="78" t="s">
        <v>58</v>
      </c>
      <c r="AM36" s="78" t="s">
        <v>58</v>
      </c>
      <c r="AN36" s="78" t="s">
        <v>58</v>
      </c>
      <c r="AO36" s="78" t="s">
        <v>58</v>
      </c>
      <c r="AP36" s="78" t="s">
        <v>58</v>
      </c>
      <c r="AQ36" s="78" t="s">
        <v>58</v>
      </c>
      <c r="AR36" s="78" t="s">
        <v>58</v>
      </c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</row>
    <row r="37" spans="1:191" s="65" customFormat="1" x14ac:dyDescent="0.2">
      <c r="A37" s="194" t="s">
        <v>57</v>
      </c>
      <c r="B37" s="194" t="s">
        <v>53</v>
      </c>
      <c r="C37" s="194" t="s">
        <v>271</v>
      </c>
      <c r="D37" s="194" t="s">
        <v>66</v>
      </c>
      <c r="E37" s="194" t="s">
        <v>64</v>
      </c>
      <c r="F37" s="194" t="s">
        <v>58</v>
      </c>
      <c r="G37" s="78" t="s">
        <v>58</v>
      </c>
      <c r="H37" s="78" t="s">
        <v>58</v>
      </c>
      <c r="I37" s="78" t="s">
        <v>58</v>
      </c>
      <c r="J37" s="78" t="s">
        <v>58</v>
      </c>
      <c r="K37" s="78" t="s">
        <v>58</v>
      </c>
      <c r="L37" s="78" t="s">
        <v>58</v>
      </c>
      <c r="M37" s="78" t="s">
        <v>58</v>
      </c>
      <c r="N37" s="78" t="s">
        <v>58</v>
      </c>
      <c r="O37" s="78" t="s">
        <v>58</v>
      </c>
      <c r="P37" s="78" t="s">
        <v>58</v>
      </c>
      <c r="Q37" s="78" t="s">
        <v>58</v>
      </c>
      <c r="R37" s="78">
        <v>15676.444355962571</v>
      </c>
      <c r="S37" s="78" t="s">
        <v>58</v>
      </c>
      <c r="T37" s="78" t="s">
        <v>58</v>
      </c>
      <c r="U37" s="78" t="s">
        <v>58</v>
      </c>
      <c r="V37" s="78" t="s">
        <v>58</v>
      </c>
      <c r="W37" s="78" t="s">
        <v>58</v>
      </c>
      <c r="X37" s="78" t="s">
        <v>58</v>
      </c>
      <c r="Y37" s="78" t="s">
        <v>58</v>
      </c>
      <c r="Z37" s="78" t="s">
        <v>58</v>
      </c>
      <c r="AA37" s="78" t="s">
        <v>58</v>
      </c>
      <c r="AB37" s="78">
        <v>38574</v>
      </c>
      <c r="AC37" s="78" t="s">
        <v>58</v>
      </c>
      <c r="AD37" s="78">
        <v>46116</v>
      </c>
      <c r="AE37" s="78" t="s">
        <v>58</v>
      </c>
      <c r="AF37" s="78" t="s">
        <v>58</v>
      </c>
      <c r="AG37" s="78" t="s">
        <v>58</v>
      </c>
      <c r="AH37" s="78" t="s">
        <v>58</v>
      </c>
      <c r="AI37" s="78" t="s">
        <v>58</v>
      </c>
      <c r="AJ37" s="78" t="s">
        <v>58</v>
      </c>
      <c r="AK37" s="78" t="s">
        <v>58</v>
      </c>
      <c r="AL37" s="78" t="s">
        <v>58</v>
      </c>
      <c r="AM37" s="78" t="s">
        <v>58</v>
      </c>
      <c r="AN37" s="78" t="s">
        <v>58</v>
      </c>
      <c r="AO37" s="78" t="s">
        <v>58</v>
      </c>
      <c r="AP37" s="78">
        <v>504700</v>
      </c>
      <c r="AQ37" s="78" t="s">
        <v>58</v>
      </c>
      <c r="AR37" s="78" t="s">
        <v>58</v>
      </c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</row>
    <row r="38" spans="1:191" s="65" customFormat="1" x14ac:dyDescent="0.2">
      <c r="A38" s="194" t="s">
        <v>57</v>
      </c>
      <c r="B38" s="194" t="s">
        <v>54</v>
      </c>
      <c r="C38" s="194" t="s">
        <v>271</v>
      </c>
      <c r="D38" s="194" t="s">
        <v>66</v>
      </c>
      <c r="E38" s="194" t="s">
        <v>64</v>
      </c>
      <c r="F38" s="194" t="s">
        <v>58</v>
      </c>
      <c r="G38" s="78" t="s">
        <v>58</v>
      </c>
      <c r="H38" s="78" t="s">
        <v>58</v>
      </c>
      <c r="I38" s="78" t="s">
        <v>58</v>
      </c>
      <c r="J38" s="78" t="s">
        <v>58</v>
      </c>
      <c r="K38" s="78" t="s">
        <v>58</v>
      </c>
      <c r="L38" s="78" t="s">
        <v>58</v>
      </c>
      <c r="M38" s="78" t="s">
        <v>58</v>
      </c>
      <c r="N38" s="78" t="s">
        <v>58</v>
      </c>
      <c r="O38" s="78" t="s">
        <v>58</v>
      </c>
      <c r="P38" s="78" t="s">
        <v>58</v>
      </c>
      <c r="Q38" s="78" t="s">
        <v>58</v>
      </c>
      <c r="R38" s="78">
        <v>15676.444355962571</v>
      </c>
      <c r="S38" s="78" t="s">
        <v>58</v>
      </c>
      <c r="T38" s="78" t="s">
        <v>58</v>
      </c>
      <c r="U38" s="78" t="s">
        <v>58</v>
      </c>
      <c r="V38" s="78" t="s">
        <v>58</v>
      </c>
      <c r="W38" s="78" t="s">
        <v>58</v>
      </c>
      <c r="X38" s="78" t="s">
        <v>58</v>
      </c>
      <c r="Y38" s="78" t="s">
        <v>58</v>
      </c>
      <c r="Z38" s="78" t="s">
        <v>58</v>
      </c>
      <c r="AA38" s="78" t="s">
        <v>58</v>
      </c>
      <c r="AB38" s="78">
        <v>38574</v>
      </c>
      <c r="AC38" s="78" t="s">
        <v>58</v>
      </c>
      <c r="AD38" s="78" t="s">
        <v>58</v>
      </c>
      <c r="AE38" s="78" t="s">
        <v>58</v>
      </c>
      <c r="AF38" s="78" t="s">
        <v>58</v>
      </c>
      <c r="AG38" s="78" t="s">
        <v>58</v>
      </c>
      <c r="AH38" s="78" t="s">
        <v>58</v>
      </c>
      <c r="AI38" s="78" t="s">
        <v>58</v>
      </c>
      <c r="AJ38" s="78" t="s">
        <v>58</v>
      </c>
      <c r="AK38" s="78" t="s">
        <v>58</v>
      </c>
      <c r="AL38" s="78" t="s">
        <v>58</v>
      </c>
      <c r="AM38" s="78">
        <v>99601</v>
      </c>
      <c r="AN38" s="78" t="s">
        <v>58</v>
      </c>
      <c r="AO38" s="78" t="s">
        <v>58</v>
      </c>
      <c r="AP38" s="78">
        <v>504700</v>
      </c>
      <c r="AQ38" s="78" t="s">
        <v>58</v>
      </c>
      <c r="AR38" s="78" t="s">
        <v>58</v>
      </c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</row>
    <row r="39" spans="1:191" s="65" customFormat="1" x14ac:dyDescent="0.2">
      <c r="A39" s="194" t="s">
        <v>57</v>
      </c>
      <c r="B39" s="194" t="s">
        <v>55</v>
      </c>
      <c r="C39" s="194" t="s">
        <v>271</v>
      </c>
      <c r="D39" s="194" t="s">
        <v>66</v>
      </c>
      <c r="E39" s="194" t="s">
        <v>64</v>
      </c>
      <c r="F39" s="194">
        <v>41523.550000000003</v>
      </c>
      <c r="G39" s="78" t="s">
        <v>58</v>
      </c>
      <c r="H39" s="78">
        <v>44264.846982848365</v>
      </c>
      <c r="I39" s="78" t="s">
        <v>58</v>
      </c>
      <c r="J39" s="78" t="s">
        <v>58</v>
      </c>
      <c r="K39" s="78" t="s">
        <v>58</v>
      </c>
      <c r="L39" s="78" t="s">
        <v>58</v>
      </c>
      <c r="M39" s="78" t="s">
        <v>58</v>
      </c>
      <c r="N39" s="78" t="s">
        <v>58</v>
      </c>
      <c r="O39" s="78" t="s">
        <v>58</v>
      </c>
      <c r="P39" s="78" t="s">
        <v>58</v>
      </c>
      <c r="Q39" s="78" t="s">
        <v>58</v>
      </c>
      <c r="R39" s="78" t="s">
        <v>58</v>
      </c>
      <c r="S39" s="78" t="s">
        <v>58</v>
      </c>
      <c r="T39" s="78" t="s">
        <v>58</v>
      </c>
      <c r="U39" s="78" t="s">
        <v>58</v>
      </c>
      <c r="V39" s="78" t="s">
        <v>58</v>
      </c>
      <c r="W39" s="78" t="s">
        <v>58</v>
      </c>
      <c r="X39" s="78" t="s">
        <v>58</v>
      </c>
      <c r="Y39" s="78" t="s">
        <v>58</v>
      </c>
      <c r="Z39" s="78" t="s">
        <v>58</v>
      </c>
      <c r="AA39" s="78" t="s">
        <v>58</v>
      </c>
      <c r="AB39" s="78" t="s">
        <v>58</v>
      </c>
      <c r="AC39" s="78" t="s">
        <v>58</v>
      </c>
      <c r="AD39" s="78" t="s">
        <v>58</v>
      </c>
      <c r="AE39" s="78" t="s">
        <v>58</v>
      </c>
      <c r="AF39" s="78" t="s">
        <v>58</v>
      </c>
      <c r="AG39" s="78" t="s">
        <v>58</v>
      </c>
      <c r="AH39" s="78" t="s">
        <v>58</v>
      </c>
      <c r="AI39" s="78" t="s">
        <v>58</v>
      </c>
      <c r="AJ39" s="78" t="s">
        <v>58</v>
      </c>
      <c r="AK39" s="78" t="s">
        <v>58</v>
      </c>
      <c r="AL39" s="78" t="s">
        <v>58</v>
      </c>
      <c r="AM39" s="78" t="s">
        <v>58</v>
      </c>
      <c r="AN39" s="78" t="s">
        <v>58</v>
      </c>
      <c r="AO39" s="78" t="s">
        <v>58</v>
      </c>
      <c r="AP39" s="78">
        <v>550100</v>
      </c>
      <c r="AQ39" s="78" t="s">
        <v>58</v>
      </c>
      <c r="AR39" s="78" t="s">
        <v>58</v>
      </c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</row>
    <row r="40" spans="1:191" s="65" customFormat="1" x14ac:dyDescent="0.2">
      <c r="A40" s="194" t="s">
        <v>57</v>
      </c>
      <c r="B40" s="194" t="s">
        <v>52</v>
      </c>
      <c r="C40" s="194" t="s">
        <v>271</v>
      </c>
      <c r="D40" s="194" t="s">
        <v>66</v>
      </c>
      <c r="E40" s="194" t="s">
        <v>65</v>
      </c>
      <c r="F40" s="194" t="s">
        <v>58</v>
      </c>
      <c r="G40" s="78" t="s">
        <v>58</v>
      </c>
      <c r="H40" s="78" t="s">
        <v>58</v>
      </c>
      <c r="I40" s="78" t="s">
        <v>40</v>
      </c>
      <c r="J40" s="78" t="s">
        <v>58</v>
      </c>
      <c r="K40" s="78" t="s">
        <v>58</v>
      </c>
      <c r="L40" s="78" t="s">
        <v>40</v>
      </c>
      <c r="M40" s="78" t="s">
        <v>58</v>
      </c>
      <c r="N40" s="78" t="s">
        <v>58</v>
      </c>
      <c r="O40" s="78" t="s">
        <v>58</v>
      </c>
      <c r="P40" s="78" t="s">
        <v>58</v>
      </c>
      <c r="Q40" s="78" t="s">
        <v>58</v>
      </c>
      <c r="R40" s="78" t="s">
        <v>40</v>
      </c>
      <c r="S40" s="78" t="s">
        <v>58</v>
      </c>
      <c r="T40" s="78" t="s">
        <v>58</v>
      </c>
      <c r="U40" s="78" t="s">
        <v>58</v>
      </c>
      <c r="V40" s="78" t="s">
        <v>58</v>
      </c>
      <c r="W40" s="78" t="s">
        <v>58</v>
      </c>
      <c r="X40" s="78" t="s">
        <v>58</v>
      </c>
      <c r="Y40" s="78">
        <v>27130.850000000002</v>
      </c>
      <c r="Z40" s="78" t="s">
        <v>58</v>
      </c>
      <c r="AA40" s="78" t="s">
        <v>40</v>
      </c>
      <c r="AB40" s="78">
        <v>65732</v>
      </c>
      <c r="AC40" s="78" t="s">
        <v>58</v>
      </c>
      <c r="AD40" s="78">
        <v>78618</v>
      </c>
      <c r="AE40" s="78" t="s">
        <v>58</v>
      </c>
      <c r="AF40" s="78" t="s">
        <v>58</v>
      </c>
      <c r="AG40" s="78" t="s">
        <v>58</v>
      </c>
      <c r="AH40" s="78" t="s">
        <v>58</v>
      </c>
      <c r="AI40" s="78" t="s">
        <v>58</v>
      </c>
      <c r="AJ40" s="78" t="s">
        <v>58</v>
      </c>
      <c r="AK40" s="78" t="s">
        <v>58</v>
      </c>
      <c r="AL40" s="78" t="s">
        <v>58</v>
      </c>
      <c r="AM40" s="78" t="s">
        <v>58</v>
      </c>
      <c r="AN40" s="78" t="s">
        <v>58</v>
      </c>
      <c r="AO40" s="78" t="s">
        <v>58</v>
      </c>
      <c r="AP40" s="78" t="s">
        <v>58</v>
      </c>
      <c r="AQ40" s="78" t="s">
        <v>58</v>
      </c>
      <c r="AR40" s="78" t="s">
        <v>58</v>
      </c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</row>
    <row r="41" spans="1:191" s="65" customFormat="1" x14ac:dyDescent="0.2">
      <c r="A41" s="194" t="s">
        <v>57</v>
      </c>
      <c r="B41" s="194" t="s">
        <v>53</v>
      </c>
      <c r="C41" s="194" t="s">
        <v>271</v>
      </c>
      <c r="D41" s="194" t="s">
        <v>66</v>
      </c>
      <c r="E41" s="194" t="s">
        <v>65</v>
      </c>
      <c r="F41" s="194" t="s">
        <v>58</v>
      </c>
      <c r="G41" s="78" t="s">
        <v>58</v>
      </c>
      <c r="H41" s="78" t="s">
        <v>58</v>
      </c>
      <c r="I41" s="78" t="s">
        <v>40</v>
      </c>
      <c r="J41" s="78" t="s">
        <v>58</v>
      </c>
      <c r="K41" s="78" t="s">
        <v>58</v>
      </c>
      <c r="L41" s="78" t="s">
        <v>58</v>
      </c>
      <c r="M41" s="78" t="s">
        <v>58</v>
      </c>
      <c r="N41" s="78" t="s">
        <v>58</v>
      </c>
      <c r="O41" s="78" t="s">
        <v>58</v>
      </c>
      <c r="P41" s="78" t="s">
        <v>58</v>
      </c>
      <c r="Q41" s="78" t="s">
        <v>58</v>
      </c>
      <c r="R41" s="78">
        <v>18718.141880682193</v>
      </c>
      <c r="S41" s="78" t="s">
        <v>58</v>
      </c>
      <c r="T41" s="78" t="s">
        <v>58</v>
      </c>
      <c r="U41" s="78" t="s">
        <v>58</v>
      </c>
      <c r="V41" s="78" t="s">
        <v>58</v>
      </c>
      <c r="W41" s="78" t="s">
        <v>58</v>
      </c>
      <c r="X41" s="78" t="s">
        <v>58</v>
      </c>
      <c r="Y41" s="78" t="s">
        <v>58</v>
      </c>
      <c r="Z41" s="78" t="s">
        <v>58</v>
      </c>
      <c r="AA41" s="78" t="s">
        <v>58</v>
      </c>
      <c r="AB41" s="78">
        <v>65732</v>
      </c>
      <c r="AC41" s="78" t="s">
        <v>58</v>
      </c>
      <c r="AD41" s="78">
        <v>78618</v>
      </c>
      <c r="AE41" s="78" t="s">
        <v>58</v>
      </c>
      <c r="AF41" s="78" t="s">
        <v>58</v>
      </c>
      <c r="AG41" s="78" t="s">
        <v>58</v>
      </c>
      <c r="AH41" s="78" t="s">
        <v>58</v>
      </c>
      <c r="AI41" s="78" t="s">
        <v>58</v>
      </c>
      <c r="AJ41" s="78" t="s">
        <v>58</v>
      </c>
      <c r="AK41" s="78" t="s">
        <v>58</v>
      </c>
      <c r="AL41" s="78" t="s">
        <v>58</v>
      </c>
      <c r="AM41" s="78" t="s">
        <v>58</v>
      </c>
      <c r="AN41" s="78" t="s">
        <v>58</v>
      </c>
      <c r="AO41" s="78" t="s">
        <v>58</v>
      </c>
      <c r="AP41" s="78">
        <v>597400</v>
      </c>
      <c r="AQ41" s="78" t="s">
        <v>58</v>
      </c>
      <c r="AR41" s="78" t="s">
        <v>58</v>
      </c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</row>
    <row r="42" spans="1:191" s="65" customFormat="1" x14ac:dyDescent="0.2">
      <c r="A42" s="194" t="s">
        <v>57</v>
      </c>
      <c r="B42" s="194" t="s">
        <v>54</v>
      </c>
      <c r="C42" s="194" t="s">
        <v>271</v>
      </c>
      <c r="D42" s="194" t="s">
        <v>66</v>
      </c>
      <c r="E42" s="194" t="s">
        <v>65</v>
      </c>
      <c r="F42" s="194" t="s">
        <v>58</v>
      </c>
      <c r="G42" s="78" t="s">
        <v>58</v>
      </c>
      <c r="H42" s="78" t="s">
        <v>58</v>
      </c>
      <c r="I42" s="78" t="s">
        <v>40</v>
      </c>
      <c r="J42" s="78" t="s">
        <v>58</v>
      </c>
      <c r="K42" s="78" t="s">
        <v>58</v>
      </c>
      <c r="L42" s="78" t="s">
        <v>58</v>
      </c>
      <c r="M42" s="78" t="s">
        <v>58</v>
      </c>
      <c r="N42" s="78" t="s">
        <v>58</v>
      </c>
      <c r="O42" s="78" t="s">
        <v>58</v>
      </c>
      <c r="P42" s="78" t="s">
        <v>58</v>
      </c>
      <c r="Q42" s="78" t="s">
        <v>58</v>
      </c>
      <c r="R42" s="78">
        <v>18718.141880682193</v>
      </c>
      <c r="S42" s="78" t="s">
        <v>58</v>
      </c>
      <c r="T42" s="78" t="s">
        <v>58</v>
      </c>
      <c r="U42" s="78" t="s">
        <v>58</v>
      </c>
      <c r="V42" s="78" t="s">
        <v>58</v>
      </c>
      <c r="W42" s="78" t="s">
        <v>58</v>
      </c>
      <c r="X42" s="78" t="s">
        <v>58</v>
      </c>
      <c r="Y42" s="78" t="s">
        <v>58</v>
      </c>
      <c r="Z42" s="78" t="s">
        <v>58</v>
      </c>
      <c r="AA42" s="78" t="s">
        <v>58</v>
      </c>
      <c r="AB42" s="78">
        <v>65732</v>
      </c>
      <c r="AC42" s="78" t="s">
        <v>58</v>
      </c>
      <c r="AD42" s="78" t="s">
        <v>58</v>
      </c>
      <c r="AE42" s="78" t="s">
        <v>58</v>
      </c>
      <c r="AF42" s="78" t="s">
        <v>58</v>
      </c>
      <c r="AG42" s="78" t="s">
        <v>58</v>
      </c>
      <c r="AH42" s="78" t="s">
        <v>58</v>
      </c>
      <c r="AI42" s="78" t="s">
        <v>58</v>
      </c>
      <c r="AJ42" s="78" t="s">
        <v>58</v>
      </c>
      <c r="AK42" s="78" t="s">
        <v>58</v>
      </c>
      <c r="AL42" s="78" t="s">
        <v>58</v>
      </c>
      <c r="AM42" s="78">
        <v>161650</v>
      </c>
      <c r="AN42" s="78" t="s">
        <v>58</v>
      </c>
      <c r="AO42" s="78" t="s">
        <v>58</v>
      </c>
      <c r="AP42" s="78">
        <v>597400</v>
      </c>
      <c r="AQ42" s="78" t="s">
        <v>58</v>
      </c>
      <c r="AR42" s="78" t="s">
        <v>58</v>
      </c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</row>
    <row r="43" spans="1:191" s="65" customFormat="1" x14ac:dyDescent="0.2">
      <c r="A43" s="194" t="s">
        <v>57</v>
      </c>
      <c r="B43" s="194" t="s">
        <v>55</v>
      </c>
      <c r="C43" s="194" t="s">
        <v>271</v>
      </c>
      <c r="D43" s="194" t="s">
        <v>66</v>
      </c>
      <c r="E43" s="194" t="s">
        <v>65</v>
      </c>
      <c r="F43" s="194">
        <v>72655.11</v>
      </c>
      <c r="G43" s="78" t="s">
        <v>58</v>
      </c>
      <c r="H43" s="78">
        <v>80184.477361996396</v>
      </c>
      <c r="I43" s="78" t="s">
        <v>40</v>
      </c>
      <c r="J43" s="78" t="s">
        <v>58</v>
      </c>
      <c r="K43" s="78" t="s">
        <v>58</v>
      </c>
      <c r="L43" s="78" t="s">
        <v>58</v>
      </c>
      <c r="M43" s="78" t="s">
        <v>58</v>
      </c>
      <c r="N43" s="78" t="s">
        <v>58</v>
      </c>
      <c r="O43" s="78" t="s">
        <v>58</v>
      </c>
      <c r="P43" s="78" t="s">
        <v>58</v>
      </c>
      <c r="Q43" s="78" t="s">
        <v>58</v>
      </c>
      <c r="R43" s="78" t="s">
        <v>58</v>
      </c>
      <c r="S43" s="78" t="s">
        <v>58</v>
      </c>
      <c r="T43" s="78" t="s">
        <v>58</v>
      </c>
      <c r="U43" s="78" t="s">
        <v>58</v>
      </c>
      <c r="V43" s="78" t="s">
        <v>58</v>
      </c>
      <c r="W43" s="78" t="s">
        <v>58</v>
      </c>
      <c r="X43" s="78" t="s">
        <v>58</v>
      </c>
      <c r="Y43" s="78" t="s">
        <v>58</v>
      </c>
      <c r="Z43" s="78" t="s">
        <v>58</v>
      </c>
      <c r="AA43" s="78" t="s">
        <v>58</v>
      </c>
      <c r="AB43" s="78" t="s">
        <v>58</v>
      </c>
      <c r="AC43" s="78" t="s">
        <v>58</v>
      </c>
      <c r="AD43" s="78" t="s">
        <v>58</v>
      </c>
      <c r="AE43" s="78" t="s">
        <v>58</v>
      </c>
      <c r="AF43" s="78" t="s">
        <v>58</v>
      </c>
      <c r="AG43" s="78" t="s">
        <v>58</v>
      </c>
      <c r="AH43" s="78" t="s">
        <v>58</v>
      </c>
      <c r="AI43" s="78" t="s">
        <v>58</v>
      </c>
      <c r="AJ43" s="78" t="s">
        <v>58</v>
      </c>
      <c r="AK43" s="78" t="s">
        <v>58</v>
      </c>
      <c r="AL43" s="78" t="s">
        <v>58</v>
      </c>
      <c r="AM43" s="78" t="s">
        <v>58</v>
      </c>
      <c r="AN43" s="78" t="s">
        <v>58</v>
      </c>
      <c r="AO43" s="78" t="s">
        <v>58</v>
      </c>
      <c r="AP43" s="78">
        <v>674900</v>
      </c>
      <c r="AQ43" s="78" t="s">
        <v>58</v>
      </c>
      <c r="AR43" s="78" t="s">
        <v>58</v>
      </c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</row>
    <row r="44" spans="1:191" s="66" customFormat="1" x14ac:dyDescent="0.2">
      <c r="A44" s="194" t="s">
        <v>57</v>
      </c>
      <c r="B44" s="194" t="s">
        <v>52</v>
      </c>
      <c r="C44" s="194" t="s">
        <v>270</v>
      </c>
      <c r="D44" s="194" t="s">
        <v>66</v>
      </c>
      <c r="E44" s="194" t="s">
        <v>64</v>
      </c>
      <c r="F44" s="194">
        <v>41523.550000000003</v>
      </c>
      <c r="G44" s="78" t="s">
        <v>40</v>
      </c>
      <c r="H44" s="78" t="s">
        <v>58</v>
      </c>
      <c r="I44" s="78">
        <v>18900</v>
      </c>
      <c r="J44" s="78" t="s">
        <v>58</v>
      </c>
      <c r="K44" s="78" t="s">
        <v>58</v>
      </c>
      <c r="L44" s="78" t="s">
        <v>40</v>
      </c>
      <c r="M44" s="78" t="s">
        <v>40</v>
      </c>
      <c r="N44" s="78" t="s">
        <v>58</v>
      </c>
      <c r="O44" s="78" t="s">
        <v>58</v>
      </c>
      <c r="P44" s="78" t="s">
        <v>58</v>
      </c>
      <c r="Q44" s="78" t="s">
        <v>58</v>
      </c>
      <c r="R44" s="78" t="s">
        <v>40</v>
      </c>
      <c r="S44" s="78" t="s">
        <v>58</v>
      </c>
      <c r="T44" s="78" t="s">
        <v>58</v>
      </c>
      <c r="U44" s="78" t="s">
        <v>58</v>
      </c>
      <c r="V44" s="78" t="s">
        <v>58</v>
      </c>
      <c r="W44" s="78" t="s">
        <v>58</v>
      </c>
      <c r="X44" s="78" t="s">
        <v>58</v>
      </c>
      <c r="Y44" s="78">
        <v>24684.850000000002</v>
      </c>
      <c r="Z44" s="78" t="s">
        <v>58</v>
      </c>
      <c r="AA44" s="78" t="s">
        <v>40</v>
      </c>
      <c r="AB44" s="78" t="s">
        <v>58</v>
      </c>
      <c r="AC44" s="78" t="s">
        <v>58</v>
      </c>
      <c r="AD44" s="78" t="s">
        <v>40</v>
      </c>
      <c r="AE44" s="78" t="s">
        <v>58</v>
      </c>
      <c r="AF44" s="78">
        <v>11035</v>
      </c>
      <c r="AG44" s="78" t="s">
        <v>58</v>
      </c>
      <c r="AH44" s="78" t="s">
        <v>58</v>
      </c>
      <c r="AI44" s="78" t="s">
        <v>40</v>
      </c>
      <c r="AJ44" s="78" t="s">
        <v>40</v>
      </c>
      <c r="AK44" s="78" t="s">
        <v>58</v>
      </c>
      <c r="AL44" s="78" t="s">
        <v>40</v>
      </c>
      <c r="AM44" s="78" t="s">
        <v>40</v>
      </c>
      <c r="AN44" s="78">
        <v>10893.26</v>
      </c>
      <c r="AO44" s="78" t="s">
        <v>58</v>
      </c>
      <c r="AP44" s="78" t="s">
        <v>58</v>
      </c>
      <c r="AQ44" s="78" t="s">
        <v>40</v>
      </c>
      <c r="AR44" s="78">
        <v>155154</v>
      </c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</row>
    <row r="45" spans="1:191" s="66" customFormat="1" x14ac:dyDescent="0.2">
      <c r="A45" s="194" t="s">
        <v>57</v>
      </c>
      <c r="B45" s="194" t="s">
        <v>53</v>
      </c>
      <c r="C45" s="194" t="s">
        <v>270</v>
      </c>
      <c r="D45" s="194" t="s">
        <v>66</v>
      </c>
      <c r="E45" s="194" t="s">
        <v>64</v>
      </c>
      <c r="F45" s="194">
        <v>41523.550000000003</v>
      </c>
      <c r="G45" s="78" t="s">
        <v>40</v>
      </c>
      <c r="H45" s="78" t="s">
        <v>58</v>
      </c>
      <c r="I45" s="78">
        <v>18900</v>
      </c>
      <c r="J45" s="78" t="s">
        <v>58</v>
      </c>
      <c r="K45" s="78" t="s">
        <v>58</v>
      </c>
      <c r="L45" s="78" t="s">
        <v>58</v>
      </c>
      <c r="M45" s="78" t="s">
        <v>58</v>
      </c>
      <c r="N45" s="78" t="s">
        <v>58</v>
      </c>
      <c r="O45" s="78" t="s">
        <v>58</v>
      </c>
      <c r="P45" s="78" t="s">
        <v>58</v>
      </c>
      <c r="Q45" s="78" t="s">
        <v>58</v>
      </c>
      <c r="R45" s="78" t="s">
        <v>58</v>
      </c>
      <c r="S45" s="78" t="s">
        <v>58</v>
      </c>
      <c r="T45" s="78" t="s">
        <v>58</v>
      </c>
      <c r="U45" s="78" t="s">
        <v>58</v>
      </c>
      <c r="V45" s="78" t="s">
        <v>58</v>
      </c>
      <c r="W45" s="78" t="s">
        <v>58</v>
      </c>
      <c r="X45" s="78" t="s">
        <v>58</v>
      </c>
      <c r="Y45" s="78" t="s">
        <v>58</v>
      </c>
      <c r="Z45" s="78" t="s">
        <v>58</v>
      </c>
      <c r="AA45" s="78" t="s">
        <v>58</v>
      </c>
      <c r="AB45" s="78" t="s">
        <v>58</v>
      </c>
      <c r="AC45" s="78" t="s">
        <v>58</v>
      </c>
      <c r="AD45" s="78" t="s">
        <v>40</v>
      </c>
      <c r="AE45" s="78" t="s">
        <v>58</v>
      </c>
      <c r="AF45" s="78" t="s">
        <v>58</v>
      </c>
      <c r="AG45" s="78" t="s">
        <v>58</v>
      </c>
      <c r="AH45" s="78" t="s">
        <v>58</v>
      </c>
      <c r="AI45" s="78" t="s">
        <v>40</v>
      </c>
      <c r="AJ45" s="78" t="s">
        <v>40</v>
      </c>
      <c r="AK45" s="78" t="s">
        <v>58</v>
      </c>
      <c r="AL45" s="78" t="s">
        <v>40</v>
      </c>
      <c r="AM45" s="78" t="s">
        <v>40</v>
      </c>
      <c r="AN45" s="78">
        <v>10893.26</v>
      </c>
      <c r="AO45" s="78" t="s">
        <v>58</v>
      </c>
      <c r="AP45" s="78">
        <v>550100</v>
      </c>
      <c r="AQ45" s="78" t="s">
        <v>40</v>
      </c>
      <c r="AR45" s="78">
        <v>155154</v>
      </c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</row>
    <row r="46" spans="1:191" s="66" customFormat="1" x14ac:dyDescent="0.2">
      <c r="A46" s="194" t="s">
        <v>57</v>
      </c>
      <c r="B46" s="194" t="s">
        <v>54</v>
      </c>
      <c r="C46" s="194" t="s">
        <v>270</v>
      </c>
      <c r="D46" s="194" t="s">
        <v>66</v>
      </c>
      <c r="E46" s="194" t="s">
        <v>64</v>
      </c>
      <c r="F46" s="194">
        <v>41523.550000000003</v>
      </c>
      <c r="G46" s="78" t="s">
        <v>40</v>
      </c>
      <c r="H46" s="78">
        <v>44264.846982848365</v>
      </c>
      <c r="I46" s="78">
        <v>18900</v>
      </c>
      <c r="J46" s="78" t="s">
        <v>58</v>
      </c>
      <c r="K46" s="78" t="s">
        <v>58</v>
      </c>
      <c r="L46" s="78" t="s">
        <v>58</v>
      </c>
      <c r="M46" s="78" t="s">
        <v>58</v>
      </c>
      <c r="N46" s="78" t="s">
        <v>58</v>
      </c>
      <c r="O46" s="78" t="s">
        <v>58</v>
      </c>
      <c r="P46" s="78" t="s">
        <v>58</v>
      </c>
      <c r="Q46" s="78">
        <v>35309.913389292313</v>
      </c>
      <c r="R46" s="78" t="s">
        <v>58</v>
      </c>
      <c r="S46" s="78" t="s">
        <v>58</v>
      </c>
      <c r="T46" s="78" t="s">
        <v>58</v>
      </c>
      <c r="U46" s="78" t="s">
        <v>58</v>
      </c>
      <c r="V46" s="78" t="s">
        <v>58</v>
      </c>
      <c r="W46" s="78" t="s">
        <v>58</v>
      </c>
      <c r="X46" s="78" t="s">
        <v>58</v>
      </c>
      <c r="Y46" s="78" t="s">
        <v>58</v>
      </c>
      <c r="Z46" s="78" t="s">
        <v>58</v>
      </c>
      <c r="AA46" s="78" t="s">
        <v>58</v>
      </c>
      <c r="AB46" s="78" t="s">
        <v>58</v>
      </c>
      <c r="AC46" s="78" t="s">
        <v>58</v>
      </c>
      <c r="AD46" s="78" t="s">
        <v>40</v>
      </c>
      <c r="AE46" s="78" t="s">
        <v>58</v>
      </c>
      <c r="AF46" s="78" t="s">
        <v>58</v>
      </c>
      <c r="AG46" s="78" t="s">
        <v>58</v>
      </c>
      <c r="AH46" s="78" t="s">
        <v>58</v>
      </c>
      <c r="AI46" s="78" t="s">
        <v>40</v>
      </c>
      <c r="AJ46" s="78" t="s">
        <v>40</v>
      </c>
      <c r="AK46" s="78" t="s">
        <v>58</v>
      </c>
      <c r="AL46" s="78" t="s">
        <v>40</v>
      </c>
      <c r="AM46" s="78" t="s">
        <v>40</v>
      </c>
      <c r="AN46" s="78">
        <v>10893.26</v>
      </c>
      <c r="AO46" s="78" t="s">
        <v>58</v>
      </c>
      <c r="AP46" s="78">
        <v>550100</v>
      </c>
      <c r="AQ46" s="78" t="s">
        <v>40</v>
      </c>
      <c r="AR46" s="78">
        <v>157000</v>
      </c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</row>
    <row r="47" spans="1:191" s="66" customFormat="1" x14ac:dyDescent="0.2">
      <c r="A47" s="194" t="s">
        <v>57</v>
      </c>
      <c r="B47" s="194" t="s">
        <v>55</v>
      </c>
      <c r="C47" s="194" t="s">
        <v>270</v>
      </c>
      <c r="D47" s="194" t="s">
        <v>66</v>
      </c>
      <c r="E47" s="194" t="s">
        <v>64</v>
      </c>
      <c r="F47" s="194" t="s">
        <v>58</v>
      </c>
      <c r="G47" s="78" t="s">
        <v>40</v>
      </c>
      <c r="H47" s="78" t="s">
        <v>58</v>
      </c>
      <c r="I47" s="78">
        <v>18900</v>
      </c>
      <c r="J47" s="78" t="s">
        <v>58</v>
      </c>
      <c r="K47" s="78" t="s">
        <v>58</v>
      </c>
      <c r="L47" s="78" t="s">
        <v>58</v>
      </c>
      <c r="M47" s="78" t="s">
        <v>58</v>
      </c>
      <c r="N47" s="78" t="s">
        <v>58</v>
      </c>
      <c r="O47" s="78" t="s">
        <v>58</v>
      </c>
      <c r="P47" s="78" t="s">
        <v>58</v>
      </c>
      <c r="Q47" s="78">
        <v>35309.913389292313</v>
      </c>
      <c r="R47" s="78" t="s">
        <v>58</v>
      </c>
      <c r="S47" s="78" t="s">
        <v>58</v>
      </c>
      <c r="T47" s="78" t="s">
        <v>58</v>
      </c>
      <c r="U47" s="78" t="s">
        <v>58</v>
      </c>
      <c r="V47" s="78" t="s">
        <v>58</v>
      </c>
      <c r="W47" s="78" t="s">
        <v>58</v>
      </c>
      <c r="X47" s="78" t="s">
        <v>58</v>
      </c>
      <c r="Y47" s="78" t="s">
        <v>58</v>
      </c>
      <c r="Z47" s="78" t="s">
        <v>58</v>
      </c>
      <c r="AA47" s="78" t="s">
        <v>58</v>
      </c>
      <c r="AB47" s="78" t="s">
        <v>58</v>
      </c>
      <c r="AC47" s="78" t="s">
        <v>58</v>
      </c>
      <c r="AD47" s="78" t="s">
        <v>40</v>
      </c>
      <c r="AE47" s="78" t="s">
        <v>58</v>
      </c>
      <c r="AF47" s="78" t="s">
        <v>58</v>
      </c>
      <c r="AG47" s="78" t="s">
        <v>58</v>
      </c>
      <c r="AH47" s="78" t="s">
        <v>58</v>
      </c>
      <c r="AI47" s="78" t="s">
        <v>40</v>
      </c>
      <c r="AJ47" s="78" t="s">
        <v>40</v>
      </c>
      <c r="AK47" s="78" t="s">
        <v>58</v>
      </c>
      <c r="AL47" s="78" t="s">
        <v>319</v>
      </c>
      <c r="AM47" s="78" t="s">
        <v>40</v>
      </c>
      <c r="AN47" s="78">
        <v>10893.26</v>
      </c>
      <c r="AO47" s="78" t="s">
        <v>58</v>
      </c>
      <c r="AP47" s="78" t="s">
        <v>58</v>
      </c>
      <c r="AQ47" s="78" t="s">
        <v>40</v>
      </c>
      <c r="AR47" s="78">
        <v>157000</v>
      </c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</row>
    <row r="48" spans="1:191" s="66" customFormat="1" x14ac:dyDescent="0.2">
      <c r="A48" s="194" t="s">
        <v>57</v>
      </c>
      <c r="B48" s="194" t="s">
        <v>52</v>
      </c>
      <c r="C48" s="194" t="s">
        <v>270</v>
      </c>
      <c r="D48" s="194" t="s">
        <v>66</v>
      </c>
      <c r="E48" s="194" t="s">
        <v>65</v>
      </c>
      <c r="F48" s="194">
        <v>72655.11</v>
      </c>
      <c r="G48" s="78" t="s">
        <v>40</v>
      </c>
      <c r="H48" s="78" t="s">
        <v>58</v>
      </c>
      <c r="I48" s="78" t="s">
        <v>40</v>
      </c>
      <c r="J48" s="78" t="s">
        <v>58</v>
      </c>
      <c r="K48" s="78" t="s">
        <v>58</v>
      </c>
      <c r="L48" s="78" t="s">
        <v>40</v>
      </c>
      <c r="M48" s="78" t="s">
        <v>58</v>
      </c>
      <c r="N48" s="78" t="s">
        <v>58</v>
      </c>
      <c r="O48" s="78" t="s">
        <v>58</v>
      </c>
      <c r="P48" s="78" t="s">
        <v>58</v>
      </c>
      <c r="Q48" s="78" t="s">
        <v>58</v>
      </c>
      <c r="R48" s="78" t="s">
        <v>40</v>
      </c>
      <c r="S48" s="78" t="s">
        <v>58</v>
      </c>
      <c r="T48" s="78" t="s">
        <v>58</v>
      </c>
      <c r="U48" s="78" t="s">
        <v>58</v>
      </c>
      <c r="V48" s="78" t="s">
        <v>58</v>
      </c>
      <c r="W48" s="78" t="s">
        <v>58</v>
      </c>
      <c r="X48" s="78" t="s">
        <v>58</v>
      </c>
      <c r="Y48" s="78">
        <v>28909.52</v>
      </c>
      <c r="Z48" s="78" t="s">
        <v>58</v>
      </c>
      <c r="AA48" s="78" t="s">
        <v>40</v>
      </c>
      <c r="AB48" s="78" t="s">
        <v>58</v>
      </c>
      <c r="AC48" s="78" t="s">
        <v>58</v>
      </c>
      <c r="AD48" s="78" t="s">
        <v>40</v>
      </c>
      <c r="AE48" s="78" t="s">
        <v>58</v>
      </c>
      <c r="AF48" s="78">
        <v>17814</v>
      </c>
      <c r="AG48" s="78" t="s">
        <v>58</v>
      </c>
      <c r="AH48" s="78" t="s">
        <v>58</v>
      </c>
      <c r="AI48" s="78" t="s">
        <v>40</v>
      </c>
      <c r="AJ48" s="78" t="s">
        <v>40</v>
      </c>
      <c r="AK48" s="78" t="s">
        <v>58</v>
      </c>
      <c r="AL48" s="78" t="s">
        <v>40</v>
      </c>
      <c r="AM48" s="78" t="s">
        <v>40</v>
      </c>
      <c r="AN48" s="78">
        <v>15886.7</v>
      </c>
      <c r="AO48" s="78" t="s">
        <v>58</v>
      </c>
      <c r="AP48" s="78" t="s">
        <v>58</v>
      </c>
      <c r="AQ48" s="78" t="s">
        <v>40</v>
      </c>
      <c r="AR48" s="78">
        <v>174577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</row>
    <row r="49" spans="1:191" s="66" customFormat="1" x14ac:dyDescent="0.2">
      <c r="A49" s="194" t="s">
        <v>57</v>
      </c>
      <c r="B49" s="194" t="s">
        <v>53</v>
      </c>
      <c r="C49" s="194" t="s">
        <v>270</v>
      </c>
      <c r="D49" s="194" t="s">
        <v>66</v>
      </c>
      <c r="E49" s="194" t="s">
        <v>65</v>
      </c>
      <c r="F49" s="194">
        <v>72655.11</v>
      </c>
      <c r="G49" s="78" t="s">
        <v>40</v>
      </c>
      <c r="H49" s="78" t="s">
        <v>58</v>
      </c>
      <c r="I49" s="78" t="s">
        <v>40</v>
      </c>
      <c r="J49" s="78" t="s">
        <v>58</v>
      </c>
      <c r="K49" s="78" t="s">
        <v>58</v>
      </c>
      <c r="L49" s="78" t="s">
        <v>58</v>
      </c>
      <c r="M49" s="78" t="s">
        <v>58</v>
      </c>
      <c r="N49" s="78" t="s">
        <v>58</v>
      </c>
      <c r="O49" s="78" t="s">
        <v>58</v>
      </c>
      <c r="P49" s="78" t="s">
        <v>58</v>
      </c>
      <c r="Q49" s="78" t="s">
        <v>58</v>
      </c>
      <c r="R49" s="78" t="s">
        <v>58</v>
      </c>
      <c r="S49" s="78" t="s">
        <v>58</v>
      </c>
      <c r="T49" s="78" t="s">
        <v>58</v>
      </c>
      <c r="U49" s="78" t="s">
        <v>58</v>
      </c>
      <c r="V49" s="78" t="s">
        <v>58</v>
      </c>
      <c r="W49" s="78" t="s">
        <v>58</v>
      </c>
      <c r="X49" s="78" t="s">
        <v>58</v>
      </c>
      <c r="Y49" s="78" t="s">
        <v>58</v>
      </c>
      <c r="Z49" s="78" t="s">
        <v>58</v>
      </c>
      <c r="AA49" s="78" t="s">
        <v>58</v>
      </c>
      <c r="AB49" s="78" t="s">
        <v>58</v>
      </c>
      <c r="AC49" s="78" t="s">
        <v>58</v>
      </c>
      <c r="AD49" s="78" t="s">
        <v>40</v>
      </c>
      <c r="AE49" s="78" t="s">
        <v>58</v>
      </c>
      <c r="AF49" s="78">
        <v>17814</v>
      </c>
      <c r="AG49" s="78" t="s">
        <v>58</v>
      </c>
      <c r="AH49" s="78" t="s">
        <v>58</v>
      </c>
      <c r="AI49" s="78" t="s">
        <v>40</v>
      </c>
      <c r="AJ49" s="78" t="s">
        <v>40</v>
      </c>
      <c r="AK49" s="78" t="s">
        <v>58</v>
      </c>
      <c r="AL49" s="78" t="s">
        <v>40</v>
      </c>
      <c r="AM49" s="78" t="s">
        <v>40</v>
      </c>
      <c r="AN49" s="78">
        <v>15886.7</v>
      </c>
      <c r="AO49" s="78" t="s">
        <v>58</v>
      </c>
      <c r="AP49" s="78">
        <v>674900</v>
      </c>
      <c r="AQ49" s="78" t="s">
        <v>40</v>
      </c>
      <c r="AR49" s="78">
        <v>174577</v>
      </c>
      <c r="AS49" s="43"/>
      <c r="AT49" s="43"/>
      <c r="AU49" s="43"/>
      <c r="AV49" s="43"/>
      <c r="AW49" s="43">
        <v>1.0810999999999999</v>
      </c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</row>
    <row r="50" spans="1:191" s="66" customFormat="1" x14ac:dyDescent="0.2">
      <c r="A50" s="194" t="s">
        <v>57</v>
      </c>
      <c r="B50" s="194" t="s">
        <v>54</v>
      </c>
      <c r="C50" s="194" t="s">
        <v>270</v>
      </c>
      <c r="D50" s="194" t="s">
        <v>66</v>
      </c>
      <c r="E50" s="194" t="s">
        <v>65</v>
      </c>
      <c r="F50" s="194">
        <v>72655.11</v>
      </c>
      <c r="G50" s="78" t="s">
        <v>40</v>
      </c>
      <c r="H50" s="78">
        <v>80184.477361996396</v>
      </c>
      <c r="I50" s="78" t="s">
        <v>40</v>
      </c>
      <c r="J50" s="78" t="s">
        <v>58</v>
      </c>
      <c r="K50" s="78" t="s">
        <v>58</v>
      </c>
      <c r="L50" s="78" t="s">
        <v>58</v>
      </c>
      <c r="M50" s="78" t="s">
        <v>58</v>
      </c>
      <c r="N50" s="78" t="s">
        <v>58</v>
      </c>
      <c r="O50" s="78" t="s">
        <v>58</v>
      </c>
      <c r="P50" s="78" t="s">
        <v>58</v>
      </c>
      <c r="Q50" s="78">
        <v>60832.736982194867</v>
      </c>
      <c r="R50" s="78" t="s">
        <v>58</v>
      </c>
      <c r="S50" s="78" t="s">
        <v>58</v>
      </c>
      <c r="T50" s="78" t="s">
        <v>58</v>
      </c>
      <c r="U50" s="78" t="s">
        <v>58</v>
      </c>
      <c r="V50" s="78" t="s">
        <v>58</v>
      </c>
      <c r="W50" s="78" t="s">
        <v>58</v>
      </c>
      <c r="X50" s="78" t="s">
        <v>58</v>
      </c>
      <c r="Y50" s="78" t="s">
        <v>58</v>
      </c>
      <c r="Z50" s="78" t="s">
        <v>58</v>
      </c>
      <c r="AA50" s="78" t="s">
        <v>58</v>
      </c>
      <c r="AB50" s="78" t="s">
        <v>58</v>
      </c>
      <c r="AC50" s="78" t="s">
        <v>58</v>
      </c>
      <c r="AD50" s="78" t="s">
        <v>40</v>
      </c>
      <c r="AE50" s="78" t="s">
        <v>58</v>
      </c>
      <c r="AF50" s="78">
        <v>17814</v>
      </c>
      <c r="AG50" s="78" t="s">
        <v>58</v>
      </c>
      <c r="AH50" s="78" t="s">
        <v>58</v>
      </c>
      <c r="AI50" s="78" t="s">
        <v>40</v>
      </c>
      <c r="AJ50" s="78" t="s">
        <v>40</v>
      </c>
      <c r="AK50" s="78" t="s">
        <v>58</v>
      </c>
      <c r="AL50" s="78" t="s">
        <v>40</v>
      </c>
      <c r="AM50" s="78" t="s">
        <v>40</v>
      </c>
      <c r="AN50" s="78">
        <v>15886.7</v>
      </c>
      <c r="AO50" s="78" t="s">
        <v>58</v>
      </c>
      <c r="AP50" s="78">
        <v>674900</v>
      </c>
      <c r="AQ50" s="78" t="s">
        <v>40</v>
      </c>
      <c r="AR50" s="78">
        <v>176423</v>
      </c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</row>
    <row r="51" spans="1:191" s="66" customFormat="1" x14ac:dyDescent="0.2">
      <c r="A51" s="194" t="s">
        <v>57</v>
      </c>
      <c r="B51" s="194" t="s">
        <v>55</v>
      </c>
      <c r="C51" s="194" t="s">
        <v>270</v>
      </c>
      <c r="D51" s="194" t="s">
        <v>66</v>
      </c>
      <c r="E51" s="194" t="s">
        <v>65</v>
      </c>
      <c r="F51" s="194" t="s">
        <v>58</v>
      </c>
      <c r="G51" s="78" t="s">
        <v>40</v>
      </c>
      <c r="H51" s="78" t="s">
        <v>58</v>
      </c>
      <c r="I51" s="78" t="s">
        <v>40</v>
      </c>
      <c r="J51" s="78" t="s">
        <v>58</v>
      </c>
      <c r="K51" s="78" t="s">
        <v>58</v>
      </c>
      <c r="L51" s="78" t="s">
        <v>58</v>
      </c>
      <c r="M51" s="78" t="s">
        <v>58</v>
      </c>
      <c r="N51" s="78" t="s">
        <v>58</v>
      </c>
      <c r="O51" s="78" t="s">
        <v>58</v>
      </c>
      <c r="P51" s="78" t="s">
        <v>58</v>
      </c>
      <c r="Q51" s="78">
        <v>60832.736982194867</v>
      </c>
      <c r="R51" s="78" t="s">
        <v>58</v>
      </c>
      <c r="S51" s="78" t="s">
        <v>58</v>
      </c>
      <c r="T51" s="78" t="s">
        <v>58</v>
      </c>
      <c r="U51" s="78" t="s">
        <v>58</v>
      </c>
      <c r="V51" s="78" t="s">
        <v>58</v>
      </c>
      <c r="W51" s="78" t="s">
        <v>58</v>
      </c>
      <c r="X51" s="78" t="s">
        <v>58</v>
      </c>
      <c r="Y51" s="78" t="s">
        <v>58</v>
      </c>
      <c r="Z51" s="78" t="s">
        <v>58</v>
      </c>
      <c r="AA51" s="78" t="s">
        <v>58</v>
      </c>
      <c r="AB51" s="78" t="s">
        <v>58</v>
      </c>
      <c r="AC51" s="78" t="s">
        <v>58</v>
      </c>
      <c r="AD51" s="78" t="s">
        <v>40</v>
      </c>
      <c r="AE51" s="78" t="s">
        <v>58</v>
      </c>
      <c r="AF51" s="78">
        <v>17814</v>
      </c>
      <c r="AG51" s="78" t="s">
        <v>58</v>
      </c>
      <c r="AH51" s="78" t="s">
        <v>58</v>
      </c>
      <c r="AI51" s="78" t="s">
        <v>40</v>
      </c>
      <c r="AJ51" s="78" t="s">
        <v>40</v>
      </c>
      <c r="AK51" s="78" t="s">
        <v>58</v>
      </c>
      <c r="AL51" s="78" t="s">
        <v>319</v>
      </c>
      <c r="AM51" s="78" t="s">
        <v>40</v>
      </c>
      <c r="AN51" s="78">
        <v>15886.7</v>
      </c>
      <c r="AO51" s="78" t="s">
        <v>58</v>
      </c>
      <c r="AP51" s="78" t="s">
        <v>58</v>
      </c>
      <c r="AQ51" s="78" t="s">
        <v>40</v>
      </c>
      <c r="AR51" s="78">
        <v>176423</v>
      </c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CCD1-D552-46E6-8986-59E03A73E705}">
  <sheetPr>
    <tabColor rgb="FF00B0F0"/>
  </sheetPr>
  <dimension ref="A1:GJ214"/>
  <sheetViews>
    <sheetView showGridLines="0" workbookViewId="0">
      <selection activeCell="E1" sqref="E1:AM1048576"/>
    </sheetView>
  </sheetViews>
  <sheetFormatPr defaultRowHeight="12.75" x14ac:dyDescent="0.2"/>
  <cols>
    <col min="1" max="1" width="13.5" bestFit="1" customWidth="1"/>
    <col min="2" max="2" width="12.6640625" customWidth="1"/>
    <col min="3" max="3" width="17" bestFit="1" customWidth="1"/>
    <col min="4" max="4" width="16.1640625" bestFit="1" customWidth="1"/>
    <col min="5" max="5" width="25" bestFit="1" customWidth="1"/>
    <col min="6" max="8" width="7.5" customWidth="1"/>
    <col min="9" max="9" width="10" customWidth="1"/>
    <col min="10" max="11" width="8.6640625" customWidth="1"/>
    <col min="12" max="22" width="7.5" customWidth="1"/>
    <col min="23" max="23" width="8.6640625" customWidth="1"/>
    <col min="24" max="24" width="10.33203125" customWidth="1"/>
    <col min="25" max="29" width="7.5" customWidth="1"/>
    <col min="30" max="30" width="9.5" customWidth="1"/>
    <col min="31" max="33" width="7.5" customWidth="1"/>
    <col min="34" max="35" width="8.6640625" customWidth="1"/>
    <col min="36" max="36" width="7.6640625" customWidth="1"/>
    <col min="37" max="37" width="8.6640625" customWidth="1"/>
    <col min="38" max="38" width="13.83203125" customWidth="1"/>
    <col min="39" max="39" width="8.6640625" customWidth="1"/>
    <col min="40" max="40" width="7.5" customWidth="1"/>
    <col min="41" max="42" width="8.6640625" customWidth="1"/>
    <col min="43" max="43" width="10.33203125" customWidth="1"/>
    <col min="44" max="44" width="8.6640625" bestFit="1" customWidth="1"/>
    <col min="45" max="56" width="9.33203125" style="43"/>
  </cols>
  <sheetData>
    <row r="1" spans="1:56" ht="31.5" customHeight="1" thickBot="1" x14ac:dyDescent="0.3">
      <c r="A1" s="91" t="s">
        <v>60</v>
      </c>
      <c r="B1" s="92" t="s">
        <v>373</v>
      </c>
      <c r="C1" s="99"/>
      <c r="D1" s="152"/>
      <c r="E1" s="92"/>
      <c r="F1" s="99"/>
      <c r="G1" s="99"/>
      <c r="H1" s="100"/>
      <c r="I1" s="100"/>
      <c r="J1" s="100"/>
      <c r="K1" s="36"/>
      <c r="L1" s="36"/>
      <c r="M1" s="36"/>
      <c r="N1" s="36"/>
      <c r="O1" s="36"/>
      <c r="P1" s="64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 spans="1:56" ht="15.75" x14ac:dyDescent="0.25">
      <c r="A2" s="68"/>
      <c r="B2" s="69"/>
      <c r="C2" s="36"/>
      <c r="D2" s="68"/>
      <c r="E2" s="69"/>
      <c r="F2" s="36"/>
      <c r="G2" s="36"/>
      <c r="H2" s="36"/>
      <c r="I2" s="36"/>
      <c r="J2" s="36"/>
      <c r="K2" s="36"/>
      <c r="L2" s="36"/>
      <c r="M2" s="36"/>
      <c r="N2" s="36"/>
      <c r="O2" s="36"/>
      <c r="P2" s="64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56" s="49" customFormat="1" x14ac:dyDescent="0.2">
      <c r="A3" s="193" t="s">
        <v>56</v>
      </c>
      <c r="B3" s="193" t="s">
        <v>48</v>
      </c>
      <c r="C3" s="193" t="s">
        <v>253</v>
      </c>
      <c r="D3" s="193" t="s">
        <v>61</v>
      </c>
      <c r="E3" s="193" t="s">
        <v>62</v>
      </c>
      <c r="F3" s="193" t="s">
        <v>49</v>
      </c>
      <c r="G3" s="193" t="s">
        <v>50</v>
      </c>
      <c r="H3" s="193" t="s">
        <v>51</v>
      </c>
      <c r="I3" s="193" t="s">
        <v>3</v>
      </c>
      <c r="J3" s="193" t="s">
        <v>4</v>
      </c>
      <c r="K3" s="193" t="s">
        <v>5</v>
      </c>
      <c r="L3" s="193" t="s">
        <v>6</v>
      </c>
      <c r="M3" s="193" t="s">
        <v>7</v>
      </c>
      <c r="N3" s="193" t="s">
        <v>8</v>
      </c>
      <c r="O3" s="193" t="s">
        <v>9</v>
      </c>
      <c r="P3" s="193" t="s">
        <v>10</v>
      </c>
      <c r="Q3" s="193" t="s">
        <v>11</v>
      </c>
      <c r="R3" s="193" t="s">
        <v>12</v>
      </c>
      <c r="S3" s="193" t="s">
        <v>13</v>
      </c>
      <c r="T3" s="193" t="s">
        <v>14</v>
      </c>
      <c r="U3" s="193" t="s">
        <v>15</v>
      </c>
      <c r="V3" s="193" t="s">
        <v>16</v>
      </c>
      <c r="W3" s="193" t="s">
        <v>17</v>
      </c>
      <c r="X3" s="193" t="s">
        <v>18</v>
      </c>
      <c r="Y3" s="193" t="s">
        <v>19</v>
      </c>
      <c r="Z3" s="193" t="s">
        <v>20</v>
      </c>
      <c r="AA3" s="193" t="s">
        <v>21</v>
      </c>
      <c r="AB3" s="193" t="s">
        <v>22</v>
      </c>
      <c r="AC3" s="193" t="s">
        <v>23</v>
      </c>
      <c r="AD3" s="193" t="s">
        <v>24</v>
      </c>
      <c r="AE3" s="193" t="s">
        <v>25</v>
      </c>
      <c r="AF3" s="193" t="s">
        <v>26</v>
      </c>
      <c r="AG3" s="193" t="s">
        <v>27</v>
      </c>
      <c r="AH3" s="193" t="s">
        <v>28</v>
      </c>
      <c r="AI3" s="193" t="s">
        <v>29</v>
      </c>
      <c r="AJ3" s="193" t="s">
        <v>30</v>
      </c>
      <c r="AK3" s="193" t="s">
        <v>38</v>
      </c>
      <c r="AL3" s="193" t="s">
        <v>31</v>
      </c>
      <c r="AM3" s="193" t="s">
        <v>32</v>
      </c>
      <c r="AN3" s="193" t="s">
        <v>33</v>
      </c>
      <c r="AO3" s="193" t="s">
        <v>34</v>
      </c>
      <c r="AP3" s="193" t="s">
        <v>35</v>
      </c>
      <c r="AQ3" s="193" t="s">
        <v>36</v>
      </c>
      <c r="AR3" s="193" t="s">
        <v>37</v>
      </c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</row>
    <row r="4" spans="1:56" x14ac:dyDescent="0.2">
      <c r="A4" s="194" t="s">
        <v>246</v>
      </c>
      <c r="B4" s="194" t="s">
        <v>52</v>
      </c>
      <c r="C4" s="194" t="s">
        <v>106</v>
      </c>
      <c r="D4" s="194" t="s">
        <v>63</v>
      </c>
      <c r="E4" s="194" t="s">
        <v>64</v>
      </c>
      <c r="F4" s="194">
        <v>37648.53</v>
      </c>
      <c r="G4" s="194">
        <v>39898.839999999997</v>
      </c>
      <c r="H4" s="194">
        <v>38597.392115368071</v>
      </c>
      <c r="I4" s="194">
        <v>10485.734737703242</v>
      </c>
      <c r="J4" s="194">
        <v>15397.433761039825</v>
      </c>
      <c r="K4" s="194">
        <v>50048.182098806858</v>
      </c>
      <c r="L4" s="194" t="s">
        <v>40</v>
      </c>
      <c r="M4" s="194" t="s">
        <v>40</v>
      </c>
      <c r="N4" s="194" t="s">
        <v>58</v>
      </c>
      <c r="O4" s="194">
        <v>13104</v>
      </c>
      <c r="P4" s="194">
        <v>32905.938344274124</v>
      </c>
      <c r="Q4" s="194">
        <v>29512.3862352</v>
      </c>
      <c r="R4" s="194" t="s">
        <v>40</v>
      </c>
      <c r="S4" s="194">
        <v>25194.893333333333</v>
      </c>
      <c r="T4" s="194">
        <v>24496.81</v>
      </c>
      <c r="U4" s="194">
        <v>11640</v>
      </c>
      <c r="V4" s="194">
        <v>19441</v>
      </c>
      <c r="W4" s="194">
        <v>74637.36</v>
      </c>
      <c r="X4" s="194">
        <v>11538.855571559512</v>
      </c>
      <c r="Y4" s="194">
        <v>18532.135384615383</v>
      </c>
      <c r="Z4" s="194">
        <v>44394.210076283453</v>
      </c>
      <c r="AA4" s="194" t="s">
        <v>40</v>
      </c>
      <c r="AB4" s="194">
        <v>9897.1818582122414</v>
      </c>
      <c r="AC4" s="194">
        <v>23430</v>
      </c>
      <c r="AD4" s="194">
        <v>12653.284007520166</v>
      </c>
      <c r="AE4" s="194">
        <v>21508.3</v>
      </c>
      <c r="AF4" s="194">
        <v>9744</v>
      </c>
      <c r="AG4" s="194">
        <v>31952.856000000003</v>
      </c>
      <c r="AH4" s="194">
        <v>36275.568874795274</v>
      </c>
      <c r="AI4" s="194">
        <v>6841.9852941176468</v>
      </c>
      <c r="AJ4" s="194">
        <v>7976.153346661009</v>
      </c>
      <c r="AK4" s="194">
        <v>78102.490224326</v>
      </c>
      <c r="AL4" s="194">
        <v>51406.987192382483</v>
      </c>
      <c r="AM4" s="194">
        <v>89300.267544762304</v>
      </c>
      <c r="AN4" s="194">
        <v>11940</v>
      </c>
      <c r="AO4" s="194">
        <v>8394.8816333028481</v>
      </c>
      <c r="AP4" s="194">
        <v>40184.510888593235</v>
      </c>
      <c r="AQ4" s="194">
        <v>8046.0003428533419</v>
      </c>
      <c r="AR4" s="194">
        <v>11287.786736646778</v>
      </c>
    </row>
    <row r="5" spans="1:56" x14ac:dyDescent="0.2">
      <c r="A5" s="194" t="s">
        <v>246</v>
      </c>
      <c r="B5" s="194" t="s">
        <v>53</v>
      </c>
      <c r="C5" s="194" t="s">
        <v>106</v>
      </c>
      <c r="D5" s="194" t="s">
        <v>63</v>
      </c>
      <c r="E5" s="194" t="s">
        <v>64</v>
      </c>
      <c r="F5" s="194">
        <v>37648.53</v>
      </c>
      <c r="G5" s="194">
        <v>39898.839999999997</v>
      </c>
      <c r="H5" s="194">
        <v>38597.392115368071</v>
      </c>
      <c r="I5" s="194">
        <v>10485.734737703242</v>
      </c>
      <c r="J5" s="194">
        <v>16347.275454090985</v>
      </c>
      <c r="K5" s="194">
        <v>57682.293414218417</v>
      </c>
      <c r="L5" s="194">
        <v>56371.999147708666</v>
      </c>
      <c r="M5" s="194">
        <v>19640</v>
      </c>
      <c r="N5" s="194">
        <v>39838</v>
      </c>
      <c r="O5" s="194">
        <v>13104</v>
      </c>
      <c r="P5" s="194">
        <v>32905.938344274124</v>
      </c>
      <c r="Q5" s="194">
        <v>29512.3862352</v>
      </c>
      <c r="R5" s="194">
        <v>15947.33</v>
      </c>
      <c r="S5" s="194">
        <v>25194.893333333333</v>
      </c>
      <c r="T5" s="194">
        <v>24496.81</v>
      </c>
      <c r="U5" s="194">
        <v>10800</v>
      </c>
      <c r="V5" s="194">
        <v>19441</v>
      </c>
      <c r="W5" s="194">
        <v>74637.36</v>
      </c>
      <c r="X5" s="194">
        <v>11538.855571559512</v>
      </c>
      <c r="Y5" s="194">
        <v>27655.99</v>
      </c>
      <c r="Z5" s="194">
        <v>44394.210076283453</v>
      </c>
      <c r="AA5" s="194">
        <v>42585.899999999994</v>
      </c>
      <c r="AB5" s="194">
        <v>9897.1818582122414</v>
      </c>
      <c r="AC5" s="194">
        <v>23430</v>
      </c>
      <c r="AD5" s="194">
        <v>12653.284007520166</v>
      </c>
      <c r="AE5" s="194">
        <v>21508.3</v>
      </c>
      <c r="AF5" s="194">
        <v>12066</v>
      </c>
      <c r="AG5" s="194">
        <v>35432.383999999998</v>
      </c>
      <c r="AH5" s="194">
        <v>36589.19050771858</v>
      </c>
      <c r="AI5" s="194">
        <v>7214.338235294118</v>
      </c>
      <c r="AJ5" s="194">
        <v>9049.8662971730682</v>
      </c>
      <c r="AK5" s="194">
        <v>84276.600123482203</v>
      </c>
      <c r="AL5" s="194">
        <v>51406.987192382483</v>
      </c>
      <c r="AM5" s="194">
        <v>89300.267544762304</v>
      </c>
      <c r="AN5" s="194">
        <v>11940</v>
      </c>
      <c r="AO5" s="194">
        <v>8632.4759944573234</v>
      </c>
      <c r="AP5" s="194">
        <v>43773.195154400957</v>
      </c>
      <c r="AQ5" s="194">
        <v>9411.5800848263516</v>
      </c>
      <c r="AR5" s="194">
        <v>11287.786736646778</v>
      </c>
    </row>
    <row r="6" spans="1:56" x14ac:dyDescent="0.2">
      <c r="A6" s="194" t="s">
        <v>246</v>
      </c>
      <c r="B6" s="194" t="s">
        <v>54</v>
      </c>
      <c r="C6" s="194" t="s">
        <v>106</v>
      </c>
      <c r="D6" s="194" t="s">
        <v>63</v>
      </c>
      <c r="E6" s="194" t="s">
        <v>64</v>
      </c>
      <c r="F6" s="194">
        <v>37648.53</v>
      </c>
      <c r="G6" s="194">
        <v>39898.839999999997</v>
      </c>
      <c r="H6" s="194">
        <v>38597.392115368071</v>
      </c>
      <c r="I6" s="194">
        <v>10485.734737703242</v>
      </c>
      <c r="J6" s="194">
        <v>16347.275454090985</v>
      </c>
      <c r="K6" s="194">
        <v>57937.967225435852</v>
      </c>
      <c r="L6" s="194">
        <v>62321.83313506448</v>
      </c>
      <c r="M6" s="194">
        <v>19640</v>
      </c>
      <c r="N6" s="194">
        <v>41191</v>
      </c>
      <c r="O6" s="194">
        <v>13104</v>
      </c>
      <c r="P6" s="194">
        <v>36849.994016301687</v>
      </c>
      <c r="Q6" s="194">
        <v>32185.8732752</v>
      </c>
      <c r="R6" s="194">
        <v>15947.33</v>
      </c>
      <c r="S6" s="194">
        <v>27078.636666666665</v>
      </c>
      <c r="T6" s="194">
        <v>24496.81</v>
      </c>
      <c r="U6" s="194">
        <v>10800</v>
      </c>
      <c r="V6" s="194">
        <v>19441</v>
      </c>
      <c r="W6" s="194">
        <v>84589.01</v>
      </c>
      <c r="X6" s="194">
        <v>11538.855571559512</v>
      </c>
      <c r="Y6" s="194">
        <v>27655.99</v>
      </c>
      <c r="Z6" s="194">
        <v>44228.741599675981</v>
      </c>
      <c r="AA6" s="194">
        <v>42585.899999999994</v>
      </c>
      <c r="AB6" s="194">
        <v>9897.1818582122414</v>
      </c>
      <c r="AC6" s="194">
        <v>23430</v>
      </c>
      <c r="AD6" s="194">
        <v>13094.79046637152</v>
      </c>
      <c r="AE6" s="194">
        <v>21508.3</v>
      </c>
      <c r="AF6" s="194">
        <v>12066</v>
      </c>
      <c r="AG6" s="194">
        <v>38061.608</v>
      </c>
      <c r="AH6" s="194">
        <v>37895.947311565673</v>
      </c>
      <c r="AI6" s="194">
        <v>7586.6911764705883</v>
      </c>
      <c r="AJ6" s="194">
        <v>9049.8662971730682</v>
      </c>
      <c r="AK6" s="194">
        <v>92920.35398230089</v>
      </c>
      <c r="AL6" s="194">
        <v>51406.987192382483</v>
      </c>
      <c r="AM6" s="194">
        <v>97377.032311175135</v>
      </c>
      <c r="AN6" s="194">
        <v>11940</v>
      </c>
      <c r="AO6" s="194">
        <v>8632.4759944573234</v>
      </c>
      <c r="AP6" s="194">
        <v>43773.195154400957</v>
      </c>
      <c r="AQ6" s="194">
        <v>9411.5800848263516</v>
      </c>
      <c r="AR6" s="194">
        <v>11388.680768797774</v>
      </c>
    </row>
    <row r="7" spans="1:56" x14ac:dyDescent="0.2">
      <c r="A7" s="194" t="s">
        <v>246</v>
      </c>
      <c r="B7" s="194" t="s">
        <v>55</v>
      </c>
      <c r="C7" s="194" t="s">
        <v>106</v>
      </c>
      <c r="D7" s="194" t="s">
        <v>63</v>
      </c>
      <c r="E7" s="194" t="s">
        <v>64</v>
      </c>
      <c r="F7" s="194">
        <v>44013.120000000003</v>
      </c>
      <c r="G7" s="194">
        <v>49992.73</v>
      </c>
      <c r="H7" s="194">
        <v>38597.392115368071</v>
      </c>
      <c r="I7" s="194">
        <v>10485.734737703242</v>
      </c>
      <c r="J7" s="194">
        <v>16347.275454090985</v>
      </c>
      <c r="K7" s="194">
        <v>53722.503321746364</v>
      </c>
      <c r="L7" s="194">
        <v>64717.320078604091</v>
      </c>
      <c r="M7" s="194">
        <v>19640</v>
      </c>
      <c r="N7" s="194">
        <v>41191</v>
      </c>
      <c r="O7" s="194">
        <v>13104</v>
      </c>
      <c r="P7" s="194">
        <v>36849.994016301687</v>
      </c>
      <c r="Q7" s="194">
        <v>32185.8732752</v>
      </c>
      <c r="R7" s="194">
        <v>17115.993373343244</v>
      </c>
      <c r="S7" s="194">
        <v>27186.97</v>
      </c>
      <c r="T7" s="194">
        <v>24496.81</v>
      </c>
      <c r="U7" s="194">
        <v>10800</v>
      </c>
      <c r="V7" s="194">
        <v>19441</v>
      </c>
      <c r="W7" s="194">
        <v>84589.01</v>
      </c>
      <c r="X7" s="194">
        <v>11538.855571559512</v>
      </c>
      <c r="Y7" s="194">
        <v>27655.99</v>
      </c>
      <c r="Z7" s="194">
        <v>44228.741599675981</v>
      </c>
      <c r="AA7" s="194">
        <v>42585.899999999994</v>
      </c>
      <c r="AB7" s="194">
        <v>10146.411272567151</v>
      </c>
      <c r="AC7" s="194">
        <v>23430</v>
      </c>
      <c r="AD7" s="194">
        <v>13094.79046637152</v>
      </c>
      <c r="AE7" s="194">
        <v>21508.3</v>
      </c>
      <c r="AF7" s="194">
        <v>12066</v>
      </c>
      <c r="AG7" s="194">
        <v>39963.934400000006</v>
      </c>
      <c r="AH7" s="194">
        <v>38680.001393873928</v>
      </c>
      <c r="AI7" s="194">
        <v>8017.2242647058829</v>
      </c>
      <c r="AJ7" s="194">
        <v>9430.2674567830545</v>
      </c>
      <c r="AK7" s="194">
        <v>105062.77011730809</v>
      </c>
      <c r="AL7" s="194">
        <v>46666.532555488498</v>
      </c>
      <c r="AM7" s="194">
        <v>105462.0292241202</v>
      </c>
      <c r="AN7" s="194">
        <v>11940</v>
      </c>
      <c r="AO7" s="194">
        <v>9012.2111090715043</v>
      </c>
      <c r="AP7" s="194">
        <v>43773.195154400957</v>
      </c>
      <c r="AQ7" s="194">
        <v>9411.5800848263516</v>
      </c>
      <c r="AR7" s="194">
        <v>11388.680768797774</v>
      </c>
    </row>
    <row r="8" spans="1:56" x14ac:dyDescent="0.2">
      <c r="A8" s="194" t="s">
        <v>246</v>
      </c>
      <c r="B8" s="194" t="s">
        <v>52</v>
      </c>
      <c r="C8" s="194" t="s">
        <v>106</v>
      </c>
      <c r="D8" s="194" t="s">
        <v>63</v>
      </c>
      <c r="E8" s="194" t="s">
        <v>65</v>
      </c>
      <c r="F8" s="194">
        <v>64732.32</v>
      </c>
      <c r="G8" s="194">
        <v>64853.46</v>
      </c>
      <c r="H8" s="194">
        <v>68700.446316915535</v>
      </c>
      <c r="I8" s="194" t="s">
        <v>40</v>
      </c>
      <c r="J8" s="194">
        <v>18096.983836027328</v>
      </c>
      <c r="K8" s="194">
        <v>56730.998939725403</v>
      </c>
      <c r="L8" s="194" t="s">
        <v>40</v>
      </c>
      <c r="M8" s="194" t="s">
        <v>58</v>
      </c>
      <c r="N8" s="194" t="s">
        <v>58</v>
      </c>
      <c r="O8" s="194">
        <v>25848</v>
      </c>
      <c r="P8" s="194">
        <v>47186.938689569426</v>
      </c>
      <c r="Q8" s="194">
        <v>49661.199771200001</v>
      </c>
      <c r="R8" s="194" t="s">
        <v>40</v>
      </c>
      <c r="S8" s="194">
        <v>36733.263333333329</v>
      </c>
      <c r="T8" s="194">
        <v>59594.34</v>
      </c>
      <c r="U8" s="194" t="s">
        <v>58</v>
      </c>
      <c r="V8" s="194">
        <v>25422</v>
      </c>
      <c r="W8" s="194">
        <v>131859.34</v>
      </c>
      <c r="X8" s="194">
        <v>13963.380908733796</v>
      </c>
      <c r="Y8" s="194">
        <v>23072.058461538461</v>
      </c>
      <c r="Z8" s="194">
        <v>90751</v>
      </c>
      <c r="AA8" s="194" t="s">
        <v>40</v>
      </c>
      <c r="AB8" s="194">
        <v>13569.572875385293</v>
      </c>
      <c r="AC8" s="194">
        <v>49921</v>
      </c>
      <c r="AD8" s="194">
        <v>16908.241858208505</v>
      </c>
      <c r="AE8" s="194">
        <v>36838.800000000003</v>
      </c>
      <c r="AF8" s="194">
        <v>12730</v>
      </c>
      <c r="AG8" s="194">
        <v>35172.720719999998</v>
      </c>
      <c r="AH8" s="194">
        <v>42214.517196919536</v>
      </c>
      <c r="AI8" s="194">
        <v>7922.8676470588234</v>
      </c>
      <c r="AJ8" s="194">
        <v>9002.8274441030153</v>
      </c>
      <c r="AK8" s="194">
        <v>120189.33937024079</v>
      </c>
      <c r="AL8" s="194">
        <v>59691.302890095889</v>
      </c>
      <c r="AM8" s="194">
        <v>144926.93969952664</v>
      </c>
      <c r="AN8" s="194">
        <v>15424</v>
      </c>
      <c r="AO8" s="194">
        <v>10073.848213168894</v>
      </c>
      <c r="AP8" s="194">
        <v>47081.786989706605</v>
      </c>
      <c r="AQ8" s="194">
        <v>9333.3549393482208</v>
      </c>
      <c r="AR8" s="194">
        <v>12261.866403723647</v>
      </c>
    </row>
    <row r="9" spans="1:56" x14ac:dyDescent="0.2">
      <c r="A9" s="194" t="s">
        <v>246</v>
      </c>
      <c r="B9" s="194" t="s">
        <v>53</v>
      </c>
      <c r="C9" s="194" t="s">
        <v>106</v>
      </c>
      <c r="D9" s="194" t="s">
        <v>63</v>
      </c>
      <c r="E9" s="194" t="s">
        <v>65</v>
      </c>
      <c r="F9" s="194">
        <v>64732.32</v>
      </c>
      <c r="G9" s="194">
        <v>64853.46</v>
      </c>
      <c r="H9" s="194">
        <v>68700.446316915535</v>
      </c>
      <c r="I9" s="194" t="s">
        <v>40</v>
      </c>
      <c r="J9" s="194">
        <v>21396.433927678718</v>
      </c>
      <c r="K9" s="194">
        <v>66447.945885731926</v>
      </c>
      <c r="L9" s="194">
        <v>73254.59697973296</v>
      </c>
      <c r="M9" s="194" t="s">
        <v>58</v>
      </c>
      <c r="N9" s="194">
        <v>76924</v>
      </c>
      <c r="O9" s="194">
        <v>25848</v>
      </c>
      <c r="P9" s="194">
        <v>47186.938689569426</v>
      </c>
      <c r="Q9" s="194">
        <v>49661.199771200001</v>
      </c>
      <c r="R9" s="194">
        <v>19041.575699795019</v>
      </c>
      <c r="S9" s="194">
        <v>36733.263333333329</v>
      </c>
      <c r="T9" s="194">
        <v>59594.34</v>
      </c>
      <c r="U9" s="194" t="s">
        <v>58</v>
      </c>
      <c r="V9" s="194">
        <v>25422</v>
      </c>
      <c r="W9" s="194">
        <v>131859.34</v>
      </c>
      <c r="X9" s="194">
        <v>13963.380908733796</v>
      </c>
      <c r="Y9" s="194">
        <v>36709.516153846147</v>
      </c>
      <c r="Z9" s="194">
        <v>90751</v>
      </c>
      <c r="AA9" s="194">
        <v>75671.899999999994</v>
      </c>
      <c r="AB9" s="194">
        <v>13569.572875385293</v>
      </c>
      <c r="AC9" s="194">
        <v>49921</v>
      </c>
      <c r="AD9" s="194">
        <v>16908.241858208505</v>
      </c>
      <c r="AE9" s="194">
        <v>39629.75</v>
      </c>
      <c r="AF9" s="194">
        <v>15540</v>
      </c>
      <c r="AG9" s="194">
        <v>46074.54549100883</v>
      </c>
      <c r="AH9" s="194">
        <v>48535.561208488696</v>
      </c>
      <c r="AI9" s="194">
        <v>8295.2205882352937</v>
      </c>
      <c r="AJ9" s="194">
        <v>10214.589202538053</v>
      </c>
      <c r="AK9" s="194">
        <v>128112.78040749126</v>
      </c>
      <c r="AL9" s="194">
        <v>59691.302890095889</v>
      </c>
      <c r="AM9" s="194">
        <v>144926.93969952664</v>
      </c>
      <c r="AN9" s="194">
        <v>15424</v>
      </c>
      <c r="AO9" s="194">
        <v>10358.958197622756</v>
      </c>
      <c r="AP9" s="194">
        <v>49532.59575659968</v>
      </c>
      <c r="AQ9" s="194">
        <v>10917.43119266055</v>
      </c>
      <c r="AR9" s="194">
        <v>12261.866403723647</v>
      </c>
    </row>
    <row r="10" spans="1:56" x14ac:dyDescent="0.2">
      <c r="A10" s="194" t="s">
        <v>246</v>
      </c>
      <c r="B10" s="194" t="s">
        <v>54</v>
      </c>
      <c r="C10" s="194" t="s">
        <v>106</v>
      </c>
      <c r="D10" s="194" t="s">
        <v>63</v>
      </c>
      <c r="E10" s="194" t="s">
        <v>65</v>
      </c>
      <c r="F10" s="194">
        <v>64732.32</v>
      </c>
      <c r="G10" s="194">
        <v>64853.46</v>
      </c>
      <c r="H10" s="194">
        <v>68700.446316915535</v>
      </c>
      <c r="I10" s="194" t="s">
        <v>40</v>
      </c>
      <c r="J10" s="194">
        <v>21546.408931844693</v>
      </c>
      <c r="K10" s="194">
        <v>66985.599055147701</v>
      </c>
      <c r="L10" s="194">
        <v>81367.66834747864</v>
      </c>
      <c r="M10" s="194" t="s">
        <v>58</v>
      </c>
      <c r="N10" s="194">
        <v>78272</v>
      </c>
      <c r="O10" s="194">
        <v>25848</v>
      </c>
      <c r="P10" s="194">
        <v>52690.549024079024</v>
      </c>
      <c r="Q10" s="194">
        <v>52596.427961200003</v>
      </c>
      <c r="R10" s="194">
        <v>19041.575699795019</v>
      </c>
      <c r="S10" s="194">
        <v>40308.750833333332</v>
      </c>
      <c r="T10" s="194">
        <v>59594.34</v>
      </c>
      <c r="U10" s="194" t="s">
        <v>58</v>
      </c>
      <c r="V10" s="194">
        <v>25422</v>
      </c>
      <c r="W10" s="194">
        <v>147035.6</v>
      </c>
      <c r="X10" s="194">
        <v>13963.380908733796</v>
      </c>
      <c r="Y10" s="194">
        <v>36709.516153846147</v>
      </c>
      <c r="Z10" s="194">
        <v>90752.065199999997</v>
      </c>
      <c r="AA10" s="194">
        <v>75671.899999999994</v>
      </c>
      <c r="AB10" s="194">
        <v>13569.572875385293</v>
      </c>
      <c r="AC10" s="194">
        <v>49921</v>
      </c>
      <c r="AD10" s="194">
        <v>19564.55819030869</v>
      </c>
      <c r="AE10" s="194">
        <v>39629.75</v>
      </c>
      <c r="AF10" s="194">
        <v>15540</v>
      </c>
      <c r="AG10" s="194">
        <v>49493.460255368234</v>
      </c>
      <c r="AH10" s="194">
        <v>50179.461267728337</v>
      </c>
      <c r="AI10" s="194">
        <v>8667.5735294117658</v>
      </c>
      <c r="AJ10" s="194">
        <v>10214.589202538053</v>
      </c>
      <c r="AK10" s="194">
        <v>142004.52768059273</v>
      </c>
      <c r="AL10" s="194">
        <v>59691.302890095889</v>
      </c>
      <c r="AM10" s="194">
        <v>158026.34286890307</v>
      </c>
      <c r="AN10" s="194">
        <v>15424</v>
      </c>
      <c r="AO10" s="194">
        <v>10358.958197622756</v>
      </c>
      <c r="AP10" s="194">
        <v>49532.59575659968</v>
      </c>
      <c r="AQ10" s="194">
        <v>10917.43119266055</v>
      </c>
      <c r="AR10" s="194">
        <v>12362.760435874641</v>
      </c>
    </row>
    <row r="11" spans="1:56" x14ac:dyDescent="0.2">
      <c r="A11" s="194" t="s">
        <v>246</v>
      </c>
      <c r="B11" s="194" t="s">
        <v>55</v>
      </c>
      <c r="C11" s="194" t="s">
        <v>106</v>
      </c>
      <c r="D11" s="194" t="s">
        <v>63</v>
      </c>
      <c r="E11" s="194" t="s">
        <v>65</v>
      </c>
      <c r="F11" s="194">
        <v>71207.990000000005</v>
      </c>
      <c r="G11" s="194">
        <v>82427.199999999997</v>
      </c>
      <c r="H11" s="194">
        <v>68700.446316915535</v>
      </c>
      <c r="I11" s="194" t="s">
        <v>40</v>
      </c>
      <c r="J11" s="194">
        <v>21496.417263789368</v>
      </c>
      <c r="K11" s="194">
        <v>69815.726959159292</v>
      </c>
      <c r="L11" s="194">
        <v>87647.877014922196</v>
      </c>
      <c r="M11" s="194" t="s">
        <v>58</v>
      </c>
      <c r="N11" s="194">
        <v>78272</v>
      </c>
      <c r="O11" s="194">
        <v>25848</v>
      </c>
      <c r="P11" s="194">
        <v>52690.549024079024</v>
      </c>
      <c r="Q11" s="194">
        <v>52596.427961200003</v>
      </c>
      <c r="R11" s="194">
        <v>20437.007012947161</v>
      </c>
      <c r="S11" s="194">
        <v>42115.859166666669</v>
      </c>
      <c r="T11" s="194">
        <v>59594.34</v>
      </c>
      <c r="U11" s="194" t="s">
        <v>58</v>
      </c>
      <c r="V11" s="194">
        <v>25422</v>
      </c>
      <c r="W11" s="194">
        <v>147035.6</v>
      </c>
      <c r="X11" s="194">
        <v>15514.867094408799</v>
      </c>
      <c r="Y11" s="194">
        <v>36709.516153846147</v>
      </c>
      <c r="Z11" s="194">
        <v>90752.065199999997</v>
      </c>
      <c r="AA11" s="194">
        <v>75671.899999999994</v>
      </c>
      <c r="AB11" s="194">
        <v>15578.599735799207</v>
      </c>
      <c r="AC11" s="194">
        <v>49921</v>
      </c>
      <c r="AD11" s="194">
        <v>19564.55819030869</v>
      </c>
      <c r="AE11" s="194">
        <v>39629.75</v>
      </c>
      <c r="AF11" s="194">
        <v>15540</v>
      </c>
      <c r="AG11" s="194">
        <v>53404.602899139165</v>
      </c>
      <c r="AH11" s="194">
        <v>50179.461267728337</v>
      </c>
      <c r="AI11" s="194">
        <v>9098.1066176470595</v>
      </c>
      <c r="AJ11" s="194">
        <v>10644.074382742876</v>
      </c>
      <c r="AK11" s="194">
        <v>160321.05371475613</v>
      </c>
      <c r="AL11" s="194">
        <v>59274.351237175622</v>
      </c>
      <c r="AM11" s="194">
        <v>171485.90244906361</v>
      </c>
      <c r="AN11" s="194">
        <v>15424</v>
      </c>
      <c r="AO11" s="194">
        <v>10814.637086228266</v>
      </c>
      <c r="AP11" s="194">
        <v>49532.59575659968</v>
      </c>
      <c r="AQ11" s="194">
        <v>10917.43119266055</v>
      </c>
      <c r="AR11" s="194">
        <v>12362.760435874641</v>
      </c>
    </row>
    <row r="12" spans="1:56" x14ac:dyDescent="0.2">
      <c r="A12" s="194" t="s">
        <v>246</v>
      </c>
      <c r="B12" s="194" t="s">
        <v>52</v>
      </c>
      <c r="C12" s="194" t="s">
        <v>271</v>
      </c>
      <c r="D12" s="194" t="s">
        <v>63</v>
      </c>
      <c r="E12" s="194" t="s">
        <v>64</v>
      </c>
      <c r="F12" s="194" t="s">
        <v>58</v>
      </c>
      <c r="G12" s="78" t="s">
        <v>58</v>
      </c>
      <c r="H12" s="78" t="s">
        <v>58</v>
      </c>
      <c r="I12" s="78" t="s">
        <v>58</v>
      </c>
      <c r="J12" s="194" t="s">
        <v>58</v>
      </c>
      <c r="K12" s="194" t="s">
        <v>58</v>
      </c>
      <c r="L12" s="194" t="s">
        <v>58</v>
      </c>
      <c r="M12" s="78" t="s">
        <v>58</v>
      </c>
      <c r="N12" s="78" t="s">
        <v>58</v>
      </c>
      <c r="O12" s="78" t="s">
        <v>58</v>
      </c>
      <c r="P12" s="78" t="s">
        <v>58</v>
      </c>
      <c r="Q12" s="78" t="s">
        <v>58</v>
      </c>
      <c r="R12" s="78" t="s">
        <v>58</v>
      </c>
      <c r="S12" s="78" t="s">
        <v>58</v>
      </c>
      <c r="T12" s="78" t="s">
        <v>58</v>
      </c>
      <c r="U12" s="194" t="s">
        <v>58</v>
      </c>
      <c r="V12" s="78" t="s">
        <v>58</v>
      </c>
      <c r="W12" s="78" t="s">
        <v>58</v>
      </c>
      <c r="X12" s="78" t="s">
        <v>58</v>
      </c>
      <c r="Y12" s="78">
        <v>22411.981538461539</v>
      </c>
      <c r="Z12" s="78" t="s">
        <v>58</v>
      </c>
      <c r="AA12" s="78" t="s">
        <v>58</v>
      </c>
      <c r="AB12" s="194">
        <v>10146.411272567151</v>
      </c>
      <c r="AC12" s="78" t="s">
        <v>58</v>
      </c>
      <c r="AD12" s="194">
        <v>13094.79046637152</v>
      </c>
      <c r="AE12" s="78" t="s">
        <v>58</v>
      </c>
      <c r="AF12" s="78" t="s">
        <v>58</v>
      </c>
      <c r="AG12" s="78" t="s">
        <v>58</v>
      </c>
      <c r="AH12" s="194" t="s">
        <v>58</v>
      </c>
      <c r="AI12" s="194" t="s">
        <v>58</v>
      </c>
      <c r="AJ12" s="194" t="s">
        <v>40</v>
      </c>
      <c r="AK12" s="194" t="s">
        <v>58</v>
      </c>
      <c r="AL12" s="194" t="s">
        <v>58</v>
      </c>
      <c r="AM12" s="194" t="s">
        <v>58</v>
      </c>
      <c r="AN12" s="78" t="s">
        <v>58</v>
      </c>
      <c r="AO12" s="194" t="s">
        <v>58</v>
      </c>
      <c r="AP12" s="194" t="s">
        <v>58</v>
      </c>
      <c r="AQ12" s="194" t="s">
        <v>58</v>
      </c>
      <c r="AR12" s="194" t="s">
        <v>58</v>
      </c>
    </row>
    <row r="13" spans="1:56" x14ac:dyDescent="0.2">
      <c r="A13" s="194" t="s">
        <v>246</v>
      </c>
      <c r="B13" s="194" t="s">
        <v>53</v>
      </c>
      <c r="C13" s="194" t="s">
        <v>271</v>
      </c>
      <c r="D13" s="194" t="s">
        <v>63</v>
      </c>
      <c r="E13" s="194" t="s">
        <v>64</v>
      </c>
      <c r="F13" s="194" t="s">
        <v>58</v>
      </c>
      <c r="G13" s="78" t="s">
        <v>58</v>
      </c>
      <c r="H13" s="78" t="s">
        <v>58</v>
      </c>
      <c r="I13" s="78" t="s">
        <v>58</v>
      </c>
      <c r="J13" s="194" t="s">
        <v>58</v>
      </c>
      <c r="K13" s="194" t="s">
        <v>58</v>
      </c>
      <c r="L13" s="194" t="s">
        <v>58</v>
      </c>
      <c r="M13" s="78" t="s">
        <v>58</v>
      </c>
      <c r="N13" s="78" t="s">
        <v>58</v>
      </c>
      <c r="O13" s="78" t="s">
        <v>58</v>
      </c>
      <c r="P13" s="78" t="s">
        <v>58</v>
      </c>
      <c r="Q13" s="78" t="s">
        <v>58</v>
      </c>
      <c r="R13" s="78">
        <v>17115.993373343244</v>
      </c>
      <c r="S13" s="78" t="s">
        <v>58</v>
      </c>
      <c r="T13" s="78" t="s">
        <v>58</v>
      </c>
      <c r="U13" s="194" t="s">
        <v>58</v>
      </c>
      <c r="V13" s="78" t="s">
        <v>58</v>
      </c>
      <c r="W13" s="78" t="s">
        <v>58</v>
      </c>
      <c r="X13" s="78" t="s">
        <v>58</v>
      </c>
      <c r="Y13" s="78" t="s">
        <v>58</v>
      </c>
      <c r="Z13" s="78" t="s">
        <v>58</v>
      </c>
      <c r="AA13" s="78" t="s">
        <v>58</v>
      </c>
      <c r="AB13" s="194">
        <v>10146.411272567151</v>
      </c>
      <c r="AC13" s="78" t="s">
        <v>58</v>
      </c>
      <c r="AD13" s="194">
        <v>13094.79046637152</v>
      </c>
      <c r="AE13" s="78" t="s">
        <v>58</v>
      </c>
      <c r="AF13" s="78" t="s">
        <v>58</v>
      </c>
      <c r="AG13" s="78" t="s">
        <v>58</v>
      </c>
      <c r="AH13" s="194" t="s">
        <v>58</v>
      </c>
      <c r="AI13" s="194" t="s">
        <v>58</v>
      </c>
      <c r="AJ13" s="194" t="s">
        <v>40</v>
      </c>
      <c r="AK13" s="194" t="s">
        <v>58</v>
      </c>
      <c r="AL13" s="194" t="s">
        <v>58</v>
      </c>
      <c r="AM13" s="194" t="s">
        <v>58</v>
      </c>
      <c r="AN13" s="78" t="s">
        <v>58</v>
      </c>
      <c r="AO13" s="194" t="s">
        <v>58</v>
      </c>
      <c r="AP13" s="194">
        <v>46827.953224564109</v>
      </c>
      <c r="AQ13" s="194" t="s">
        <v>58</v>
      </c>
      <c r="AR13" s="194" t="s">
        <v>58</v>
      </c>
    </row>
    <row r="14" spans="1:56" x14ac:dyDescent="0.2">
      <c r="A14" s="194" t="s">
        <v>246</v>
      </c>
      <c r="B14" s="194" t="s">
        <v>54</v>
      </c>
      <c r="C14" s="194" t="s">
        <v>271</v>
      </c>
      <c r="D14" s="194" t="s">
        <v>63</v>
      </c>
      <c r="E14" s="194" t="s">
        <v>64</v>
      </c>
      <c r="F14" s="194" t="s">
        <v>58</v>
      </c>
      <c r="G14" s="78" t="s">
        <v>58</v>
      </c>
      <c r="H14" s="78" t="s">
        <v>58</v>
      </c>
      <c r="I14" s="78" t="s">
        <v>58</v>
      </c>
      <c r="J14" s="194" t="s">
        <v>58</v>
      </c>
      <c r="K14" s="194" t="s">
        <v>58</v>
      </c>
      <c r="L14" s="194" t="s">
        <v>58</v>
      </c>
      <c r="M14" s="78" t="s">
        <v>58</v>
      </c>
      <c r="N14" s="78" t="s">
        <v>58</v>
      </c>
      <c r="O14" s="78" t="s">
        <v>58</v>
      </c>
      <c r="P14" s="78" t="s">
        <v>58</v>
      </c>
      <c r="Q14" s="78" t="s">
        <v>58</v>
      </c>
      <c r="R14" s="78">
        <v>17115.993373343201</v>
      </c>
      <c r="S14" s="78" t="s">
        <v>58</v>
      </c>
      <c r="T14" s="78" t="s">
        <v>58</v>
      </c>
      <c r="U14" s="194" t="s">
        <v>58</v>
      </c>
      <c r="V14" s="78" t="s">
        <v>58</v>
      </c>
      <c r="W14" s="78" t="s">
        <v>58</v>
      </c>
      <c r="X14" s="194" t="s">
        <v>58</v>
      </c>
      <c r="Y14" s="78" t="s">
        <v>58</v>
      </c>
      <c r="Z14" s="78" t="s">
        <v>58</v>
      </c>
      <c r="AA14" s="78" t="s">
        <v>58</v>
      </c>
      <c r="AB14" s="194">
        <v>10146.411272567151</v>
      </c>
      <c r="AC14" s="78" t="s">
        <v>58</v>
      </c>
      <c r="AD14" s="194" t="s">
        <v>58</v>
      </c>
      <c r="AE14" s="78" t="s">
        <v>58</v>
      </c>
      <c r="AF14" s="78" t="s">
        <v>58</v>
      </c>
      <c r="AG14" s="78" t="s">
        <v>58</v>
      </c>
      <c r="AH14" s="194" t="s">
        <v>58</v>
      </c>
      <c r="AI14" s="194" t="s">
        <v>58</v>
      </c>
      <c r="AJ14" s="194" t="s">
        <v>40</v>
      </c>
      <c r="AK14" s="194" t="s">
        <v>58</v>
      </c>
      <c r="AL14" s="194" t="s">
        <v>58</v>
      </c>
      <c r="AM14" s="194" t="s">
        <v>58</v>
      </c>
      <c r="AN14" s="78" t="s">
        <v>58</v>
      </c>
      <c r="AO14" s="194" t="s">
        <v>58</v>
      </c>
      <c r="AP14" s="194">
        <v>46827.953224564109</v>
      </c>
      <c r="AQ14" s="194" t="s">
        <v>58</v>
      </c>
      <c r="AR14" s="194" t="s">
        <v>58</v>
      </c>
    </row>
    <row r="15" spans="1:56" x14ac:dyDescent="0.2">
      <c r="A15" s="194" t="s">
        <v>246</v>
      </c>
      <c r="B15" s="194" t="s">
        <v>55</v>
      </c>
      <c r="C15" s="194" t="s">
        <v>271</v>
      </c>
      <c r="D15" s="194" t="s">
        <v>63</v>
      </c>
      <c r="E15" s="194" t="s">
        <v>64</v>
      </c>
      <c r="F15" s="194">
        <v>46794.98</v>
      </c>
      <c r="G15" s="78" t="s">
        <v>58</v>
      </c>
      <c r="H15" s="78">
        <v>48153.290293997685</v>
      </c>
      <c r="I15" s="78" t="s">
        <v>58</v>
      </c>
      <c r="J15" s="194" t="s">
        <v>58</v>
      </c>
      <c r="K15" s="194" t="s">
        <v>58</v>
      </c>
      <c r="L15" s="194" t="s">
        <v>58</v>
      </c>
      <c r="M15" s="78" t="s">
        <v>58</v>
      </c>
      <c r="N15" s="78" t="s">
        <v>58</v>
      </c>
      <c r="O15" s="78" t="s">
        <v>58</v>
      </c>
      <c r="P15" s="78" t="s">
        <v>58</v>
      </c>
      <c r="Q15" s="78" t="s">
        <v>58</v>
      </c>
      <c r="R15" s="78" t="s">
        <v>58</v>
      </c>
      <c r="S15" s="78" t="s">
        <v>58</v>
      </c>
      <c r="T15" s="78" t="s">
        <v>58</v>
      </c>
      <c r="U15" s="194" t="s">
        <v>58</v>
      </c>
      <c r="V15" s="78" t="s">
        <v>58</v>
      </c>
      <c r="W15" s="78" t="s">
        <v>58</v>
      </c>
      <c r="X15" s="78" t="s">
        <v>58</v>
      </c>
      <c r="Y15" s="78" t="s">
        <v>58</v>
      </c>
      <c r="Z15" s="78" t="s">
        <v>58</v>
      </c>
      <c r="AA15" s="78" t="s">
        <v>58</v>
      </c>
      <c r="AB15" s="194" t="s">
        <v>58</v>
      </c>
      <c r="AC15" s="78" t="s">
        <v>58</v>
      </c>
      <c r="AD15" s="194" t="s">
        <v>58</v>
      </c>
      <c r="AE15" s="78" t="s">
        <v>58</v>
      </c>
      <c r="AF15" s="78" t="s">
        <v>58</v>
      </c>
      <c r="AG15" s="78" t="s">
        <v>58</v>
      </c>
      <c r="AH15" s="194" t="s">
        <v>58</v>
      </c>
      <c r="AI15" s="194" t="s">
        <v>58</v>
      </c>
      <c r="AJ15" s="194" t="s">
        <v>40</v>
      </c>
      <c r="AK15" s="194" t="s">
        <v>58</v>
      </c>
      <c r="AL15" s="194" t="s">
        <v>58</v>
      </c>
      <c r="AM15" s="194" t="s">
        <v>58</v>
      </c>
      <c r="AN15" s="78" t="s">
        <v>58</v>
      </c>
      <c r="AO15" s="194" t="s">
        <v>58</v>
      </c>
      <c r="AP15" s="194">
        <v>50968.069462922766</v>
      </c>
      <c r="AQ15" s="194" t="s">
        <v>58</v>
      </c>
      <c r="AR15" s="194" t="s">
        <v>58</v>
      </c>
    </row>
    <row r="16" spans="1:56" x14ac:dyDescent="0.2">
      <c r="A16" s="194" t="s">
        <v>246</v>
      </c>
      <c r="B16" s="194" t="s">
        <v>52</v>
      </c>
      <c r="C16" s="194" t="s">
        <v>271</v>
      </c>
      <c r="D16" s="194" t="s">
        <v>63</v>
      </c>
      <c r="E16" s="194" t="s">
        <v>65</v>
      </c>
      <c r="F16" s="194" t="s">
        <v>58</v>
      </c>
      <c r="G16" s="78" t="s">
        <v>58</v>
      </c>
      <c r="H16" s="78" t="s">
        <v>58</v>
      </c>
      <c r="I16" s="78" t="s">
        <v>58</v>
      </c>
      <c r="J16" s="194" t="s">
        <v>58</v>
      </c>
      <c r="K16" s="194" t="s">
        <v>58</v>
      </c>
      <c r="L16" s="194" t="s">
        <v>58</v>
      </c>
      <c r="M16" s="78" t="s">
        <v>58</v>
      </c>
      <c r="N16" s="78" t="s">
        <v>58</v>
      </c>
      <c r="O16" s="78" t="s">
        <v>58</v>
      </c>
      <c r="P16" s="78" t="s">
        <v>58</v>
      </c>
      <c r="Q16" s="78" t="s">
        <v>58</v>
      </c>
      <c r="R16" s="78" t="s">
        <v>58</v>
      </c>
      <c r="S16" s="78" t="s">
        <v>58</v>
      </c>
      <c r="T16" s="78" t="s">
        <v>58</v>
      </c>
      <c r="U16" s="194" t="s">
        <v>58</v>
      </c>
      <c r="V16" s="78" t="s">
        <v>58</v>
      </c>
      <c r="W16" s="78" t="s">
        <v>58</v>
      </c>
      <c r="X16" s="78" t="s">
        <v>58</v>
      </c>
      <c r="Y16" s="78">
        <v>27845.212307692309</v>
      </c>
      <c r="Z16" s="78" t="s">
        <v>58</v>
      </c>
      <c r="AA16" s="78" t="s">
        <v>58</v>
      </c>
      <c r="AB16" s="194">
        <v>15578.599735799207</v>
      </c>
      <c r="AC16" s="78" t="s">
        <v>58</v>
      </c>
      <c r="AD16" s="194">
        <v>19564.55819030869</v>
      </c>
      <c r="AE16" s="78" t="s">
        <v>58</v>
      </c>
      <c r="AF16" s="78" t="s">
        <v>58</v>
      </c>
      <c r="AG16" s="78" t="s">
        <v>58</v>
      </c>
      <c r="AH16" s="194" t="s">
        <v>58</v>
      </c>
      <c r="AI16" s="194" t="s">
        <v>58</v>
      </c>
      <c r="AJ16" s="194" t="s">
        <v>40</v>
      </c>
      <c r="AK16" s="194" t="s">
        <v>58</v>
      </c>
      <c r="AL16" s="194" t="s">
        <v>58</v>
      </c>
      <c r="AM16" s="194" t="s">
        <v>58</v>
      </c>
      <c r="AN16" s="78" t="s">
        <v>58</v>
      </c>
      <c r="AO16" s="194" t="s">
        <v>58</v>
      </c>
      <c r="AP16" s="194" t="s">
        <v>58</v>
      </c>
      <c r="AQ16" s="194" t="s">
        <v>58</v>
      </c>
      <c r="AR16" s="194" t="s">
        <v>58</v>
      </c>
    </row>
    <row r="17" spans="1:192" x14ac:dyDescent="0.2">
      <c r="A17" s="194" t="s">
        <v>246</v>
      </c>
      <c r="B17" s="194" t="s">
        <v>53</v>
      </c>
      <c r="C17" s="194" t="s">
        <v>271</v>
      </c>
      <c r="D17" s="194" t="s">
        <v>63</v>
      </c>
      <c r="E17" s="194" t="s">
        <v>65</v>
      </c>
      <c r="F17" s="194" t="s">
        <v>58</v>
      </c>
      <c r="G17" s="78" t="s">
        <v>58</v>
      </c>
      <c r="H17" s="78" t="s">
        <v>58</v>
      </c>
      <c r="I17" s="78" t="s">
        <v>58</v>
      </c>
      <c r="J17" s="194" t="s">
        <v>58</v>
      </c>
      <c r="K17" s="194" t="s">
        <v>58</v>
      </c>
      <c r="L17" s="194" t="s">
        <v>58</v>
      </c>
      <c r="M17" s="78" t="s">
        <v>58</v>
      </c>
      <c r="N17" s="78" t="s">
        <v>58</v>
      </c>
      <c r="O17" s="78" t="s">
        <v>58</v>
      </c>
      <c r="P17" s="78" t="s">
        <v>58</v>
      </c>
      <c r="Q17" s="78" t="s">
        <v>58</v>
      </c>
      <c r="R17" s="78">
        <v>20437.007012947161</v>
      </c>
      <c r="S17" s="78" t="s">
        <v>58</v>
      </c>
      <c r="T17" s="78" t="s">
        <v>58</v>
      </c>
      <c r="U17" s="194" t="s">
        <v>58</v>
      </c>
      <c r="V17" s="78" t="s">
        <v>58</v>
      </c>
      <c r="W17" s="78" t="s">
        <v>58</v>
      </c>
      <c r="X17" s="78" t="s">
        <v>58</v>
      </c>
      <c r="Y17" s="78" t="s">
        <v>58</v>
      </c>
      <c r="Z17" s="78" t="s">
        <v>58</v>
      </c>
      <c r="AA17" s="78" t="s">
        <v>58</v>
      </c>
      <c r="AB17" s="194">
        <v>15578.599735799207</v>
      </c>
      <c r="AC17" s="78" t="s">
        <v>58</v>
      </c>
      <c r="AD17" s="194">
        <v>19564.55819030869</v>
      </c>
      <c r="AE17" s="78" t="s">
        <v>58</v>
      </c>
      <c r="AF17" s="78" t="s">
        <v>58</v>
      </c>
      <c r="AG17" s="78" t="s">
        <v>58</v>
      </c>
      <c r="AH17" s="194" t="s">
        <v>58</v>
      </c>
      <c r="AI17" s="194" t="s">
        <v>58</v>
      </c>
      <c r="AJ17" s="194" t="s">
        <v>40</v>
      </c>
      <c r="AK17" s="194" t="s">
        <v>58</v>
      </c>
      <c r="AL17" s="194" t="s">
        <v>58</v>
      </c>
      <c r="AM17" s="194" t="s">
        <v>58</v>
      </c>
      <c r="AN17" s="78" t="s">
        <v>58</v>
      </c>
      <c r="AO17" s="194" t="s">
        <v>58</v>
      </c>
      <c r="AP17" s="194">
        <v>53628.947552692392</v>
      </c>
      <c r="AQ17" s="194" t="s">
        <v>58</v>
      </c>
      <c r="AR17" s="194" t="s">
        <v>58</v>
      </c>
    </row>
    <row r="18" spans="1:192" x14ac:dyDescent="0.2">
      <c r="A18" s="194" t="s">
        <v>246</v>
      </c>
      <c r="B18" s="194" t="s">
        <v>54</v>
      </c>
      <c r="C18" s="194" t="s">
        <v>271</v>
      </c>
      <c r="D18" s="194" t="s">
        <v>63</v>
      </c>
      <c r="E18" s="194" t="s">
        <v>65</v>
      </c>
      <c r="F18" s="194" t="s">
        <v>58</v>
      </c>
      <c r="G18" s="78" t="s">
        <v>58</v>
      </c>
      <c r="H18" s="78" t="s">
        <v>58</v>
      </c>
      <c r="I18" s="78" t="s">
        <v>58</v>
      </c>
      <c r="J18" s="194" t="s">
        <v>58</v>
      </c>
      <c r="K18" s="194" t="s">
        <v>58</v>
      </c>
      <c r="L18" s="194" t="s">
        <v>58</v>
      </c>
      <c r="M18" s="78" t="s">
        <v>58</v>
      </c>
      <c r="N18" s="78" t="s">
        <v>58</v>
      </c>
      <c r="O18" s="78" t="s">
        <v>58</v>
      </c>
      <c r="P18" s="78" t="s">
        <v>58</v>
      </c>
      <c r="Q18" s="78" t="s">
        <v>58</v>
      </c>
      <c r="R18" s="78">
        <v>20437.007012947161</v>
      </c>
      <c r="S18" s="78" t="s">
        <v>58</v>
      </c>
      <c r="T18" s="78" t="s">
        <v>58</v>
      </c>
      <c r="U18" s="194" t="s">
        <v>58</v>
      </c>
      <c r="V18" s="78" t="s">
        <v>58</v>
      </c>
      <c r="W18" s="78" t="s">
        <v>58</v>
      </c>
      <c r="X18" s="194">
        <v>15514.867094408799</v>
      </c>
      <c r="Y18" s="78" t="s">
        <v>58</v>
      </c>
      <c r="Z18" s="78" t="s">
        <v>58</v>
      </c>
      <c r="AA18" s="78" t="s">
        <v>58</v>
      </c>
      <c r="AB18" s="194">
        <v>15578.599735799207</v>
      </c>
      <c r="AC18" s="78" t="s">
        <v>58</v>
      </c>
      <c r="AD18" s="194" t="s">
        <v>58</v>
      </c>
      <c r="AE18" s="78" t="s">
        <v>58</v>
      </c>
      <c r="AF18" s="78" t="s">
        <v>58</v>
      </c>
      <c r="AG18" s="78" t="s">
        <v>58</v>
      </c>
      <c r="AH18" s="194" t="s">
        <v>58</v>
      </c>
      <c r="AI18" s="194" t="s">
        <v>58</v>
      </c>
      <c r="AJ18" s="194" t="s">
        <v>40</v>
      </c>
      <c r="AK18" s="194" t="s">
        <v>58</v>
      </c>
      <c r="AL18" s="194" t="s">
        <v>58</v>
      </c>
      <c r="AM18" s="194" t="s">
        <v>58</v>
      </c>
      <c r="AN18" s="78" t="s">
        <v>58</v>
      </c>
      <c r="AO18" s="194" t="s">
        <v>58</v>
      </c>
      <c r="AP18" s="194">
        <v>53628.947552692392</v>
      </c>
      <c r="AQ18" s="194" t="s">
        <v>58</v>
      </c>
      <c r="AR18" s="194" t="s">
        <v>58</v>
      </c>
    </row>
    <row r="19" spans="1:192" x14ac:dyDescent="0.2">
      <c r="A19" s="194" t="s">
        <v>246</v>
      </c>
      <c r="B19" s="194" t="s">
        <v>55</v>
      </c>
      <c r="C19" s="194" t="s">
        <v>271</v>
      </c>
      <c r="D19" s="194" t="s">
        <v>63</v>
      </c>
      <c r="E19" s="194" t="s">
        <v>65</v>
      </c>
      <c r="F19" s="194">
        <v>81855.23</v>
      </c>
      <c r="G19" s="78" t="s">
        <v>58</v>
      </c>
      <c r="H19" s="78">
        <v>87218.358052881886</v>
      </c>
      <c r="I19" s="78" t="s">
        <v>58</v>
      </c>
      <c r="J19" s="194" t="s">
        <v>58</v>
      </c>
      <c r="K19" s="194" t="s">
        <v>58</v>
      </c>
      <c r="L19" s="194" t="s">
        <v>58</v>
      </c>
      <c r="M19" s="78" t="s">
        <v>58</v>
      </c>
      <c r="N19" s="78" t="s">
        <v>58</v>
      </c>
      <c r="O19" s="78" t="s">
        <v>58</v>
      </c>
      <c r="P19" s="78" t="s">
        <v>58</v>
      </c>
      <c r="Q19" s="78" t="s">
        <v>58</v>
      </c>
      <c r="R19" s="78" t="s">
        <v>58</v>
      </c>
      <c r="S19" s="78" t="s">
        <v>58</v>
      </c>
      <c r="T19" s="78" t="s">
        <v>58</v>
      </c>
      <c r="U19" s="194" t="s">
        <v>58</v>
      </c>
      <c r="V19" s="78" t="s">
        <v>58</v>
      </c>
      <c r="W19" s="78" t="s">
        <v>58</v>
      </c>
      <c r="X19" s="78" t="s">
        <v>58</v>
      </c>
      <c r="Y19" s="78" t="s">
        <v>58</v>
      </c>
      <c r="Z19" s="78" t="s">
        <v>58</v>
      </c>
      <c r="AA19" s="78" t="s">
        <v>58</v>
      </c>
      <c r="AB19" s="194" t="s">
        <v>58</v>
      </c>
      <c r="AC19" s="78" t="s">
        <v>58</v>
      </c>
      <c r="AD19" s="194" t="s">
        <v>58</v>
      </c>
      <c r="AE19" s="78" t="s">
        <v>58</v>
      </c>
      <c r="AF19" s="78" t="s">
        <v>58</v>
      </c>
      <c r="AG19" s="78" t="s">
        <v>58</v>
      </c>
      <c r="AH19" s="194" t="s">
        <v>58</v>
      </c>
      <c r="AI19" s="194" t="s">
        <v>58</v>
      </c>
      <c r="AJ19" s="194" t="s">
        <v>40</v>
      </c>
      <c r="AK19" s="194" t="s">
        <v>58</v>
      </c>
      <c r="AL19" s="194" t="s">
        <v>58</v>
      </c>
      <c r="AM19" s="194" t="s">
        <v>58</v>
      </c>
      <c r="AN19" s="78" t="s">
        <v>58</v>
      </c>
      <c r="AO19" s="194" t="s">
        <v>58</v>
      </c>
      <c r="AP19" s="194">
        <v>60482.459211539812</v>
      </c>
      <c r="AQ19" s="194" t="s">
        <v>58</v>
      </c>
      <c r="AR19" s="194" t="s">
        <v>58</v>
      </c>
    </row>
    <row r="20" spans="1:192" x14ac:dyDescent="0.2">
      <c r="A20" s="194" t="s">
        <v>246</v>
      </c>
      <c r="B20" s="194" t="s">
        <v>52</v>
      </c>
      <c r="C20" s="194" t="s">
        <v>270</v>
      </c>
      <c r="D20" s="194" t="s">
        <v>63</v>
      </c>
      <c r="E20" s="194" t="s">
        <v>64</v>
      </c>
      <c r="F20" s="194">
        <v>46794.98</v>
      </c>
      <c r="G20" s="194" t="s">
        <v>58</v>
      </c>
      <c r="H20" s="194" t="s">
        <v>58</v>
      </c>
      <c r="I20" s="194">
        <v>11467.430207587688</v>
      </c>
      <c r="J20" s="194" t="s">
        <v>58</v>
      </c>
      <c r="K20" s="194" t="s">
        <v>58</v>
      </c>
      <c r="L20" s="194" t="s">
        <v>40</v>
      </c>
      <c r="M20" s="194" t="s">
        <v>58</v>
      </c>
      <c r="N20" s="194" t="s">
        <v>58</v>
      </c>
      <c r="O20" s="194" t="s">
        <v>58</v>
      </c>
      <c r="P20" s="194" t="s">
        <v>58</v>
      </c>
      <c r="Q20" s="194" t="s">
        <v>58</v>
      </c>
      <c r="R20" s="194" t="s">
        <v>40</v>
      </c>
      <c r="S20" s="194" t="s">
        <v>58</v>
      </c>
      <c r="T20" s="194" t="s">
        <v>58</v>
      </c>
      <c r="U20" s="194" t="s">
        <v>58</v>
      </c>
      <c r="V20" s="194" t="s">
        <v>58</v>
      </c>
      <c r="W20" s="194" t="s">
        <v>58</v>
      </c>
      <c r="X20" s="194" t="s">
        <v>58</v>
      </c>
      <c r="Y20" s="194">
        <v>25399.212307692305</v>
      </c>
      <c r="Z20" s="194" t="s">
        <v>58</v>
      </c>
      <c r="AA20" s="194" t="s">
        <v>40</v>
      </c>
      <c r="AB20" s="194" t="s">
        <v>58</v>
      </c>
      <c r="AC20" s="194" t="s">
        <v>58</v>
      </c>
      <c r="AD20" s="194" t="s">
        <v>58</v>
      </c>
      <c r="AE20" s="194" t="s">
        <v>58</v>
      </c>
      <c r="AF20" s="194">
        <v>12066</v>
      </c>
      <c r="AG20" s="194" t="s">
        <v>58</v>
      </c>
      <c r="AH20" s="194" t="s">
        <v>58</v>
      </c>
      <c r="AI20" s="194" t="s">
        <v>58</v>
      </c>
      <c r="AJ20" s="194" t="s">
        <v>58</v>
      </c>
      <c r="AK20" s="194" t="s">
        <v>58</v>
      </c>
      <c r="AL20" s="194" t="s">
        <v>58</v>
      </c>
      <c r="AM20" s="194" t="s">
        <v>58</v>
      </c>
      <c r="AN20" s="194">
        <v>13028</v>
      </c>
      <c r="AO20" s="194" t="s">
        <v>58</v>
      </c>
      <c r="AP20" s="194" t="s">
        <v>58</v>
      </c>
      <c r="AQ20" s="194" t="s">
        <v>58</v>
      </c>
      <c r="AR20" s="194" t="s">
        <v>58</v>
      </c>
    </row>
    <row r="21" spans="1:192" x14ac:dyDescent="0.2">
      <c r="A21" s="194" t="s">
        <v>246</v>
      </c>
      <c r="B21" s="194" t="s">
        <v>53</v>
      </c>
      <c r="C21" s="194" t="s">
        <v>270</v>
      </c>
      <c r="D21" s="194" t="s">
        <v>63</v>
      </c>
      <c r="E21" s="194" t="s">
        <v>64</v>
      </c>
      <c r="F21" s="194">
        <v>46794.98</v>
      </c>
      <c r="G21" s="194" t="s">
        <v>58</v>
      </c>
      <c r="H21" s="194" t="s">
        <v>58</v>
      </c>
      <c r="I21" s="194">
        <v>11467.430207587688</v>
      </c>
      <c r="J21" s="194" t="s">
        <v>58</v>
      </c>
      <c r="K21" s="194" t="s">
        <v>58</v>
      </c>
      <c r="L21" s="194" t="s">
        <v>58</v>
      </c>
      <c r="M21" s="194" t="s">
        <v>58</v>
      </c>
      <c r="N21" s="194" t="s">
        <v>58</v>
      </c>
      <c r="O21" s="194" t="s">
        <v>58</v>
      </c>
      <c r="P21" s="194" t="s">
        <v>58</v>
      </c>
      <c r="Q21" s="194" t="s">
        <v>58</v>
      </c>
      <c r="R21" s="194" t="s">
        <v>58</v>
      </c>
      <c r="S21" s="194" t="s">
        <v>58</v>
      </c>
      <c r="T21" s="194" t="s">
        <v>58</v>
      </c>
      <c r="U21" s="194" t="s">
        <v>58</v>
      </c>
      <c r="V21" s="194" t="s">
        <v>58</v>
      </c>
      <c r="W21" s="194" t="s">
        <v>58</v>
      </c>
      <c r="X21" s="194" t="s">
        <v>58</v>
      </c>
      <c r="Y21" s="194" t="s">
        <v>58</v>
      </c>
      <c r="Z21" s="194" t="s">
        <v>58</v>
      </c>
      <c r="AA21" s="194" t="s">
        <v>58</v>
      </c>
      <c r="AB21" s="194" t="s">
        <v>58</v>
      </c>
      <c r="AC21" s="194" t="s">
        <v>58</v>
      </c>
      <c r="AD21" s="194" t="s">
        <v>58</v>
      </c>
      <c r="AE21" s="194" t="s">
        <v>58</v>
      </c>
      <c r="AF21" s="194">
        <v>12066</v>
      </c>
      <c r="AG21" s="194" t="s">
        <v>58</v>
      </c>
      <c r="AH21" s="194" t="s">
        <v>58</v>
      </c>
      <c r="AI21" s="194" t="s">
        <v>58</v>
      </c>
      <c r="AJ21" s="194" t="s">
        <v>58</v>
      </c>
      <c r="AK21" s="194" t="s">
        <v>58</v>
      </c>
      <c r="AL21" s="194" t="s">
        <v>58</v>
      </c>
      <c r="AM21" s="194" t="s">
        <v>58</v>
      </c>
      <c r="AN21" s="194">
        <v>13028</v>
      </c>
      <c r="AO21" s="194" t="s">
        <v>58</v>
      </c>
      <c r="AP21" s="194">
        <v>50968.069462922766</v>
      </c>
      <c r="AQ21" s="194" t="s">
        <v>58</v>
      </c>
      <c r="AR21" s="194" t="s">
        <v>58</v>
      </c>
    </row>
    <row r="22" spans="1:192" x14ac:dyDescent="0.2">
      <c r="A22" s="194" t="s">
        <v>246</v>
      </c>
      <c r="B22" s="194" t="s">
        <v>54</v>
      </c>
      <c r="C22" s="194" t="s">
        <v>270</v>
      </c>
      <c r="D22" s="194" t="s">
        <v>63</v>
      </c>
      <c r="E22" s="194" t="s">
        <v>64</v>
      </c>
      <c r="F22" s="194">
        <v>46794.98</v>
      </c>
      <c r="G22" s="194" t="s">
        <v>58</v>
      </c>
      <c r="H22" s="194">
        <v>48153.290293997685</v>
      </c>
      <c r="I22" s="194">
        <v>11467.430207587688</v>
      </c>
      <c r="J22" s="194" t="s">
        <v>58</v>
      </c>
      <c r="K22" s="194" t="s">
        <v>58</v>
      </c>
      <c r="L22" s="194" t="s">
        <v>58</v>
      </c>
      <c r="M22" s="194" t="s">
        <v>58</v>
      </c>
      <c r="N22" s="194" t="s">
        <v>58</v>
      </c>
      <c r="O22" s="194" t="s">
        <v>58</v>
      </c>
      <c r="P22" s="194" t="s">
        <v>58</v>
      </c>
      <c r="Q22" s="194">
        <v>36702.870856861497</v>
      </c>
      <c r="R22" s="194" t="s">
        <v>58</v>
      </c>
      <c r="S22" s="194" t="s">
        <v>58</v>
      </c>
      <c r="T22" s="194" t="s">
        <v>58</v>
      </c>
      <c r="U22" s="194" t="s">
        <v>58</v>
      </c>
      <c r="V22" s="194" t="s">
        <v>58</v>
      </c>
      <c r="W22" s="194" t="s">
        <v>58</v>
      </c>
      <c r="X22" s="194" t="s">
        <v>58</v>
      </c>
      <c r="Y22" s="194" t="s">
        <v>58</v>
      </c>
      <c r="Z22" s="194" t="s">
        <v>58</v>
      </c>
      <c r="AA22" s="194" t="s">
        <v>58</v>
      </c>
      <c r="AB22" s="194" t="s">
        <v>58</v>
      </c>
      <c r="AC22" s="194" t="s">
        <v>58</v>
      </c>
      <c r="AD22" s="194" t="s">
        <v>58</v>
      </c>
      <c r="AE22" s="194" t="s">
        <v>58</v>
      </c>
      <c r="AF22" s="194">
        <v>12066</v>
      </c>
      <c r="AG22" s="194" t="s">
        <v>58</v>
      </c>
      <c r="AH22" s="194" t="s">
        <v>58</v>
      </c>
      <c r="AI22" s="194" t="s">
        <v>58</v>
      </c>
      <c r="AJ22" s="194" t="s">
        <v>58</v>
      </c>
      <c r="AK22" s="194" t="s">
        <v>58</v>
      </c>
      <c r="AL22" s="194" t="s">
        <v>58</v>
      </c>
      <c r="AM22" s="194">
        <v>105462.0292241202</v>
      </c>
      <c r="AN22" s="194">
        <v>13028</v>
      </c>
      <c r="AO22" s="194" t="s">
        <v>58</v>
      </c>
      <c r="AP22" s="194">
        <v>50968.069462922766</v>
      </c>
      <c r="AQ22" s="194" t="s">
        <v>58</v>
      </c>
      <c r="AR22" s="194" t="s">
        <v>58</v>
      </c>
    </row>
    <row r="23" spans="1:192" x14ac:dyDescent="0.2">
      <c r="A23" s="194" t="s">
        <v>246</v>
      </c>
      <c r="B23" s="194" t="s">
        <v>55</v>
      </c>
      <c r="C23" s="194" t="s">
        <v>270</v>
      </c>
      <c r="D23" s="194" t="s">
        <v>63</v>
      </c>
      <c r="E23" s="194" t="s">
        <v>64</v>
      </c>
      <c r="F23" s="194">
        <v>46794.98</v>
      </c>
      <c r="G23" s="194" t="s">
        <v>58</v>
      </c>
      <c r="H23" s="194" t="s">
        <v>58</v>
      </c>
      <c r="I23" s="194">
        <v>11467.430207587688</v>
      </c>
      <c r="J23" s="194" t="s">
        <v>58</v>
      </c>
      <c r="K23" s="194" t="s">
        <v>58</v>
      </c>
      <c r="L23" s="194" t="s">
        <v>58</v>
      </c>
      <c r="M23" s="194" t="s">
        <v>58</v>
      </c>
      <c r="N23" s="194" t="s">
        <v>58</v>
      </c>
      <c r="O23" s="194" t="s">
        <v>58</v>
      </c>
      <c r="P23" s="194" t="s">
        <v>58</v>
      </c>
      <c r="Q23" s="194">
        <v>36702.870856861497</v>
      </c>
      <c r="R23" s="194" t="s">
        <v>58</v>
      </c>
      <c r="S23" s="194" t="s">
        <v>58</v>
      </c>
      <c r="T23" s="194" t="s">
        <v>58</v>
      </c>
      <c r="U23" s="194" t="s">
        <v>58</v>
      </c>
      <c r="V23" s="194" t="s">
        <v>58</v>
      </c>
      <c r="W23" s="194" t="s">
        <v>58</v>
      </c>
      <c r="X23" s="194" t="s">
        <v>58</v>
      </c>
      <c r="Y23" s="194" t="s">
        <v>58</v>
      </c>
      <c r="Z23" s="194" t="s">
        <v>58</v>
      </c>
      <c r="AA23" s="194" t="s">
        <v>58</v>
      </c>
      <c r="AB23" s="194" t="s">
        <v>58</v>
      </c>
      <c r="AC23" s="194" t="s">
        <v>58</v>
      </c>
      <c r="AD23" s="194" t="s">
        <v>58</v>
      </c>
      <c r="AE23" s="194" t="s">
        <v>58</v>
      </c>
      <c r="AF23" s="194">
        <v>12066</v>
      </c>
      <c r="AG23" s="194" t="s">
        <v>58</v>
      </c>
      <c r="AH23" s="194" t="s">
        <v>58</v>
      </c>
      <c r="AI23" s="194" t="s">
        <v>58</v>
      </c>
      <c r="AJ23" s="194" t="s">
        <v>58</v>
      </c>
      <c r="AK23" s="194" t="s">
        <v>58</v>
      </c>
      <c r="AL23" s="194" t="s">
        <v>58</v>
      </c>
      <c r="AM23" s="194" t="s">
        <v>58</v>
      </c>
      <c r="AN23" s="194">
        <v>13028</v>
      </c>
      <c r="AO23" s="194" t="s">
        <v>58</v>
      </c>
      <c r="AP23" s="194" t="s">
        <v>58</v>
      </c>
      <c r="AQ23" s="194" t="s">
        <v>58</v>
      </c>
      <c r="AR23" s="194" t="s">
        <v>58</v>
      </c>
    </row>
    <row r="24" spans="1:192" x14ac:dyDescent="0.2">
      <c r="A24" s="194" t="s">
        <v>246</v>
      </c>
      <c r="B24" s="194" t="s">
        <v>52</v>
      </c>
      <c r="C24" s="194" t="s">
        <v>270</v>
      </c>
      <c r="D24" s="194" t="s">
        <v>63</v>
      </c>
      <c r="E24" s="194" t="s">
        <v>65</v>
      </c>
      <c r="F24" s="194">
        <v>81855.23</v>
      </c>
      <c r="G24" s="194" t="s">
        <v>58</v>
      </c>
      <c r="H24" s="194" t="s">
        <v>58</v>
      </c>
      <c r="I24" s="194" t="s">
        <v>40</v>
      </c>
      <c r="J24" s="194" t="s">
        <v>58</v>
      </c>
      <c r="K24" s="194" t="s">
        <v>58</v>
      </c>
      <c r="L24" s="194" t="s">
        <v>40</v>
      </c>
      <c r="M24" s="194" t="s">
        <v>58</v>
      </c>
      <c r="N24" s="194" t="s">
        <v>58</v>
      </c>
      <c r="O24" s="194" t="s">
        <v>58</v>
      </c>
      <c r="P24" s="194" t="s">
        <v>58</v>
      </c>
      <c r="Q24" s="194" t="s">
        <v>58</v>
      </c>
      <c r="R24" s="194" t="s">
        <v>40</v>
      </c>
      <c r="S24" s="194" t="s">
        <v>58</v>
      </c>
      <c r="T24" s="194" t="s">
        <v>58</v>
      </c>
      <c r="U24" s="194" t="s">
        <v>58</v>
      </c>
      <c r="V24" s="194" t="s">
        <v>58</v>
      </c>
      <c r="W24" s="194" t="s">
        <v>58</v>
      </c>
      <c r="X24" s="194" t="s">
        <v>58</v>
      </c>
      <c r="Y24" s="194">
        <v>29661.827692307696</v>
      </c>
      <c r="Z24" s="194" t="s">
        <v>58</v>
      </c>
      <c r="AA24" s="194" t="s">
        <v>40</v>
      </c>
      <c r="AB24" s="194" t="s">
        <v>58</v>
      </c>
      <c r="AC24" s="194" t="s">
        <v>58</v>
      </c>
      <c r="AD24" s="194" t="s">
        <v>58</v>
      </c>
      <c r="AE24" s="194" t="s">
        <v>58</v>
      </c>
      <c r="AF24" s="194">
        <v>19480</v>
      </c>
      <c r="AG24" s="194" t="s">
        <v>58</v>
      </c>
      <c r="AH24" s="194" t="s">
        <v>58</v>
      </c>
      <c r="AI24" s="194" t="s">
        <v>58</v>
      </c>
      <c r="AJ24" s="194" t="s">
        <v>58</v>
      </c>
      <c r="AK24" s="194" t="s">
        <v>58</v>
      </c>
      <c r="AL24" s="194" t="s">
        <v>58</v>
      </c>
      <c r="AM24" s="194" t="s">
        <v>58</v>
      </c>
      <c r="AN24" s="194">
        <v>19001</v>
      </c>
      <c r="AO24" s="194" t="s">
        <v>58</v>
      </c>
      <c r="AP24" s="194" t="s">
        <v>58</v>
      </c>
      <c r="AQ24" s="194" t="s">
        <v>58</v>
      </c>
      <c r="AR24" s="194" t="s">
        <v>58</v>
      </c>
    </row>
    <row r="25" spans="1:192" x14ac:dyDescent="0.2">
      <c r="A25" s="194" t="s">
        <v>246</v>
      </c>
      <c r="B25" s="194" t="s">
        <v>53</v>
      </c>
      <c r="C25" s="194" t="s">
        <v>270</v>
      </c>
      <c r="D25" s="194" t="s">
        <v>63</v>
      </c>
      <c r="E25" s="194" t="s">
        <v>65</v>
      </c>
      <c r="F25" s="194">
        <v>81855.23</v>
      </c>
      <c r="G25" s="194" t="s">
        <v>58</v>
      </c>
      <c r="H25" s="194" t="s">
        <v>58</v>
      </c>
      <c r="I25" s="194" t="s">
        <v>40</v>
      </c>
      <c r="J25" s="194" t="s">
        <v>58</v>
      </c>
      <c r="K25" s="194" t="s">
        <v>58</v>
      </c>
      <c r="L25" s="194" t="s">
        <v>58</v>
      </c>
      <c r="M25" s="194" t="s">
        <v>58</v>
      </c>
      <c r="N25" s="194" t="s">
        <v>58</v>
      </c>
      <c r="O25" s="194" t="s">
        <v>58</v>
      </c>
      <c r="P25" s="194" t="s">
        <v>58</v>
      </c>
      <c r="Q25" s="194" t="s">
        <v>58</v>
      </c>
      <c r="R25" s="194" t="s">
        <v>58</v>
      </c>
      <c r="S25" s="194" t="s">
        <v>58</v>
      </c>
      <c r="T25" s="194" t="s">
        <v>58</v>
      </c>
      <c r="U25" s="194" t="s">
        <v>58</v>
      </c>
      <c r="V25" s="194" t="s">
        <v>58</v>
      </c>
      <c r="W25" s="194" t="s">
        <v>58</v>
      </c>
      <c r="X25" s="194" t="s">
        <v>58</v>
      </c>
      <c r="Y25" s="194" t="s">
        <v>58</v>
      </c>
      <c r="Z25" s="194" t="s">
        <v>58</v>
      </c>
      <c r="AA25" s="194" t="s">
        <v>58</v>
      </c>
      <c r="AB25" s="194" t="s">
        <v>58</v>
      </c>
      <c r="AC25" s="194" t="s">
        <v>58</v>
      </c>
      <c r="AD25" s="194" t="s">
        <v>58</v>
      </c>
      <c r="AE25" s="194" t="s">
        <v>58</v>
      </c>
      <c r="AF25" s="194">
        <v>19480</v>
      </c>
      <c r="AG25" s="194" t="s">
        <v>58</v>
      </c>
      <c r="AH25" s="194" t="s">
        <v>58</v>
      </c>
      <c r="AI25" s="194" t="s">
        <v>58</v>
      </c>
      <c r="AJ25" s="194" t="s">
        <v>58</v>
      </c>
      <c r="AK25" s="194" t="s">
        <v>58</v>
      </c>
      <c r="AL25" s="194" t="s">
        <v>58</v>
      </c>
      <c r="AM25" s="194" t="s">
        <v>58</v>
      </c>
      <c r="AN25" s="194">
        <v>19001</v>
      </c>
      <c r="AO25" s="194" t="s">
        <v>58</v>
      </c>
      <c r="AP25" s="194">
        <v>60482.459211539812</v>
      </c>
      <c r="AQ25" s="194" t="s">
        <v>58</v>
      </c>
      <c r="AR25" s="194" t="s">
        <v>58</v>
      </c>
    </row>
    <row r="26" spans="1:192" x14ac:dyDescent="0.2">
      <c r="A26" s="194" t="s">
        <v>246</v>
      </c>
      <c r="B26" s="194" t="s">
        <v>54</v>
      </c>
      <c r="C26" s="194" t="s">
        <v>270</v>
      </c>
      <c r="D26" s="194" t="s">
        <v>63</v>
      </c>
      <c r="E26" s="194" t="s">
        <v>65</v>
      </c>
      <c r="F26" s="194">
        <v>81855.23</v>
      </c>
      <c r="G26" s="194" t="s">
        <v>58</v>
      </c>
      <c r="H26" s="194">
        <v>87218.358052881886</v>
      </c>
      <c r="I26" s="194" t="s">
        <v>40</v>
      </c>
      <c r="J26" s="194" t="s">
        <v>58</v>
      </c>
      <c r="K26" s="194" t="s">
        <v>58</v>
      </c>
      <c r="L26" s="194" t="s">
        <v>58</v>
      </c>
      <c r="M26" s="194" t="s">
        <v>58</v>
      </c>
      <c r="N26" s="194" t="s">
        <v>58</v>
      </c>
      <c r="O26" s="194" t="s">
        <v>58</v>
      </c>
      <c r="P26" s="194" t="s">
        <v>58</v>
      </c>
      <c r="Q26" s="194">
        <v>62758.288368787697</v>
      </c>
      <c r="R26" s="194" t="s">
        <v>58</v>
      </c>
      <c r="S26" s="194" t="s">
        <v>58</v>
      </c>
      <c r="T26" s="194" t="s">
        <v>58</v>
      </c>
      <c r="U26" s="194" t="s">
        <v>58</v>
      </c>
      <c r="V26" s="194" t="s">
        <v>58</v>
      </c>
      <c r="W26" s="194" t="s">
        <v>58</v>
      </c>
      <c r="X26" s="194" t="s">
        <v>58</v>
      </c>
      <c r="Y26" s="194" t="s">
        <v>58</v>
      </c>
      <c r="Z26" s="194" t="s">
        <v>58</v>
      </c>
      <c r="AA26" s="194" t="s">
        <v>58</v>
      </c>
      <c r="AB26" s="194" t="s">
        <v>58</v>
      </c>
      <c r="AC26" s="194" t="s">
        <v>58</v>
      </c>
      <c r="AD26" s="194" t="s">
        <v>58</v>
      </c>
      <c r="AE26" s="194" t="s">
        <v>58</v>
      </c>
      <c r="AF26" s="194">
        <v>19480</v>
      </c>
      <c r="AG26" s="194" t="s">
        <v>58</v>
      </c>
      <c r="AH26" s="194" t="s">
        <v>58</v>
      </c>
      <c r="AI26" s="194" t="s">
        <v>58</v>
      </c>
      <c r="AJ26" s="194" t="s">
        <v>58</v>
      </c>
      <c r="AK26" s="194" t="s">
        <v>58</v>
      </c>
      <c r="AL26" s="194" t="s">
        <v>58</v>
      </c>
      <c r="AM26" s="194">
        <v>171485.90244906361</v>
      </c>
      <c r="AN26" s="194">
        <v>19001</v>
      </c>
      <c r="AO26" s="194" t="s">
        <v>58</v>
      </c>
      <c r="AP26" s="194">
        <v>60482.459211539812</v>
      </c>
      <c r="AQ26" s="194" t="s">
        <v>58</v>
      </c>
      <c r="AR26" s="194" t="s">
        <v>58</v>
      </c>
    </row>
    <row r="27" spans="1:192" x14ac:dyDescent="0.2">
      <c r="A27" s="194" t="s">
        <v>246</v>
      </c>
      <c r="B27" s="194" t="s">
        <v>55</v>
      </c>
      <c r="C27" s="194" t="s">
        <v>270</v>
      </c>
      <c r="D27" s="194" t="s">
        <v>63</v>
      </c>
      <c r="E27" s="194" t="s">
        <v>65</v>
      </c>
      <c r="F27" s="194">
        <v>81855.23</v>
      </c>
      <c r="G27" s="194" t="s">
        <v>58</v>
      </c>
      <c r="H27" s="194" t="s">
        <v>58</v>
      </c>
      <c r="I27" s="194" t="s">
        <v>40</v>
      </c>
      <c r="J27" s="194" t="s">
        <v>58</v>
      </c>
      <c r="K27" s="194" t="s">
        <v>58</v>
      </c>
      <c r="L27" s="194" t="s">
        <v>58</v>
      </c>
      <c r="M27" s="194" t="s">
        <v>58</v>
      </c>
      <c r="N27" s="194" t="s">
        <v>58</v>
      </c>
      <c r="O27" s="194" t="s">
        <v>58</v>
      </c>
      <c r="P27" s="194" t="s">
        <v>58</v>
      </c>
      <c r="Q27" s="194">
        <v>62758.288368787697</v>
      </c>
      <c r="R27" s="194" t="s">
        <v>58</v>
      </c>
      <c r="S27" s="194" t="s">
        <v>58</v>
      </c>
      <c r="T27" s="194" t="s">
        <v>58</v>
      </c>
      <c r="U27" s="194" t="s">
        <v>58</v>
      </c>
      <c r="V27" s="194" t="s">
        <v>58</v>
      </c>
      <c r="W27" s="194" t="s">
        <v>58</v>
      </c>
      <c r="X27" s="194" t="s">
        <v>58</v>
      </c>
      <c r="Y27" s="194" t="s">
        <v>58</v>
      </c>
      <c r="Z27" s="194" t="s">
        <v>58</v>
      </c>
      <c r="AA27" s="194" t="s">
        <v>58</v>
      </c>
      <c r="AB27" s="194" t="s">
        <v>58</v>
      </c>
      <c r="AC27" s="194" t="s">
        <v>58</v>
      </c>
      <c r="AD27" s="194" t="s">
        <v>58</v>
      </c>
      <c r="AE27" s="194" t="s">
        <v>58</v>
      </c>
      <c r="AF27" s="194">
        <v>19480</v>
      </c>
      <c r="AG27" s="194" t="s">
        <v>58</v>
      </c>
      <c r="AH27" s="194" t="s">
        <v>58</v>
      </c>
      <c r="AI27" s="194" t="s">
        <v>58</v>
      </c>
      <c r="AJ27" s="194" t="s">
        <v>58</v>
      </c>
      <c r="AK27" s="194" t="s">
        <v>58</v>
      </c>
      <c r="AL27" s="194" t="s">
        <v>58</v>
      </c>
      <c r="AM27" s="194" t="s">
        <v>58</v>
      </c>
      <c r="AN27" s="194">
        <v>19001</v>
      </c>
      <c r="AO27" s="194" t="s">
        <v>58</v>
      </c>
      <c r="AP27" s="194" t="s">
        <v>58</v>
      </c>
      <c r="AQ27" s="194" t="s">
        <v>58</v>
      </c>
      <c r="AR27" s="194" t="s">
        <v>58</v>
      </c>
    </row>
    <row r="28" spans="1:192" s="45" customFormat="1" x14ac:dyDescent="0.2">
      <c r="A28" s="194" t="s">
        <v>246</v>
      </c>
      <c r="B28" s="194" t="s">
        <v>52</v>
      </c>
      <c r="C28" s="194" t="s">
        <v>106</v>
      </c>
      <c r="D28" s="194" t="s">
        <v>66</v>
      </c>
      <c r="E28" s="194" t="s">
        <v>64</v>
      </c>
      <c r="F28" s="194">
        <v>37648.53</v>
      </c>
      <c r="G28" s="194">
        <v>39898.839999999997</v>
      </c>
      <c r="H28" s="194">
        <v>38597.392115368071</v>
      </c>
      <c r="I28" s="194">
        <v>20508</v>
      </c>
      <c r="J28" s="194">
        <v>369600</v>
      </c>
      <c r="K28" s="194">
        <v>372904</v>
      </c>
      <c r="L28" s="194" t="s">
        <v>40</v>
      </c>
      <c r="M28" s="194" t="s">
        <v>40</v>
      </c>
      <c r="N28" s="194" t="s">
        <v>58</v>
      </c>
      <c r="O28" s="194">
        <v>13104</v>
      </c>
      <c r="P28" s="194">
        <v>32905.938344274124</v>
      </c>
      <c r="Q28" s="194">
        <v>29512.3862352</v>
      </c>
      <c r="R28" s="194" t="s">
        <v>40</v>
      </c>
      <c r="S28" s="194">
        <v>25194.893333333333</v>
      </c>
      <c r="T28" s="194">
        <v>24496.81</v>
      </c>
      <c r="U28" s="194">
        <v>11640</v>
      </c>
      <c r="V28" s="194">
        <v>19441</v>
      </c>
      <c r="W28" s="194">
        <v>74637.36</v>
      </c>
      <c r="X28" s="194">
        <v>4406112</v>
      </c>
      <c r="Y28" s="194">
        <v>18532.135384615383</v>
      </c>
      <c r="Z28" s="194">
        <v>44394.210076283453</v>
      </c>
      <c r="AA28" s="194" t="s">
        <v>40</v>
      </c>
      <c r="AB28" s="194">
        <v>44953</v>
      </c>
      <c r="AC28" s="194">
        <v>23430</v>
      </c>
      <c r="AD28" s="194">
        <v>62592</v>
      </c>
      <c r="AE28" s="194">
        <v>21508.3</v>
      </c>
      <c r="AF28" s="194">
        <v>9744</v>
      </c>
      <c r="AG28" s="194">
        <v>31952.856000000003</v>
      </c>
      <c r="AH28" s="194">
        <v>416400</v>
      </c>
      <c r="AI28" s="194">
        <v>744408</v>
      </c>
      <c r="AJ28" s="194">
        <v>15600</v>
      </c>
      <c r="AK28" s="194">
        <v>75900</v>
      </c>
      <c r="AL28" s="194">
        <v>7666324</v>
      </c>
      <c r="AM28" s="194">
        <v>86782</v>
      </c>
      <c r="AN28" s="194">
        <v>11940</v>
      </c>
      <c r="AO28" s="194">
        <v>516778</v>
      </c>
      <c r="AP28" s="194">
        <v>459100</v>
      </c>
      <c r="AQ28" s="194">
        <v>943404</v>
      </c>
      <c r="AR28" s="194">
        <v>290770</v>
      </c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</row>
    <row r="29" spans="1:192" x14ac:dyDescent="0.2">
      <c r="A29" s="194" t="s">
        <v>246</v>
      </c>
      <c r="B29" s="194" t="s">
        <v>53</v>
      </c>
      <c r="C29" s="194" t="s">
        <v>106</v>
      </c>
      <c r="D29" s="194" t="s">
        <v>66</v>
      </c>
      <c r="E29" s="194" t="s">
        <v>64</v>
      </c>
      <c r="F29" s="194">
        <v>37648.53</v>
      </c>
      <c r="G29" s="194">
        <v>39898.839999999997</v>
      </c>
      <c r="H29" s="194">
        <v>38597.392115368071</v>
      </c>
      <c r="I29" s="194">
        <v>20508</v>
      </c>
      <c r="J29" s="194">
        <v>392400</v>
      </c>
      <c r="K29" s="194">
        <v>429785</v>
      </c>
      <c r="L29" s="194">
        <v>56371.999147708666</v>
      </c>
      <c r="M29" s="194">
        <v>19640</v>
      </c>
      <c r="N29" s="194">
        <v>39838</v>
      </c>
      <c r="O29" s="194">
        <v>13104</v>
      </c>
      <c r="P29" s="194">
        <v>32905.938344274124</v>
      </c>
      <c r="Q29" s="194">
        <v>29512.3862352</v>
      </c>
      <c r="R29" s="194">
        <v>15947.33</v>
      </c>
      <c r="S29" s="194">
        <v>25194.893333333333</v>
      </c>
      <c r="T29" s="194">
        <v>24496.81</v>
      </c>
      <c r="U29" s="194">
        <v>10800</v>
      </c>
      <c r="V29" s="194">
        <v>19441</v>
      </c>
      <c r="W29" s="194">
        <v>74637.36</v>
      </c>
      <c r="X29" s="194">
        <v>4406112</v>
      </c>
      <c r="Y29" s="194">
        <v>27655.99</v>
      </c>
      <c r="Z29" s="194">
        <v>44394.210076283453</v>
      </c>
      <c r="AA29" s="194">
        <v>42585.899999999994</v>
      </c>
      <c r="AB29" s="194">
        <v>44953</v>
      </c>
      <c r="AC29" s="194">
        <v>23430</v>
      </c>
      <c r="AD29" s="194">
        <v>62592</v>
      </c>
      <c r="AE29" s="194">
        <v>21508.3</v>
      </c>
      <c r="AF29" s="194">
        <v>12066</v>
      </c>
      <c r="AG29" s="194">
        <v>35432.383999999998</v>
      </c>
      <c r="AH29" s="194">
        <v>420000</v>
      </c>
      <c r="AI29" s="194">
        <v>784920</v>
      </c>
      <c r="AJ29" s="194">
        <v>17700</v>
      </c>
      <c r="AK29" s="194">
        <v>81900</v>
      </c>
      <c r="AL29" s="194">
        <v>7666324</v>
      </c>
      <c r="AM29" s="194">
        <v>86782</v>
      </c>
      <c r="AN29" s="194">
        <v>11940</v>
      </c>
      <c r="AO29" s="194">
        <v>531404</v>
      </c>
      <c r="AP29" s="194">
        <v>500100</v>
      </c>
      <c r="AQ29" s="194">
        <v>1103520</v>
      </c>
      <c r="AR29" s="194">
        <v>290770</v>
      </c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</row>
    <row r="30" spans="1:192" x14ac:dyDescent="0.2">
      <c r="A30" s="194" t="s">
        <v>246</v>
      </c>
      <c r="B30" s="194" t="s">
        <v>54</v>
      </c>
      <c r="C30" s="194" t="s">
        <v>106</v>
      </c>
      <c r="D30" s="194" t="s">
        <v>66</v>
      </c>
      <c r="E30" s="194" t="s">
        <v>64</v>
      </c>
      <c r="F30" s="194">
        <v>37648.53</v>
      </c>
      <c r="G30" s="194">
        <v>39898.839999999997</v>
      </c>
      <c r="H30" s="194">
        <v>38597.392115368071</v>
      </c>
      <c r="I30" s="194">
        <v>20508</v>
      </c>
      <c r="J30" s="194">
        <v>392400</v>
      </c>
      <c r="K30" s="194">
        <v>431690</v>
      </c>
      <c r="L30" s="194">
        <v>62321.83313506448</v>
      </c>
      <c r="M30" s="194">
        <v>19640</v>
      </c>
      <c r="N30" s="194">
        <v>41191</v>
      </c>
      <c r="O30" s="194">
        <v>13104</v>
      </c>
      <c r="P30" s="194">
        <v>36849.994016301687</v>
      </c>
      <c r="Q30" s="194">
        <v>32185.8732752</v>
      </c>
      <c r="R30" s="194">
        <v>15947.33</v>
      </c>
      <c r="S30" s="194">
        <v>27078.636666666665</v>
      </c>
      <c r="T30" s="194">
        <v>24496.81</v>
      </c>
      <c r="U30" s="194">
        <v>10800</v>
      </c>
      <c r="V30" s="194">
        <v>19441</v>
      </c>
      <c r="W30" s="194">
        <v>84589.01</v>
      </c>
      <c r="X30" s="194">
        <v>4406112</v>
      </c>
      <c r="Y30" s="194">
        <v>27655.99</v>
      </c>
      <c r="Z30" s="194">
        <v>44228.741599675981</v>
      </c>
      <c r="AA30" s="194">
        <v>42585.899999999994</v>
      </c>
      <c r="AB30" s="194">
        <v>44953</v>
      </c>
      <c r="AC30" s="194">
        <v>23430</v>
      </c>
      <c r="AD30" s="194">
        <v>64776</v>
      </c>
      <c r="AE30" s="194">
        <v>21508.3</v>
      </c>
      <c r="AF30" s="194">
        <v>12066</v>
      </c>
      <c r="AG30" s="194">
        <v>38061.608</v>
      </c>
      <c r="AH30" s="194">
        <v>435000</v>
      </c>
      <c r="AI30" s="194">
        <v>825432</v>
      </c>
      <c r="AJ30" s="194">
        <v>17700</v>
      </c>
      <c r="AK30" s="194">
        <v>90300</v>
      </c>
      <c r="AL30" s="194">
        <v>7666324</v>
      </c>
      <c r="AM30" s="194">
        <v>94631</v>
      </c>
      <c r="AN30" s="194">
        <v>11940</v>
      </c>
      <c r="AO30" s="194">
        <v>531404</v>
      </c>
      <c r="AP30" s="194">
        <v>500100</v>
      </c>
      <c r="AQ30" s="194">
        <v>1103520</v>
      </c>
      <c r="AR30" s="194">
        <v>293369</v>
      </c>
    </row>
    <row r="31" spans="1:192" x14ac:dyDescent="0.2">
      <c r="A31" s="194" t="s">
        <v>246</v>
      </c>
      <c r="B31" s="194" t="s">
        <v>55</v>
      </c>
      <c r="C31" s="194" t="s">
        <v>106</v>
      </c>
      <c r="D31" s="194" t="s">
        <v>66</v>
      </c>
      <c r="E31" s="194" t="s">
        <v>64</v>
      </c>
      <c r="F31" s="194">
        <v>44013.120000000003</v>
      </c>
      <c r="G31" s="194">
        <v>49992.73</v>
      </c>
      <c r="H31" s="194">
        <v>38597.392115368071</v>
      </c>
      <c r="I31" s="194">
        <v>20508</v>
      </c>
      <c r="J31" s="194">
        <v>392400</v>
      </c>
      <c r="K31" s="194">
        <v>400281</v>
      </c>
      <c r="L31" s="194">
        <v>64717.320078604091</v>
      </c>
      <c r="M31" s="194">
        <v>19640</v>
      </c>
      <c r="N31" s="194">
        <v>41191</v>
      </c>
      <c r="O31" s="194">
        <v>13104</v>
      </c>
      <c r="P31" s="194">
        <v>36849.994016301687</v>
      </c>
      <c r="Q31" s="194">
        <v>32185.8732752</v>
      </c>
      <c r="R31" s="194">
        <v>17115.993373343244</v>
      </c>
      <c r="S31" s="194">
        <v>27186.97</v>
      </c>
      <c r="T31" s="194">
        <v>24496.81</v>
      </c>
      <c r="U31" s="194">
        <v>10800</v>
      </c>
      <c r="V31" s="194">
        <v>19441</v>
      </c>
      <c r="W31" s="194">
        <v>84589.01</v>
      </c>
      <c r="X31" s="194">
        <v>4406112</v>
      </c>
      <c r="Y31" s="194">
        <v>27655.99</v>
      </c>
      <c r="Z31" s="194">
        <v>44228.741599675981</v>
      </c>
      <c r="AA31" s="194">
        <v>42585.899999999994</v>
      </c>
      <c r="AB31" s="194">
        <v>46085</v>
      </c>
      <c r="AC31" s="194">
        <v>23430</v>
      </c>
      <c r="AD31" s="194">
        <v>64776</v>
      </c>
      <c r="AE31" s="194">
        <v>21508.3</v>
      </c>
      <c r="AF31" s="194">
        <v>12066</v>
      </c>
      <c r="AG31" s="194">
        <v>39963.934400000006</v>
      </c>
      <c r="AH31" s="194">
        <v>444000</v>
      </c>
      <c r="AI31" s="194">
        <v>872274</v>
      </c>
      <c r="AJ31" s="194">
        <v>18444</v>
      </c>
      <c r="AK31" s="194">
        <v>102100</v>
      </c>
      <c r="AL31" s="194">
        <v>6959380</v>
      </c>
      <c r="AM31" s="194">
        <v>102488</v>
      </c>
      <c r="AN31" s="194">
        <v>11940</v>
      </c>
      <c r="AO31" s="194">
        <v>554780</v>
      </c>
      <c r="AP31" s="194">
        <v>500100</v>
      </c>
      <c r="AQ31" s="194">
        <v>1103520</v>
      </c>
      <c r="AR31" s="194">
        <v>293369</v>
      </c>
    </row>
    <row r="32" spans="1:192" x14ac:dyDescent="0.2">
      <c r="A32" s="194" t="s">
        <v>246</v>
      </c>
      <c r="B32" s="194" t="s">
        <v>52</v>
      </c>
      <c r="C32" s="194" t="s">
        <v>106</v>
      </c>
      <c r="D32" s="194" t="s">
        <v>66</v>
      </c>
      <c r="E32" s="194" t="s">
        <v>65</v>
      </c>
      <c r="F32" s="194">
        <v>64732.32</v>
      </c>
      <c r="G32" s="194">
        <v>64853.46</v>
      </c>
      <c r="H32" s="194">
        <v>68700.446316915535</v>
      </c>
      <c r="I32" s="194" t="s">
        <v>40</v>
      </c>
      <c r="J32" s="194">
        <v>434400</v>
      </c>
      <c r="K32" s="194">
        <v>422697</v>
      </c>
      <c r="L32" s="194" t="s">
        <v>40</v>
      </c>
      <c r="M32" s="194" t="s">
        <v>58</v>
      </c>
      <c r="N32" s="194" t="s">
        <v>58</v>
      </c>
      <c r="O32" s="194">
        <v>25848</v>
      </c>
      <c r="P32" s="194">
        <v>47186.938689569426</v>
      </c>
      <c r="Q32" s="194">
        <v>49661.199771200001</v>
      </c>
      <c r="R32" s="194" t="s">
        <v>40</v>
      </c>
      <c r="S32" s="194">
        <v>36733.263333333329</v>
      </c>
      <c r="T32" s="194">
        <v>59594.34</v>
      </c>
      <c r="U32" s="194" t="s">
        <v>58</v>
      </c>
      <c r="V32" s="194">
        <v>25422</v>
      </c>
      <c r="W32" s="194">
        <v>131859.34</v>
      </c>
      <c r="X32" s="194">
        <v>5331917</v>
      </c>
      <c r="Y32" s="194">
        <v>23072.058461538461</v>
      </c>
      <c r="Z32" s="194">
        <v>90751</v>
      </c>
      <c r="AA32" s="194" t="s">
        <v>40</v>
      </c>
      <c r="AB32" s="194">
        <v>61633</v>
      </c>
      <c r="AC32" s="194">
        <v>49921</v>
      </c>
      <c r="AD32" s="194">
        <v>83640</v>
      </c>
      <c r="AE32" s="194">
        <v>36838.800000000003</v>
      </c>
      <c r="AF32" s="194">
        <v>12730</v>
      </c>
      <c r="AG32" s="194">
        <v>35172.720719999998</v>
      </c>
      <c r="AH32" s="194">
        <v>484572</v>
      </c>
      <c r="AI32" s="194">
        <v>862008</v>
      </c>
      <c r="AJ32" s="194">
        <v>17608</v>
      </c>
      <c r="AK32" s="194">
        <v>116800</v>
      </c>
      <c r="AL32" s="194">
        <v>8901764</v>
      </c>
      <c r="AM32" s="194">
        <v>140840</v>
      </c>
      <c r="AN32" s="194">
        <v>15424</v>
      </c>
      <c r="AO32" s="194">
        <v>620133</v>
      </c>
      <c r="AP32" s="194">
        <v>537900</v>
      </c>
      <c r="AQ32" s="194">
        <v>1094348</v>
      </c>
      <c r="AR32" s="194">
        <v>315862</v>
      </c>
    </row>
    <row r="33" spans="1:44" x14ac:dyDescent="0.2">
      <c r="A33" s="194" t="s">
        <v>246</v>
      </c>
      <c r="B33" s="194" t="s">
        <v>53</v>
      </c>
      <c r="C33" s="194" t="s">
        <v>106</v>
      </c>
      <c r="D33" s="194" t="s">
        <v>66</v>
      </c>
      <c r="E33" s="194" t="s">
        <v>65</v>
      </c>
      <c r="F33" s="194">
        <v>64732.32</v>
      </c>
      <c r="G33" s="194">
        <v>64853.46</v>
      </c>
      <c r="H33" s="194">
        <v>68700.446316915535</v>
      </c>
      <c r="I33" s="194" t="s">
        <v>40</v>
      </c>
      <c r="J33" s="194">
        <v>513600</v>
      </c>
      <c r="K33" s="194">
        <v>495097</v>
      </c>
      <c r="L33" s="194">
        <v>73254.59697973296</v>
      </c>
      <c r="M33" s="194" t="s">
        <v>58</v>
      </c>
      <c r="N33" s="194">
        <v>76924</v>
      </c>
      <c r="O33" s="194">
        <v>25848</v>
      </c>
      <c r="P33" s="194">
        <v>47186.938689569426</v>
      </c>
      <c r="Q33" s="194">
        <v>49661.199771200001</v>
      </c>
      <c r="R33" s="194">
        <v>19041.575699795019</v>
      </c>
      <c r="S33" s="194">
        <v>36733.263333333329</v>
      </c>
      <c r="T33" s="194">
        <v>59594.34</v>
      </c>
      <c r="U33" s="194" t="s">
        <v>58</v>
      </c>
      <c r="V33" s="194">
        <v>25422</v>
      </c>
      <c r="W33" s="194">
        <v>131859.34</v>
      </c>
      <c r="X33" s="194">
        <v>5331917</v>
      </c>
      <c r="Y33" s="194">
        <v>36709.516153846147</v>
      </c>
      <c r="Z33" s="194">
        <v>90751</v>
      </c>
      <c r="AA33" s="194">
        <v>75671.899999999994</v>
      </c>
      <c r="AB33" s="194">
        <v>61633</v>
      </c>
      <c r="AC33" s="194">
        <v>49921</v>
      </c>
      <c r="AD33" s="194">
        <v>83640</v>
      </c>
      <c r="AE33" s="194">
        <v>39629.75</v>
      </c>
      <c r="AF33" s="194">
        <v>15540</v>
      </c>
      <c r="AG33" s="194">
        <v>46074.54549100883</v>
      </c>
      <c r="AH33" s="194">
        <v>557130</v>
      </c>
      <c r="AI33" s="194">
        <v>902520</v>
      </c>
      <c r="AJ33" s="194">
        <v>19978</v>
      </c>
      <c r="AK33" s="194">
        <v>124500</v>
      </c>
      <c r="AL33" s="194">
        <v>8901764</v>
      </c>
      <c r="AM33" s="194">
        <v>140840</v>
      </c>
      <c r="AN33" s="194">
        <v>15424</v>
      </c>
      <c r="AO33" s="194">
        <v>637684</v>
      </c>
      <c r="AP33" s="194">
        <v>565900</v>
      </c>
      <c r="AQ33" s="194">
        <v>1280083</v>
      </c>
      <c r="AR33" s="194">
        <v>315862</v>
      </c>
    </row>
    <row r="34" spans="1:44" x14ac:dyDescent="0.2">
      <c r="A34" s="194" t="s">
        <v>246</v>
      </c>
      <c r="B34" s="194" t="s">
        <v>54</v>
      </c>
      <c r="C34" s="194" t="s">
        <v>106</v>
      </c>
      <c r="D34" s="194" t="s">
        <v>66</v>
      </c>
      <c r="E34" s="194" t="s">
        <v>65</v>
      </c>
      <c r="F34" s="194">
        <v>64732.32</v>
      </c>
      <c r="G34" s="194">
        <v>64853.46</v>
      </c>
      <c r="H34" s="194">
        <v>68700.446316915535</v>
      </c>
      <c r="I34" s="194" t="s">
        <v>40</v>
      </c>
      <c r="J34" s="194">
        <v>517200</v>
      </c>
      <c r="K34" s="194">
        <v>499103</v>
      </c>
      <c r="L34" s="194">
        <v>81367.66834747864</v>
      </c>
      <c r="M34" s="194" t="s">
        <v>58</v>
      </c>
      <c r="N34" s="194">
        <v>78272</v>
      </c>
      <c r="O34" s="194">
        <v>25848</v>
      </c>
      <c r="P34" s="194">
        <v>52690.549024079024</v>
      </c>
      <c r="Q34" s="194">
        <v>52596.427961200003</v>
      </c>
      <c r="R34" s="194">
        <v>19041.575699795019</v>
      </c>
      <c r="S34" s="194">
        <v>40308.750833333332</v>
      </c>
      <c r="T34" s="194">
        <v>59594.34</v>
      </c>
      <c r="U34" s="194" t="s">
        <v>58</v>
      </c>
      <c r="V34" s="194">
        <v>25422</v>
      </c>
      <c r="W34" s="194">
        <v>147035.6</v>
      </c>
      <c r="X34" s="194">
        <v>5331917</v>
      </c>
      <c r="Y34" s="194">
        <v>36709.516153846147</v>
      </c>
      <c r="Z34" s="194">
        <v>90752.065199999997</v>
      </c>
      <c r="AA34" s="194">
        <v>75671.899999999994</v>
      </c>
      <c r="AB34" s="194">
        <v>61633</v>
      </c>
      <c r="AC34" s="194">
        <v>49921</v>
      </c>
      <c r="AD34" s="194">
        <v>96780</v>
      </c>
      <c r="AE34" s="194">
        <v>39629.75</v>
      </c>
      <c r="AF34" s="194">
        <v>15540</v>
      </c>
      <c r="AG34" s="194">
        <v>49493.460255368234</v>
      </c>
      <c r="AH34" s="194">
        <v>576000</v>
      </c>
      <c r="AI34" s="194">
        <v>943032</v>
      </c>
      <c r="AJ34" s="194">
        <v>19978</v>
      </c>
      <c r="AK34" s="194">
        <v>138000</v>
      </c>
      <c r="AL34" s="194">
        <v>8901764</v>
      </c>
      <c r="AM34" s="194">
        <v>153570</v>
      </c>
      <c r="AN34" s="194">
        <v>15424</v>
      </c>
      <c r="AO34" s="194">
        <v>637684</v>
      </c>
      <c r="AP34" s="194">
        <v>565900</v>
      </c>
      <c r="AQ34" s="194">
        <v>1280083</v>
      </c>
      <c r="AR34" s="194">
        <v>318461</v>
      </c>
    </row>
    <row r="35" spans="1:44" x14ac:dyDescent="0.2">
      <c r="A35" s="194" t="s">
        <v>246</v>
      </c>
      <c r="B35" s="194" t="s">
        <v>55</v>
      </c>
      <c r="C35" s="194" t="s">
        <v>106</v>
      </c>
      <c r="D35" s="194" t="s">
        <v>66</v>
      </c>
      <c r="E35" s="194" t="s">
        <v>65</v>
      </c>
      <c r="F35" s="194">
        <v>71207.990000000005</v>
      </c>
      <c r="G35" s="194">
        <v>82427.199999999997</v>
      </c>
      <c r="H35" s="194">
        <v>68700.446316915535</v>
      </c>
      <c r="I35" s="194" t="s">
        <v>40</v>
      </c>
      <c r="J35" s="194">
        <v>516000</v>
      </c>
      <c r="K35" s="194">
        <v>520190</v>
      </c>
      <c r="L35" s="194">
        <v>87647.877014922196</v>
      </c>
      <c r="M35" s="194" t="s">
        <v>58</v>
      </c>
      <c r="N35" s="194">
        <v>78272</v>
      </c>
      <c r="O35" s="194">
        <v>25848</v>
      </c>
      <c r="P35" s="194">
        <v>52690.549024079024</v>
      </c>
      <c r="Q35" s="194">
        <v>52596.427961200003</v>
      </c>
      <c r="R35" s="194">
        <v>20437.007012947161</v>
      </c>
      <c r="S35" s="194">
        <v>42115.859166666669</v>
      </c>
      <c r="T35" s="194">
        <v>59594.34</v>
      </c>
      <c r="U35" s="194" t="s">
        <v>58</v>
      </c>
      <c r="V35" s="194">
        <v>25422</v>
      </c>
      <c r="W35" s="194">
        <v>147035.6</v>
      </c>
      <c r="X35" s="194">
        <v>5924352</v>
      </c>
      <c r="Y35" s="194">
        <v>36709.516153846147</v>
      </c>
      <c r="Z35" s="194">
        <v>90752.065199999997</v>
      </c>
      <c r="AA35" s="194">
        <v>75671.899999999994</v>
      </c>
      <c r="AB35" s="194">
        <v>70758</v>
      </c>
      <c r="AC35" s="194">
        <v>49921</v>
      </c>
      <c r="AD35" s="194">
        <v>96780</v>
      </c>
      <c r="AE35" s="194">
        <v>39629.75</v>
      </c>
      <c r="AF35" s="194">
        <v>15540</v>
      </c>
      <c r="AG35" s="194">
        <v>53404.602899139165</v>
      </c>
      <c r="AH35" s="194">
        <v>576000</v>
      </c>
      <c r="AI35" s="194">
        <v>989874</v>
      </c>
      <c r="AJ35" s="194">
        <v>20818</v>
      </c>
      <c r="AK35" s="194">
        <v>155800</v>
      </c>
      <c r="AL35" s="194">
        <v>8839584</v>
      </c>
      <c r="AM35" s="194">
        <v>166650</v>
      </c>
      <c r="AN35" s="194">
        <v>15424</v>
      </c>
      <c r="AO35" s="194">
        <v>665735</v>
      </c>
      <c r="AP35" s="194">
        <v>565900</v>
      </c>
      <c r="AQ35" s="194">
        <v>1280083</v>
      </c>
      <c r="AR35" s="194">
        <v>318461</v>
      </c>
    </row>
    <row r="36" spans="1:44" x14ac:dyDescent="0.2">
      <c r="A36" s="194" t="s">
        <v>246</v>
      </c>
      <c r="B36" s="194" t="s">
        <v>52</v>
      </c>
      <c r="C36" s="194" t="s">
        <v>271</v>
      </c>
      <c r="D36" s="194" t="s">
        <v>66</v>
      </c>
      <c r="E36" s="194" t="s">
        <v>64</v>
      </c>
      <c r="F36" s="194" t="s">
        <v>58</v>
      </c>
      <c r="G36" s="194" t="s">
        <v>58</v>
      </c>
      <c r="H36" s="194" t="s">
        <v>58</v>
      </c>
      <c r="I36" s="194" t="s">
        <v>58</v>
      </c>
      <c r="J36" s="194" t="s">
        <v>58</v>
      </c>
      <c r="K36" s="194" t="s">
        <v>58</v>
      </c>
      <c r="L36" s="194" t="s">
        <v>58</v>
      </c>
      <c r="M36" s="194" t="s">
        <v>58</v>
      </c>
      <c r="N36" s="194" t="s">
        <v>58</v>
      </c>
      <c r="O36" s="194" t="s">
        <v>58</v>
      </c>
      <c r="P36" s="194" t="s">
        <v>58</v>
      </c>
      <c r="Q36" s="194" t="s">
        <v>58</v>
      </c>
      <c r="R36" s="194" t="s">
        <v>58</v>
      </c>
      <c r="S36" s="194" t="s">
        <v>58</v>
      </c>
      <c r="T36" s="194" t="s">
        <v>58</v>
      </c>
      <c r="U36" s="194" t="s">
        <v>58</v>
      </c>
      <c r="V36" s="194" t="s">
        <v>58</v>
      </c>
      <c r="W36" s="194" t="s">
        <v>58</v>
      </c>
      <c r="X36" s="194" t="s">
        <v>58</v>
      </c>
      <c r="Y36" s="194">
        <v>22411.981538461539</v>
      </c>
      <c r="Z36" s="194" t="s">
        <v>58</v>
      </c>
      <c r="AA36" s="194" t="s">
        <v>58</v>
      </c>
      <c r="AB36" s="194">
        <v>46085</v>
      </c>
      <c r="AC36" s="194" t="s">
        <v>58</v>
      </c>
      <c r="AD36" s="194">
        <v>64776</v>
      </c>
      <c r="AE36" s="194" t="s">
        <v>58</v>
      </c>
      <c r="AF36" s="194" t="s">
        <v>58</v>
      </c>
      <c r="AG36" s="194" t="s">
        <v>58</v>
      </c>
      <c r="AH36" s="194" t="s">
        <v>58</v>
      </c>
      <c r="AI36" s="194" t="s">
        <v>58</v>
      </c>
      <c r="AJ36" s="194" t="s">
        <v>40</v>
      </c>
      <c r="AK36" s="194" t="s">
        <v>58</v>
      </c>
      <c r="AL36" s="194" t="s">
        <v>58</v>
      </c>
      <c r="AM36" s="194" t="s">
        <v>58</v>
      </c>
      <c r="AN36" s="194" t="s">
        <v>58</v>
      </c>
      <c r="AO36" s="194" t="s">
        <v>58</v>
      </c>
      <c r="AP36" s="194" t="s">
        <v>58</v>
      </c>
      <c r="AQ36" s="194" t="s">
        <v>58</v>
      </c>
      <c r="AR36" s="194" t="s">
        <v>58</v>
      </c>
    </row>
    <row r="37" spans="1:44" x14ac:dyDescent="0.2">
      <c r="A37" s="194" t="s">
        <v>246</v>
      </c>
      <c r="B37" s="194" t="s">
        <v>53</v>
      </c>
      <c r="C37" s="194" t="s">
        <v>271</v>
      </c>
      <c r="D37" s="194" t="s">
        <v>66</v>
      </c>
      <c r="E37" s="194" t="s">
        <v>64</v>
      </c>
      <c r="F37" s="194" t="s">
        <v>58</v>
      </c>
      <c r="G37" s="194" t="s">
        <v>58</v>
      </c>
      <c r="H37" s="194" t="s">
        <v>58</v>
      </c>
      <c r="I37" s="194" t="s">
        <v>58</v>
      </c>
      <c r="J37" s="194" t="s">
        <v>58</v>
      </c>
      <c r="K37" s="194" t="s">
        <v>58</v>
      </c>
      <c r="L37" s="194" t="s">
        <v>58</v>
      </c>
      <c r="M37" s="194" t="s">
        <v>58</v>
      </c>
      <c r="N37" s="194" t="s">
        <v>58</v>
      </c>
      <c r="O37" s="194" t="s">
        <v>58</v>
      </c>
      <c r="P37" s="194" t="s">
        <v>58</v>
      </c>
      <c r="Q37" s="194" t="s">
        <v>58</v>
      </c>
      <c r="R37" s="194">
        <v>17115.993373343244</v>
      </c>
      <c r="S37" s="194" t="s">
        <v>58</v>
      </c>
      <c r="T37" s="194" t="s">
        <v>58</v>
      </c>
      <c r="U37" s="194" t="s">
        <v>58</v>
      </c>
      <c r="V37" s="194" t="s">
        <v>58</v>
      </c>
      <c r="W37" s="194" t="s">
        <v>58</v>
      </c>
      <c r="X37" s="194" t="s">
        <v>58</v>
      </c>
      <c r="Y37" s="194" t="s">
        <v>58</v>
      </c>
      <c r="Z37" s="194" t="s">
        <v>58</v>
      </c>
      <c r="AA37" s="194" t="s">
        <v>58</v>
      </c>
      <c r="AB37" s="194">
        <v>46085</v>
      </c>
      <c r="AC37" s="194" t="s">
        <v>58</v>
      </c>
      <c r="AD37" s="194">
        <v>64776</v>
      </c>
      <c r="AE37" s="194" t="s">
        <v>58</v>
      </c>
      <c r="AF37" s="194" t="s">
        <v>58</v>
      </c>
      <c r="AG37" s="194" t="s">
        <v>58</v>
      </c>
      <c r="AH37" s="194" t="s">
        <v>58</v>
      </c>
      <c r="AI37" s="194" t="s">
        <v>58</v>
      </c>
      <c r="AJ37" s="194" t="s">
        <v>40</v>
      </c>
      <c r="AK37" s="194" t="s">
        <v>58</v>
      </c>
      <c r="AL37" s="194" t="s">
        <v>58</v>
      </c>
      <c r="AM37" s="194" t="s">
        <v>58</v>
      </c>
      <c r="AN37" s="194" t="s">
        <v>58</v>
      </c>
      <c r="AO37" s="194" t="s">
        <v>58</v>
      </c>
      <c r="AP37" s="194">
        <v>535000</v>
      </c>
      <c r="AQ37" s="194" t="s">
        <v>58</v>
      </c>
      <c r="AR37" s="194" t="s">
        <v>58</v>
      </c>
    </row>
    <row r="38" spans="1:44" x14ac:dyDescent="0.2">
      <c r="A38" s="194" t="s">
        <v>246</v>
      </c>
      <c r="B38" s="194" t="s">
        <v>54</v>
      </c>
      <c r="C38" s="194" t="s">
        <v>271</v>
      </c>
      <c r="D38" s="194" t="s">
        <v>66</v>
      </c>
      <c r="E38" s="194" t="s">
        <v>64</v>
      </c>
      <c r="F38" s="194" t="s">
        <v>58</v>
      </c>
      <c r="G38" s="194" t="s">
        <v>58</v>
      </c>
      <c r="H38" s="194" t="s">
        <v>58</v>
      </c>
      <c r="I38" s="194" t="s">
        <v>58</v>
      </c>
      <c r="J38" s="194" t="s">
        <v>58</v>
      </c>
      <c r="K38" s="194" t="s">
        <v>58</v>
      </c>
      <c r="L38" s="194" t="s">
        <v>58</v>
      </c>
      <c r="M38" s="194" t="s">
        <v>58</v>
      </c>
      <c r="N38" s="194" t="s">
        <v>58</v>
      </c>
      <c r="O38" s="194" t="s">
        <v>58</v>
      </c>
      <c r="P38" s="194" t="s">
        <v>58</v>
      </c>
      <c r="Q38" s="194" t="s">
        <v>58</v>
      </c>
      <c r="R38" s="194">
        <v>17115.993373343201</v>
      </c>
      <c r="S38" s="194" t="s">
        <v>58</v>
      </c>
      <c r="T38" s="194" t="s">
        <v>58</v>
      </c>
      <c r="U38" s="194" t="s">
        <v>58</v>
      </c>
      <c r="V38" s="194" t="s">
        <v>58</v>
      </c>
      <c r="W38" s="194" t="s">
        <v>58</v>
      </c>
      <c r="X38" s="194" t="s">
        <v>58</v>
      </c>
      <c r="Y38" s="194" t="s">
        <v>58</v>
      </c>
      <c r="Z38" s="194" t="s">
        <v>58</v>
      </c>
      <c r="AA38" s="194" t="s">
        <v>58</v>
      </c>
      <c r="AB38" s="194">
        <v>46085</v>
      </c>
      <c r="AC38" s="194" t="s">
        <v>58</v>
      </c>
      <c r="AD38" s="194" t="s">
        <v>58</v>
      </c>
      <c r="AE38" s="194" t="s">
        <v>58</v>
      </c>
      <c r="AF38" s="194" t="s">
        <v>58</v>
      </c>
      <c r="AG38" s="194" t="s">
        <v>58</v>
      </c>
      <c r="AH38" s="194" t="s">
        <v>58</v>
      </c>
      <c r="AI38" s="194" t="s">
        <v>58</v>
      </c>
      <c r="AJ38" s="194" t="s">
        <v>40</v>
      </c>
      <c r="AK38" s="194" t="s">
        <v>58</v>
      </c>
      <c r="AL38" s="194" t="s">
        <v>58</v>
      </c>
      <c r="AM38" s="194" t="s">
        <v>58</v>
      </c>
      <c r="AN38" s="194" t="s">
        <v>58</v>
      </c>
      <c r="AO38" s="194" t="s">
        <v>58</v>
      </c>
      <c r="AP38" s="194">
        <v>535000</v>
      </c>
      <c r="AQ38" s="194" t="s">
        <v>58</v>
      </c>
      <c r="AR38" s="194" t="s">
        <v>58</v>
      </c>
    </row>
    <row r="39" spans="1:44" x14ac:dyDescent="0.2">
      <c r="A39" s="194" t="s">
        <v>246</v>
      </c>
      <c r="B39" s="194" t="s">
        <v>55</v>
      </c>
      <c r="C39" s="194" t="s">
        <v>271</v>
      </c>
      <c r="D39" s="194" t="s">
        <v>66</v>
      </c>
      <c r="E39" s="194" t="s">
        <v>64</v>
      </c>
      <c r="F39" s="194">
        <v>46794.98</v>
      </c>
      <c r="G39" s="194" t="s">
        <v>58</v>
      </c>
      <c r="H39" s="194">
        <v>48153.290293997685</v>
      </c>
      <c r="I39" s="194" t="s">
        <v>58</v>
      </c>
      <c r="J39" s="194" t="s">
        <v>58</v>
      </c>
      <c r="K39" s="194" t="s">
        <v>58</v>
      </c>
      <c r="L39" s="194" t="s">
        <v>58</v>
      </c>
      <c r="M39" s="194" t="s">
        <v>58</v>
      </c>
      <c r="N39" s="194" t="s">
        <v>58</v>
      </c>
      <c r="O39" s="194" t="s">
        <v>58</v>
      </c>
      <c r="P39" s="194" t="s">
        <v>58</v>
      </c>
      <c r="Q39" s="194" t="s">
        <v>58</v>
      </c>
      <c r="R39" s="194" t="s">
        <v>58</v>
      </c>
      <c r="S39" s="194" t="s">
        <v>58</v>
      </c>
      <c r="T39" s="194" t="s">
        <v>58</v>
      </c>
      <c r="U39" s="194" t="s">
        <v>58</v>
      </c>
      <c r="V39" s="194" t="s">
        <v>58</v>
      </c>
      <c r="W39" s="194" t="s">
        <v>58</v>
      </c>
      <c r="X39" s="194" t="s">
        <v>58</v>
      </c>
      <c r="Y39" s="194" t="s">
        <v>58</v>
      </c>
      <c r="Z39" s="194" t="s">
        <v>58</v>
      </c>
      <c r="AA39" s="194" t="s">
        <v>58</v>
      </c>
      <c r="AB39" s="194" t="s">
        <v>58</v>
      </c>
      <c r="AC39" s="194" t="s">
        <v>58</v>
      </c>
      <c r="AD39" s="194" t="s">
        <v>58</v>
      </c>
      <c r="AE39" s="194" t="s">
        <v>58</v>
      </c>
      <c r="AF39" s="194" t="s">
        <v>58</v>
      </c>
      <c r="AG39" s="194" t="s">
        <v>58</v>
      </c>
      <c r="AH39" s="194" t="s">
        <v>58</v>
      </c>
      <c r="AI39" s="194" t="s">
        <v>58</v>
      </c>
      <c r="AJ39" s="194" t="s">
        <v>40</v>
      </c>
      <c r="AK39" s="194" t="s">
        <v>58</v>
      </c>
      <c r="AL39" s="194" t="s">
        <v>58</v>
      </c>
      <c r="AM39" s="194" t="s">
        <v>58</v>
      </c>
      <c r="AN39" s="194" t="s">
        <v>58</v>
      </c>
      <c r="AO39" s="194" t="s">
        <v>58</v>
      </c>
      <c r="AP39" s="194">
        <v>582300</v>
      </c>
      <c r="AQ39" s="194" t="s">
        <v>58</v>
      </c>
      <c r="AR39" s="194" t="s">
        <v>58</v>
      </c>
    </row>
    <row r="40" spans="1:44" x14ac:dyDescent="0.2">
      <c r="A40" s="194" t="s">
        <v>246</v>
      </c>
      <c r="B40" s="194" t="s">
        <v>52</v>
      </c>
      <c r="C40" s="194" t="s">
        <v>271</v>
      </c>
      <c r="D40" s="194" t="s">
        <v>66</v>
      </c>
      <c r="E40" s="194" t="s">
        <v>65</v>
      </c>
      <c r="F40" s="194" t="s">
        <v>58</v>
      </c>
      <c r="G40" s="194" t="s">
        <v>58</v>
      </c>
      <c r="H40" s="194" t="s">
        <v>58</v>
      </c>
      <c r="I40" s="194" t="s">
        <v>58</v>
      </c>
      <c r="J40" s="194" t="s">
        <v>58</v>
      </c>
      <c r="K40" s="194" t="s">
        <v>58</v>
      </c>
      <c r="L40" s="194" t="s">
        <v>58</v>
      </c>
      <c r="M40" s="194" t="s">
        <v>58</v>
      </c>
      <c r="N40" s="194" t="s">
        <v>58</v>
      </c>
      <c r="O40" s="194" t="s">
        <v>58</v>
      </c>
      <c r="P40" s="194" t="s">
        <v>58</v>
      </c>
      <c r="Q40" s="194" t="s">
        <v>58</v>
      </c>
      <c r="R40" s="194" t="s">
        <v>58</v>
      </c>
      <c r="S40" s="194" t="s">
        <v>58</v>
      </c>
      <c r="T40" s="194" t="s">
        <v>58</v>
      </c>
      <c r="U40" s="194" t="s">
        <v>58</v>
      </c>
      <c r="V40" s="194" t="s">
        <v>58</v>
      </c>
      <c r="W40" s="194" t="s">
        <v>58</v>
      </c>
      <c r="X40" s="194" t="s">
        <v>58</v>
      </c>
      <c r="Y40" s="194">
        <v>27845.212307692309</v>
      </c>
      <c r="Z40" s="194" t="s">
        <v>58</v>
      </c>
      <c r="AA40" s="194" t="s">
        <v>58</v>
      </c>
      <c r="AB40" s="194">
        <v>70758</v>
      </c>
      <c r="AC40" s="194" t="s">
        <v>58</v>
      </c>
      <c r="AD40" s="194">
        <v>96780</v>
      </c>
      <c r="AE40" s="194" t="s">
        <v>58</v>
      </c>
      <c r="AF40" s="194" t="s">
        <v>58</v>
      </c>
      <c r="AG40" s="194" t="s">
        <v>58</v>
      </c>
      <c r="AH40" s="194" t="s">
        <v>58</v>
      </c>
      <c r="AI40" s="194" t="s">
        <v>58</v>
      </c>
      <c r="AJ40" s="194" t="s">
        <v>40</v>
      </c>
      <c r="AK40" s="194" t="s">
        <v>58</v>
      </c>
      <c r="AL40" s="194" t="s">
        <v>58</v>
      </c>
      <c r="AM40" s="194" t="s">
        <v>58</v>
      </c>
      <c r="AN40" s="194" t="s">
        <v>58</v>
      </c>
      <c r="AO40" s="194" t="s">
        <v>58</v>
      </c>
      <c r="AP40" s="194" t="s">
        <v>58</v>
      </c>
      <c r="AQ40" s="194" t="s">
        <v>58</v>
      </c>
      <c r="AR40" s="194" t="s">
        <v>58</v>
      </c>
    </row>
    <row r="41" spans="1:44" x14ac:dyDescent="0.2">
      <c r="A41" s="194" t="s">
        <v>246</v>
      </c>
      <c r="B41" s="194" t="s">
        <v>53</v>
      </c>
      <c r="C41" s="194" t="s">
        <v>271</v>
      </c>
      <c r="D41" s="194" t="s">
        <v>66</v>
      </c>
      <c r="E41" s="194" t="s">
        <v>65</v>
      </c>
      <c r="F41" s="194" t="s">
        <v>58</v>
      </c>
      <c r="G41" s="194" t="s">
        <v>58</v>
      </c>
      <c r="H41" s="194" t="s">
        <v>58</v>
      </c>
      <c r="I41" s="194" t="s">
        <v>58</v>
      </c>
      <c r="J41" s="194" t="s">
        <v>58</v>
      </c>
      <c r="K41" s="194" t="s">
        <v>58</v>
      </c>
      <c r="L41" s="194" t="s">
        <v>58</v>
      </c>
      <c r="M41" s="194" t="s">
        <v>58</v>
      </c>
      <c r="N41" s="194" t="s">
        <v>58</v>
      </c>
      <c r="O41" s="194" t="s">
        <v>58</v>
      </c>
      <c r="P41" s="194" t="s">
        <v>58</v>
      </c>
      <c r="Q41" s="194" t="s">
        <v>58</v>
      </c>
      <c r="R41" s="194">
        <v>20437.007012947161</v>
      </c>
      <c r="S41" s="194" t="s">
        <v>58</v>
      </c>
      <c r="T41" s="194" t="s">
        <v>58</v>
      </c>
      <c r="U41" s="194" t="s">
        <v>58</v>
      </c>
      <c r="V41" s="194" t="s">
        <v>58</v>
      </c>
      <c r="W41" s="194" t="s">
        <v>58</v>
      </c>
      <c r="X41" s="194" t="s">
        <v>58</v>
      </c>
      <c r="Y41" s="194" t="s">
        <v>58</v>
      </c>
      <c r="Z41" s="194" t="s">
        <v>58</v>
      </c>
      <c r="AA41" s="194" t="s">
        <v>58</v>
      </c>
      <c r="AB41" s="194">
        <v>70758</v>
      </c>
      <c r="AC41" s="194" t="s">
        <v>58</v>
      </c>
      <c r="AD41" s="194">
        <v>96780</v>
      </c>
      <c r="AE41" s="194" t="s">
        <v>58</v>
      </c>
      <c r="AF41" s="194" t="s">
        <v>58</v>
      </c>
      <c r="AG41" s="194" t="s">
        <v>58</v>
      </c>
      <c r="AH41" s="194" t="s">
        <v>58</v>
      </c>
      <c r="AI41" s="194" t="s">
        <v>58</v>
      </c>
      <c r="AJ41" s="194" t="s">
        <v>40</v>
      </c>
      <c r="AK41" s="194" t="s">
        <v>58</v>
      </c>
      <c r="AL41" s="194" t="s">
        <v>58</v>
      </c>
      <c r="AM41" s="194" t="s">
        <v>58</v>
      </c>
      <c r="AN41" s="194" t="s">
        <v>58</v>
      </c>
      <c r="AO41" s="194" t="s">
        <v>58</v>
      </c>
      <c r="AP41" s="194">
        <v>612700</v>
      </c>
      <c r="AQ41" s="194" t="s">
        <v>58</v>
      </c>
      <c r="AR41" s="194" t="s">
        <v>58</v>
      </c>
    </row>
    <row r="42" spans="1:44" x14ac:dyDescent="0.2">
      <c r="A42" s="194" t="s">
        <v>246</v>
      </c>
      <c r="B42" s="194" t="s">
        <v>54</v>
      </c>
      <c r="C42" s="194" t="s">
        <v>271</v>
      </c>
      <c r="D42" s="194" t="s">
        <v>66</v>
      </c>
      <c r="E42" s="194" t="s">
        <v>65</v>
      </c>
      <c r="F42" s="194" t="s">
        <v>58</v>
      </c>
      <c r="G42" s="194" t="s">
        <v>58</v>
      </c>
      <c r="H42" s="194" t="s">
        <v>58</v>
      </c>
      <c r="I42" s="194" t="s">
        <v>58</v>
      </c>
      <c r="J42" s="194" t="s">
        <v>58</v>
      </c>
      <c r="K42" s="194" t="s">
        <v>58</v>
      </c>
      <c r="L42" s="194" t="s">
        <v>58</v>
      </c>
      <c r="M42" s="194" t="s">
        <v>58</v>
      </c>
      <c r="N42" s="194" t="s">
        <v>58</v>
      </c>
      <c r="O42" s="194" t="s">
        <v>58</v>
      </c>
      <c r="P42" s="194" t="s">
        <v>58</v>
      </c>
      <c r="Q42" s="194" t="s">
        <v>58</v>
      </c>
      <c r="R42" s="194">
        <v>20437.007012947161</v>
      </c>
      <c r="S42" s="194" t="s">
        <v>58</v>
      </c>
      <c r="T42" s="194" t="s">
        <v>58</v>
      </c>
      <c r="U42" s="194" t="s">
        <v>58</v>
      </c>
      <c r="V42" s="194" t="s">
        <v>58</v>
      </c>
      <c r="W42" s="194" t="s">
        <v>58</v>
      </c>
      <c r="X42" s="194">
        <v>5924352</v>
      </c>
      <c r="Y42" s="194" t="s">
        <v>58</v>
      </c>
      <c r="Z42" s="194" t="s">
        <v>58</v>
      </c>
      <c r="AA42" s="194" t="s">
        <v>58</v>
      </c>
      <c r="AB42" s="194">
        <v>70758</v>
      </c>
      <c r="AC42" s="194" t="s">
        <v>58</v>
      </c>
      <c r="AD42" s="194" t="s">
        <v>58</v>
      </c>
      <c r="AE42" s="194" t="s">
        <v>58</v>
      </c>
      <c r="AF42" s="194" t="s">
        <v>58</v>
      </c>
      <c r="AG42" s="194" t="s">
        <v>58</v>
      </c>
      <c r="AH42" s="194" t="s">
        <v>58</v>
      </c>
      <c r="AI42" s="194" t="s">
        <v>58</v>
      </c>
      <c r="AJ42" s="194" t="s">
        <v>40</v>
      </c>
      <c r="AK42" s="194" t="s">
        <v>58</v>
      </c>
      <c r="AL42" s="194" t="s">
        <v>58</v>
      </c>
      <c r="AM42" s="194" t="s">
        <v>58</v>
      </c>
      <c r="AN42" s="194" t="s">
        <v>58</v>
      </c>
      <c r="AO42" s="194" t="s">
        <v>58</v>
      </c>
      <c r="AP42" s="194">
        <v>612700</v>
      </c>
      <c r="AQ42" s="194" t="s">
        <v>58</v>
      </c>
      <c r="AR42" s="194" t="s">
        <v>58</v>
      </c>
    </row>
    <row r="43" spans="1:44" x14ac:dyDescent="0.2">
      <c r="A43" s="194" t="s">
        <v>246</v>
      </c>
      <c r="B43" s="194" t="s">
        <v>55</v>
      </c>
      <c r="C43" s="194" t="s">
        <v>271</v>
      </c>
      <c r="D43" s="194" t="s">
        <v>66</v>
      </c>
      <c r="E43" s="194" t="s">
        <v>65</v>
      </c>
      <c r="F43" s="194">
        <v>81855.23</v>
      </c>
      <c r="G43" s="194" t="s">
        <v>58</v>
      </c>
      <c r="H43" s="194">
        <v>87218.358052881886</v>
      </c>
      <c r="I43" s="194" t="s">
        <v>58</v>
      </c>
      <c r="J43" s="194" t="s">
        <v>58</v>
      </c>
      <c r="K43" s="194" t="s">
        <v>58</v>
      </c>
      <c r="L43" s="194" t="s">
        <v>58</v>
      </c>
      <c r="M43" s="194" t="s">
        <v>58</v>
      </c>
      <c r="N43" s="194" t="s">
        <v>58</v>
      </c>
      <c r="O43" s="194" t="s">
        <v>58</v>
      </c>
      <c r="P43" s="194" t="s">
        <v>58</v>
      </c>
      <c r="Q43" s="194" t="s">
        <v>58</v>
      </c>
      <c r="R43" s="194" t="s">
        <v>58</v>
      </c>
      <c r="S43" s="194" t="s">
        <v>58</v>
      </c>
      <c r="T43" s="194" t="s">
        <v>58</v>
      </c>
      <c r="U43" s="194" t="s">
        <v>58</v>
      </c>
      <c r="V43" s="194" t="s">
        <v>58</v>
      </c>
      <c r="W43" s="194" t="s">
        <v>58</v>
      </c>
      <c r="X43" s="194" t="s">
        <v>58</v>
      </c>
      <c r="Y43" s="194" t="s">
        <v>58</v>
      </c>
      <c r="Z43" s="194" t="s">
        <v>58</v>
      </c>
      <c r="AA43" s="194" t="s">
        <v>58</v>
      </c>
      <c r="AB43" s="194" t="s">
        <v>58</v>
      </c>
      <c r="AC43" s="194" t="s">
        <v>58</v>
      </c>
      <c r="AD43" s="194" t="s">
        <v>58</v>
      </c>
      <c r="AE43" s="194" t="s">
        <v>58</v>
      </c>
      <c r="AF43" s="194" t="s">
        <v>58</v>
      </c>
      <c r="AG43" s="194" t="s">
        <v>58</v>
      </c>
      <c r="AH43" s="194" t="s">
        <v>58</v>
      </c>
      <c r="AI43" s="194" t="s">
        <v>58</v>
      </c>
      <c r="AJ43" s="194" t="s">
        <v>40</v>
      </c>
      <c r="AK43" s="194" t="s">
        <v>58</v>
      </c>
      <c r="AL43" s="194" t="s">
        <v>58</v>
      </c>
      <c r="AM43" s="194" t="s">
        <v>58</v>
      </c>
      <c r="AN43" s="194" t="s">
        <v>58</v>
      </c>
      <c r="AO43" s="194" t="s">
        <v>58</v>
      </c>
      <c r="AP43" s="194">
        <v>691000</v>
      </c>
      <c r="AQ43" s="194" t="s">
        <v>58</v>
      </c>
      <c r="AR43" s="194" t="s">
        <v>58</v>
      </c>
    </row>
    <row r="44" spans="1:44" x14ac:dyDescent="0.2">
      <c r="A44" s="194" t="s">
        <v>246</v>
      </c>
      <c r="B44" s="194" t="s">
        <v>52</v>
      </c>
      <c r="C44" s="194" t="s">
        <v>270</v>
      </c>
      <c r="D44" s="194" t="s">
        <v>66</v>
      </c>
      <c r="E44" s="194" t="s">
        <v>64</v>
      </c>
      <c r="F44" s="194">
        <v>46794.98</v>
      </c>
      <c r="G44" s="194" t="s">
        <v>58</v>
      </c>
      <c r="H44" s="194" t="s">
        <v>58</v>
      </c>
      <c r="I44" s="194">
        <v>22428</v>
      </c>
      <c r="J44" s="194" t="s">
        <v>58</v>
      </c>
      <c r="K44" s="194" t="s">
        <v>58</v>
      </c>
      <c r="L44" s="194" t="s">
        <v>40</v>
      </c>
      <c r="M44" s="194" t="s">
        <v>58</v>
      </c>
      <c r="N44" s="194" t="s">
        <v>58</v>
      </c>
      <c r="O44" s="194" t="s">
        <v>58</v>
      </c>
      <c r="P44" s="194" t="s">
        <v>58</v>
      </c>
      <c r="Q44" s="194" t="s">
        <v>58</v>
      </c>
      <c r="R44" s="194" t="s">
        <v>40</v>
      </c>
      <c r="S44" s="194" t="s">
        <v>58</v>
      </c>
      <c r="T44" s="194" t="s">
        <v>58</v>
      </c>
      <c r="U44" s="194" t="s">
        <v>58</v>
      </c>
      <c r="V44" s="194" t="s">
        <v>58</v>
      </c>
      <c r="W44" s="194" t="s">
        <v>58</v>
      </c>
      <c r="X44" s="194" t="s">
        <v>58</v>
      </c>
      <c r="Y44" s="194">
        <v>25399.212307692305</v>
      </c>
      <c r="Z44" s="194" t="s">
        <v>58</v>
      </c>
      <c r="AA44" s="194" t="s">
        <v>40</v>
      </c>
      <c r="AB44" s="194" t="s">
        <v>58</v>
      </c>
      <c r="AC44" s="194" t="s">
        <v>58</v>
      </c>
      <c r="AD44" s="194" t="s">
        <v>58</v>
      </c>
      <c r="AE44" s="194" t="s">
        <v>58</v>
      </c>
      <c r="AF44" s="194">
        <v>12066</v>
      </c>
      <c r="AG44" s="194" t="s">
        <v>58</v>
      </c>
      <c r="AH44" s="194" t="s">
        <v>58</v>
      </c>
      <c r="AI44" s="194" t="s">
        <v>58</v>
      </c>
      <c r="AJ44" s="194" t="s">
        <v>58</v>
      </c>
      <c r="AK44" s="194" t="s">
        <v>58</v>
      </c>
      <c r="AL44" s="194" t="s">
        <v>58</v>
      </c>
      <c r="AM44" s="194" t="s">
        <v>58</v>
      </c>
      <c r="AN44" s="194">
        <v>13028</v>
      </c>
      <c r="AO44" s="194" t="s">
        <v>58</v>
      </c>
      <c r="AP44" s="194" t="s">
        <v>58</v>
      </c>
      <c r="AQ44" s="194" t="s">
        <v>58</v>
      </c>
      <c r="AR44" s="194" t="s">
        <v>58</v>
      </c>
    </row>
    <row r="45" spans="1:44" x14ac:dyDescent="0.2">
      <c r="A45" s="194" t="s">
        <v>246</v>
      </c>
      <c r="B45" s="194" t="s">
        <v>53</v>
      </c>
      <c r="C45" s="194" t="s">
        <v>270</v>
      </c>
      <c r="D45" s="194" t="s">
        <v>66</v>
      </c>
      <c r="E45" s="194" t="s">
        <v>64</v>
      </c>
      <c r="F45" s="194">
        <v>46794.98</v>
      </c>
      <c r="G45" s="194" t="s">
        <v>58</v>
      </c>
      <c r="H45" s="194" t="s">
        <v>58</v>
      </c>
      <c r="I45" s="194">
        <v>22428</v>
      </c>
      <c r="J45" s="194" t="s">
        <v>58</v>
      </c>
      <c r="K45" s="194" t="s">
        <v>58</v>
      </c>
      <c r="L45" s="194" t="s">
        <v>58</v>
      </c>
      <c r="M45" s="194" t="s">
        <v>58</v>
      </c>
      <c r="N45" s="194" t="s">
        <v>58</v>
      </c>
      <c r="O45" s="194" t="s">
        <v>58</v>
      </c>
      <c r="P45" s="194" t="s">
        <v>58</v>
      </c>
      <c r="Q45" s="194" t="s">
        <v>58</v>
      </c>
      <c r="R45" s="194" t="s">
        <v>58</v>
      </c>
      <c r="S45" s="194" t="s">
        <v>58</v>
      </c>
      <c r="T45" s="194" t="s">
        <v>58</v>
      </c>
      <c r="U45" s="194" t="s">
        <v>58</v>
      </c>
      <c r="V45" s="194" t="s">
        <v>58</v>
      </c>
      <c r="W45" s="194" t="s">
        <v>58</v>
      </c>
      <c r="X45" s="194" t="s">
        <v>58</v>
      </c>
      <c r="Y45" s="194" t="s">
        <v>58</v>
      </c>
      <c r="Z45" s="194" t="s">
        <v>58</v>
      </c>
      <c r="AA45" s="194" t="s">
        <v>58</v>
      </c>
      <c r="AB45" s="194" t="s">
        <v>58</v>
      </c>
      <c r="AC45" s="194" t="s">
        <v>58</v>
      </c>
      <c r="AD45" s="194" t="s">
        <v>58</v>
      </c>
      <c r="AE45" s="194" t="s">
        <v>58</v>
      </c>
      <c r="AF45" s="194">
        <v>12066</v>
      </c>
      <c r="AG45" s="194" t="s">
        <v>58</v>
      </c>
      <c r="AH45" s="194" t="s">
        <v>58</v>
      </c>
      <c r="AI45" s="194" t="s">
        <v>58</v>
      </c>
      <c r="AJ45" s="194" t="s">
        <v>58</v>
      </c>
      <c r="AK45" s="194" t="s">
        <v>58</v>
      </c>
      <c r="AL45" s="194" t="s">
        <v>58</v>
      </c>
      <c r="AM45" s="194" t="s">
        <v>58</v>
      </c>
      <c r="AN45" s="194">
        <v>13028</v>
      </c>
      <c r="AO45" s="194" t="s">
        <v>58</v>
      </c>
      <c r="AP45" s="194">
        <v>582300</v>
      </c>
      <c r="AQ45" s="194" t="s">
        <v>58</v>
      </c>
      <c r="AR45" s="194" t="s">
        <v>58</v>
      </c>
    </row>
    <row r="46" spans="1:44" x14ac:dyDescent="0.2">
      <c r="A46" s="194" t="s">
        <v>246</v>
      </c>
      <c r="B46" s="194" t="s">
        <v>54</v>
      </c>
      <c r="C46" s="194" t="s">
        <v>270</v>
      </c>
      <c r="D46" s="194" t="s">
        <v>66</v>
      </c>
      <c r="E46" s="194" t="s">
        <v>64</v>
      </c>
      <c r="F46" s="194">
        <v>46794.98</v>
      </c>
      <c r="G46" s="194" t="s">
        <v>58</v>
      </c>
      <c r="H46" s="194">
        <v>48153.290293997685</v>
      </c>
      <c r="I46" s="194">
        <v>22428</v>
      </c>
      <c r="J46" s="194" t="s">
        <v>58</v>
      </c>
      <c r="K46" s="194" t="s">
        <v>58</v>
      </c>
      <c r="L46" s="194" t="s">
        <v>58</v>
      </c>
      <c r="M46" s="194" t="s">
        <v>58</v>
      </c>
      <c r="N46" s="194" t="s">
        <v>58</v>
      </c>
      <c r="O46" s="194" t="s">
        <v>58</v>
      </c>
      <c r="P46" s="194" t="s">
        <v>58</v>
      </c>
      <c r="Q46" s="194">
        <v>36702.870856861497</v>
      </c>
      <c r="R46" s="194" t="s">
        <v>58</v>
      </c>
      <c r="S46" s="194" t="s">
        <v>58</v>
      </c>
      <c r="T46" s="194" t="s">
        <v>58</v>
      </c>
      <c r="U46" s="194" t="s">
        <v>58</v>
      </c>
      <c r="V46" s="194" t="s">
        <v>58</v>
      </c>
      <c r="W46" s="194" t="s">
        <v>58</v>
      </c>
      <c r="X46" s="194" t="s">
        <v>58</v>
      </c>
      <c r="Y46" s="194" t="s">
        <v>58</v>
      </c>
      <c r="Z46" s="194" t="s">
        <v>58</v>
      </c>
      <c r="AA46" s="194" t="s">
        <v>58</v>
      </c>
      <c r="AB46" s="194" t="s">
        <v>58</v>
      </c>
      <c r="AC46" s="194" t="s">
        <v>58</v>
      </c>
      <c r="AD46" s="194" t="s">
        <v>58</v>
      </c>
      <c r="AE46" s="194" t="s">
        <v>58</v>
      </c>
      <c r="AF46" s="194">
        <v>12066</v>
      </c>
      <c r="AG46" s="194" t="s">
        <v>58</v>
      </c>
      <c r="AH46" s="194" t="s">
        <v>58</v>
      </c>
      <c r="AI46" s="194" t="s">
        <v>58</v>
      </c>
      <c r="AJ46" s="194" t="s">
        <v>58</v>
      </c>
      <c r="AK46" s="194" t="s">
        <v>58</v>
      </c>
      <c r="AL46" s="194" t="s">
        <v>58</v>
      </c>
      <c r="AM46" s="194">
        <v>102488</v>
      </c>
      <c r="AN46" s="194">
        <v>13028</v>
      </c>
      <c r="AO46" s="194" t="s">
        <v>58</v>
      </c>
      <c r="AP46" s="194">
        <v>582300</v>
      </c>
      <c r="AQ46" s="194" t="s">
        <v>58</v>
      </c>
      <c r="AR46" s="194" t="s">
        <v>58</v>
      </c>
    </row>
    <row r="47" spans="1:44" x14ac:dyDescent="0.2">
      <c r="A47" s="194" t="s">
        <v>246</v>
      </c>
      <c r="B47" s="194" t="s">
        <v>55</v>
      </c>
      <c r="C47" s="194" t="s">
        <v>270</v>
      </c>
      <c r="D47" s="194" t="s">
        <v>66</v>
      </c>
      <c r="E47" s="194" t="s">
        <v>64</v>
      </c>
      <c r="F47" s="194">
        <v>46794.98</v>
      </c>
      <c r="G47" s="194" t="s">
        <v>58</v>
      </c>
      <c r="H47" s="194" t="s">
        <v>58</v>
      </c>
      <c r="I47" s="194">
        <v>22428</v>
      </c>
      <c r="J47" s="194" t="s">
        <v>58</v>
      </c>
      <c r="K47" s="194" t="s">
        <v>58</v>
      </c>
      <c r="L47" s="194" t="s">
        <v>58</v>
      </c>
      <c r="M47" s="194" t="s">
        <v>58</v>
      </c>
      <c r="N47" s="194" t="s">
        <v>58</v>
      </c>
      <c r="O47" s="194" t="s">
        <v>58</v>
      </c>
      <c r="P47" s="194" t="s">
        <v>58</v>
      </c>
      <c r="Q47" s="194">
        <v>36702.870856861497</v>
      </c>
      <c r="R47" s="194" t="s">
        <v>58</v>
      </c>
      <c r="S47" s="194" t="s">
        <v>58</v>
      </c>
      <c r="T47" s="194" t="s">
        <v>58</v>
      </c>
      <c r="U47" s="194" t="s">
        <v>58</v>
      </c>
      <c r="V47" s="194" t="s">
        <v>58</v>
      </c>
      <c r="W47" s="194" t="s">
        <v>58</v>
      </c>
      <c r="X47" s="194" t="s">
        <v>58</v>
      </c>
      <c r="Y47" s="194" t="s">
        <v>58</v>
      </c>
      <c r="Z47" s="194" t="s">
        <v>58</v>
      </c>
      <c r="AA47" s="194" t="s">
        <v>58</v>
      </c>
      <c r="AB47" s="194" t="s">
        <v>58</v>
      </c>
      <c r="AC47" s="194" t="s">
        <v>58</v>
      </c>
      <c r="AD47" s="194" t="s">
        <v>58</v>
      </c>
      <c r="AE47" s="194" t="s">
        <v>58</v>
      </c>
      <c r="AF47" s="194">
        <v>12066</v>
      </c>
      <c r="AG47" s="194" t="s">
        <v>58</v>
      </c>
      <c r="AH47" s="194" t="s">
        <v>58</v>
      </c>
      <c r="AI47" s="194" t="s">
        <v>58</v>
      </c>
      <c r="AJ47" s="194" t="s">
        <v>58</v>
      </c>
      <c r="AK47" s="194" t="s">
        <v>58</v>
      </c>
      <c r="AL47" s="194" t="s">
        <v>58</v>
      </c>
      <c r="AM47" s="194" t="s">
        <v>58</v>
      </c>
      <c r="AN47" s="194">
        <v>13028</v>
      </c>
      <c r="AO47" s="194" t="s">
        <v>58</v>
      </c>
      <c r="AP47" s="194" t="s">
        <v>58</v>
      </c>
      <c r="AQ47" s="194" t="s">
        <v>58</v>
      </c>
      <c r="AR47" s="194" t="s">
        <v>58</v>
      </c>
    </row>
    <row r="48" spans="1:44" x14ac:dyDescent="0.2">
      <c r="A48" s="194" t="s">
        <v>246</v>
      </c>
      <c r="B48" s="194" t="s">
        <v>52</v>
      </c>
      <c r="C48" s="194" t="s">
        <v>270</v>
      </c>
      <c r="D48" s="194" t="s">
        <v>66</v>
      </c>
      <c r="E48" s="194" t="s">
        <v>65</v>
      </c>
      <c r="F48" s="194">
        <v>81855.23</v>
      </c>
      <c r="G48" s="194" t="s">
        <v>58</v>
      </c>
      <c r="H48" s="194" t="s">
        <v>58</v>
      </c>
      <c r="I48" s="194" t="s">
        <v>40</v>
      </c>
      <c r="J48" s="194" t="s">
        <v>58</v>
      </c>
      <c r="K48" s="194" t="s">
        <v>58</v>
      </c>
      <c r="L48" s="194" t="s">
        <v>40</v>
      </c>
      <c r="M48" s="194" t="s">
        <v>58</v>
      </c>
      <c r="N48" s="194" t="s">
        <v>58</v>
      </c>
      <c r="O48" s="194" t="s">
        <v>58</v>
      </c>
      <c r="P48" s="194" t="s">
        <v>58</v>
      </c>
      <c r="Q48" s="194" t="s">
        <v>58</v>
      </c>
      <c r="R48" s="194" t="s">
        <v>40</v>
      </c>
      <c r="S48" s="194" t="s">
        <v>58</v>
      </c>
      <c r="T48" s="194" t="s">
        <v>58</v>
      </c>
      <c r="U48" s="194" t="s">
        <v>58</v>
      </c>
      <c r="V48" s="194" t="s">
        <v>58</v>
      </c>
      <c r="W48" s="194" t="s">
        <v>58</v>
      </c>
      <c r="X48" s="194" t="s">
        <v>58</v>
      </c>
      <c r="Y48" s="194">
        <v>29661.827692307696</v>
      </c>
      <c r="Z48" s="194" t="s">
        <v>58</v>
      </c>
      <c r="AA48" s="194" t="s">
        <v>40</v>
      </c>
      <c r="AB48" s="194" t="s">
        <v>58</v>
      </c>
      <c r="AC48" s="194" t="s">
        <v>58</v>
      </c>
      <c r="AD48" s="194" t="s">
        <v>58</v>
      </c>
      <c r="AE48" s="194" t="s">
        <v>58</v>
      </c>
      <c r="AF48" s="194">
        <v>19480</v>
      </c>
      <c r="AG48" s="194" t="s">
        <v>58</v>
      </c>
      <c r="AH48" s="194" t="s">
        <v>58</v>
      </c>
      <c r="AI48" s="194" t="s">
        <v>58</v>
      </c>
      <c r="AJ48" s="194" t="s">
        <v>58</v>
      </c>
      <c r="AK48" s="194" t="s">
        <v>58</v>
      </c>
      <c r="AL48" s="194" t="s">
        <v>58</v>
      </c>
      <c r="AM48" s="194" t="s">
        <v>58</v>
      </c>
      <c r="AN48" s="194">
        <v>19001</v>
      </c>
      <c r="AO48" s="194" t="s">
        <v>58</v>
      </c>
      <c r="AP48" s="194" t="s">
        <v>58</v>
      </c>
      <c r="AQ48" s="194" t="s">
        <v>58</v>
      </c>
      <c r="AR48" s="194" t="s">
        <v>58</v>
      </c>
    </row>
    <row r="49" spans="1:44" x14ac:dyDescent="0.2">
      <c r="A49" s="194" t="s">
        <v>246</v>
      </c>
      <c r="B49" s="194" t="s">
        <v>53</v>
      </c>
      <c r="C49" s="194" t="s">
        <v>270</v>
      </c>
      <c r="D49" s="194" t="s">
        <v>66</v>
      </c>
      <c r="E49" s="194" t="s">
        <v>65</v>
      </c>
      <c r="F49" s="194">
        <v>81855.23</v>
      </c>
      <c r="G49" s="194" t="s">
        <v>58</v>
      </c>
      <c r="H49" s="194" t="s">
        <v>58</v>
      </c>
      <c r="I49" s="194" t="s">
        <v>40</v>
      </c>
      <c r="J49" s="194" t="s">
        <v>58</v>
      </c>
      <c r="K49" s="194" t="s">
        <v>58</v>
      </c>
      <c r="L49" s="194" t="s">
        <v>58</v>
      </c>
      <c r="M49" s="194" t="s">
        <v>58</v>
      </c>
      <c r="N49" s="194" t="s">
        <v>58</v>
      </c>
      <c r="O49" s="194" t="s">
        <v>58</v>
      </c>
      <c r="P49" s="194" t="s">
        <v>58</v>
      </c>
      <c r="Q49" s="194" t="s">
        <v>58</v>
      </c>
      <c r="R49" s="194" t="s">
        <v>58</v>
      </c>
      <c r="S49" s="194" t="s">
        <v>58</v>
      </c>
      <c r="T49" s="194" t="s">
        <v>58</v>
      </c>
      <c r="U49" s="194" t="s">
        <v>58</v>
      </c>
      <c r="V49" s="194" t="s">
        <v>58</v>
      </c>
      <c r="W49" s="194" t="s">
        <v>58</v>
      </c>
      <c r="X49" s="194" t="s">
        <v>58</v>
      </c>
      <c r="Y49" s="194" t="s">
        <v>58</v>
      </c>
      <c r="Z49" s="194" t="s">
        <v>58</v>
      </c>
      <c r="AA49" s="194" t="s">
        <v>58</v>
      </c>
      <c r="AB49" s="194" t="s">
        <v>58</v>
      </c>
      <c r="AC49" s="194" t="s">
        <v>58</v>
      </c>
      <c r="AD49" s="194" t="s">
        <v>58</v>
      </c>
      <c r="AE49" s="194" t="s">
        <v>58</v>
      </c>
      <c r="AF49" s="194">
        <v>19480</v>
      </c>
      <c r="AG49" s="194" t="s">
        <v>58</v>
      </c>
      <c r="AH49" s="194" t="s">
        <v>58</v>
      </c>
      <c r="AI49" s="194" t="s">
        <v>58</v>
      </c>
      <c r="AJ49" s="194" t="s">
        <v>58</v>
      </c>
      <c r="AK49" s="194" t="s">
        <v>58</v>
      </c>
      <c r="AL49" s="194" t="s">
        <v>58</v>
      </c>
      <c r="AM49" s="194" t="s">
        <v>58</v>
      </c>
      <c r="AN49" s="194">
        <v>19001</v>
      </c>
      <c r="AO49" s="194" t="s">
        <v>58</v>
      </c>
      <c r="AP49" s="194">
        <v>691000</v>
      </c>
      <c r="AQ49" s="194" t="s">
        <v>58</v>
      </c>
      <c r="AR49" s="194" t="s">
        <v>58</v>
      </c>
    </row>
    <row r="50" spans="1:44" x14ac:dyDescent="0.2">
      <c r="A50" s="194" t="s">
        <v>246</v>
      </c>
      <c r="B50" s="194" t="s">
        <v>54</v>
      </c>
      <c r="C50" s="194" t="s">
        <v>270</v>
      </c>
      <c r="D50" s="194" t="s">
        <v>66</v>
      </c>
      <c r="E50" s="194" t="s">
        <v>65</v>
      </c>
      <c r="F50" s="194">
        <v>81855.23</v>
      </c>
      <c r="G50" s="194" t="s">
        <v>58</v>
      </c>
      <c r="H50" s="194">
        <v>87218.358052881886</v>
      </c>
      <c r="I50" s="194" t="s">
        <v>40</v>
      </c>
      <c r="J50" s="194" t="s">
        <v>58</v>
      </c>
      <c r="K50" s="194" t="s">
        <v>58</v>
      </c>
      <c r="L50" s="194" t="s">
        <v>58</v>
      </c>
      <c r="M50" s="194" t="s">
        <v>58</v>
      </c>
      <c r="N50" s="194" t="s">
        <v>58</v>
      </c>
      <c r="O50" s="194" t="s">
        <v>58</v>
      </c>
      <c r="P50" s="194" t="s">
        <v>58</v>
      </c>
      <c r="Q50" s="194">
        <v>62758.288368787697</v>
      </c>
      <c r="R50" s="194" t="s">
        <v>58</v>
      </c>
      <c r="S50" s="194" t="s">
        <v>58</v>
      </c>
      <c r="T50" s="194" t="s">
        <v>58</v>
      </c>
      <c r="U50" s="194" t="s">
        <v>58</v>
      </c>
      <c r="V50" s="194" t="s">
        <v>58</v>
      </c>
      <c r="W50" s="194" t="s">
        <v>58</v>
      </c>
      <c r="X50" s="194" t="s">
        <v>58</v>
      </c>
      <c r="Y50" s="194" t="s">
        <v>58</v>
      </c>
      <c r="Z50" s="194" t="s">
        <v>58</v>
      </c>
      <c r="AA50" s="194" t="s">
        <v>58</v>
      </c>
      <c r="AB50" s="194" t="s">
        <v>58</v>
      </c>
      <c r="AC50" s="194" t="s">
        <v>58</v>
      </c>
      <c r="AD50" s="194" t="s">
        <v>58</v>
      </c>
      <c r="AE50" s="194" t="s">
        <v>58</v>
      </c>
      <c r="AF50" s="194">
        <v>19480</v>
      </c>
      <c r="AG50" s="194" t="s">
        <v>58</v>
      </c>
      <c r="AH50" s="194" t="s">
        <v>58</v>
      </c>
      <c r="AI50" s="194" t="s">
        <v>58</v>
      </c>
      <c r="AJ50" s="194" t="s">
        <v>58</v>
      </c>
      <c r="AK50" s="194" t="s">
        <v>58</v>
      </c>
      <c r="AL50" s="194" t="s">
        <v>58</v>
      </c>
      <c r="AM50" s="194">
        <v>166650</v>
      </c>
      <c r="AN50" s="194">
        <v>19001</v>
      </c>
      <c r="AO50" s="194" t="s">
        <v>58</v>
      </c>
      <c r="AP50" s="194">
        <v>691000</v>
      </c>
      <c r="AQ50" s="194" t="s">
        <v>58</v>
      </c>
      <c r="AR50" s="194" t="s">
        <v>58</v>
      </c>
    </row>
    <row r="51" spans="1:44" x14ac:dyDescent="0.2">
      <c r="A51" s="194" t="s">
        <v>246</v>
      </c>
      <c r="B51" s="194" t="s">
        <v>55</v>
      </c>
      <c r="C51" s="194" t="s">
        <v>270</v>
      </c>
      <c r="D51" s="194" t="s">
        <v>66</v>
      </c>
      <c r="E51" s="194" t="s">
        <v>65</v>
      </c>
      <c r="F51" s="194">
        <v>81855.23</v>
      </c>
      <c r="G51" s="194" t="s">
        <v>58</v>
      </c>
      <c r="H51" s="194" t="s">
        <v>58</v>
      </c>
      <c r="I51" s="194" t="s">
        <v>40</v>
      </c>
      <c r="J51" s="194" t="s">
        <v>58</v>
      </c>
      <c r="K51" s="194" t="s">
        <v>58</v>
      </c>
      <c r="L51" s="194" t="s">
        <v>58</v>
      </c>
      <c r="M51" s="194" t="s">
        <v>58</v>
      </c>
      <c r="N51" s="194" t="s">
        <v>58</v>
      </c>
      <c r="O51" s="194" t="s">
        <v>58</v>
      </c>
      <c r="P51" s="194" t="s">
        <v>58</v>
      </c>
      <c r="Q51" s="194">
        <v>62758.288368787697</v>
      </c>
      <c r="R51" s="194" t="s">
        <v>58</v>
      </c>
      <c r="S51" s="194" t="s">
        <v>58</v>
      </c>
      <c r="T51" s="194" t="s">
        <v>58</v>
      </c>
      <c r="U51" s="194" t="s">
        <v>58</v>
      </c>
      <c r="V51" s="194" t="s">
        <v>58</v>
      </c>
      <c r="W51" s="194" t="s">
        <v>58</v>
      </c>
      <c r="X51" s="194" t="s">
        <v>58</v>
      </c>
      <c r="Y51" s="194" t="s">
        <v>58</v>
      </c>
      <c r="Z51" s="194" t="s">
        <v>58</v>
      </c>
      <c r="AA51" s="194" t="s">
        <v>58</v>
      </c>
      <c r="AB51" s="194" t="s">
        <v>58</v>
      </c>
      <c r="AC51" s="194" t="s">
        <v>58</v>
      </c>
      <c r="AD51" s="194" t="s">
        <v>58</v>
      </c>
      <c r="AE51" s="194" t="s">
        <v>58</v>
      </c>
      <c r="AF51" s="194">
        <v>19480</v>
      </c>
      <c r="AG51" s="194" t="s">
        <v>58</v>
      </c>
      <c r="AH51" s="194" t="s">
        <v>58</v>
      </c>
      <c r="AI51" s="194" t="s">
        <v>58</v>
      </c>
      <c r="AJ51" s="194" t="s">
        <v>58</v>
      </c>
      <c r="AK51" s="194" t="s">
        <v>58</v>
      </c>
      <c r="AL51" s="194" t="s">
        <v>58</v>
      </c>
      <c r="AM51" s="194" t="s">
        <v>58</v>
      </c>
      <c r="AN51" s="194">
        <v>19001</v>
      </c>
      <c r="AO51" s="194" t="s">
        <v>58</v>
      </c>
      <c r="AP51" s="194" t="s">
        <v>58</v>
      </c>
      <c r="AQ51" s="194" t="s">
        <v>58</v>
      </c>
      <c r="AR51" s="194" t="s">
        <v>58</v>
      </c>
    </row>
    <row r="52" spans="1:44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</row>
    <row r="62" spans="1:44" x14ac:dyDescent="0.2">
      <c r="B62">
        <v>2022</v>
      </c>
      <c r="C62">
        <v>2023</v>
      </c>
    </row>
    <row r="63" spans="1:44" x14ac:dyDescent="0.2">
      <c r="A63" t="s">
        <v>140</v>
      </c>
      <c r="B63">
        <v>1.9558</v>
      </c>
      <c r="C63">
        <v>1.9558</v>
      </c>
    </row>
    <row r="64" spans="1:44" x14ac:dyDescent="0.2">
      <c r="A64" t="s">
        <v>141</v>
      </c>
      <c r="B64">
        <v>24.565999999999999</v>
      </c>
      <c r="C64">
        <v>24.004000000000001</v>
      </c>
    </row>
    <row r="65" spans="1:3" x14ac:dyDescent="0.2">
      <c r="A65" t="s">
        <v>142</v>
      </c>
      <c r="B65">
        <v>7.4396000000000004</v>
      </c>
      <c r="C65">
        <v>7.4508999999999999</v>
      </c>
    </row>
    <row r="66" spans="1:3" x14ac:dyDescent="0.2">
      <c r="A66" t="s">
        <v>143</v>
      </c>
      <c r="B66">
        <v>391.29</v>
      </c>
      <c r="C66">
        <v>381.85</v>
      </c>
    </row>
    <row r="67" spans="1:3" x14ac:dyDescent="0.2">
      <c r="A67" t="s">
        <v>144</v>
      </c>
      <c r="B67">
        <v>4.6860999999999997</v>
      </c>
      <c r="C67">
        <v>4.5419999999999998</v>
      </c>
    </row>
    <row r="68" spans="1:3" x14ac:dyDescent="0.2">
      <c r="A68" t="s">
        <v>320</v>
      </c>
      <c r="B68">
        <v>4.9313000000000002</v>
      </c>
      <c r="C68">
        <v>4.9466999999999999</v>
      </c>
    </row>
    <row r="69" spans="1:3" x14ac:dyDescent="0.2">
      <c r="A69" t="s">
        <v>145</v>
      </c>
      <c r="B69">
        <v>10.6296</v>
      </c>
      <c r="C69">
        <v>11.4788</v>
      </c>
    </row>
    <row r="70" spans="1:3" x14ac:dyDescent="0.2">
      <c r="A70" t="s">
        <v>146</v>
      </c>
      <c r="B70">
        <v>1.0046999999999999</v>
      </c>
      <c r="C70">
        <v>0.9718</v>
      </c>
    </row>
    <row r="71" spans="1:3" x14ac:dyDescent="0.2">
      <c r="A71" t="s">
        <v>147</v>
      </c>
      <c r="B71">
        <v>142.24</v>
      </c>
      <c r="C71">
        <v>149.13</v>
      </c>
    </row>
    <row r="72" spans="1:3" x14ac:dyDescent="0.2">
      <c r="A72" t="s">
        <v>148</v>
      </c>
      <c r="B72">
        <v>10.102600000000001</v>
      </c>
      <c r="C72">
        <v>11.424799999999999</v>
      </c>
    </row>
    <row r="73" spans="1:3" x14ac:dyDescent="0.2">
      <c r="A73" t="s">
        <v>149</v>
      </c>
      <c r="B73">
        <v>0.85275999999999996</v>
      </c>
      <c r="C73">
        <v>0.86978999999999995</v>
      </c>
    </row>
    <row r="74" spans="1:3" x14ac:dyDescent="0.2">
      <c r="A74" t="s">
        <v>150</v>
      </c>
      <c r="B74">
        <v>118.98</v>
      </c>
      <c r="C74">
        <v>108.8</v>
      </c>
    </row>
    <row r="75" spans="1:3" x14ac:dyDescent="0.2">
      <c r="A75" t="s">
        <v>321</v>
      </c>
      <c r="B75">
        <v>19.868300000000001</v>
      </c>
      <c r="C75">
        <v>19.657499999999999</v>
      </c>
    </row>
    <row r="76" spans="1:3" x14ac:dyDescent="0.2">
      <c r="A76" t="s">
        <v>322</v>
      </c>
      <c r="B76">
        <v>61.622799999999998</v>
      </c>
      <c r="C76">
        <v>61.558700000000002</v>
      </c>
    </row>
    <row r="77" spans="1:3" x14ac:dyDescent="0.2">
      <c r="A77" t="s">
        <v>151</v>
      </c>
      <c r="B77">
        <v>117.4588</v>
      </c>
      <c r="C77">
        <v>117.2513</v>
      </c>
    </row>
    <row r="78" spans="1:3" x14ac:dyDescent="0.2">
      <c r="A78" t="s">
        <v>152</v>
      </c>
      <c r="B78">
        <v>17.408799999999999</v>
      </c>
      <c r="C78">
        <v>25.759699999999999</v>
      </c>
    </row>
    <row r="79" spans="1:3" x14ac:dyDescent="0.2">
      <c r="A79" t="s">
        <v>153</v>
      </c>
      <c r="B79">
        <v>34.018819999999998</v>
      </c>
      <c r="C79">
        <v>39.53875</v>
      </c>
    </row>
    <row r="80" spans="1:3" x14ac:dyDescent="0.2">
      <c r="A80" t="s">
        <v>323</v>
      </c>
      <c r="B80">
        <v>3.8560599999999998</v>
      </c>
      <c r="C80">
        <v>3.9709599999999998</v>
      </c>
    </row>
    <row r="81" spans="1:3" x14ac:dyDescent="0.2">
      <c r="A81" t="s">
        <v>154</v>
      </c>
      <c r="B81">
        <v>94.44453</v>
      </c>
      <c r="C81">
        <v>87.685180000000003</v>
      </c>
    </row>
    <row r="82" spans="1:3" x14ac:dyDescent="0.2">
      <c r="A82" t="s">
        <v>324</v>
      </c>
      <c r="B82">
        <v>457.81</v>
      </c>
      <c r="C82">
        <v>425.25</v>
      </c>
    </row>
    <row r="83" spans="1:3" x14ac:dyDescent="0.2">
      <c r="A83" t="s">
        <v>155</v>
      </c>
      <c r="B83">
        <v>189.048</v>
      </c>
      <c r="C83">
        <v>194.84100000000001</v>
      </c>
    </row>
    <row r="84" spans="1:3" x14ac:dyDescent="0.2">
      <c r="A84" t="s">
        <v>156</v>
      </c>
      <c r="B84">
        <v>483.89908000000003</v>
      </c>
      <c r="C84">
        <v>757.52441999999996</v>
      </c>
    </row>
    <row r="85" spans="1:3" x14ac:dyDescent="0.2">
      <c r="A85" t="s">
        <v>157</v>
      </c>
      <c r="B85">
        <v>136.96180000000001</v>
      </c>
      <c r="C85">
        <v>319.34100000000001</v>
      </c>
    </row>
    <row r="86" spans="1:3" x14ac:dyDescent="0.2">
      <c r="A86" t="s">
        <v>158</v>
      </c>
      <c r="B86">
        <v>1.5166999999999999</v>
      </c>
      <c r="C86">
        <v>1.6288</v>
      </c>
    </row>
    <row r="87" spans="1:3" x14ac:dyDescent="0.2">
      <c r="A87" t="s">
        <v>159</v>
      </c>
      <c r="B87">
        <v>188.04300000000001</v>
      </c>
      <c r="C87">
        <v>193.86199999999999</v>
      </c>
    </row>
    <row r="88" spans="1:3" x14ac:dyDescent="0.2">
      <c r="A88" t="s">
        <v>325</v>
      </c>
      <c r="B88">
        <v>1.7894000000000001</v>
      </c>
      <c r="C88">
        <v>1.8435999999999999</v>
      </c>
    </row>
    <row r="89" spans="1:3" x14ac:dyDescent="0.2">
      <c r="A89" t="s">
        <v>326</v>
      </c>
      <c r="B89">
        <v>1.95583</v>
      </c>
      <c r="C89">
        <v>1.95583</v>
      </c>
    </row>
    <row r="90" spans="1:3" x14ac:dyDescent="0.2">
      <c r="A90" t="s">
        <v>160</v>
      </c>
      <c r="B90">
        <v>2.1156299999999999</v>
      </c>
      <c r="C90">
        <v>2.1792699999999998</v>
      </c>
    </row>
    <row r="91" spans="1:3" x14ac:dyDescent="0.2">
      <c r="A91" t="s">
        <v>161</v>
      </c>
      <c r="B91">
        <v>98.347449999999995</v>
      </c>
      <c r="C91">
        <v>118.75212999999999</v>
      </c>
    </row>
    <row r="92" spans="1:3" x14ac:dyDescent="0.2">
      <c r="A92" t="s">
        <v>162</v>
      </c>
      <c r="B92">
        <v>0.39529999999999998</v>
      </c>
      <c r="C92">
        <v>0.40788000000000002</v>
      </c>
    </row>
    <row r="93" spans="1:3" x14ac:dyDescent="0.2">
      <c r="A93" t="s">
        <v>163</v>
      </c>
      <c r="B93">
        <v>2143.00135</v>
      </c>
      <c r="C93">
        <v>2801.82168</v>
      </c>
    </row>
    <row r="94" spans="1:3" x14ac:dyDescent="0.2">
      <c r="A94" t="s">
        <v>327</v>
      </c>
      <c r="B94">
        <v>1.0531600000000001</v>
      </c>
      <c r="C94">
        <v>1.0814600000000001</v>
      </c>
    </row>
    <row r="95" spans="1:3" x14ac:dyDescent="0.2">
      <c r="A95" t="s">
        <v>164</v>
      </c>
      <c r="B95">
        <v>1.4525600000000001</v>
      </c>
      <c r="C95">
        <v>1.4567300000000001</v>
      </c>
    </row>
    <row r="96" spans="1:3" x14ac:dyDescent="0.2">
      <c r="A96" t="s">
        <v>165</v>
      </c>
      <c r="B96">
        <v>7.2768600000000001</v>
      </c>
      <c r="C96">
        <v>7.4724199999999996</v>
      </c>
    </row>
    <row r="97" spans="1:3" x14ac:dyDescent="0.2">
      <c r="A97" t="s">
        <v>166</v>
      </c>
      <c r="B97">
        <v>5.4398999999999997</v>
      </c>
      <c r="C97">
        <v>5.4009999999999998</v>
      </c>
    </row>
    <row r="98" spans="1:3" x14ac:dyDescent="0.2">
      <c r="A98" t="s">
        <v>328</v>
      </c>
      <c r="B98">
        <v>1.0569500000000001</v>
      </c>
      <c r="C98">
        <v>1.0853600000000001</v>
      </c>
    </row>
    <row r="99" spans="1:3" x14ac:dyDescent="0.2">
      <c r="A99" t="s">
        <v>329</v>
      </c>
      <c r="B99">
        <v>82.654200000000003</v>
      </c>
      <c r="C99">
        <v>89.624200000000002</v>
      </c>
    </row>
    <row r="100" spans="1:3" x14ac:dyDescent="0.2">
      <c r="A100" t="s">
        <v>167</v>
      </c>
      <c r="B100">
        <v>13.005599999999999</v>
      </c>
      <c r="C100">
        <v>14.388500000000001</v>
      </c>
    </row>
    <row r="101" spans="1:3" x14ac:dyDescent="0.2">
      <c r="A101" t="s">
        <v>168</v>
      </c>
      <c r="B101">
        <v>2.7633999999999999</v>
      </c>
      <c r="C101">
        <v>3.2658999999999998</v>
      </c>
    </row>
    <row r="102" spans="1:3" x14ac:dyDescent="0.2">
      <c r="A102" t="s">
        <v>169</v>
      </c>
      <c r="B102">
        <v>2.1009699999999998</v>
      </c>
      <c r="C102">
        <v>2.1668799999999999</v>
      </c>
    </row>
    <row r="103" spans="1:3" x14ac:dyDescent="0.2">
      <c r="A103" t="s">
        <v>170</v>
      </c>
      <c r="B103">
        <v>1.3694999999999999</v>
      </c>
      <c r="C103">
        <v>1.4595</v>
      </c>
    </row>
    <row r="104" spans="1:3" x14ac:dyDescent="0.2">
      <c r="A104" t="s">
        <v>171</v>
      </c>
      <c r="B104">
        <v>2110.6003300000002</v>
      </c>
      <c r="C104">
        <v>2545.6033600000001</v>
      </c>
    </row>
    <row r="105" spans="1:3" x14ac:dyDescent="0.2">
      <c r="A105" t="s">
        <v>172</v>
      </c>
      <c r="B105">
        <v>917.59500000000003</v>
      </c>
      <c r="C105">
        <v>907.21199999999999</v>
      </c>
    </row>
    <row r="106" spans="1:3" x14ac:dyDescent="0.2">
      <c r="A106" t="s">
        <v>330</v>
      </c>
      <c r="B106">
        <v>7.0788000000000002</v>
      </c>
      <c r="C106">
        <v>7.66</v>
      </c>
    </row>
    <row r="107" spans="1:3" x14ac:dyDescent="0.2">
      <c r="A107" t="s">
        <v>331</v>
      </c>
      <c r="B107">
        <v>4470.9629999999997</v>
      </c>
      <c r="C107">
        <v>4677.67</v>
      </c>
    </row>
    <row r="108" spans="1:3" x14ac:dyDescent="0.2">
      <c r="A108" t="s">
        <v>173</v>
      </c>
      <c r="B108">
        <v>678.91827999999998</v>
      </c>
      <c r="C108">
        <v>586.67627000000005</v>
      </c>
    </row>
    <row r="109" spans="1:3" x14ac:dyDescent="0.2">
      <c r="A109" t="s">
        <v>174</v>
      </c>
      <c r="B109">
        <v>25.215199999999999</v>
      </c>
      <c r="C109">
        <v>25.9864</v>
      </c>
    </row>
    <row r="110" spans="1:3" x14ac:dyDescent="0.2">
      <c r="A110" t="s">
        <v>175</v>
      </c>
      <c r="B110">
        <v>110.265</v>
      </c>
      <c r="C110">
        <v>110.265</v>
      </c>
    </row>
    <row r="111" spans="1:3" x14ac:dyDescent="0.2">
      <c r="A111" t="s">
        <v>176</v>
      </c>
      <c r="B111">
        <v>188.143</v>
      </c>
      <c r="C111">
        <v>193.67400000000001</v>
      </c>
    </row>
    <row r="112" spans="1:3" x14ac:dyDescent="0.2">
      <c r="A112" t="s">
        <v>332</v>
      </c>
      <c r="B112">
        <v>58.083680000000001</v>
      </c>
      <c r="C112">
        <v>61.128599999999999</v>
      </c>
    </row>
    <row r="113" spans="1:3" x14ac:dyDescent="0.2">
      <c r="A113" t="s">
        <v>177</v>
      </c>
      <c r="B113">
        <v>149.54942</v>
      </c>
      <c r="C113">
        <v>146.84168</v>
      </c>
    </row>
    <row r="114" spans="1:3" x14ac:dyDescent="0.2">
      <c r="A114" t="s">
        <v>178</v>
      </c>
      <c r="B114">
        <v>20.3095</v>
      </c>
      <c r="C114">
        <v>33.268999999999998</v>
      </c>
    </row>
    <row r="115" spans="1:3" x14ac:dyDescent="0.2">
      <c r="A115" t="s">
        <v>179</v>
      </c>
      <c r="B115">
        <v>16.087599999999998</v>
      </c>
      <c r="C115">
        <v>16.602350000000001</v>
      </c>
    </row>
    <row r="116" spans="1:3" x14ac:dyDescent="0.2">
      <c r="A116" t="s">
        <v>180</v>
      </c>
      <c r="B116">
        <v>55.045499999999997</v>
      </c>
      <c r="C116">
        <v>59.959409999999998</v>
      </c>
    </row>
    <row r="117" spans="1:3" x14ac:dyDescent="0.2">
      <c r="A117" t="s">
        <v>181</v>
      </c>
      <c r="B117">
        <v>2.3192699999999999</v>
      </c>
      <c r="C117">
        <v>2.4448099999999999</v>
      </c>
    </row>
    <row r="118" spans="1:3" x14ac:dyDescent="0.2">
      <c r="A118" t="s">
        <v>182</v>
      </c>
      <c r="B118">
        <v>0.85275999999999996</v>
      </c>
      <c r="C118">
        <v>0.86978999999999995</v>
      </c>
    </row>
    <row r="119" spans="1:3" x14ac:dyDescent="0.2">
      <c r="A119" t="s">
        <v>183</v>
      </c>
      <c r="B119">
        <v>3.0689000000000002</v>
      </c>
      <c r="C119">
        <v>2.8509000000000002</v>
      </c>
    </row>
    <row r="120" spans="1:3" x14ac:dyDescent="0.2">
      <c r="A120" t="s">
        <v>184</v>
      </c>
      <c r="B120">
        <v>8.8216099999999997</v>
      </c>
      <c r="C120">
        <v>12.083360000000001</v>
      </c>
    </row>
    <row r="121" spans="1:3" x14ac:dyDescent="0.2">
      <c r="A121" t="s">
        <v>185</v>
      </c>
      <c r="B121">
        <v>0.85275999999999996</v>
      </c>
      <c r="C121">
        <v>0.86978999999999995</v>
      </c>
    </row>
    <row r="122" spans="1:3" x14ac:dyDescent="0.2">
      <c r="A122" t="s">
        <v>333</v>
      </c>
      <c r="B122">
        <v>59.457000000000001</v>
      </c>
      <c r="C122">
        <v>65.930999999999997</v>
      </c>
    </row>
    <row r="123" spans="1:3" x14ac:dyDescent="0.2">
      <c r="A123" t="s">
        <v>186</v>
      </c>
      <c r="B123">
        <v>9119.7461999999996</v>
      </c>
      <c r="C123">
        <v>9225.4969999999994</v>
      </c>
    </row>
    <row r="124" spans="1:3" x14ac:dyDescent="0.2">
      <c r="A124" t="s">
        <v>334</v>
      </c>
      <c r="B124">
        <v>8.1413100000000007</v>
      </c>
      <c r="C124">
        <v>8.4857300000000002</v>
      </c>
    </row>
    <row r="125" spans="1:3" x14ac:dyDescent="0.2">
      <c r="A125" t="s">
        <v>187</v>
      </c>
      <c r="B125">
        <v>219.77667</v>
      </c>
      <c r="C125">
        <v>226.53041999999999</v>
      </c>
    </row>
    <row r="126" spans="1:3" x14ac:dyDescent="0.2">
      <c r="A126" t="s">
        <v>188</v>
      </c>
      <c r="B126">
        <v>8.2451000000000008</v>
      </c>
      <c r="C126">
        <v>8.4649999999999999</v>
      </c>
    </row>
    <row r="127" spans="1:3" x14ac:dyDescent="0.2">
      <c r="A127" t="s">
        <v>335</v>
      </c>
      <c r="B127">
        <v>25.799019999999999</v>
      </c>
      <c r="C127">
        <v>26.707920000000001</v>
      </c>
    </row>
    <row r="128" spans="1:3" x14ac:dyDescent="0.2">
      <c r="A128" t="s">
        <v>189</v>
      </c>
      <c r="B128">
        <v>122.1069</v>
      </c>
      <c r="C128">
        <v>151.7859</v>
      </c>
    </row>
    <row r="129" spans="1:3" x14ac:dyDescent="0.2">
      <c r="A129" t="s">
        <v>190</v>
      </c>
      <c r="B129">
        <v>15625.25</v>
      </c>
      <c r="C129">
        <v>16479.62</v>
      </c>
    </row>
    <row r="130" spans="1:3" x14ac:dyDescent="0.2">
      <c r="A130" t="s">
        <v>191</v>
      </c>
      <c r="B130">
        <v>3.5345</v>
      </c>
      <c r="C130">
        <v>3.988</v>
      </c>
    </row>
    <row r="131" spans="1:3" x14ac:dyDescent="0.2">
      <c r="A131" t="s">
        <v>192</v>
      </c>
      <c r="B131">
        <v>82.686400000000006</v>
      </c>
      <c r="C131">
        <v>89.3001</v>
      </c>
    </row>
    <row r="132" spans="1:3" x14ac:dyDescent="0.2">
      <c r="A132" t="s">
        <v>193</v>
      </c>
      <c r="B132">
        <v>1525.5675000000001</v>
      </c>
      <c r="C132">
        <v>1426.9540999999999</v>
      </c>
    </row>
    <row r="133" spans="1:3" x14ac:dyDescent="0.2">
      <c r="A133" t="s">
        <v>194</v>
      </c>
      <c r="B133">
        <v>44192</v>
      </c>
      <c r="C133">
        <v>45555</v>
      </c>
    </row>
    <row r="134" spans="1:3" x14ac:dyDescent="0.2">
      <c r="A134" t="s">
        <v>336</v>
      </c>
      <c r="B134">
        <v>160.60961</v>
      </c>
      <c r="C134">
        <v>166.82060999999999</v>
      </c>
    </row>
    <row r="135" spans="1:3" x14ac:dyDescent="0.2">
      <c r="A135" t="s">
        <v>195</v>
      </c>
      <c r="B135">
        <v>0.74426000000000003</v>
      </c>
      <c r="C135">
        <v>0.76809000000000005</v>
      </c>
    </row>
    <row r="136" spans="1:3" x14ac:dyDescent="0.2">
      <c r="A136" t="s">
        <v>196</v>
      </c>
      <c r="B136">
        <v>138.03</v>
      </c>
      <c r="C136">
        <v>151.99</v>
      </c>
    </row>
    <row r="137" spans="1:3" x14ac:dyDescent="0.2">
      <c r="A137" t="s">
        <v>197</v>
      </c>
      <c r="B137">
        <v>124.37423</v>
      </c>
      <c r="C137">
        <v>153.14512999999999</v>
      </c>
    </row>
    <row r="138" spans="1:3" x14ac:dyDescent="0.2">
      <c r="A138" t="s">
        <v>337</v>
      </c>
      <c r="B138">
        <v>88.514600000000002</v>
      </c>
      <c r="C138">
        <v>95.293199999999999</v>
      </c>
    </row>
    <row r="139" spans="1:3" x14ac:dyDescent="0.2">
      <c r="A139" t="s">
        <v>338</v>
      </c>
      <c r="B139">
        <v>4319.8329999999996</v>
      </c>
      <c r="C139">
        <v>4473.2079999999996</v>
      </c>
    </row>
    <row r="140" spans="1:3" x14ac:dyDescent="0.2">
      <c r="A140" t="s">
        <v>339</v>
      </c>
      <c r="B140">
        <v>491.96775000000002</v>
      </c>
      <c r="C140">
        <v>491.96775000000002</v>
      </c>
    </row>
    <row r="141" spans="1:3" x14ac:dyDescent="0.2">
      <c r="A141" t="s">
        <v>198</v>
      </c>
      <c r="B141">
        <v>1358.07</v>
      </c>
      <c r="C141">
        <v>1412.88</v>
      </c>
    </row>
    <row r="142" spans="1:3" x14ac:dyDescent="0.2">
      <c r="A142" t="s">
        <v>199</v>
      </c>
      <c r="B142">
        <v>0.32238</v>
      </c>
      <c r="C142">
        <v>0.33317000000000002</v>
      </c>
    </row>
    <row r="143" spans="1:3" x14ac:dyDescent="0.2">
      <c r="A143" t="s">
        <v>340</v>
      </c>
      <c r="B143">
        <v>0.87749999999999995</v>
      </c>
      <c r="C143">
        <v>0.90110000000000001</v>
      </c>
    </row>
    <row r="144" spans="1:3" x14ac:dyDescent="0.2">
      <c r="A144" t="s">
        <v>200</v>
      </c>
      <c r="B144">
        <v>483.87</v>
      </c>
      <c r="C144">
        <v>494.49</v>
      </c>
    </row>
    <row r="145" spans="1:3" x14ac:dyDescent="0.2">
      <c r="A145" t="s">
        <v>201</v>
      </c>
      <c r="B145">
        <v>15205.333000000001</v>
      </c>
      <c r="C145">
        <v>20419.125</v>
      </c>
    </row>
    <row r="146" spans="1:3" x14ac:dyDescent="0.2">
      <c r="A146" t="s">
        <v>202</v>
      </c>
      <c r="B146">
        <v>1588.07</v>
      </c>
      <c r="C146">
        <v>15050</v>
      </c>
    </row>
    <row r="147" spans="1:3" x14ac:dyDescent="0.2">
      <c r="A147" t="s">
        <v>203</v>
      </c>
      <c r="B147">
        <v>343.08161999999999</v>
      </c>
      <c r="C147">
        <v>356.72032999999999</v>
      </c>
    </row>
    <row r="148" spans="1:3" x14ac:dyDescent="0.2">
      <c r="A148" t="s">
        <v>204</v>
      </c>
      <c r="B148">
        <v>160.95129</v>
      </c>
      <c r="C148">
        <v>190.92536000000001</v>
      </c>
    </row>
    <row r="149" spans="1:3" x14ac:dyDescent="0.2">
      <c r="A149" t="s">
        <v>205</v>
      </c>
      <c r="B149">
        <v>17.197520000000001</v>
      </c>
      <c r="C149">
        <v>19.998719999999999</v>
      </c>
    </row>
    <row r="150" spans="1:3" x14ac:dyDescent="0.2">
      <c r="A150" t="s">
        <v>206</v>
      </c>
      <c r="B150">
        <v>5.0547399999999998</v>
      </c>
      <c r="C150">
        <v>5.2099000000000002</v>
      </c>
    </row>
    <row r="151" spans="1:3" x14ac:dyDescent="0.2">
      <c r="A151" t="s">
        <v>341</v>
      </c>
      <c r="B151">
        <v>10.68512</v>
      </c>
      <c r="C151">
        <v>10.957240000000001</v>
      </c>
    </row>
    <row r="152" spans="1:3" x14ac:dyDescent="0.2">
      <c r="A152" t="s">
        <v>342</v>
      </c>
      <c r="B152">
        <v>4306.8599999999997</v>
      </c>
      <c r="C152">
        <v>4778.84</v>
      </c>
    </row>
    <row r="153" spans="1:3" x14ac:dyDescent="0.2">
      <c r="A153" t="s">
        <v>343</v>
      </c>
      <c r="B153">
        <v>2030.23333</v>
      </c>
      <c r="C153">
        <v>2275.125</v>
      </c>
    </row>
    <row r="154" spans="1:3" x14ac:dyDescent="0.2">
      <c r="A154" t="s">
        <v>344</v>
      </c>
      <c r="B154">
        <v>3322.26</v>
      </c>
      <c r="C154">
        <v>3754.18</v>
      </c>
    </row>
    <row r="155" spans="1:3" x14ac:dyDescent="0.2">
      <c r="A155" t="s">
        <v>345</v>
      </c>
      <c r="B155">
        <v>8.4947700000000008</v>
      </c>
      <c r="C155">
        <v>8.7405799999999996</v>
      </c>
    </row>
    <row r="156" spans="1:3" x14ac:dyDescent="0.2">
      <c r="A156" t="s">
        <v>346</v>
      </c>
      <c r="B156">
        <v>38.798000000000002</v>
      </c>
      <c r="C156">
        <v>39.823</v>
      </c>
    </row>
    <row r="157" spans="1:3" x14ac:dyDescent="0.2">
      <c r="A157" t="s">
        <v>347</v>
      </c>
      <c r="B157">
        <v>46.492010000000001</v>
      </c>
      <c r="C157">
        <v>48.941580000000002</v>
      </c>
    </row>
    <row r="158" spans="1:3" x14ac:dyDescent="0.2">
      <c r="A158" t="s">
        <v>348</v>
      </c>
      <c r="B158">
        <v>16.163740000000001</v>
      </c>
      <c r="C158">
        <v>16.664829999999998</v>
      </c>
    </row>
    <row r="159" spans="1:3" x14ac:dyDescent="0.2">
      <c r="A159" t="s">
        <v>349</v>
      </c>
      <c r="B159">
        <v>1015.34133</v>
      </c>
      <c r="C159">
        <v>1301.2162499999999</v>
      </c>
    </row>
    <row r="160" spans="1:3" x14ac:dyDescent="0.2">
      <c r="A160" t="s">
        <v>350</v>
      </c>
      <c r="B160">
        <v>21.186900000000001</v>
      </c>
      <c r="C160">
        <v>19.183</v>
      </c>
    </row>
    <row r="161" spans="1:3" x14ac:dyDescent="0.2">
      <c r="A161" t="s">
        <v>351</v>
      </c>
      <c r="B161">
        <v>4.6279000000000003</v>
      </c>
      <c r="C161">
        <v>4.9320000000000004</v>
      </c>
    </row>
    <row r="162" spans="1:3" x14ac:dyDescent="0.2">
      <c r="A162" t="s">
        <v>352</v>
      </c>
      <c r="B162">
        <v>67.033000000000001</v>
      </c>
      <c r="C162">
        <v>69.212999999999994</v>
      </c>
    </row>
    <row r="163" spans="1:3" x14ac:dyDescent="0.2">
      <c r="A163" t="s">
        <v>353</v>
      </c>
      <c r="B163">
        <v>17.19436</v>
      </c>
      <c r="C163">
        <v>20.051729999999999</v>
      </c>
    </row>
    <row r="164" spans="1:3" x14ac:dyDescent="0.2">
      <c r="A164" t="s">
        <v>207</v>
      </c>
      <c r="B164">
        <v>445.7706</v>
      </c>
      <c r="C164">
        <v>703.11755000000005</v>
      </c>
    </row>
    <row r="165" spans="1:3" x14ac:dyDescent="0.2">
      <c r="A165" t="s">
        <v>208</v>
      </c>
      <c r="B165">
        <v>37.690849999999998</v>
      </c>
      <c r="C165">
        <v>39.477789999999999</v>
      </c>
    </row>
    <row r="166" spans="1:3" x14ac:dyDescent="0.2">
      <c r="A166" t="s">
        <v>209</v>
      </c>
      <c r="B166">
        <v>132.75700000000001</v>
      </c>
      <c r="C166">
        <v>143.27500000000001</v>
      </c>
    </row>
    <row r="167" spans="1:3" x14ac:dyDescent="0.2">
      <c r="A167" t="s">
        <v>210</v>
      </c>
      <c r="B167">
        <v>1.6581999999999999</v>
      </c>
      <c r="C167">
        <v>1.7622</v>
      </c>
    </row>
    <row r="168" spans="1:3" x14ac:dyDescent="0.2">
      <c r="A168" t="s">
        <v>354</v>
      </c>
      <c r="B168">
        <v>0.40406999999999998</v>
      </c>
      <c r="C168">
        <v>0.41655999999999999</v>
      </c>
    </row>
    <row r="169" spans="1:3" x14ac:dyDescent="0.2">
      <c r="A169" t="s">
        <v>355</v>
      </c>
      <c r="B169">
        <v>1.0529999999999999</v>
      </c>
      <c r="C169">
        <v>1.0812999999999999</v>
      </c>
    </row>
    <row r="170" spans="1:3" x14ac:dyDescent="0.2">
      <c r="A170" t="s">
        <v>211</v>
      </c>
      <c r="B170">
        <v>4.1101999999999999</v>
      </c>
      <c r="C170">
        <v>4.0856000000000003</v>
      </c>
    </row>
    <row r="171" spans="1:3" x14ac:dyDescent="0.2">
      <c r="A171" t="s">
        <v>212</v>
      </c>
      <c r="B171">
        <v>3.7932000000000001</v>
      </c>
      <c r="C171">
        <v>4.0131600000000001</v>
      </c>
    </row>
    <row r="172" spans="1:3" x14ac:dyDescent="0.2">
      <c r="A172" t="s">
        <v>213</v>
      </c>
      <c r="B172">
        <v>57.314</v>
      </c>
      <c r="C172">
        <v>60.162999999999997</v>
      </c>
    </row>
    <row r="173" spans="1:3" x14ac:dyDescent="0.2">
      <c r="A173" t="s">
        <v>214</v>
      </c>
      <c r="B173">
        <v>215.85271</v>
      </c>
      <c r="C173">
        <v>305.59271000000001</v>
      </c>
    </row>
    <row r="174" spans="1:3" x14ac:dyDescent="0.2">
      <c r="A174" t="s">
        <v>215</v>
      </c>
      <c r="B174">
        <v>7356.3010000000004</v>
      </c>
      <c r="C174">
        <v>7877.0559999999996</v>
      </c>
    </row>
    <row r="175" spans="1:3" x14ac:dyDescent="0.2">
      <c r="A175" t="s">
        <v>216</v>
      </c>
      <c r="B175">
        <v>3.8219400000000001</v>
      </c>
      <c r="C175">
        <v>3.94157</v>
      </c>
    </row>
    <row r="176" spans="1:3" x14ac:dyDescent="0.2">
      <c r="A176" t="s">
        <v>217</v>
      </c>
      <c r="B176" t="s">
        <v>40</v>
      </c>
      <c r="C176" t="s">
        <v>40</v>
      </c>
    </row>
    <row r="177" spans="1:3" x14ac:dyDescent="0.2">
      <c r="A177" t="s">
        <v>218</v>
      </c>
      <c r="B177">
        <v>1085.7976799999999</v>
      </c>
      <c r="C177">
        <v>1262.40533</v>
      </c>
    </row>
    <row r="178" spans="1:3" x14ac:dyDescent="0.2">
      <c r="A178" t="s">
        <v>219</v>
      </c>
      <c r="B178">
        <v>3.9489299999999998</v>
      </c>
      <c r="C178">
        <v>4.0547599999999999</v>
      </c>
    </row>
    <row r="179" spans="1:3" x14ac:dyDescent="0.2">
      <c r="A179" t="s">
        <v>356</v>
      </c>
      <c r="B179">
        <v>8.5861199999999993</v>
      </c>
      <c r="C179">
        <v>9.0853800000000007</v>
      </c>
    </row>
    <row r="180" spans="1:3" x14ac:dyDescent="0.2">
      <c r="A180" t="s">
        <v>220</v>
      </c>
      <c r="B180">
        <v>15.02281</v>
      </c>
      <c r="C180">
        <v>15.145799999999999</v>
      </c>
    </row>
    <row r="181" spans="1:3" x14ac:dyDescent="0.2">
      <c r="A181" t="s">
        <v>221</v>
      </c>
      <c r="B181">
        <v>579.19431999999995</v>
      </c>
      <c r="C181">
        <v>684.08551</v>
      </c>
    </row>
    <row r="182" spans="1:3" x14ac:dyDescent="0.2">
      <c r="A182" t="s">
        <v>222</v>
      </c>
      <c r="B182">
        <v>1.4512</v>
      </c>
      <c r="C182">
        <v>1.4522999999999999</v>
      </c>
    </row>
    <row r="183" spans="1:3" x14ac:dyDescent="0.2">
      <c r="A183" t="s">
        <v>223</v>
      </c>
      <c r="B183">
        <v>0.85275999999999996</v>
      </c>
      <c r="C183">
        <v>0.86978999999999995</v>
      </c>
    </row>
    <row r="184" spans="1:3" x14ac:dyDescent="0.2">
      <c r="A184" t="s">
        <v>224</v>
      </c>
      <c r="B184">
        <v>15.06574</v>
      </c>
      <c r="C184">
        <v>23.319839999999999</v>
      </c>
    </row>
    <row r="185" spans="1:3" x14ac:dyDescent="0.2">
      <c r="A185" t="s">
        <v>357</v>
      </c>
      <c r="B185">
        <v>26.063500000000001</v>
      </c>
      <c r="C185">
        <v>39.557299999999998</v>
      </c>
    </row>
    <row r="186" spans="1:3" x14ac:dyDescent="0.2">
      <c r="A186" t="s">
        <v>225</v>
      </c>
      <c r="B186">
        <v>567.66220999999996</v>
      </c>
      <c r="C186">
        <v>1030.00532</v>
      </c>
    </row>
    <row r="187" spans="1:3" x14ac:dyDescent="0.2">
      <c r="A187" t="s">
        <v>358</v>
      </c>
      <c r="B187">
        <v>24.5</v>
      </c>
      <c r="C187">
        <v>24.5</v>
      </c>
    </row>
    <row r="188" spans="1:3" x14ac:dyDescent="0.2">
      <c r="A188" t="s">
        <v>226</v>
      </c>
      <c r="B188">
        <v>9.2138000000000009</v>
      </c>
      <c r="C188">
        <v>9.4613999999999994</v>
      </c>
    </row>
    <row r="189" spans="1:3" x14ac:dyDescent="0.2">
      <c r="A189" t="s">
        <v>227</v>
      </c>
      <c r="B189">
        <v>2939.5410000000002</v>
      </c>
      <c r="C189">
        <v>8532.4750000000004</v>
      </c>
    </row>
    <row r="190" spans="1:3" x14ac:dyDescent="0.2">
      <c r="A190" t="s">
        <v>228</v>
      </c>
      <c r="B190">
        <v>17.194649999999999</v>
      </c>
      <c r="C190">
        <v>20.04354</v>
      </c>
    </row>
    <row r="191" spans="1:3" x14ac:dyDescent="0.2">
      <c r="A191" t="s">
        <v>229</v>
      </c>
      <c r="B191">
        <v>36.856200000000001</v>
      </c>
      <c r="C191">
        <v>37.631100000000004</v>
      </c>
    </row>
    <row r="192" spans="1:3" x14ac:dyDescent="0.2">
      <c r="A192" t="s">
        <v>359</v>
      </c>
      <c r="B192">
        <v>11.634</v>
      </c>
      <c r="C192">
        <v>11.7744</v>
      </c>
    </row>
    <row r="193" spans="1:3" x14ac:dyDescent="0.2">
      <c r="A193" t="s">
        <v>360</v>
      </c>
      <c r="B193">
        <v>3.6869999999999998</v>
      </c>
      <c r="C193">
        <v>3.7926000000000002</v>
      </c>
    </row>
    <row r="194" spans="1:3" x14ac:dyDescent="0.2">
      <c r="A194" t="s">
        <v>230</v>
      </c>
      <c r="B194">
        <v>3.2311299999999998</v>
      </c>
      <c r="C194">
        <v>3.3522799999999999</v>
      </c>
    </row>
    <row r="195" spans="1:3" x14ac:dyDescent="0.2">
      <c r="A195" t="s">
        <v>231</v>
      </c>
      <c r="B195">
        <v>2.4612400000000001</v>
      </c>
      <c r="C195">
        <v>2.57036</v>
      </c>
    </row>
    <row r="196" spans="1:3" x14ac:dyDescent="0.2">
      <c r="A196" t="s">
        <v>232</v>
      </c>
      <c r="B196">
        <v>7.3281799999999997</v>
      </c>
      <c r="C196">
        <v>7.5737800000000002</v>
      </c>
    </row>
    <row r="197" spans="1:3" x14ac:dyDescent="0.2">
      <c r="A197" t="s">
        <v>233</v>
      </c>
      <c r="B197">
        <v>31.350999999999999</v>
      </c>
      <c r="C197">
        <v>33.743000000000002</v>
      </c>
    </row>
    <row r="198" spans="1:3" x14ac:dyDescent="0.2">
      <c r="A198" t="s">
        <v>234</v>
      </c>
      <c r="B198">
        <v>2423.9582599999999</v>
      </c>
      <c r="C198">
        <v>2593.5315799999998</v>
      </c>
    </row>
    <row r="199" spans="1:3" x14ac:dyDescent="0.2">
      <c r="A199" t="s">
        <v>235</v>
      </c>
      <c r="B199">
        <v>3887.9960000000001</v>
      </c>
      <c r="C199">
        <v>4047.0951500000001</v>
      </c>
    </row>
    <row r="200" spans="1:3" x14ac:dyDescent="0.2">
      <c r="A200" t="s">
        <v>236</v>
      </c>
      <c r="B200">
        <v>1.0529999999999999</v>
      </c>
      <c r="C200">
        <v>1.0812999999999999</v>
      </c>
    </row>
    <row r="201" spans="1:3" x14ac:dyDescent="0.2">
      <c r="A201" t="s">
        <v>237</v>
      </c>
      <c r="B201">
        <v>43.35716</v>
      </c>
      <c r="C201">
        <v>41.977640000000001</v>
      </c>
    </row>
    <row r="202" spans="1:3" x14ac:dyDescent="0.2">
      <c r="A202" t="s">
        <v>361</v>
      </c>
      <c r="B202">
        <v>11628.35</v>
      </c>
      <c r="C202">
        <v>12743.17</v>
      </c>
    </row>
    <row r="203" spans="1:3" x14ac:dyDescent="0.2">
      <c r="A203" t="s">
        <v>238</v>
      </c>
      <c r="B203">
        <v>7.6124400000000003</v>
      </c>
      <c r="C203">
        <v>31.854679999999998</v>
      </c>
    </row>
    <row r="204" spans="1:3" x14ac:dyDescent="0.2">
      <c r="A204" t="s">
        <v>362</v>
      </c>
      <c r="B204">
        <v>24798.217000000001</v>
      </c>
      <c r="C204">
        <v>26032.935000000001</v>
      </c>
    </row>
    <row r="205" spans="1:3" x14ac:dyDescent="0.2">
      <c r="A205" t="s">
        <v>239</v>
      </c>
      <c r="B205">
        <v>123.593</v>
      </c>
      <c r="C205">
        <v>130.005</v>
      </c>
    </row>
    <row r="206" spans="1:3" x14ac:dyDescent="0.2">
      <c r="A206" t="s">
        <v>363</v>
      </c>
      <c r="B206">
        <v>2.8282099999999999</v>
      </c>
      <c r="C206">
        <v>2.9721199999999999</v>
      </c>
    </row>
    <row r="207" spans="1:3" x14ac:dyDescent="0.2">
      <c r="A207" t="s">
        <v>240</v>
      </c>
      <c r="B207">
        <v>655.95699999999999</v>
      </c>
      <c r="C207">
        <v>603.59799999999996</v>
      </c>
    </row>
    <row r="208" spans="1:3" x14ac:dyDescent="0.2">
      <c r="A208" t="s">
        <v>241</v>
      </c>
      <c r="B208">
        <v>2.84579</v>
      </c>
      <c r="C208">
        <v>2.9222700000000001</v>
      </c>
    </row>
    <row r="209" spans="1:3" x14ac:dyDescent="0.2">
      <c r="A209" t="s">
        <v>242</v>
      </c>
      <c r="B209">
        <v>655.95699999999999</v>
      </c>
      <c r="C209">
        <v>605.35400000000004</v>
      </c>
    </row>
    <row r="210" spans="1:3" x14ac:dyDescent="0.2">
      <c r="A210" t="s">
        <v>243</v>
      </c>
      <c r="B210">
        <v>0.11933000000000001</v>
      </c>
      <c r="C210">
        <v>0.11933000000000001</v>
      </c>
    </row>
    <row r="211" spans="1:3" x14ac:dyDescent="0.2">
      <c r="A211" t="s">
        <v>364</v>
      </c>
      <c r="B211" t="s">
        <v>40</v>
      </c>
      <c r="C211" t="s">
        <v>40</v>
      </c>
    </row>
    <row r="212" spans="1:3" x14ac:dyDescent="0.2">
      <c r="A212" t="s">
        <v>244</v>
      </c>
      <c r="B212">
        <v>17.208600000000001</v>
      </c>
      <c r="C212">
        <v>19.955100000000002</v>
      </c>
    </row>
    <row r="213" spans="1:3" x14ac:dyDescent="0.2">
      <c r="A213" t="s">
        <v>365</v>
      </c>
      <c r="B213">
        <v>17.919530000000002</v>
      </c>
      <c r="C213">
        <v>22.267230000000001</v>
      </c>
    </row>
    <row r="214" spans="1:3" x14ac:dyDescent="0.2">
      <c r="A214" t="s">
        <v>366</v>
      </c>
      <c r="B214">
        <v>407.97590000000002</v>
      </c>
      <c r="C214" t="s">
        <v>40</v>
      </c>
    </row>
  </sheetData>
  <phoneticPr fontId="30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B41-136D-4E23-B3ED-37508F7D39CA}">
  <sheetPr>
    <tabColor rgb="FF00B0F0"/>
  </sheetPr>
  <dimension ref="A1:AU123"/>
  <sheetViews>
    <sheetView showGridLines="0" workbookViewId="0">
      <selection activeCell="D1" sqref="D1:AL1048576"/>
    </sheetView>
  </sheetViews>
  <sheetFormatPr defaultRowHeight="12.75" x14ac:dyDescent="0.2"/>
  <cols>
    <col min="1" max="1" width="13.5" style="81" bestFit="1" customWidth="1"/>
    <col min="2" max="2" width="15.83203125" style="81" customWidth="1"/>
    <col min="3" max="3" width="22.33203125" style="81" bestFit="1" customWidth="1"/>
    <col min="4" max="4" width="9.1640625" style="81" customWidth="1"/>
    <col min="5" max="8" width="7.5" style="81" customWidth="1"/>
    <col min="9" max="10" width="8.6640625" style="81" customWidth="1"/>
    <col min="11" max="21" width="7.5" style="81" customWidth="1"/>
    <col min="22" max="22" width="8.6640625" style="81" customWidth="1"/>
    <col min="23" max="23" width="10.33203125" style="81" customWidth="1"/>
    <col min="24" max="26" width="7.5" style="81" customWidth="1"/>
    <col min="27" max="27" width="8.6640625" style="81" customWidth="1"/>
    <col min="28" max="32" width="7.5" style="81" customWidth="1"/>
    <col min="33" max="34" width="8.6640625" style="81" customWidth="1"/>
    <col min="35" max="35" width="7.5" style="81" customWidth="1"/>
    <col min="36" max="36" width="8.6640625" style="81" customWidth="1"/>
    <col min="37" max="37" width="9.83203125" style="81" customWidth="1"/>
    <col min="38" max="38" width="8.6640625" style="81" customWidth="1"/>
    <col min="39" max="39" width="7.5" style="81" customWidth="1"/>
    <col min="40" max="41" width="8.6640625" style="81" customWidth="1"/>
    <col min="42" max="42" width="10.33203125" style="81" customWidth="1"/>
    <col min="43" max="43" width="8.6640625" style="81" bestFit="1" customWidth="1"/>
    <col min="44" max="16384" width="9.33203125" style="81"/>
  </cols>
  <sheetData>
    <row r="1" spans="1:43" ht="32.25" customHeight="1" thickBot="1" x14ac:dyDescent="0.3">
      <c r="A1" s="144" t="s">
        <v>130</v>
      </c>
      <c r="B1" s="153" t="s">
        <v>367</v>
      </c>
      <c r="C1" s="154"/>
      <c r="D1" s="154"/>
      <c r="E1" s="154"/>
      <c r="F1" s="154"/>
      <c r="G1" s="154"/>
      <c r="H1" s="154"/>
      <c r="I1" s="154"/>
      <c r="J1" s="155"/>
      <c r="K1" s="155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</row>
    <row r="2" spans="1:43" ht="15.75" x14ac:dyDescent="0.25">
      <c r="A2" s="150"/>
      <c r="B2" s="151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</row>
    <row r="3" spans="1:43" s="156" customFormat="1" x14ac:dyDescent="0.2">
      <c r="A3" s="197" t="s">
        <v>48</v>
      </c>
      <c r="B3" s="197" t="s">
        <v>253</v>
      </c>
      <c r="C3" s="197" t="s">
        <v>266</v>
      </c>
      <c r="D3" s="197" t="s">
        <v>61</v>
      </c>
      <c r="E3" s="197" t="s">
        <v>49</v>
      </c>
      <c r="F3" s="197" t="s">
        <v>50</v>
      </c>
      <c r="G3" s="197" t="s">
        <v>51</v>
      </c>
      <c r="H3" s="197" t="s">
        <v>3</v>
      </c>
      <c r="I3" s="197" t="s">
        <v>4</v>
      </c>
      <c r="J3" s="197" t="s">
        <v>5</v>
      </c>
      <c r="K3" s="197" t="s">
        <v>6</v>
      </c>
      <c r="L3" s="197" t="s">
        <v>7</v>
      </c>
      <c r="M3" s="197" t="s">
        <v>8</v>
      </c>
      <c r="N3" s="197" t="s">
        <v>9</v>
      </c>
      <c r="O3" s="197" t="s">
        <v>10</v>
      </c>
      <c r="P3" s="197" t="s">
        <v>11</v>
      </c>
      <c r="Q3" s="197" t="s">
        <v>12</v>
      </c>
      <c r="R3" s="197" t="s">
        <v>13</v>
      </c>
      <c r="S3" s="197" t="s">
        <v>14</v>
      </c>
      <c r="T3" s="197" t="s">
        <v>15</v>
      </c>
      <c r="U3" s="197" t="s">
        <v>16</v>
      </c>
      <c r="V3" s="197" t="s">
        <v>17</v>
      </c>
      <c r="W3" s="197" t="s">
        <v>18</v>
      </c>
      <c r="X3" s="197" t="s">
        <v>19</v>
      </c>
      <c r="Y3" s="197" t="s">
        <v>20</v>
      </c>
      <c r="Z3" s="197" t="s">
        <v>21</v>
      </c>
      <c r="AA3" s="197" t="s">
        <v>22</v>
      </c>
      <c r="AB3" s="197" t="s">
        <v>23</v>
      </c>
      <c r="AC3" s="197" t="s">
        <v>24</v>
      </c>
      <c r="AD3" s="197" t="s">
        <v>25</v>
      </c>
      <c r="AE3" s="197" t="s">
        <v>26</v>
      </c>
      <c r="AF3" s="197" t="s">
        <v>27</v>
      </c>
      <c r="AG3" s="197" t="s">
        <v>28</v>
      </c>
      <c r="AH3" s="197" t="s">
        <v>29</v>
      </c>
      <c r="AI3" s="197" t="s">
        <v>30</v>
      </c>
      <c r="AJ3" s="197" t="s">
        <v>38</v>
      </c>
      <c r="AK3" s="197" t="s">
        <v>31</v>
      </c>
      <c r="AL3" s="197" t="s">
        <v>32</v>
      </c>
      <c r="AM3" s="197" t="s">
        <v>33</v>
      </c>
      <c r="AN3" s="197" t="s">
        <v>34</v>
      </c>
      <c r="AO3" s="197" t="s">
        <v>35</v>
      </c>
      <c r="AP3" s="197" t="s">
        <v>36</v>
      </c>
      <c r="AQ3" s="197" t="s">
        <v>37</v>
      </c>
    </row>
    <row r="4" spans="1:43" x14ac:dyDescent="0.2">
      <c r="A4" s="196" t="s">
        <v>52</v>
      </c>
      <c r="B4" s="196" t="s">
        <v>106</v>
      </c>
      <c r="C4" s="196" t="s">
        <v>76</v>
      </c>
      <c r="D4" s="196" t="s">
        <v>66</v>
      </c>
      <c r="E4" s="196">
        <v>37648.53</v>
      </c>
      <c r="F4" s="196">
        <v>39898.839999999997</v>
      </c>
      <c r="G4" s="196">
        <v>38597.392115368071</v>
      </c>
      <c r="H4" s="196">
        <v>20508</v>
      </c>
      <c r="I4" s="196">
        <v>369600</v>
      </c>
      <c r="J4" s="196">
        <v>372904</v>
      </c>
      <c r="K4" s="196" t="s">
        <v>40</v>
      </c>
      <c r="L4" s="196" t="s">
        <v>40</v>
      </c>
      <c r="M4" s="196" t="s">
        <v>58</v>
      </c>
      <c r="N4" s="196">
        <v>13104</v>
      </c>
      <c r="O4" s="196">
        <v>32906</v>
      </c>
      <c r="P4" s="196">
        <v>29512.3862352</v>
      </c>
      <c r="Q4" s="196" t="s">
        <v>40</v>
      </c>
      <c r="R4" s="196">
        <v>25194.893333333333</v>
      </c>
      <c r="S4" s="196">
        <v>24496.81</v>
      </c>
      <c r="T4" s="196">
        <v>11640</v>
      </c>
      <c r="U4" s="196">
        <v>19441</v>
      </c>
      <c r="V4" s="196">
        <v>74637.36</v>
      </c>
      <c r="W4" s="196">
        <v>4406112</v>
      </c>
      <c r="X4" s="196">
        <v>18532.135384615383</v>
      </c>
      <c r="Y4" s="196">
        <v>44394.210076283453</v>
      </c>
      <c r="Z4" s="196" t="s">
        <v>40</v>
      </c>
      <c r="AA4" s="196">
        <v>44953</v>
      </c>
      <c r="AB4" s="196">
        <v>23430</v>
      </c>
      <c r="AC4" s="196">
        <v>62592</v>
      </c>
      <c r="AD4" s="196">
        <v>21508.3</v>
      </c>
      <c r="AE4" s="196">
        <v>9744</v>
      </c>
      <c r="AF4" s="196">
        <v>31952.856000000003</v>
      </c>
      <c r="AG4" s="196">
        <v>416400</v>
      </c>
      <c r="AH4" s="196">
        <v>744408</v>
      </c>
      <c r="AI4" s="196">
        <v>15600</v>
      </c>
      <c r="AJ4" s="196">
        <v>75900</v>
      </c>
      <c r="AK4" s="196">
        <v>7666324</v>
      </c>
      <c r="AL4" s="196">
        <v>86782</v>
      </c>
      <c r="AM4" s="196">
        <v>11940</v>
      </c>
      <c r="AN4" s="196">
        <v>516778</v>
      </c>
      <c r="AO4" s="196">
        <v>459100</v>
      </c>
      <c r="AP4" s="196">
        <v>943404</v>
      </c>
      <c r="AQ4" s="196">
        <v>290770</v>
      </c>
    </row>
    <row r="5" spans="1:43" x14ac:dyDescent="0.2">
      <c r="A5" s="196" t="s">
        <v>53</v>
      </c>
      <c r="B5" s="196" t="s">
        <v>106</v>
      </c>
      <c r="C5" s="196" t="s">
        <v>76</v>
      </c>
      <c r="D5" s="196" t="s">
        <v>66</v>
      </c>
      <c r="E5" s="196">
        <v>37648.53</v>
      </c>
      <c r="F5" s="196">
        <v>39898.839999999997</v>
      </c>
      <c r="G5" s="196">
        <v>38597.392115368071</v>
      </c>
      <c r="H5" s="196">
        <v>20508</v>
      </c>
      <c r="I5" s="196">
        <v>392400</v>
      </c>
      <c r="J5" s="196">
        <v>429785</v>
      </c>
      <c r="K5" s="196">
        <v>56371.999147708666</v>
      </c>
      <c r="L5" s="196">
        <v>19640</v>
      </c>
      <c r="M5" s="196">
        <v>39838</v>
      </c>
      <c r="N5" s="196">
        <v>13104</v>
      </c>
      <c r="O5" s="196">
        <v>32906</v>
      </c>
      <c r="P5" s="196">
        <v>29512.3862352</v>
      </c>
      <c r="Q5" s="196">
        <v>15947.33</v>
      </c>
      <c r="R5" s="196">
        <v>25194.893333333333</v>
      </c>
      <c r="S5" s="196">
        <v>24496.81</v>
      </c>
      <c r="T5" s="196">
        <v>10800</v>
      </c>
      <c r="U5" s="196">
        <v>19441</v>
      </c>
      <c r="V5" s="196">
        <v>74637.36</v>
      </c>
      <c r="W5" s="196">
        <v>4406112</v>
      </c>
      <c r="X5" s="196">
        <v>27655.99</v>
      </c>
      <c r="Y5" s="196">
        <v>44394.210076283453</v>
      </c>
      <c r="Z5" s="196">
        <v>42585.899999999994</v>
      </c>
      <c r="AA5" s="196">
        <v>44953</v>
      </c>
      <c r="AB5" s="196">
        <v>23430</v>
      </c>
      <c r="AC5" s="196">
        <v>62592</v>
      </c>
      <c r="AD5" s="196">
        <v>21508.3</v>
      </c>
      <c r="AE5" s="196">
        <v>12066</v>
      </c>
      <c r="AF5" s="196">
        <v>35432.383999999998</v>
      </c>
      <c r="AG5" s="196">
        <v>420000</v>
      </c>
      <c r="AH5" s="196">
        <v>784920</v>
      </c>
      <c r="AI5" s="196">
        <v>17700</v>
      </c>
      <c r="AJ5" s="196">
        <v>81900</v>
      </c>
      <c r="AK5" s="196">
        <v>7666324</v>
      </c>
      <c r="AL5" s="196">
        <v>86782</v>
      </c>
      <c r="AM5" s="196">
        <v>11940</v>
      </c>
      <c r="AN5" s="196">
        <v>531404</v>
      </c>
      <c r="AO5" s="196">
        <v>500100</v>
      </c>
      <c r="AP5" s="196">
        <v>1103520</v>
      </c>
      <c r="AQ5" s="196">
        <v>290770</v>
      </c>
    </row>
    <row r="6" spans="1:43" x14ac:dyDescent="0.2">
      <c r="A6" s="196" t="s">
        <v>54</v>
      </c>
      <c r="B6" s="196" t="s">
        <v>106</v>
      </c>
      <c r="C6" s="196" t="s">
        <v>76</v>
      </c>
      <c r="D6" s="196" t="s">
        <v>66</v>
      </c>
      <c r="E6" s="196">
        <v>37648.53</v>
      </c>
      <c r="F6" s="196">
        <v>39898.839999999997</v>
      </c>
      <c r="G6" s="196">
        <v>38597.392115368071</v>
      </c>
      <c r="H6" s="196">
        <v>20508</v>
      </c>
      <c r="I6" s="196">
        <v>392400</v>
      </c>
      <c r="J6" s="196">
        <v>431690</v>
      </c>
      <c r="K6" s="196">
        <v>62321.83313506448</v>
      </c>
      <c r="L6" s="196">
        <v>19640</v>
      </c>
      <c r="M6" s="196">
        <v>41191</v>
      </c>
      <c r="N6" s="196">
        <v>13104</v>
      </c>
      <c r="O6" s="196">
        <v>36850</v>
      </c>
      <c r="P6" s="196">
        <v>32185.8732752</v>
      </c>
      <c r="Q6" s="196">
        <v>15947.33</v>
      </c>
      <c r="R6" s="196">
        <v>27078.636666666665</v>
      </c>
      <c r="S6" s="196">
        <v>24496.81</v>
      </c>
      <c r="T6" s="196">
        <v>10800</v>
      </c>
      <c r="U6" s="196">
        <v>19441</v>
      </c>
      <c r="V6" s="196">
        <v>84589.01</v>
      </c>
      <c r="W6" s="196">
        <v>4406112</v>
      </c>
      <c r="X6" s="196">
        <v>27655.99</v>
      </c>
      <c r="Y6" s="196">
        <v>44228.741599675981</v>
      </c>
      <c r="Z6" s="196">
        <v>42585.899999999994</v>
      </c>
      <c r="AA6" s="196">
        <v>44953</v>
      </c>
      <c r="AB6" s="196">
        <v>23430</v>
      </c>
      <c r="AC6" s="196">
        <v>64776</v>
      </c>
      <c r="AD6" s="196">
        <v>21508.3</v>
      </c>
      <c r="AE6" s="196">
        <v>12066</v>
      </c>
      <c r="AF6" s="196">
        <v>38061.608</v>
      </c>
      <c r="AG6" s="196">
        <v>435000</v>
      </c>
      <c r="AH6" s="196">
        <v>825432</v>
      </c>
      <c r="AI6" s="196">
        <v>17700</v>
      </c>
      <c r="AJ6" s="196">
        <v>90300</v>
      </c>
      <c r="AK6" s="196">
        <v>7666324</v>
      </c>
      <c r="AL6" s="196">
        <v>94631</v>
      </c>
      <c r="AM6" s="196">
        <v>11940</v>
      </c>
      <c r="AN6" s="196">
        <v>531404</v>
      </c>
      <c r="AO6" s="196">
        <v>500100</v>
      </c>
      <c r="AP6" s="196">
        <v>1103520</v>
      </c>
      <c r="AQ6" s="196">
        <v>293369</v>
      </c>
    </row>
    <row r="7" spans="1:43" x14ac:dyDescent="0.2">
      <c r="A7" s="196" t="s">
        <v>55</v>
      </c>
      <c r="B7" s="196" t="s">
        <v>106</v>
      </c>
      <c r="C7" s="196" t="s">
        <v>76</v>
      </c>
      <c r="D7" s="196" t="s">
        <v>66</v>
      </c>
      <c r="E7" s="196">
        <v>44013.120000000003</v>
      </c>
      <c r="F7" s="196">
        <v>49992.73</v>
      </c>
      <c r="G7" s="196">
        <v>38597.392115368071</v>
      </c>
      <c r="H7" s="196">
        <v>20508</v>
      </c>
      <c r="I7" s="196">
        <v>392400</v>
      </c>
      <c r="J7" s="196">
        <v>400281</v>
      </c>
      <c r="K7" s="196">
        <v>64717.320078604091</v>
      </c>
      <c r="L7" s="196">
        <v>19640</v>
      </c>
      <c r="M7" s="196">
        <v>41191</v>
      </c>
      <c r="N7" s="196">
        <v>13104</v>
      </c>
      <c r="O7" s="196">
        <v>36850</v>
      </c>
      <c r="P7" s="196">
        <v>32185.8732752</v>
      </c>
      <c r="Q7" s="196">
        <v>17115.993373343244</v>
      </c>
      <c r="R7" s="196">
        <v>27186.97</v>
      </c>
      <c r="S7" s="196">
        <v>24496.81</v>
      </c>
      <c r="T7" s="196">
        <v>10800</v>
      </c>
      <c r="U7" s="196">
        <v>19441</v>
      </c>
      <c r="V7" s="196">
        <v>84589.01</v>
      </c>
      <c r="W7" s="196">
        <v>4406112</v>
      </c>
      <c r="X7" s="196">
        <v>27655.99</v>
      </c>
      <c r="Y7" s="196">
        <v>44228.741599675981</v>
      </c>
      <c r="Z7" s="196">
        <v>42585.899999999994</v>
      </c>
      <c r="AA7" s="196">
        <v>46085</v>
      </c>
      <c r="AB7" s="196">
        <v>23430</v>
      </c>
      <c r="AC7" s="196">
        <v>64776</v>
      </c>
      <c r="AD7" s="196">
        <v>21508.3</v>
      </c>
      <c r="AE7" s="196">
        <v>12066</v>
      </c>
      <c r="AF7" s="196">
        <v>39963.934400000006</v>
      </c>
      <c r="AG7" s="196">
        <v>444000</v>
      </c>
      <c r="AH7" s="196">
        <v>872274</v>
      </c>
      <c r="AI7" s="196">
        <v>18444</v>
      </c>
      <c r="AJ7" s="196">
        <v>102100</v>
      </c>
      <c r="AK7" s="196">
        <v>6959380</v>
      </c>
      <c r="AL7" s="196">
        <v>102488</v>
      </c>
      <c r="AM7" s="196">
        <v>11940</v>
      </c>
      <c r="AN7" s="196">
        <v>554780</v>
      </c>
      <c r="AO7" s="196">
        <v>500100</v>
      </c>
      <c r="AP7" s="196">
        <v>1103520</v>
      </c>
      <c r="AQ7" s="196">
        <v>293369</v>
      </c>
    </row>
    <row r="8" spans="1:43" x14ac:dyDescent="0.2">
      <c r="A8" s="196" t="s">
        <v>52</v>
      </c>
      <c r="B8" s="196" t="s">
        <v>106</v>
      </c>
      <c r="C8" s="196" t="s">
        <v>77</v>
      </c>
      <c r="D8" s="196" t="s">
        <v>66</v>
      </c>
      <c r="E8" s="196">
        <v>47034.48</v>
      </c>
      <c r="F8" s="196">
        <v>49911.94</v>
      </c>
      <c r="G8" s="196">
        <v>48400.664876757546</v>
      </c>
      <c r="H8" s="196">
        <v>21156</v>
      </c>
      <c r="I8" s="196">
        <v>380400</v>
      </c>
      <c r="J8" s="196">
        <v>422697</v>
      </c>
      <c r="K8" s="196" t="s">
        <v>40</v>
      </c>
      <c r="L8" s="196" t="s">
        <v>58</v>
      </c>
      <c r="M8" s="196" t="s">
        <v>58</v>
      </c>
      <c r="N8" s="196">
        <v>15936</v>
      </c>
      <c r="O8" s="196">
        <v>35808</v>
      </c>
      <c r="P8" s="196">
        <v>32799.774276800003</v>
      </c>
      <c r="Q8" s="196" t="s">
        <v>40</v>
      </c>
      <c r="R8" s="196">
        <v>27613.575833333329</v>
      </c>
      <c r="S8" s="196">
        <v>37860.68</v>
      </c>
      <c r="T8" s="196" t="s">
        <v>58</v>
      </c>
      <c r="U8" s="196">
        <v>20066</v>
      </c>
      <c r="V8" s="196">
        <v>96530.99</v>
      </c>
      <c r="W8" s="196">
        <v>4406112</v>
      </c>
      <c r="X8" s="196">
        <v>23072.058461538461</v>
      </c>
      <c r="Y8" s="196">
        <v>63641.262735580123</v>
      </c>
      <c r="Z8" s="196" t="s">
        <v>40</v>
      </c>
      <c r="AA8" s="196">
        <v>52850</v>
      </c>
      <c r="AB8" s="196">
        <v>28360</v>
      </c>
      <c r="AC8" s="196">
        <v>77436</v>
      </c>
      <c r="AD8" s="196">
        <v>25442.34</v>
      </c>
      <c r="AE8" s="196">
        <v>11112</v>
      </c>
      <c r="AF8" s="196">
        <v>34840.902600000001</v>
      </c>
      <c r="AG8" s="196">
        <v>439200</v>
      </c>
      <c r="AH8" s="196">
        <v>794808</v>
      </c>
      <c r="AI8" s="196">
        <v>16068</v>
      </c>
      <c r="AJ8" s="196">
        <v>95300</v>
      </c>
      <c r="AK8" s="196">
        <v>8342836</v>
      </c>
      <c r="AL8" s="196" t="s">
        <v>40</v>
      </c>
      <c r="AM8" s="196">
        <v>12511</v>
      </c>
      <c r="AN8" s="196">
        <v>543205</v>
      </c>
      <c r="AO8" s="196">
        <v>529900</v>
      </c>
      <c r="AP8" s="196">
        <v>981140</v>
      </c>
      <c r="AQ8" s="196">
        <v>303337</v>
      </c>
    </row>
    <row r="9" spans="1:43" x14ac:dyDescent="0.2">
      <c r="A9" s="196" t="s">
        <v>53</v>
      </c>
      <c r="B9" s="196" t="s">
        <v>106</v>
      </c>
      <c r="C9" s="196" t="s">
        <v>77</v>
      </c>
      <c r="D9" s="196" t="s">
        <v>66</v>
      </c>
      <c r="E9" s="196">
        <v>47034.48</v>
      </c>
      <c r="F9" s="196">
        <v>49911.94</v>
      </c>
      <c r="G9" s="196">
        <v>48400.664876757546</v>
      </c>
      <c r="H9" s="196">
        <v>21156</v>
      </c>
      <c r="I9" s="196">
        <v>416400</v>
      </c>
      <c r="J9" s="196">
        <v>477550</v>
      </c>
      <c r="K9" s="196">
        <v>64718.350441728864</v>
      </c>
      <c r="L9" s="196" t="s">
        <v>58</v>
      </c>
      <c r="M9" s="196">
        <v>55068</v>
      </c>
      <c r="N9" s="196">
        <v>15936</v>
      </c>
      <c r="O9" s="196">
        <v>35808</v>
      </c>
      <c r="P9" s="196">
        <v>32799.774276800003</v>
      </c>
      <c r="Q9" s="196">
        <v>16661.39</v>
      </c>
      <c r="R9" s="196">
        <v>27613.575833333329</v>
      </c>
      <c r="S9" s="196">
        <v>37860.68</v>
      </c>
      <c r="T9" s="196" t="s">
        <v>58</v>
      </c>
      <c r="U9" s="196">
        <v>20066</v>
      </c>
      <c r="V9" s="196">
        <v>96530.99</v>
      </c>
      <c r="W9" s="196">
        <v>4406112</v>
      </c>
      <c r="X9" s="196">
        <v>30951.029230769236</v>
      </c>
      <c r="Y9" s="196">
        <v>63641.262735580123</v>
      </c>
      <c r="Z9" s="196">
        <v>54352.4</v>
      </c>
      <c r="AA9" s="196">
        <v>52850</v>
      </c>
      <c r="AB9" s="196">
        <v>28360</v>
      </c>
      <c r="AC9" s="196">
        <v>77436</v>
      </c>
      <c r="AD9" s="196">
        <v>26354.5</v>
      </c>
      <c r="AE9" s="196">
        <v>13562</v>
      </c>
      <c r="AF9" s="196">
        <v>40619.330693760006</v>
      </c>
      <c r="AG9" s="196">
        <v>466800</v>
      </c>
      <c r="AH9" s="196">
        <v>835320</v>
      </c>
      <c r="AI9" s="196">
        <v>18231</v>
      </c>
      <c r="AJ9" s="196">
        <v>102200</v>
      </c>
      <c r="AK9" s="196">
        <v>8342836</v>
      </c>
      <c r="AL9" s="196" t="s">
        <v>40</v>
      </c>
      <c r="AM9" s="196">
        <v>12511</v>
      </c>
      <c r="AN9" s="196">
        <v>558580</v>
      </c>
      <c r="AO9" s="196">
        <v>552900</v>
      </c>
      <c r="AP9" s="196">
        <v>1147661</v>
      </c>
      <c r="AQ9" s="196">
        <v>303337</v>
      </c>
    </row>
    <row r="10" spans="1:43" x14ac:dyDescent="0.2">
      <c r="A10" s="196" t="s">
        <v>54</v>
      </c>
      <c r="B10" s="196" t="s">
        <v>106</v>
      </c>
      <c r="C10" s="196" t="s">
        <v>77</v>
      </c>
      <c r="D10" s="196" t="s">
        <v>66</v>
      </c>
      <c r="E10" s="196">
        <v>47034.48</v>
      </c>
      <c r="F10" s="196">
        <v>49911.94</v>
      </c>
      <c r="G10" s="196">
        <v>48400.664876757546</v>
      </c>
      <c r="H10" s="196">
        <v>21156</v>
      </c>
      <c r="I10" s="196">
        <v>417600</v>
      </c>
      <c r="J10" s="196">
        <v>482692</v>
      </c>
      <c r="K10" s="196">
        <v>70774.33086681756</v>
      </c>
      <c r="L10" s="196" t="s">
        <v>58</v>
      </c>
      <c r="M10" s="196">
        <v>56434</v>
      </c>
      <c r="N10" s="196">
        <v>15936</v>
      </c>
      <c r="O10" s="196">
        <v>40119</v>
      </c>
      <c r="P10" s="196">
        <v>35473.261316800003</v>
      </c>
      <c r="Q10" s="196">
        <v>16661.39</v>
      </c>
      <c r="R10" s="196">
        <v>29895.097499999996</v>
      </c>
      <c r="S10" s="196">
        <v>37860.68</v>
      </c>
      <c r="T10" s="196" t="s">
        <v>58</v>
      </c>
      <c r="U10" s="196">
        <v>20066</v>
      </c>
      <c r="V10" s="196">
        <v>105736.26</v>
      </c>
      <c r="W10" s="196">
        <v>4406112</v>
      </c>
      <c r="X10" s="196">
        <v>30951.029230769236</v>
      </c>
      <c r="Y10" s="196">
        <v>67277.730378993263</v>
      </c>
      <c r="Z10" s="196">
        <v>54352.4</v>
      </c>
      <c r="AA10" s="196">
        <v>52850</v>
      </c>
      <c r="AB10" s="196">
        <v>28360</v>
      </c>
      <c r="AC10" s="196">
        <v>81124</v>
      </c>
      <c r="AD10" s="196">
        <v>26354.5</v>
      </c>
      <c r="AE10" s="196">
        <v>13562</v>
      </c>
      <c r="AF10" s="196">
        <v>43633.446795120006</v>
      </c>
      <c r="AG10" s="196">
        <v>480000</v>
      </c>
      <c r="AH10" s="196">
        <v>875832</v>
      </c>
      <c r="AI10" s="196">
        <v>18231</v>
      </c>
      <c r="AJ10" s="196">
        <v>115600</v>
      </c>
      <c r="AK10" s="196">
        <v>8342836</v>
      </c>
      <c r="AL10" s="196" t="s">
        <v>40</v>
      </c>
      <c r="AM10" s="196">
        <v>12511</v>
      </c>
      <c r="AN10" s="196">
        <v>558580</v>
      </c>
      <c r="AO10" s="196">
        <v>552900</v>
      </c>
      <c r="AP10" s="196">
        <v>1147661</v>
      </c>
      <c r="AQ10" s="196">
        <v>305936</v>
      </c>
    </row>
    <row r="11" spans="1:43" x14ac:dyDescent="0.2">
      <c r="A11" s="196" t="s">
        <v>55</v>
      </c>
      <c r="B11" s="196" t="s">
        <v>106</v>
      </c>
      <c r="C11" s="196" t="s">
        <v>77</v>
      </c>
      <c r="D11" s="196" t="s">
        <v>66</v>
      </c>
      <c r="E11" s="196">
        <v>53509.56</v>
      </c>
      <c r="F11" s="196">
        <v>64142.38</v>
      </c>
      <c r="G11" s="196">
        <v>48400.664876757546</v>
      </c>
      <c r="H11" s="196">
        <v>21156</v>
      </c>
      <c r="I11" s="196">
        <v>417600</v>
      </c>
      <c r="J11" s="196">
        <v>520190</v>
      </c>
      <c r="K11" s="196">
        <v>72998.529400089654</v>
      </c>
      <c r="L11" s="196" t="s">
        <v>58</v>
      </c>
      <c r="M11" s="196">
        <v>56434</v>
      </c>
      <c r="N11" s="196">
        <v>15936</v>
      </c>
      <c r="O11" s="196">
        <v>40119</v>
      </c>
      <c r="P11" s="196">
        <v>35473.261316800003</v>
      </c>
      <c r="Q11" s="196">
        <v>17882.381136328768</v>
      </c>
      <c r="R11" s="196">
        <v>30603.337500000001</v>
      </c>
      <c r="S11" s="196">
        <v>37860.68</v>
      </c>
      <c r="T11" s="196" t="s">
        <v>58</v>
      </c>
      <c r="U11" s="196">
        <v>20066</v>
      </c>
      <c r="V11" s="196">
        <v>105736.26</v>
      </c>
      <c r="W11" s="196">
        <v>4473552</v>
      </c>
      <c r="X11" s="196">
        <v>30951.029230769236</v>
      </c>
      <c r="Y11" s="196">
        <v>67277.730378993263</v>
      </c>
      <c r="Z11" s="196">
        <v>54352.4</v>
      </c>
      <c r="AA11" s="196">
        <v>55743</v>
      </c>
      <c r="AB11" s="196">
        <v>28360</v>
      </c>
      <c r="AC11" s="196">
        <v>81124</v>
      </c>
      <c r="AD11" s="196">
        <v>26354.5</v>
      </c>
      <c r="AE11" s="196">
        <v>13562</v>
      </c>
      <c r="AF11" s="196">
        <v>47986.924791960009</v>
      </c>
      <c r="AG11" s="196">
        <v>480000</v>
      </c>
      <c r="AH11" s="196">
        <v>922674</v>
      </c>
      <c r="AI11" s="196">
        <v>18997</v>
      </c>
      <c r="AJ11" s="196">
        <v>131500</v>
      </c>
      <c r="AK11" s="196">
        <v>8224232</v>
      </c>
      <c r="AL11" s="196" t="s">
        <v>40</v>
      </c>
      <c r="AM11" s="196">
        <v>12511</v>
      </c>
      <c r="AN11" s="196">
        <v>583151</v>
      </c>
      <c r="AO11" s="196">
        <v>552900</v>
      </c>
      <c r="AP11" s="196">
        <v>1147661</v>
      </c>
      <c r="AQ11" s="196">
        <v>305936</v>
      </c>
    </row>
    <row r="12" spans="1:43" x14ac:dyDescent="0.2">
      <c r="A12" s="196" t="s">
        <v>52</v>
      </c>
      <c r="B12" s="196" t="s">
        <v>106</v>
      </c>
      <c r="C12" s="196" t="s">
        <v>78</v>
      </c>
      <c r="D12" s="196" t="s">
        <v>66</v>
      </c>
      <c r="E12" s="196">
        <v>52933.760000000002</v>
      </c>
      <c r="F12" s="196">
        <v>53917.19</v>
      </c>
      <c r="G12" s="196">
        <v>54490.599308804944</v>
      </c>
      <c r="H12" s="196">
        <v>21972</v>
      </c>
      <c r="I12" s="196">
        <v>390000</v>
      </c>
      <c r="J12" s="196">
        <v>422697</v>
      </c>
      <c r="K12" s="196" t="s">
        <v>40</v>
      </c>
      <c r="L12" s="196" t="s">
        <v>58</v>
      </c>
      <c r="M12" s="196" t="s">
        <v>58</v>
      </c>
      <c r="N12" s="196">
        <v>17352</v>
      </c>
      <c r="O12" s="196">
        <v>38165</v>
      </c>
      <c r="P12" s="196">
        <v>34534.655630399997</v>
      </c>
      <c r="Q12" s="196" t="s">
        <v>40</v>
      </c>
      <c r="R12" s="196">
        <v>30271.445833333335</v>
      </c>
      <c r="S12" s="196">
        <v>45375.98</v>
      </c>
      <c r="T12" s="196" t="s">
        <v>58</v>
      </c>
      <c r="U12" s="196">
        <v>22342</v>
      </c>
      <c r="V12" s="196">
        <v>108970.55</v>
      </c>
      <c r="W12" s="196">
        <v>4429704</v>
      </c>
      <c r="X12" s="196">
        <v>23072.058461538461</v>
      </c>
      <c r="Y12" s="196">
        <v>72411.390473030813</v>
      </c>
      <c r="Z12" s="196" t="s">
        <v>40</v>
      </c>
      <c r="AA12" s="196">
        <v>59136</v>
      </c>
      <c r="AB12" s="196">
        <v>30046</v>
      </c>
      <c r="AC12" s="196">
        <v>79824</v>
      </c>
      <c r="AD12" s="196">
        <v>31953.89</v>
      </c>
      <c r="AE12" s="196">
        <v>11380</v>
      </c>
      <c r="AF12" s="196">
        <v>35172.720719999998</v>
      </c>
      <c r="AG12" s="196">
        <v>447828</v>
      </c>
      <c r="AH12" s="196">
        <v>828408</v>
      </c>
      <c r="AI12" s="196">
        <v>16302</v>
      </c>
      <c r="AJ12" s="196" t="s">
        <v>40</v>
      </c>
      <c r="AK12" s="196">
        <v>8710744</v>
      </c>
      <c r="AL12" s="196" t="s">
        <v>40</v>
      </c>
      <c r="AM12" s="196">
        <v>12920</v>
      </c>
      <c r="AN12" s="196">
        <v>556922</v>
      </c>
      <c r="AO12" s="196">
        <v>529900</v>
      </c>
      <c r="AP12" s="196">
        <v>1000008</v>
      </c>
      <c r="AQ12" s="196">
        <v>300238</v>
      </c>
    </row>
    <row r="13" spans="1:43" x14ac:dyDescent="0.2">
      <c r="A13" s="196" t="s">
        <v>53</v>
      </c>
      <c r="B13" s="196" t="s">
        <v>106</v>
      </c>
      <c r="C13" s="196" t="s">
        <v>78</v>
      </c>
      <c r="D13" s="196" t="s">
        <v>66</v>
      </c>
      <c r="E13" s="196">
        <v>52933.760000000002</v>
      </c>
      <c r="F13" s="196">
        <v>53917.19</v>
      </c>
      <c r="G13" s="196">
        <v>54490.599308804944</v>
      </c>
      <c r="H13" s="196">
        <v>21972</v>
      </c>
      <c r="I13" s="196">
        <v>435600</v>
      </c>
      <c r="J13" s="196">
        <v>495097</v>
      </c>
      <c r="K13" s="196">
        <v>68290.663844468436</v>
      </c>
      <c r="L13" s="196" t="s">
        <v>58</v>
      </c>
      <c r="M13" s="196">
        <v>63969</v>
      </c>
      <c r="N13" s="196">
        <v>17352</v>
      </c>
      <c r="O13" s="196">
        <v>38165</v>
      </c>
      <c r="P13" s="196">
        <v>34534.655630399997</v>
      </c>
      <c r="Q13" s="196">
        <v>17058.078231066371</v>
      </c>
      <c r="R13" s="196">
        <v>30271.445833333335</v>
      </c>
      <c r="S13" s="196">
        <v>45375.98</v>
      </c>
      <c r="T13" s="196" t="s">
        <v>58</v>
      </c>
      <c r="U13" s="196">
        <v>22342</v>
      </c>
      <c r="V13" s="196">
        <v>108970.55</v>
      </c>
      <c r="W13" s="196">
        <v>4429704</v>
      </c>
      <c r="X13" s="196">
        <v>32411.525384615383</v>
      </c>
      <c r="Y13" s="196">
        <v>72411.390473030813</v>
      </c>
      <c r="Z13" s="196">
        <v>60243.799999999996</v>
      </c>
      <c r="AA13" s="196">
        <v>59136</v>
      </c>
      <c r="AB13" s="196">
        <v>30046</v>
      </c>
      <c r="AC13" s="196">
        <v>79824</v>
      </c>
      <c r="AD13" s="196">
        <v>33126.65</v>
      </c>
      <c r="AE13" s="196">
        <v>13894</v>
      </c>
      <c r="AF13" s="196">
        <v>43466.552350008336</v>
      </c>
      <c r="AG13" s="196">
        <v>481548</v>
      </c>
      <c r="AH13" s="196">
        <v>868920</v>
      </c>
      <c r="AI13" s="196">
        <v>18496</v>
      </c>
      <c r="AJ13" s="196" t="s">
        <v>40</v>
      </c>
      <c r="AK13" s="196">
        <v>8710744</v>
      </c>
      <c r="AL13" s="196" t="s">
        <v>40</v>
      </c>
      <c r="AM13" s="196">
        <v>12920</v>
      </c>
      <c r="AN13" s="196">
        <v>572686</v>
      </c>
      <c r="AO13" s="196">
        <v>552900</v>
      </c>
      <c r="AP13" s="196">
        <v>1169731</v>
      </c>
      <c r="AQ13" s="196">
        <v>300238</v>
      </c>
    </row>
    <row r="14" spans="1:43" x14ac:dyDescent="0.2">
      <c r="A14" s="196" t="s">
        <v>54</v>
      </c>
      <c r="B14" s="196" t="s">
        <v>106</v>
      </c>
      <c r="C14" s="196" t="s">
        <v>78</v>
      </c>
      <c r="D14" s="196" t="s">
        <v>66</v>
      </c>
      <c r="E14" s="196">
        <v>52933.760000000002</v>
      </c>
      <c r="F14" s="196">
        <v>53917.19</v>
      </c>
      <c r="G14" s="196">
        <v>54490.599308804944</v>
      </c>
      <c r="H14" s="196">
        <v>21972</v>
      </c>
      <c r="I14" s="196">
        <v>435600</v>
      </c>
      <c r="J14" s="196">
        <v>499103</v>
      </c>
      <c r="K14" s="196">
        <v>74392.590136869912</v>
      </c>
      <c r="L14" s="196" t="s">
        <v>58</v>
      </c>
      <c r="M14" s="196">
        <v>65336</v>
      </c>
      <c r="N14" s="196">
        <v>17352</v>
      </c>
      <c r="O14" s="196">
        <v>42709</v>
      </c>
      <c r="P14" s="196">
        <v>37208.142670399997</v>
      </c>
      <c r="Q14" s="196">
        <v>17058.078231066371</v>
      </c>
      <c r="R14" s="196">
        <v>32891.552499999998</v>
      </c>
      <c r="S14" s="196">
        <v>45375.98</v>
      </c>
      <c r="T14" s="196" t="s">
        <v>58</v>
      </c>
      <c r="U14" s="196">
        <v>22342</v>
      </c>
      <c r="V14" s="196">
        <v>116683.07</v>
      </c>
      <c r="W14" s="196">
        <v>4429704</v>
      </c>
      <c r="X14" s="196">
        <v>32411.525384615383</v>
      </c>
      <c r="Y14" s="196">
        <v>77098.436331209406</v>
      </c>
      <c r="Z14" s="196">
        <v>60243.799999999996</v>
      </c>
      <c r="AA14" s="196">
        <v>59136</v>
      </c>
      <c r="AB14" s="196">
        <v>30046</v>
      </c>
      <c r="AC14" s="196">
        <v>84828</v>
      </c>
      <c r="AD14" s="196">
        <v>33126.65</v>
      </c>
      <c r="AE14" s="196">
        <v>13894</v>
      </c>
      <c r="AF14" s="196">
        <v>46691.943637139848</v>
      </c>
      <c r="AG14" s="196">
        <v>498000</v>
      </c>
      <c r="AH14" s="196">
        <v>909432</v>
      </c>
      <c r="AI14" s="196">
        <v>18496</v>
      </c>
      <c r="AJ14" s="196" t="s">
        <v>40</v>
      </c>
      <c r="AK14" s="196">
        <v>8710744</v>
      </c>
      <c r="AL14" s="196" t="s">
        <v>40</v>
      </c>
      <c r="AM14" s="196">
        <v>12920</v>
      </c>
      <c r="AN14" s="196">
        <v>572686</v>
      </c>
      <c r="AO14" s="196">
        <v>552900</v>
      </c>
      <c r="AP14" s="196">
        <v>1169731</v>
      </c>
      <c r="AQ14" s="196">
        <v>302837</v>
      </c>
    </row>
    <row r="15" spans="1:43" x14ac:dyDescent="0.2">
      <c r="A15" s="196" t="s">
        <v>55</v>
      </c>
      <c r="B15" s="196" t="s">
        <v>106</v>
      </c>
      <c r="C15" s="196" t="s">
        <v>78</v>
      </c>
      <c r="D15" s="196" t="s">
        <v>66</v>
      </c>
      <c r="E15" s="196">
        <v>59409.04</v>
      </c>
      <c r="F15" s="196">
        <v>69801.69</v>
      </c>
      <c r="G15" s="196">
        <v>54490.599308804944</v>
      </c>
      <c r="H15" s="196">
        <v>21972</v>
      </c>
      <c r="I15" s="196">
        <v>435600</v>
      </c>
      <c r="J15" s="196">
        <v>520190</v>
      </c>
      <c r="K15" s="196">
        <v>76893.572559024804</v>
      </c>
      <c r="L15" s="196" t="s">
        <v>58</v>
      </c>
      <c r="M15" s="196">
        <v>65336</v>
      </c>
      <c r="N15" s="196">
        <v>17352</v>
      </c>
      <c r="O15" s="196">
        <v>42709</v>
      </c>
      <c r="P15" s="196">
        <v>37208.142670399997</v>
      </c>
      <c r="Q15" s="196">
        <v>18308.152115765162</v>
      </c>
      <c r="R15" s="196">
        <v>33806.319166666668</v>
      </c>
      <c r="S15" s="196">
        <v>45375.98</v>
      </c>
      <c r="T15" s="196" t="s">
        <v>58</v>
      </c>
      <c r="U15" s="196">
        <v>22342</v>
      </c>
      <c r="V15" s="196">
        <v>116683.07</v>
      </c>
      <c r="W15" s="196">
        <v>4570992</v>
      </c>
      <c r="X15" s="196">
        <v>32411.525384615383</v>
      </c>
      <c r="Y15" s="196">
        <v>77098.436331209406</v>
      </c>
      <c r="Z15" s="196">
        <v>60243.799999999996</v>
      </c>
      <c r="AA15" s="196">
        <v>67880</v>
      </c>
      <c r="AB15" s="196">
        <v>30046</v>
      </c>
      <c r="AC15" s="196">
        <v>84828</v>
      </c>
      <c r="AD15" s="196">
        <v>33126.65</v>
      </c>
      <c r="AE15" s="196">
        <v>13894</v>
      </c>
      <c r="AF15" s="196">
        <v>50381.700848244494</v>
      </c>
      <c r="AG15" s="196">
        <v>501600</v>
      </c>
      <c r="AH15" s="196">
        <v>956274</v>
      </c>
      <c r="AI15" s="196">
        <v>19274</v>
      </c>
      <c r="AJ15" s="196" t="s">
        <v>40</v>
      </c>
      <c r="AK15" s="196">
        <v>8839584</v>
      </c>
      <c r="AL15" s="196" t="s">
        <v>40</v>
      </c>
      <c r="AM15" s="196">
        <v>12920</v>
      </c>
      <c r="AN15" s="196">
        <v>597877</v>
      </c>
      <c r="AO15" s="196">
        <v>552900</v>
      </c>
      <c r="AP15" s="196">
        <v>1169731</v>
      </c>
      <c r="AQ15" s="196">
        <v>302837</v>
      </c>
    </row>
    <row r="16" spans="1:43" x14ac:dyDescent="0.2">
      <c r="A16" s="196" t="s">
        <v>52</v>
      </c>
      <c r="B16" s="196" t="s">
        <v>106</v>
      </c>
      <c r="C16" s="196" t="s">
        <v>65</v>
      </c>
      <c r="D16" s="196" t="s">
        <v>66</v>
      </c>
      <c r="E16" s="196">
        <v>64732.32</v>
      </c>
      <c r="F16" s="196">
        <v>64853.46</v>
      </c>
      <c r="G16" s="196">
        <v>68700.446316915535</v>
      </c>
      <c r="H16" s="196" t="s">
        <v>40</v>
      </c>
      <c r="I16" s="196">
        <v>434400</v>
      </c>
      <c r="J16" s="196">
        <v>422697</v>
      </c>
      <c r="K16" s="196" t="s">
        <v>40</v>
      </c>
      <c r="L16" s="196" t="s">
        <v>58</v>
      </c>
      <c r="M16" s="196" t="s">
        <v>58</v>
      </c>
      <c r="N16" s="196">
        <v>25848</v>
      </c>
      <c r="O16" s="196">
        <v>47187</v>
      </c>
      <c r="P16" s="196">
        <v>49661.199771200001</v>
      </c>
      <c r="Q16" s="196" t="s">
        <v>40</v>
      </c>
      <c r="R16" s="196">
        <v>36733.263333333329</v>
      </c>
      <c r="S16" s="196">
        <v>59594.34</v>
      </c>
      <c r="T16" s="196" t="s">
        <v>58</v>
      </c>
      <c r="U16" s="196">
        <v>25422</v>
      </c>
      <c r="V16" s="196">
        <v>131859.34</v>
      </c>
      <c r="W16" s="196">
        <v>5331917</v>
      </c>
      <c r="X16" s="196">
        <v>23072.058461538461</v>
      </c>
      <c r="Y16" s="196">
        <v>90751</v>
      </c>
      <c r="Z16" s="196" t="s">
        <v>40</v>
      </c>
      <c r="AA16" s="196">
        <v>61633</v>
      </c>
      <c r="AB16" s="196">
        <v>49921</v>
      </c>
      <c r="AC16" s="196">
        <v>83640</v>
      </c>
      <c r="AD16" s="196">
        <v>36838.800000000003</v>
      </c>
      <c r="AE16" s="196">
        <v>12730</v>
      </c>
      <c r="AF16" s="196">
        <v>35172.720719999998</v>
      </c>
      <c r="AG16" s="196">
        <v>484572</v>
      </c>
      <c r="AH16" s="196">
        <v>862008</v>
      </c>
      <c r="AI16" s="196">
        <v>17608</v>
      </c>
      <c r="AJ16" s="196">
        <v>116800</v>
      </c>
      <c r="AK16" s="196">
        <v>8901764</v>
      </c>
      <c r="AL16" s="196">
        <v>140840</v>
      </c>
      <c r="AM16" s="196">
        <v>15424</v>
      </c>
      <c r="AN16" s="196">
        <v>620133</v>
      </c>
      <c r="AO16" s="196">
        <v>537900</v>
      </c>
      <c r="AP16" s="196">
        <v>1094348</v>
      </c>
      <c r="AQ16" s="196">
        <v>315862</v>
      </c>
    </row>
    <row r="17" spans="1:43" x14ac:dyDescent="0.2">
      <c r="A17" s="196" t="s">
        <v>53</v>
      </c>
      <c r="B17" s="196" t="s">
        <v>106</v>
      </c>
      <c r="C17" s="196" t="s">
        <v>65</v>
      </c>
      <c r="D17" s="196" t="s">
        <v>66</v>
      </c>
      <c r="E17" s="196">
        <v>64732.32</v>
      </c>
      <c r="F17" s="196">
        <v>64853.46</v>
      </c>
      <c r="G17" s="196">
        <v>68700.446316915535</v>
      </c>
      <c r="H17" s="196" t="s">
        <v>40</v>
      </c>
      <c r="I17" s="196">
        <v>513600</v>
      </c>
      <c r="J17" s="196">
        <v>495097</v>
      </c>
      <c r="K17" s="196">
        <v>73254.59697973296</v>
      </c>
      <c r="L17" s="196" t="s">
        <v>58</v>
      </c>
      <c r="M17" s="196">
        <v>76924</v>
      </c>
      <c r="N17" s="196">
        <v>25848</v>
      </c>
      <c r="O17" s="196">
        <v>47187</v>
      </c>
      <c r="P17" s="196">
        <v>49661.199771200001</v>
      </c>
      <c r="Q17" s="196">
        <v>19041.575699795019</v>
      </c>
      <c r="R17" s="196">
        <v>36733.263333333329</v>
      </c>
      <c r="S17" s="196">
        <v>59594.34</v>
      </c>
      <c r="T17" s="196" t="s">
        <v>58</v>
      </c>
      <c r="U17" s="196">
        <v>25422</v>
      </c>
      <c r="V17" s="196">
        <v>131859.34</v>
      </c>
      <c r="W17" s="196">
        <v>5331917</v>
      </c>
      <c r="X17" s="196">
        <v>36709.516153846147</v>
      </c>
      <c r="Y17" s="196">
        <v>90751</v>
      </c>
      <c r="Z17" s="196">
        <v>75671.899999999994</v>
      </c>
      <c r="AA17" s="196">
        <v>61633</v>
      </c>
      <c r="AB17" s="196">
        <v>49921</v>
      </c>
      <c r="AC17" s="196">
        <v>83640</v>
      </c>
      <c r="AD17" s="196">
        <v>39629.75</v>
      </c>
      <c r="AE17" s="196">
        <v>15540</v>
      </c>
      <c r="AF17" s="196">
        <v>46074.54549100883</v>
      </c>
      <c r="AG17" s="196">
        <v>557130</v>
      </c>
      <c r="AH17" s="196">
        <v>902520</v>
      </c>
      <c r="AI17" s="196">
        <v>19978</v>
      </c>
      <c r="AJ17" s="196">
        <v>124500</v>
      </c>
      <c r="AK17" s="196">
        <v>8901764</v>
      </c>
      <c r="AL17" s="196">
        <v>140840</v>
      </c>
      <c r="AM17" s="196">
        <v>15424</v>
      </c>
      <c r="AN17" s="196">
        <v>637684</v>
      </c>
      <c r="AO17" s="196">
        <v>565900</v>
      </c>
      <c r="AP17" s="196">
        <v>1280083</v>
      </c>
      <c r="AQ17" s="196">
        <v>315862</v>
      </c>
    </row>
    <row r="18" spans="1:43" x14ac:dyDescent="0.2">
      <c r="A18" s="196" t="s">
        <v>54</v>
      </c>
      <c r="B18" s="196" t="s">
        <v>106</v>
      </c>
      <c r="C18" s="196" t="s">
        <v>65</v>
      </c>
      <c r="D18" s="196" t="s">
        <v>66</v>
      </c>
      <c r="E18" s="196">
        <v>64732.32</v>
      </c>
      <c r="F18" s="196">
        <v>64853.46</v>
      </c>
      <c r="G18" s="196">
        <v>68700.446316915535</v>
      </c>
      <c r="H18" s="196" t="s">
        <v>40</v>
      </c>
      <c r="I18" s="196">
        <v>517200</v>
      </c>
      <c r="J18" s="196">
        <v>499103</v>
      </c>
      <c r="K18" s="196">
        <v>81367.66834747864</v>
      </c>
      <c r="L18" s="196" t="s">
        <v>58</v>
      </c>
      <c r="M18" s="196">
        <v>78272</v>
      </c>
      <c r="N18" s="196">
        <v>25848</v>
      </c>
      <c r="O18" s="196">
        <v>52691</v>
      </c>
      <c r="P18" s="196">
        <v>52596.427961200003</v>
      </c>
      <c r="Q18" s="196">
        <v>19041.575699795019</v>
      </c>
      <c r="R18" s="196">
        <v>40308.750833333332</v>
      </c>
      <c r="S18" s="196">
        <v>59594.34</v>
      </c>
      <c r="T18" s="196" t="s">
        <v>58</v>
      </c>
      <c r="U18" s="196">
        <v>25422</v>
      </c>
      <c r="V18" s="196">
        <v>147035.6</v>
      </c>
      <c r="W18" s="196">
        <v>5331917</v>
      </c>
      <c r="X18" s="196">
        <v>36709.516153846147</v>
      </c>
      <c r="Y18" s="196">
        <v>90752.065199999997</v>
      </c>
      <c r="Z18" s="196">
        <v>75671.899999999994</v>
      </c>
      <c r="AA18" s="196">
        <v>61633</v>
      </c>
      <c r="AB18" s="196">
        <v>49921</v>
      </c>
      <c r="AC18" s="196">
        <v>96780</v>
      </c>
      <c r="AD18" s="196">
        <v>39629.75</v>
      </c>
      <c r="AE18" s="196">
        <v>15540</v>
      </c>
      <c r="AF18" s="196">
        <v>49493.460255368234</v>
      </c>
      <c r="AG18" s="196">
        <v>576000</v>
      </c>
      <c r="AH18" s="196">
        <v>943032</v>
      </c>
      <c r="AI18" s="196">
        <v>19978</v>
      </c>
      <c r="AJ18" s="196">
        <v>138000</v>
      </c>
      <c r="AK18" s="196">
        <v>8901764</v>
      </c>
      <c r="AL18" s="196">
        <v>153570</v>
      </c>
      <c r="AM18" s="196">
        <v>15424</v>
      </c>
      <c r="AN18" s="196">
        <v>637684</v>
      </c>
      <c r="AO18" s="196">
        <v>565900</v>
      </c>
      <c r="AP18" s="196">
        <v>1280083</v>
      </c>
      <c r="AQ18" s="196">
        <v>318461</v>
      </c>
    </row>
    <row r="19" spans="1:43" x14ac:dyDescent="0.2">
      <c r="A19" s="196" t="s">
        <v>55</v>
      </c>
      <c r="B19" s="196" t="s">
        <v>106</v>
      </c>
      <c r="C19" s="196" t="s">
        <v>65</v>
      </c>
      <c r="D19" s="196" t="s">
        <v>66</v>
      </c>
      <c r="E19" s="196">
        <v>71207.990000000005</v>
      </c>
      <c r="F19" s="196">
        <v>82427.199999999997</v>
      </c>
      <c r="G19" s="196">
        <v>68700.446316915535</v>
      </c>
      <c r="H19" s="196" t="s">
        <v>40</v>
      </c>
      <c r="I19" s="196">
        <v>516000</v>
      </c>
      <c r="J19" s="196">
        <v>520190</v>
      </c>
      <c r="K19" s="196">
        <v>87647.877014922196</v>
      </c>
      <c r="L19" s="196" t="s">
        <v>58</v>
      </c>
      <c r="M19" s="196">
        <v>78272</v>
      </c>
      <c r="N19" s="196">
        <v>25848</v>
      </c>
      <c r="O19" s="196">
        <v>52691</v>
      </c>
      <c r="P19" s="196">
        <v>52596.427961200003</v>
      </c>
      <c r="Q19" s="196">
        <v>20437.007012947161</v>
      </c>
      <c r="R19" s="196">
        <v>42115.859166666669</v>
      </c>
      <c r="S19" s="196">
        <v>59594.34</v>
      </c>
      <c r="T19" s="196" t="s">
        <v>58</v>
      </c>
      <c r="U19" s="196">
        <v>25422</v>
      </c>
      <c r="V19" s="196">
        <v>147035.6</v>
      </c>
      <c r="W19" s="196">
        <v>5924352</v>
      </c>
      <c r="X19" s="196">
        <v>36709.516153846147</v>
      </c>
      <c r="Y19" s="196">
        <v>90752.065199999997</v>
      </c>
      <c r="Z19" s="196">
        <v>75671.899999999994</v>
      </c>
      <c r="AA19" s="196">
        <v>70758</v>
      </c>
      <c r="AB19" s="196">
        <v>49921</v>
      </c>
      <c r="AC19" s="196">
        <v>96780</v>
      </c>
      <c r="AD19" s="196">
        <v>39629.75</v>
      </c>
      <c r="AE19" s="196">
        <v>15540</v>
      </c>
      <c r="AF19" s="196">
        <v>53404.602899139165</v>
      </c>
      <c r="AG19" s="196">
        <v>576000</v>
      </c>
      <c r="AH19" s="196">
        <v>989874</v>
      </c>
      <c r="AI19" s="196">
        <v>20818</v>
      </c>
      <c r="AJ19" s="196">
        <v>155800</v>
      </c>
      <c r="AK19" s="196">
        <v>8839584</v>
      </c>
      <c r="AL19" s="196">
        <v>166650</v>
      </c>
      <c r="AM19" s="196">
        <v>15424</v>
      </c>
      <c r="AN19" s="196">
        <v>665735</v>
      </c>
      <c r="AO19" s="196">
        <v>565900</v>
      </c>
      <c r="AP19" s="196">
        <v>1280083</v>
      </c>
      <c r="AQ19" s="196">
        <v>318461</v>
      </c>
    </row>
    <row r="20" spans="1:43" x14ac:dyDescent="0.2">
      <c r="A20" s="196" t="s">
        <v>52</v>
      </c>
      <c r="B20" s="196" t="s">
        <v>271</v>
      </c>
      <c r="C20" s="196" t="s">
        <v>76</v>
      </c>
      <c r="D20" s="196" t="s">
        <v>66</v>
      </c>
      <c r="E20" s="196" t="s">
        <v>58</v>
      </c>
      <c r="F20" s="196" t="s">
        <v>58</v>
      </c>
      <c r="G20" s="196" t="s">
        <v>58</v>
      </c>
      <c r="H20" s="196" t="s">
        <v>58</v>
      </c>
      <c r="I20" s="196" t="s">
        <v>58</v>
      </c>
      <c r="J20" s="196" t="s">
        <v>58</v>
      </c>
      <c r="K20" s="196" t="s">
        <v>58</v>
      </c>
      <c r="L20" s="196" t="s">
        <v>58</v>
      </c>
      <c r="M20" s="196" t="s">
        <v>58</v>
      </c>
      <c r="N20" s="196" t="s">
        <v>58</v>
      </c>
      <c r="O20" s="196" t="s">
        <v>58</v>
      </c>
      <c r="P20" s="196" t="s">
        <v>58</v>
      </c>
      <c r="Q20" s="196" t="s">
        <v>58</v>
      </c>
      <c r="R20" s="196" t="s">
        <v>58</v>
      </c>
      <c r="S20" s="196" t="s">
        <v>58</v>
      </c>
      <c r="T20" s="196" t="s">
        <v>58</v>
      </c>
      <c r="U20" s="196" t="s">
        <v>58</v>
      </c>
      <c r="V20" s="196" t="s">
        <v>58</v>
      </c>
      <c r="W20" s="196" t="s">
        <v>58</v>
      </c>
      <c r="X20" s="196">
        <v>22411.981538461539</v>
      </c>
      <c r="Y20" s="196" t="s">
        <v>58</v>
      </c>
      <c r="Z20" s="196" t="s">
        <v>58</v>
      </c>
      <c r="AA20" s="196">
        <v>46085</v>
      </c>
      <c r="AB20" s="196" t="s">
        <v>58</v>
      </c>
      <c r="AC20" s="196">
        <v>64776</v>
      </c>
      <c r="AD20" s="196" t="s">
        <v>58</v>
      </c>
      <c r="AE20" s="196" t="s">
        <v>58</v>
      </c>
      <c r="AF20" s="196" t="s">
        <v>58</v>
      </c>
      <c r="AG20" s="196" t="s">
        <v>58</v>
      </c>
      <c r="AH20" s="196" t="s">
        <v>58</v>
      </c>
      <c r="AI20" s="196" t="s">
        <v>40</v>
      </c>
      <c r="AJ20" s="196" t="s">
        <v>58</v>
      </c>
      <c r="AK20" s="196" t="s">
        <v>58</v>
      </c>
      <c r="AL20" s="196" t="s">
        <v>58</v>
      </c>
      <c r="AM20" s="196" t="s">
        <v>58</v>
      </c>
      <c r="AN20" s="196" t="s">
        <v>58</v>
      </c>
      <c r="AO20" s="196" t="s">
        <v>58</v>
      </c>
      <c r="AP20" s="196" t="s">
        <v>58</v>
      </c>
      <c r="AQ20" s="196" t="s">
        <v>58</v>
      </c>
    </row>
    <row r="21" spans="1:43" x14ac:dyDescent="0.2">
      <c r="A21" s="196" t="s">
        <v>53</v>
      </c>
      <c r="B21" s="196" t="s">
        <v>271</v>
      </c>
      <c r="C21" s="196" t="s">
        <v>76</v>
      </c>
      <c r="D21" s="196" t="s">
        <v>66</v>
      </c>
      <c r="E21" s="196" t="s">
        <v>58</v>
      </c>
      <c r="F21" s="196" t="s">
        <v>58</v>
      </c>
      <c r="G21" s="196" t="s">
        <v>58</v>
      </c>
      <c r="H21" s="196" t="s">
        <v>58</v>
      </c>
      <c r="I21" s="196" t="s">
        <v>58</v>
      </c>
      <c r="J21" s="196" t="s">
        <v>58</v>
      </c>
      <c r="K21" s="196" t="s">
        <v>58</v>
      </c>
      <c r="L21" s="196" t="s">
        <v>58</v>
      </c>
      <c r="M21" s="196" t="s">
        <v>58</v>
      </c>
      <c r="N21" s="196" t="s">
        <v>58</v>
      </c>
      <c r="O21" s="196" t="s">
        <v>58</v>
      </c>
      <c r="P21" s="196" t="s">
        <v>58</v>
      </c>
      <c r="Q21" s="196">
        <v>17115.993373343244</v>
      </c>
      <c r="R21" s="196" t="s">
        <v>58</v>
      </c>
      <c r="S21" s="196" t="s">
        <v>58</v>
      </c>
      <c r="T21" s="196" t="s">
        <v>58</v>
      </c>
      <c r="U21" s="196" t="s">
        <v>58</v>
      </c>
      <c r="V21" s="196" t="s">
        <v>58</v>
      </c>
      <c r="W21" s="196" t="s">
        <v>58</v>
      </c>
      <c r="X21" s="196" t="s">
        <v>58</v>
      </c>
      <c r="Y21" s="196" t="s">
        <v>58</v>
      </c>
      <c r="Z21" s="196" t="s">
        <v>58</v>
      </c>
      <c r="AA21" s="196">
        <v>46085</v>
      </c>
      <c r="AB21" s="196" t="s">
        <v>58</v>
      </c>
      <c r="AC21" s="196">
        <v>64776</v>
      </c>
      <c r="AD21" s="196" t="s">
        <v>58</v>
      </c>
      <c r="AE21" s="196" t="s">
        <v>58</v>
      </c>
      <c r="AF21" s="196" t="s">
        <v>58</v>
      </c>
      <c r="AG21" s="196" t="s">
        <v>58</v>
      </c>
      <c r="AH21" s="196" t="s">
        <v>58</v>
      </c>
      <c r="AI21" s="196" t="s">
        <v>40</v>
      </c>
      <c r="AJ21" s="196" t="s">
        <v>58</v>
      </c>
      <c r="AK21" s="196" t="s">
        <v>58</v>
      </c>
      <c r="AL21" s="196" t="s">
        <v>58</v>
      </c>
      <c r="AM21" s="196" t="s">
        <v>58</v>
      </c>
      <c r="AN21" s="196" t="s">
        <v>58</v>
      </c>
      <c r="AO21" s="196">
        <v>535000</v>
      </c>
      <c r="AP21" s="196" t="s">
        <v>58</v>
      </c>
      <c r="AQ21" s="196" t="s">
        <v>58</v>
      </c>
    </row>
    <row r="22" spans="1:43" x14ac:dyDescent="0.2">
      <c r="A22" s="196" t="s">
        <v>54</v>
      </c>
      <c r="B22" s="196" t="s">
        <v>271</v>
      </c>
      <c r="C22" s="196" t="s">
        <v>76</v>
      </c>
      <c r="D22" s="196" t="s">
        <v>66</v>
      </c>
      <c r="E22" s="196" t="s">
        <v>58</v>
      </c>
      <c r="F22" s="196" t="s">
        <v>58</v>
      </c>
      <c r="G22" s="196" t="s">
        <v>58</v>
      </c>
      <c r="H22" s="196" t="s">
        <v>58</v>
      </c>
      <c r="I22" s="196" t="s">
        <v>58</v>
      </c>
      <c r="J22" s="196" t="s">
        <v>58</v>
      </c>
      <c r="K22" s="196" t="s">
        <v>58</v>
      </c>
      <c r="L22" s="196" t="s">
        <v>58</v>
      </c>
      <c r="M22" s="196" t="s">
        <v>58</v>
      </c>
      <c r="N22" s="196" t="s">
        <v>58</v>
      </c>
      <c r="O22" s="196" t="s">
        <v>58</v>
      </c>
      <c r="P22" s="196" t="s">
        <v>58</v>
      </c>
      <c r="Q22" s="196">
        <v>17115.993373343201</v>
      </c>
      <c r="R22" s="196" t="s">
        <v>58</v>
      </c>
      <c r="S22" s="196" t="s">
        <v>58</v>
      </c>
      <c r="T22" s="196" t="s">
        <v>58</v>
      </c>
      <c r="U22" s="196" t="s">
        <v>58</v>
      </c>
      <c r="V22" s="196" t="s">
        <v>58</v>
      </c>
      <c r="W22" s="196" t="s">
        <v>58</v>
      </c>
      <c r="X22" s="196" t="s">
        <v>58</v>
      </c>
      <c r="Y22" s="196" t="s">
        <v>58</v>
      </c>
      <c r="Z22" s="196" t="s">
        <v>58</v>
      </c>
      <c r="AA22" s="196">
        <v>46085</v>
      </c>
      <c r="AB22" s="196" t="s">
        <v>58</v>
      </c>
      <c r="AC22" s="196" t="s">
        <v>58</v>
      </c>
      <c r="AD22" s="196" t="s">
        <v>58</v>
      </c>
      <c r="AE22" s="196" t="s">
        <v>58</v>
      </c>
      <c r="AF22" s="196" t="s">
        <v>58</v>
      </c>
      <c r="AG22" s="196" t="s">
        <v>58</v>
      </c>
      <c r="AH22" s="196" t="s">
        <v>58</v>
      </c>
      <c r="AI22" s="196" t="s">
        <v>40</v>
      </c>
      <c r="AJ22" s="196" t="s">
        <v>58</v>
      </c>
      <c r="AK22" s="196" t="s">
        <v>58</v>
      </c>
      <c r="AL22" s="196" t="s">
        <v>58</v>
      </c>
      <c r="AM22" s="196" t="s">
        <v>58</v>
      </c>
      <c r="AN22" s="196" t="s">
        <v>58</v>
      </c>
      <c r="AO22" s="196">
        <v>535000</v>
      </c>
      <c r="AP22" s="196" t="s">
        <v>58</v>
      </c>
      <c r="AQ22" s="196" t="s">
        <v>58</v>
      </c>
    </row>
    <row r="23" spans="1:43" x14ac:dyDescent="0.2">
      <c r="A23" s="196" t="s">
        <v>55</v>
      </c>
      <c r="B23" s="196" t="s">
        <v>271</v>
      </c>
      <c r="C23" s="196" t="s">
        <v>76</v>
      </c>
      <c r="D23" s="196" t="s">
        <v>66</v>
      </c>
      <c r="E23" s="196">
        <v>46794.98</v>
      </c>
      <c r="F23" s="196" t="s">
        <v>58</v>
      </c>
      <c r="G23" s="196">
        <v>48153.290293997685</v>
      </c>
      <c r="H23" s="196" t="s">
        <v>58</v>
      </c>
      <c r="I23" s="196" t="s">
        <v>58</v>
      </c>
      <c r="J23" s="196" t="s">
        <v>58</v>
      </c>
      <c r="K23" s="196" t="s">
        <v>58</v>
      </c>
      <c r="L23" s="196" t="s">
        <v>58</v>
      </c>
      <c r="M23" s="196" t="s">
        <v>58</v>
      </c>
      <c r="N23" s="196" t="s">
        <v>58</v>
      </c>
      <c r="O23" s="196" t="s">
        <v>58</v>
      </c>
      <c r="P23" s="196" t="s">
        <v>58</v>
      </c>
      <c r="Q23" s="196" t="s">
        <v>58</v>
      </c>
      <c r="R23" s="196" t="s">
        <v>58</v>
      </c>
      <c r="S23" s="196" t="s">
        <v>58</v>
      </c>
      <c r="T23" s="196" t="s">
        <v>58</v>
      </c>
      <c r="U23" s="196" t="s">
        <v>58</v>
      </c>
      <c r="V23" s="196" t="s">
        <v>58</v>
      </c>
      <c r="W23" s="196" t="s">
        <v>58</v>
      </c>
      <c r="X23" s="196" t="s">
        <v>58</v>
      </c>
      <c r="Y23" s="196" t="s">
        <v>58</v>
      </c>
      <c r="Z23" s="196" t="s">
        <v>58</v>
      </c>
      <c r="AA23" s="196" t="s">
        <v>58</v>
      </c>
      <c r="AB23" s="196" t="s">
        <v>58</v>
      </c>
      <c r="AC23" s="196" t="s">
        <v>58</v>
      </c>
      <c r="AD23" s="196" t="s">
        <v>58</v>
      </c>
      <c r="AE23" s="196" t="s">
        <v>58</v>
      </c>
      <c r="AF23" s="196" t="s">
        <v>58</v>
      </c>
      <c r="AG23" s="196" t="s">
        <v>58</v>
      </c>
      <c r="AH23" s="196" t="s">
        <v>58</v>
      </c>
      <c r="AI23" s="196" t="s">
        <v>40</v>
      </c>
      <c r="AJ23" s="196" t="s">
        <v>58</v>
      </c>
      <c r="AK23" s="196" t="s">
        <v>58</v>
      </c>
      <c r="AL23" s="196" t="s">
        <v>58</v>
      </c>
      <c r="AM23" s="196" t="s">
        <v>58</v>
      </c>
      <c r="AN23" s="196" t="s">
        <v>58</v>
      </c>
      <c r="AO23" s="196">
        <v>582300</v>
      </c>
      <c r="AP23" s="196" t="s">
        <v>58</v>
      </c>
      <c r="AQ23" s="196" t="s">
        <v>58</v>
      </c>
    </row>
    <row r="24" spans="1:43" x14ac:dyDescent="0.2">
      <c r="A24" s="196" t="s">
        <v>52</v>
      </c>
      <c r="B24" s="196" t="s">
        <v>271</v>
      </c>
      <c r="C24" s="196" t="s">
        <v>77</v>
      </c>
      <c r="D24" s="196" t="s">
        <v>66</v>
      </c>
      <c r="E24" s="196" t="s">
        <v>58</v>
      </c>
      <c r="F24" s="196" t="s">
        <v>58</v>
      </c>
      <c r="G24" s="196" t="s">
        <v>58</v>
      </c>
      <c r="H24" s="196" t="s">
        <v>58</v>
      </c>
      <c r="I24" s="196" t="s">
        <v>58</v>
      </c>
      <c r="J24" s="196" t="s">
        <v>58</v>
      </c>
      <c r="K24" s="196" t="s">
        <v>58</v>
      </c>
      <c r="L24" s="196" t="s">
        <v>58</v>
      </c>
      <c r="M24" s="196" t="s">
        <v>58</v>
      </c>
      <c r="N24" s="196" t="s">
        <v>58</v>
      </c>
      <c r="O24" s="196" t="s">
        <v>58</v>
      </c>
      <c r="P24" s="196" t="s">
        <v>58</v>
      </c>
      <c r="Q24" s="196" t="s">
        <v>58</v>
      </c>
      <c r="R24" s="196" t="s">
        <v>58</v>
      </c>
      <c r="S24" s="196" t="s">
        <v>58</v>
      </c>
      <c r="T24" s="196" t="s">
        <v>58</v>
      </c>
      <c r="U24" s="196" t="s">
        <v>58</v>
      </c>
      <c r="V24" s="196" t="s">
        <v>58</v>
      </c>
      <c r="W24" s="196" t="s">
        <v>58</v>
      </c>
      <c r="X24" s="196">
        <v>27845.212307692309</v>
      </c>
      <c r="Y24" s="196" t="s">
        <v>58</v>
      </c>
      <c r="Z24" s="196" t="s">
        <v>58</v>
      </c>
      <c r="AA24" s="196">
        <v>55743</v>
      </c>
      <c r="AB24" s="196" t="s">
        <v>58</v>
      </c>
      <c r="AC24" s="196">
        <v>81124</v>
      </c>
      <c r="AD24" s="196" t="s">
        <v>58</v>
      </c>
      <c r="AE24" s="196" t="s">
        <v>58</v>
      </c>
      <c r="AF24" s="196" t="s">
        <v>58</v>
      </c>
      <c r="AG24" s="196" t="s">
        <v>58</v>
      </c>
      <c r="AH24" s="196" t="s">
        <v>58</v>
      </c>
      <c r="AI24" s="196" t="s">
        <v>40</v>
      </c>
      <c r="AJ24" s="196" t="s">
        <v>58</v>
      </c>
      <c r="AK24" s="196" t="s">
        <v>58</v>
      </c>
      <c r="AL24" s="196" t="s">
        <v>58</v>
      </c>
      <c r="AM24" s="196" t="s">
        <v>58</v>
      </c>
      <c r="AN24" s="196" t="s">
        <v>58</v>
      </c>
      <c r="AO24" s="196" t="s">
        <v>58</v>
      </c>
      <c r="AP24" s="196" t="s">
        <v>58</v>
      </c>
      <c r="AQ24" s="196" t="s">
        <v>58</v>
      </c>
    </row>
    <row r="25" spans="1:43" x14ac:dyDescent="0.2">
      <c r="A25" s="196" t="s">
        <v>53</v>
      </c>
      <c r="B25" s="196" t="s">
        <v>271</v>
      </c>
      <c r="C25" s="196" t="s">
        <v>77</v>
      </c>
      <c r="D25" s="196" t="s">
        <v>66</v>
      </c>
      <c r="E25" s="196" t="s">
        <v>58</v>
      </c>
      <c r="F25" s="196" t="s">
        <v>58</v>
      </c>
      <c r="G25" s="196" t="s">
        <v>58</v>
      </c>
      <c r="H25" s="196" t="s">
        <v>58</v>
      </c>
      <c r="I25" s="196" t="s">
        <v>58</v>
      </c>
      <c r="J25" s="196" t="s">
        <v>58</v>
      </c>
      <c r="K25" s="196" t="s">
        <v>58</v>
      </c>
      <c r="L25" s="196" t="s">
        <v>58</v>
      </c>
      <c r="M25" s="196" t="s">
        <v>58</v>
      </c>
      <c r="N25" s="196" t="s">
        <v>58</v>
      </c>
      <c r="O25" s="196" t="s">
        <v>58</v>
      </c>
      <c r="P25" s="196" t="s">
        <v>58</v>
      </c>
      <c r="Q25" s="196">
        <v>17882.381136328768</v>
      </c>
      <c r="R25" s="196" t="s">
        <v>58</v>
      </c>
      <c r="S25" s="196" t="s">
        <v>58</v>
      </c>
      <c r="T25" s="196" t="s">
        <v>58</v>
      </c>
      <c r="U25" s="196" t="s">
        <v>58</v>
      </c>
      <c r="V25" s="196" t="s">
        <v>58</v>
      </c>
      <c r="W25" s="196" t="s">
        <v>58</v>
      </c>
      <c r="X25" s="196" t="s">
        <v>58</v>
      </c>
      <c r="Y25" s="196" t="s">
        <v>58</v>
      </c>
      <c r="Z25" s="196" t="s">
        <v>58</v>
      </c>
      <c r="AA25" s="196">
        <v>55743</v>
      </c>
      <c r="AB25" s="196" t="s">
        <v>58</v>
      </c>
      <c r="AC25" s="196">
        <v>81124</v>
      </c>
      <c r="AD25" s="196" t="s">
        <v>58</v>
      </c>
      <c r="AE25" s="196" t="s">
        <v>58</v>
      </c>
      <c r="AF25" s="196" t="s">
        <v>58</v>
      </c>
      <c r="AG25" s="196" t="s">
        <v>58</v>
      </c>
      <c r="AH25" s="196" t="s">
        <v>58</v>
      </c>
      <c r="AI25" s="196" t="s">
        <v>40</v>
      </c>
      <c r="AJ25" s="196" t="s">
        <v>58</v>
      </c>
      <c r="AK25" s="196" t="s">
        <v>58</v>
      </c>
      <c r="AL25" s="196" t="s">
        <v>58</v>
      </c>
      <c r="AM25" s="196" t="s">
        <v>58</v>
      </c>
      <c r="AN25" s="196" t="s">
        <v>58</v>
      </c>
      <c r="AO25" s="196">
        <v>572200</v>
      </c>
      <c r="AP25" s="196" t="s">
        <v>58</v>
      </c>
      <c r="AQ25" s="196" t="s">
        <v>58</v>
      </c>
    </row>
    <row r="26" spans="1:43" x14ac:dyDescent="0.2">
      <c r="A26" s="196" t="s">
        <v>54</v>
      </c>
      <c r="B26" s="196" t="s">
        <v>271</v>
      </c>
      <c r="C26" s="196" t="s">
        <v>77</v>
      </c>
      <c r="D26" s="196" t="s">
        <v>66</v>
      </c>
      <c r="E26" s="196" t="s">
        <v>58</v>
      </c>
      <c r="F26" s="196" t="s">
        <v>58</v>
      </c>
      <c r="G26" s="196" t="s">
        <v>58</v>
      </c>
      <c r="H26" s="196" t="s">
        <v>58</v>
      </c>
      <c r="I26" s="196" t="s">
        <v>58</v>
      </c>
      <c r="J26" s="196" t="s">
        <v>58</v>
      </c>
      <c r="K26" s="196" t="s">
        <v>58</v>
      </c>
      <c r="L26" s="196" t="s">
        <v>58</v>
      </c>
      <c r="M26" s="196" t="s">
        <v>58</v>
      </c>
      <c r="N26" s="196" t="s">
        <v>58</v>
      </c>
      <c r="O26" s="196" t="s">
        <v>58</v>
      </c>
      <c r="P26" s="196" t="s">
        <v>58</v>
      </c>
      <c r="Q26" s="196">
        <v>17882.381136328768</v>
      </c>
      <c r="R26" s="196" t="s">
        <v>58</v>
      </c>
      <c r="S26" s="196" t="s">
        <v>58</v>
      </c>
      <c r="T26" s="196" t="s">
        <v>58</v>
      </c>
      <c r="U26" s="196" t="s">
        <v>58</v>
      </c>
      <c r="V26" s="196" t="s">
        <v>58</v>
      </c>
      <c r="W26" s="196" t="s">
        <v>58</v>
      </c>
      <c r="X26" s="196" t="s">
        <v>58</v>
      </c>
      <c r="Y26" s="196" t="s">
        <v>58</v>
      </c>
      <c r="Z26" s="196" t="s">
        <v>58</v>
      </c>
      <c r="AA26" s="196">
        <v>55743</v>
      </c>
      <c r="AB26" s="196" t="s">
        <v>58</v>
      </c>
      <c r="AC26" s="196" t="s">
        <v>58</v>
      </c>
      <c r="AD26" s="196" t="s">
        <v>58</v>
      </c>
      <c r="AE26" s="196" t="s">
        <v>58</v>
      </c>
      <c r="AF26" s="196" t="s">
        <v>58</v>
      </c>
      <c r="AG26" s="196" t="s">
        <v>58</v>
      </c>
      <c r="AH26" s="196" t="s">
        <v>58</v>
      </c>
      <c r="AI26" s="196" t="s">
        <v>40</v>
      </c>
      <c r="AJ26" s="196" t="s">
        <v>58</v>
      </c>
      <c r="AK26" s="196" t="s">
        <v>58</v>
      </c>
      <c r="AL26" s="196" t="s">
        <v>58</v>
      </c>
      <c r="AM26" s="196" t="s">
        <v>58</v>
      </c>
      <c r="AN26" s="196" t="s">
        <v>58</v>
      </c>
      <c r="AO26" s="196">
        <v>572200</v>
      </c>
      <c r="AP26" s="196" t="s">
        <v>58</v>
      </c>
      <c r="AQ26" s="196" t="s">
        <v>58</v>
      </c>
    </row>
    <row r="27" spans="1:43" x14ac:dyDescent="0.2">
      <c r="A27" s="196" t="s">
        <v>55</v>
      </c>
      <c r="B27" s="196" t="s">
        <v>271</v>
      </c>
      <c r="C27" s="196" t="s">
        <v>77</v>
      </c>
      <c r="D27" s="196" t="s">
        <v>66</v>
      </c>
      <c r="E27" s="196">
        <v>59600.87</v>
      </c>
      <c r="F27" s="196" t="s">
        <v>58</v>
      </c>
      <c r="G27" s="196">
        <v>61372.94828206714</v>
      </c>
      <c r="H27" s="196" t="s">
        <v>58</v>
      </c>
      <c r="I27" s="196" t="s">
        <v>58</v>
      </c>
      <c r="J27" s="196" t="s">
        <v>58</v>
      </c>
      <c r="K27" s="196" t="s">
        <v>58</v>
      </c>
      <c r="L27" s="196" t="s">
        <v>58</v>
      </c>
      <c r="M27" s="196" t="s">
        <v>58</v>
      </c>
      <c r="N27" s="196" t="s">
        <v>58</v>
      </c>
      <c r="O27" s="196" t="s">
        <v>58</v>
      </c>
      <c r="P27" s="196" t="s">
        <v>58</v>
      </c>
      <c r="Q27" s="196" t="s">
        <v>58</v>
      </c>
      <c r="R27" s="196" t="s">
        <v>58</v>
      </c>
      <c r="S27" s="196" t="s">
        <v>58</v>
      </c>
      <c r="T27" s="196" t="s">
        <v>58</v>
      </c>
      <c r="U27" s="196" t="s">
        <v>58</v>
      </c>
      <c r="V27" s="196" t="s">
        <v>58</v>
      </c>
      <c r="W27" s="196" t="s">
        <v>58</v>
      </c>
      <c r="X27" s="196" t="s">
        <v>58</v>
      </c>
      <c r="Y27" s="196" t="s">
        <v>58</v>
      </c>
      <c r="Z27" s="196" t="s">
        <v>58</v>
      </c>
      <c r="AA27" s="196" t="s">
        <v>58</v>
      </c>
      <c r="AB27" s="196" t="s">
        <v>58</v>
      </c>
      <c r="AC27" s="196" t="s">
        <v>58</v>
      </c>
      <c r="AD27" s="196" t="s">
        <v>58</v>
      </c>
      <c r="AE27" s="196" t="s">
        <v>58</v>
      </c>
      <c r="AF27" s="196" t="s">
        <v>58</v>
      </c>
      <c r="AG27" s="196" t="s">
        <v>58</v>
      </c>
      <c r="AH27" s="196" t="s">
        <v>58</v>
      </c>
      <c r="AI27" s="196" t="s">
        <v>40</v>
      </c>
      <c r="AJ27" s="196" t="s">
        <v>58</v>
      </c>
      <c r="AK27" s="196" t="s">
        <v>58</v>
      </c>
      <c r="AL27" s="196" t="s">
        <v>58</v>
      </c>
      <c r="AM27" s="196" t="s">
        <v>58</v>
      </c>
      <c r="AN27" s="196" t="s">
        <v>58</v>
      </c>
      <c r="AO27" s="196">
        <v>625000</v>
      </c>
      <c r="AP27" s="196" t="s">
        <v>58</v>
      </c>
      <c r="AQ27" s="196" t="s">
        <v>58</v>
      </c>
    </row>
    <row r="28" spans="1:43" x14ac:dyDescent="0.2">
      <c r="A28" s="196" t="s">
        <v>52</v>
      </c>
      <c r="B28" s="196" t="s">
        <v>271</v>
      </c>
      <c r="C28" s="196" t="s">
        <v>78</v>
      </c>
      <c r="D28" s="196" t="s">
        <v>66</v>
      </c>
      <c r="E28" s="196" t="s">
        <v>58</v>
      </c>
      <c r="F28" s="196" t="s">
        <v>58</v>
      </c>
      <c r="G28" s="196" t="s">
        <v>58</v>
      </c>
      <c r="H28" s="196" t="s">
        <v>58</v>
      </c>
      <c r="I28" s="196" t="s">
        <v>58</v>
      </c>
      <c r="J28" s="196" t="s">
        <v>58</v>
      </c>
      <c r="K28" s="196" t="s">
        <v>58</v>
      </c>
      <c r="L28" s="196" t="s">
        <v>58</v>
      </c>
      <c r="M28" s="196" t="s">
        <v>58</v>
      </c>
      <c r="N28" s="196" t="s">
        <v>58</v>
      </c>
      <c r="O28" s="196" t="s">
        <v>58</v>
      </c>
      <c r="P28" s="196" t="s">
        <v>58</v>
      </c>
      <c r="Q28" s="196" t="s">
        <v>58</v>
      </c>
      <c r="R28" s="196" t="s">
        <v>58</v>
      </c>
      <c r="S28" s="196" t="s">
        <v>58</v>
      </c>
      <c r="T28" s="196" t="s">
        <v>58</v>
      </c>
      <c r="U28" s="196" t="s">
        <v>58</v>
      </c>
      <c r="V28" s="196" t="s">
        <v>58</v>
      </c>
      <c r="W28" s="196" t="s">
        <v>58</v>
      </c>
      <c r="X28" s="196">
        <v>27845.212307692309</v>
      </c>
      <c r="Y28" s="196" t="s">
        <v>58</v>
      </c>
      <c r="Z28" s="196" t="s">
        <v>58</v>
      </c>
      <c r="AA28" s="196">
        <v>67880</v>
      </c>
      <c r="AB28" s="196" t="s">
        <v>58</v>
      </c>
      <c r="AC28" s="196">
        <v>84828</v>
      </c>
      <c r="AD28" s="196" t="s">
        <v>58</v>
      </c>
      <c r="AE28" s="196" t="s">
        <v>58</v>
      </c>
      <c r="AF28" s="196" t="s">
        <v>58</v>
      </c>
      <c r="AG28" s="196" t="s">
        <v>58</v>
      </c>
      <c r="AH28" s="196" t="s">
        <v>58</v>
      </c>
      <c r="AI28" s="196" t="s">
        <v>40</v>
      </c>
      <c r="AJ28" s="196" t="s">
        <v>58</v>
      </c>
      <c r="AK28" s="196" t="s">
        <v>58</v>
      </c>
      <c r="AL28" s="196" t="s">
        <v>58</v>
      </c>
      <c r="AM28" s="196" t="s">
        <v>58</v>
      </c>
      <c r="AN28" s="196" t="s">
        <v>58</v>
      </c>
      <c r="AO28" s="196" t="s">
        <v>58</v>
      </c>
      <c r="AP28" s="196" t="s">
        <v>58</v>
      </c>
      <c r="AQ28" s="196" t="s">
        <v>58</v>
      </c>
    </row>
    <row r="29" spans="1:43" x14ac:dyDescent="0.2">
      <c r="A29" s="196" t="s">
        <v>53</v>
      </c>
      <c r="B29" s="196" t="s">
        <v>271</v>
      </c>
      <c r="C29" s="196" t="s">
        <v>78</v>
      </c>
      <c r="D29" s="196" t="s">
        <v>66</v>
      </c>
      <c r="E29" s="196" t="s">
        <v>58</v>
      </c>
      <c r="F29" s="196" t="s">
        <v>58</v>
      </c>
      <c r="G29" s="196" t="s">
        <v>58</v>
      </c>
      <c r="H29" s="196" t="s">
        <v>58</v>
      </c>
      <c r="I29" s="196" t="s">
        <v>58</v>
      </c>
      <c r="J29" s="196" t="s">
        <v>58</v>
      </c>
      <c r="K29" s="196" t="s">
        <v>58</v>
      </c>
      <c r="L29" s="196" t="s">
        <v>58</v>
      </c>
      <c r="M29" s="196" t="s">
        <v>58</v>
      </c>
      <c r="N29" s="196" t="s">
        <v>58</v>
      </c>
      <c r="O29" s="196" t="s">
        <v>58</v>
      </c>
      <c r="P29" s="196" t="s">
        <v>58</v>
      </c>
      <c r="Q29" s="196">
        <v>18308.152115765162</v>
      </c>
      <c r="R29" s="196" t="s">
        <v>58</v>
      </c>
      <c r="S29" s="196" t="s">
        <v>58</v>
      </c>
      <c r="T29" s="196" t="s">
        <v>58</v>
      </c>
      <c r="U29" s="196" t="s">
        <v>58</v>
      </c>
      <c r="V29" s="196" t="s">
        <v>58</v>
      </c>
      <c r="W29" s="196" t="s">
        <v>58</v>
      </c>
      <c r="X29" s="196" t="s">
        <v>58</v>
      </c>
      <c r="Y29" s="196" t="s">
        <v>58</v>
      </c>
      <c r="Z29" s="196" t="s">
        <v>58</v>
      </c>
      <c r="AA29" s="196">
        <v>67880</v>
      </c>
      <c r="AB29" s="196" t="s">
        <v>58</v>
      </c>
      <c r="AC29" s="196">
        <v>84828</v>
      </c>
      <c r="AD29" s="196" t="s">
        <v>58</v>
      </c>
      <c r="AE29" s="196" t="s">
        <v>58</v>
      </c>
      <c r="AF29" s="196" t="s">
        <v>58</v>
      </c>
      <c r="AG29" s="196" t="s">
        <v>58</v>
      </c>
      <c r="AH29" s="196" t="s">
        <v>58</v>
      </c>
      <c r="AI29" s="196" t="s">
        <v>40</v>
      </c>
      <c r="AJ29" s="196" t="s">
        <v>58</v>
      </c>
      <c r="AK29" s="196" t="s">
        <v>58</v>
      </c>
      <c r="AL29" s="196" t="s">
        <v>58</v>
      </c>
      <c r="AM29" s="196" t="s">
        <v>58</v>
      </c>
      <c r="AN29" s="196" t="s">
        <v>58</v>
      </c>
      <c r="AO29" s="196">
        <v>572200</v>
      </c>
      <c r="AP29" s="196" t="s">
        <v>58</v>
      </c>
      <c r="AQ29" s="196" t="s">
        <v>58</v>
      </c>
    </row>
    <row r="30" spans="1:43" x14ac:dyDescent="0.2">
      <c r="A30" s="196" t="s">
        <v>54</v>
      </c>
      <c r="B30" s="196" t="s">
        <v>271</v>
      </c>
      <c r="C30" s="196" t="s">
        <v>78</v>
      </c>
      <c r="D30" s="196" t="s">
        <v>66</v>
      </c>
      <c r="E30" s="196" t="s">
        <v>58</v>
      </c>
      <c r="F30" s="196" t="s">
        <v>58</v>
      </c>
      <c r="G30" s="196" t="s">
        <v>58</v>
      </c>
      <c r="H30" s="196" t="s">
        <v>58</v>
      </c>
      <c r="I30" s="196" t="s">
        <v>58</v>
      </c>
      <c r="J30" s="196" t="s">
        <v>58</v>
      </c>
      <c r="K30" s="196" t="s">
        <v>58</v>
      </c>
      <c r="L30" s="196" t="s">
        <v>58</v>
      </c>
      <c r="M30" s="196" t="s">
        <v>58</v>
      </c>
      <c r="N30" s="196" t="s">
        <v>58</v>
      </c>
      <c r="O30" s="196" t="s">
        <v>58</v>
      </c>
      <c r="P30" s="196" t="s">
        <v>58</v>
      </c>
      <c r="Q30" s="196">
        <v>18308.152115765162</v>
      </c>
      <c r="R30" s="196" t="s">
        <v>58</v>
      </c>
      <c r="S30" s="196" t="s">
        <v>58</v>
      </c>
      <c r="T30" s="196" t="s">
        <v>58</v>
      </c>
      <c r="U30" s="196" t="s">
        <v>58</v>
      </c>
      <c r="V30" s="196" t="s">
        <v>58</v>
      </c>
      <c r="W30" s="196" t="s">
        <v>58</v>
      </c>
      <c r="X30" s="196" t="s">
        <v>58</v>
      </c>
      <c r="Y30" s="196" t="s">
        <v>58</v>
      </c>
      <c r="Z30" s="196" t="s">
        <v>58</v>
      </c>
      <c r="AA30" s="196">
        <v>67880</v>
      </c>
      <c r="AB30" s="196" t="s">
        <v>58</v>
      </c>
      <c r="AC30" s="196" t="s">
        <v>58</v>
      </c>
      <c r="AD30" s="196" t="s">
        <v>58</v>
      </c>
      <c r="AE30" s="196" t="s">
        <v>58</v>
      </c>
      <c r="AF30" s="196" t="s">
        <v>58</v>
      </c>
      <c r="AG30" s="196" t="s">
        <v>58</v>
      </c>
      <c r="AH30" s="196" t="s">
        <v>58</v>
      </c>
      <c r="AI30" s="196" t="s">
        <v>40</v>
      </c>
      <c r="AJ30" s="196" t="s">
        <v>58</v>
      </c>
      <c r="AK30" s="196" t="s">
        <v>58</v>
      </c>
      <c r="AL30" s="196" t="s">
        <v>58</v>
      </c>
      <c r="AM30" s="196" t="s">
        <v>58</v>
      </c>
      <c r="AN30" s="196" t="s">
        <v>58</v>
      </c>
      <c r="AO30" s="196">
        <v>572200</v>
      </c>
      <c r="AP30" s="196" t="s">
        <v>58</v>
      </c>
      <c r="AQ30" s="196" t="s">
        <v>58</v>
      </c>
    </row>
    <row r="31" spans="1:43" x14ac:dyDescent="0.2">
      <c r="A31" s="196" t="s">
        <v>55</v>
      </c>
      <c r="B31" s="196" t="s">
        <v>271</v>
      </c>
      <c r="C31" s="196" t="s">
        <v>78</v>
      </c>
      <c r="D31" s="196" t="s">
        <v>66</v>
      </c>
      <c r="E31" s="196">
        <v>67946.25</v>
      </c>
      <c r="F31" s="196" t="s">
        <v>58</v>
      </c>
      <c r="G31" s="196">
        <v>69988.084872338732</v>
      </c>
      <c r="H31" s="196" t="s">
        <v>58</v>
      </c>
      <c r="I31" s="196" t="s">
        <v>58</v>
      </c>
      <c r="J31" s="196" t="s">
        <v>58</v>
      </c>
      <c r="K31" s="196" t="s">
        <v>58</v>
      </c>
      <c r="L31" s="196" t="s">
        <v>58</v>
      </c>
      <c r="M31" s="196" t="s">
        <v>58</v>
      </c>
      <c r="N31" s="196" t="s">
        <v>58</v>
      </c>
      <c r="O31" s="196" t="s">
        <v>58</v>
      </c>
      <c r="P31" s="196" t="s">
        <v>58</v>
      </c>
      <c r="Q31" s="196" t="s">
        <v>58</v>
      </c>
      <c r="R31" s="196" t="s">
        <v>58</v>
      </c>
      <c r="S31" s="196" t="s">
        <v>58</v>
      </c>
      <c r="T31" s="196" t="s">
        <v>58</v>
      </c>
      <c r="U31" s="196" t="s">
        <v>58</v>
      </c>
      <c r="V31" s="196" t="s">
        <v>58</v>
      </c>
      <c r="W31" s="196" t="s">
        <v>58</v>
      </c>
      <c r="X31" s="196" t="s">
        <v>58</v>
      </c>
      <c r="Y31" s="196" t="s">
        <v>58</v>
      </c>
      <c r="Z31" s="196" t="s">
        <v>58</v>
      </c>
      <c r="AA31" s="196" t="s">
        <v>58</v>
      </c>
      <c r="AB31" s="196" t="s">
        <v>58</v>
      </c>
      <c r="AC31" s="196" t="s">
        <v>58</v>
      </c>
      <c r="AD31" s="196" t="s">
        <v>58</v>
      </c>
      <c r="AE31" s="196" t="s">
        <v>58</v>
      </c>
      <c r="AF31" s="196" t="s">
        <v>58</v>
      </c>
      <c r="AG31" s="196" t="s">
        <v>58</v>
      </c>
      <c r="AH31" s="196" t="s">
        <v>58</v>
      </c>
      <c r="AI31" s="196" t="s">
        <v>40</v>
      </c>
      <c r="AJ31" s="196" t="s">
        <v>58</v>
      </c>
      <c r="AK31" s="196" t="s">
        <v>58</v>
      </c>
      <c r="AL31" s="196" t="s">
        <v>58</v>
      </c>
      <c r="AM31" s="196" t="s">
        <v>58</v>
      </c>
      <c r="AN31" s="196" t="s">
        <v>58</v>
      </c>
      <c r="AO31" s="196">
        <v>625000</v>
      </c>
      <c r="AP31" s="196" t="s">
        <v>58</v>
      </c>
      <c r="AQ31" s="196" t="s">
        <v>58</v>
      </c>
    </row>
    <row r="32" spans="1:43" x14ac:dyDescent="0.2">
      <c r="A32" s="196" t="s">
        <v>52</v>
      </c>
      <c r="B32" s="196" t="s">
        <v>271</v>
      </c>
      <c r="C32" s="196" t="s">
        <v>65</v>
      </c>
      <c r="D32" s="196" t="s">
        <v>66</v>
      </c>
      <c r="E32" s="196" t="s">
        <v>58</v>
      </c>
      <c r="F32" s="196" t="s">
        <v>58</v>
      </c>
      <c r="G32" s="196" t="s">
        <v>58</v>
      </c>
      <c r="H32" s="196" t="s">
        <v>58</v>
      </c>
      <c r="I32" s="196" t="s">
        <v>58</v>
      </c>
      <c r="J32" s="196" t="s">
        <v>58</v>
      </c>
      <c r="K32" s="196" t="s">
        <v>58</v>
      </c>
      <c r="L32" s="196" t="s">
        <v>58</v>
      </c>
      <c r="M32" s="196" t="s">
        <v>58</v>
      </c>
      <c r="N32" s="196" t="s">
        <v>58</v>
      </c>
      <c r="O32" s="196" t="s">
        <v>58</v>
      </c>
      <c r="P32" s="196" t="s">
        <v>58</v>
      </c>
      <c r="Q32" s="196" t="s">
        <v>58</v>
      </c>
      <c r="R32" s="196" t="s">
        <v>58</v>
      </c>
      <c r="S32" s="196" t="s">
        <v>58</v>
      </c>
      <c r="T32" s="196" t="s">
        <v>58</v>
      </c>
      <c r="U32" s="196" t="s">
        <v>58</v>
      </c>
      <c r="V32" s="196" t="s">
        <v>58</v>
      </c>
      <c r="W32" s="196" t="s">
        <v>58</v>
      </c>
      <c r="X32" s="196">
        <v>27845.212307692309</v>
      </c>
      <c r="Y32" s="196" t="s">
        <v>58</v>
      </c>
      <c r="Z32" s="196" t="s">
        <v>58</v>
      </c>
      <c r="AA32" s="196">
        <v>70758</v>
      </c>
      <c r="AB32" s="196" t="s">
        <v>58</v>
      </c>
      <c r="AC32" s="196">
        <v>96780</v>
      </c>
      <c r="AD32" s="196" t="s">
        <v>58</v>
      </c>
      <c r="AE32" s="196" t="s">
        <v>58</v>
      </c>
      <c r="AF32" s="196" t="s">
        <v>58</v>
      </c>
      <c r="AG32" s="196" t="s">
        <v>58</v>
      </c>
      <c r="AH32" s="196" t="s">
        <v>58</v>
      </c>
      <c r="AI32" s="196" t="s">
        <v>40</v>
      </c>
      <c r="AJ32" s="196" t="s">
        <v>58</v>
      </c>
      <c r="AK32" s="196" t="s">
        <v>58</v>
      </c>
      <c r="AL32" s="196" t="s">
        <v>58</v>
      </c>
      <c r="AM32" s="196" t="s">
        <v>58</v>
      </c>
      <c r="AN32" s="196" t="s">
        <v>58</v>
      </c>
      <c r="AO32" s="196" t="s">
        <v>58</v>
      </c>
      <c r="AP32" s="196" t="s">
        <v>58</v>
      </c>
      <c r="AQ32" s="196" t="s">
        <v>58</v>
      </c>
    </row>
    <row r="33" spans="1:43" x14ac:dyDescent="0.2">
      <c r="A33" s="196" t="s">
        <v>53</v>
      </c>
      <c r="B33" s="196" t="s">
        <v>271</v>
      </c>
      <c r="C33" s="196" t="s">
        <v>65</v>
      </c>
      <c r="D33" s="196" t="s">
        <v>66</v>
      </c>
      <c r="E33" s="196" t="s">
        <v>58</v>
      </c>
      <c r="F33" s="196" t="s">
        <v>58</v>
      </c>
      <c r="G33" s="196" t="s">
        <v>58</v>
      </c>
      <c r="H33" s="196" t="s">
        <v>58</v>
      </c>
      <c r="I33" s="196" t="s">
        <v>58</v>
      </c>
      <c r="J33" s="196" t="s">
        <v>58</v>
      </c>
      <c r="K33" s="196" t="s">
        <v>58</v>
      </c>
      <c r="L33" s="196" t="s">
        <v>58</v>
      </c>
      <c r="M33" s="196" t="s">
        <v>58</v>
      </c>
      <c r="N33" s="196" t="s">
        <v>58</v>
      </c>
      <c r="O33" s="196" t="s">
        <v>58</v>
      </c>
      <c r="P33" s="196" t="s">
        <v>58</v>
      </c>
      <c r="Q33" s="196">
        <v>20437.007012947161</v>
      </c>
      <c r="R33" s="196" t="s">
        <v>58</v>
      </c>
      <c r="S33" s="196" t="s">
        <v>58</v>
      </c>
      <c r="T33" s="196" t="s">
        <v>58</v>
      </c>
      <c r="U33" s="196" t="s">
        <v>58</v>
      </c>
      <c r="V33" s="196" t="s">
        <v>58</v>
      </c>
      <c r="W33" s="196" t="s">
        <v>58</v>
      </c>
      <c r="X33" s="196" t="s">
        <v>58</v>
      </c>
      <c r="Y33" s="196" t="s">
        <v>58</v>
      </c>
      <c r="Z33" s="196" t="s">
        <v>58</v>
      </c>
      <c r="AA33" s="196">
        <v>70758</v>
      </c>
      <c r="AB33" s="196" t="s">
        <v>58</v>
      </c>
      <c r="AC33" s="196">
        <v>96780</v>
      </c>
      <c r="AD33" s="196" t="s">
        <v>58</v>
      </c>
      <c r="AE33" s="196" t="s">
        <v>58</v>
      </c>
      <c r="AF33" s="196" t="s">
        <v>58</v>
      </c>
      <c r="AG33" s="196" t="s">
        <v>58</v>
      </c>
      <c r="AH33" s="196" t="s">
        <v>58</v>
      </c>
      <c r="AI33" s="196" t="s">
        <v>40</v>
      </c>
      <c r="AJ33" s="196" t="s">
        <v>58</v>
      </c>
      <c r="AK33" s="196" t="s">
        <v>58</v>
      </c>
      <c r="AL33" s="196" t="s">
        <v>58</v>
      </c>
      <c r="AM33" s="196" t="s">
        <v>58</v>
      </c>
      <c r="AN33" s="196" t="s">
        <v>58</v>
      </c>
      <c r="AO33" s="196">
        <v>612700</v>
      </c>
      <c r="AP33" s="196" t="s">
        <v>58</v>
      </c>
      <c r="AQ33" s="196" t="s">
        <v>58</v>
      </c>
    </row>
    <row r="34" spans="1:43" x14ac:dyDescent="0.2">
      <c r="A34" s="196" t="s">
        <v>54</v>
      </c>
      <c r="B34" s="196" t="s">
        <v>271</v>
      </c>
      <c r="C34" s="196" t="s">
        <v>65</v>
      </c>
      <c r="D34" s="196" t="s">
        <v>66</v>
      </c>
      <c r="E34" s="196" t="s">
        <v>58</v>
      </c>
      <c r="F34" s="196" t="s">
        <v>58</v>
      </c>
      <c r="G34" s="196" t="s">
        <v>58</v>
      </c>
      <c r="H34" s="196" t="s">
        <v>58</v>
      </c>
      <c r="I34" s="196" t="s">
        <v>58</v>
      </c>
      <c r="J34" s="196" t="s">
        <v>58</v>
      </c>
      <c r="K34" s="196" t="s">
        <v>58</v>
      </c>
      <c r="L34" s="196" t="s">
        <v>58</v>
      </c>
      <c r="M34" s="196" t="s">
        <v>58</v>
      </c>
      <c r="N34" s="196" t="s">
        <v>58</v>
      </c>
      <c r="O34" s="196" t="s">
        <v>58</v>
      </c>
      <c r="P34" s="196" t="s">
        <v>58</v>
      </c>
      <c r="Q34" s="196">
        <v>20437.007012947161</v>
      </c>
      <c r="R34" s="196" t="s">
        <v>58</v>
      </c>
      <c r="S34" s="196" t="s">
        <v>58</v>
      </c>
      <c r="T34" s="196" t="s">
        <v>58</v>
      </c>
      <c r="U34" s="196" t="s">
        <v>58</v>
      </c>
      <c r="V34" s="196" t="s">
        <v>58</v>
      </c>
      <c r="W34" s="196">
        <v>5924352</v>
      </c>
      <c r="X34" s="196" t="s">
        <v>58</v>
      </c>
      <c r="Y34" s="196" t="s">
        <v>58</v>
      </c>
      <c r="Z34" s="196" t="s">
        <v>58</v>
      </c>
      <c r="AA34" s="196">
        <v>70758</v>
      </c>
      <c r="AB34" s="196" t="s">
        <v>58</v>
      </c>
      <c r="AC34" s="196" t="s">
        <v>58</v>
      </c>
      <c r="AD34" s="196" t="s">
        <v>58</v>
      </c>
      <c r="AE34" s="196" t="s">
        <v>58</v>
      </c>
      <c r="AF34" s="196" t="s">
        <v>58</v>
      </c>
      <c r="AG34" s="196" t="s">
        <v>58</v>
      </c>
      <c r="AH34" s="196" t="s">
        <v>58</v>
      </c>
      <c r="AI34" s="196" t="s">
        <v>40</v>
      </c>
      <c r="AJ34" s="196" t="s">
        <v>58</v>
      </c>
      <c r="AK34" s="196" t="s">
        <v>58</v>
      </c>
      <c r="AL34" s="196" t="s">
        <v>58</v>
      </c>
      <c r="AM34" s="196" t="s">
        <v>58</v>
      </c>
      <c r="AN34" s="196" t="s">
        <v>58</v>
      </c>
      <c r="AO34" s="196">
        <v>612700</v>
      </c>
      <c r="AP34" s="196" t="s">
        <v>58</v>
      </c>
      <c r="AQ34" s="196" t="s">
        <v>58</v>
      </c>
    </row>
    <row r="35" spans="1:43" x14ac:dyDescent="0.2">
      <c r="A35" s="196" t="s">
        <v>55</v>
      </c>
      <c r="B35" s="196" t="s">
        <v>271</v>
      </c>
      <c r="C35" s="196" t="s">
        <v>65</v>
      </c>
      <c r="D35" s="196" t="s">
        <v>66</v>
      </c>
      <c r="E35" s="196">
        <v>81855.23</v>
      </c>
      <c r="F35" s="196" t="s">
        <v>58</v>
      </c>
      <c r="G35" s="196">
        <v>87218.358052881886</v>
      </c>
      <c r="H35" s="196" t="s">
        <v>58</v>
      </c>
      <c r="I35" s="196" t="s">
        <v>58</v>
      </c>
      <c r="J35" s="196" t="s">
        <v>58</v>
      </c>
      <c r="K35" s="196" t="s">
        <v>58</v>
      </c>
      <c r="L35" s="196" t="s">
        <v>58</v>
      </c>
      <c r="M35" s="196" t="s">
        <v>58</v>
      </c>
      <c r="N35" s="196" t="s">
        <v>58</v>
      </c>
      <c r="O35" s="196" t="s">
        <v>58</v>
      </c>
      <c r="P35" s="196" t="s">
        <v>58</v>
      </c>
      <c r="Q35" s="196" t="s">
        <v>58</v>
      </c>
      <c r="R35" s="196" t="s">
        <v>58</v>
      </c>
      <c r="S35" s="196" t="s">
        <v>58</v>
      </c>
      <c r="T35" s="196" t="s">
        <v>58</v>
      </c>
      <c r="U35" s="196" t="s">
        <v>58</v>
      </c>
      <c r="V35" s="196" t="s">
        <v>58</v>
      </c>
      <c r="W35" s="196" t="s">
        <v>58</v>
      </c>
      <c r="X35" s="196" t="s">
        <v>58</v>
      </c>
      <c r="Y35" s="196" t="s">
        <v>58</v>
      </c>
      <c r="Z35" s="196" t="s">
        <v>58</v>
      </c>
      <c r="AA35" s="196" t="s">
        <v>58</v>
      </c>
      <c r="AB35" s="196" t="s">
        <v>58</v>
      </c>
      <c r="AC35" s="196" t="s">
        <v>58</v>
      </c>
      <c r="AD35" s="196" t="s">
        <v>58</v>
      </c>
      <c r="AE35" s="196" t="s">
        <v>58</v>
      </c>
      <c r="AF35" s="196" t="s">
        <v>58</v>
      </c>
      <c r="AG35" s="196" t="s">
        <v>58</v>
      </c>
      <c r="AH35" s="196" t="s">
        <v>58</v>
      </c>
      <c r="AI35" s="196" t="s">
        <v>40</v>
      </c>
      <c r="AJ35" s="196" t="s">
        <v>58</v>
      </c>
      <c r="AK35" s="196" t="s">
        <v>58</v>
      </c>
      <c r="AL35" s="196" t="s">
        <v>58</v>
      </c>
      <c r="AM35" s="196" t="s">
        <v>58</v>
      </c>
      <c r="AN35" s="196" t="s">
        <v>58</v>
      </c>
      <c r="AO35" s="196">
        <v>691000</v>
      </c>
      <c r="AP35" s="196" t="s">
        <v>58</v>
      </c>
      <c r="AQ35" s="196" t="s">
        <v>58</v>
      </c>
    </row>
    <row r="36" spans="1:43" x14ac:dyDescent="0.2">
      <c r="A36" s="196" t="s">
        <v>52</v>
      </c>
      <c r="B36" s="196" t="s">
        <v>270</v>
      </c>
      <c r="C36" s="196" t="s">
        <v>76</v>
      </c>
      <c r="D36" s="196" t="s">
        <v>66</v>
      </c>
      <c r="E36" s="196">
        <v>46794.98</v>
      </c>
      <c r="F36" s="196" t="s">
        <v>58</v>
      </c>
      <c r="G36" s="196" t="s">
        <v>58</v>
      </c>
      <c r="H36" s="196">
        <v>22428</v>
      </c>
      <c r="I36" s="196" t="s">
        <v>58</v>
      </c>
      <c r="J36" s="196" t="s">
        <v>58</v>
      </c>
      <c r="K36" s="196" t="s">
        <v>40</v>
      </c>
      <c r="L36" s="196" t="s">
        <v>58</v>
      </c>
      <c r="M36" s="196" t="s">
        <v>58</v>
      </c>
      <c r="N36" s="196" t="s">
        <v>58</v>
      </c>
      <c r="O36" s="196" t="s">
        <v>58</v>
      </c>
      <c r="P36" s="196" t="s">
        <v>58</v>
      </c>
      <c r="Q36" s="196" t="s">
        <v>40</v>
      </c>
      <c r="R36" s="196" t="s">
        <v>58</v>
      </c>
      <c r="S36" s="196" t="s">
        <v>58</v>
      </c>
      <c r="T36" s="196" t="s">
        <v>58</v>
      </c>
      <c r="U36" s="196" t="s">
        <v>58</v>
      </c>
      <c r="V36" s="196" t="s">
        <v>58</v>
      </c>
      <c r="W36" s="196" t="s">
        <v>58</v>
      </c>
      <c r="X36" s="196">
        <v>25399</v>
      </c>
      <c r="Y36" s="196" t="s">
        <v>58</v>
      </c>
      <c r="Z36" s="196" t="s">
        <v>40</v>
      </c>
      <c r="AA36" s="196" t="s">
        <v>58</v>
      </c>
      <c r="AB36" s="196" t="s">
        <v>58</v>
      </c>
      <c r="AC36" s="196" t="s">
        <v>58</v>
      </c>
      <c r="AD36" s="196" t="s">
        <v>58</v>
      </c>
      <c r="AE36" s="196">
        <v>12066</v>
      </c>
      <c r="AF36" s="196">
        <v>31952.856000000003</v>
      </c>
      <c r="AG36" s="196">
        <v>416400</v>
      </c>
      <c r="AH36" s="196" t="s">
        <v>58</v>
      </c>
      <c r="AI36" s="196" t="s">
        <v>58</v>
      </c>
      <c r="AJ36" s="196" t="s">
        <v>58</v>
      </c>
      <c r="AK36" s="196" t="s">
        <v>58</v>
      </c>
      <c r="AL36" s="196" t="s">
        <v>58</v>
      </c>
      <c r="AM36" s="196">
        <v>13028</v>
      </c>
      <c r="AN36" s="196" t="s">
        <v>58</v>
      </c>
      <c r="AO36" s="196">
        <v>459100</v>
      </c>
      <c r="AP36" s="196" t="s">
        <v>58</v>
      </c>
      <c r="AQ36" s="196">
        <v>306400</v>
      </c>
    </row>
    <row r="37" spans="1:43" x14ac:dyDescent="0.2">
      <c r="A37" s="196" t="s">
        <v>53</v>
      </c>
      <c r="B37" s="196" t="s">
        <v>270</v>
      </c>
      <c r="C37" s="196" t="s">
        <v>76</v>
      </c>
      <c r="D37" s="196" t="s">
        <v>66</v>
      </c>
      <c r="E37" s="196">
        <v>46794.98</v>
      </c>
      <c r="F37" s="196" t="s">
        <v>58</v>
      </c>
      <c r="G37" s="196" t="s">
        <v>58</v>
      </c>
      <c r="H37" s="196">
        <v>22428</v>
      </c>
      <c r="I37" s="196" t="s">
        <v>58</v>
      </c>
      <c r="J37" s="196" t="s">
        <v>58</v>
      </c>
      <c r="K37" s="196" t="s">
        <v>58</v>
      </c>
      <c r="L37" s="196" t="s">
        <v>58</v>
      </c>
      <c r="M37" s="196" t="s">
        <v>58</v>
      </c>
      <c r="N37" s="196" t="s">
        <v>58</v>
      </c>
      <c r="O37" s="196" t="s">
        <v>58</v>
      </c>
      <c r="P37" s="196" t="s">
        <v>58</v>
      </c>
      <c r="Q37" s="196" t="s">
        <v>58</v>
      </c>
      <c r="R37" s="196" t="s">
        <v>58</v>
      </c>
      <c r="S37" s="196" t="s">
        <v>58</v>
      </c>
      <c r="T37" s="196" t="s">
        <v>58</v>
      </c>
      <c r="U37" s="196" t="s">
        <v>58</v>
      </c>
      <c r="V37" s="196" t="s">
        <v>58</v>
      </c>
      <c r="W37" s="196" t="s">
        <v>58</v>
      </c>
      <c r="X37" s="196" t="s">
        <v>58</v>
      </c>
      <c r="Y37" s="196" t="s">
        <v>58</v>
      </c>
      <c r="Z37" s="196" t="s">
        <v>58</v>
      </c>
      <c r="AA37" s="196" t="s">
        <v>58</v>
      </c>
      <c r="AB37" s="196" t="s">
        <v>58</v>
      </c>
      <c r="AC37" s="196" t="s">
        <v>58</v>
      </c>
      <c r="AD37" s="196" t="s">
        <v>58</v>
      </c>
      <c r="AE37" s="196">
        <v>12066</v>
      </c>
      <c r="AF37" s="196">
        <v>35432.383999999998</v>
      </c>
      <c r="AG37" s="196">
        <v>420000</v>
      </c>
      <c r="AH37" s="196" t="s">
        <v>58</v>
      </c>
      <c r="AI37" s="196" t="s">
        <v>58</v>
      </c>
      <c r="AJ37" s="196" t="s">
        <v>58</v>
      </c>
      <c r="AK37" s="196" t="s">
        <v>58</v>
      </c>
      <c r="AL37" s="196" t="s">
        <v>58</v>
      </c>
      <c r="AM37" s="196">
        <v>13028</v>
      </c>
      <c r="AN37" s="196" t="s">
        <v>58</v>
      </c>
      <c r="AO37" s="196">
        <v>582300</v>
      </c>
      <c r="AP37" s="196" t="s">
        <v>58</v>
      </c>
      <c r="AQ37" s="196">
        <v>306400</v>
      </c>
    </row>
    <row r="38" spans="1:43" x14ac:dyDescent="0.2">
      <c r="A38" s="196" t="s">
        <v>54</v>
      </c>
      <c r="B38" s="196" t="s">
        <v>270</v>
      </c>
      <c r="C38" s="196" t="s">
        <v>76</v>
      </c>
      <c r="D38" s="196" t="s">
        <v>66</v>
      </c>
      <c r="E38" s="196">
        <v>46794.98</v>
      </c>
      <c r="F38" s="196" t="s">
        <v>58</v>
      </c>
      <c r="G38" s="196">
        <v>48153.290293997685</v>
      </c>
      <c r="H38" s="196">
        <v>22428</v>
      </c>
      <c r="I38" s="196" t="s">
        <v>58</v>
      </c>
      <c r="J38" s="196" t="s">
        <v>58</v>
      </c>
      <c r="K38" s="196" t="s">
        <v>58</v>
      </c>
      <c r="L38" s="196" t="s">
        <v>58</v>
      </c>
      <c r="M38" s="196" t="s">
        <v>58</v>
      </c>
      <c r="N38" s="196" t="s">
        <v>58</v>
      </c>
      <c r="O38" s="196" t="s">
        <v>58</v>
      </c>
      <c r="P38" s="196">
        <v>36702.870856861497</v>
      </c>
      <c r="Q38" s="196" t="s">
        <v>58</v>
      </c>
      <c r="R38" s="196" t="s">
        <v>58</v>
      </c>
      <c r="S38" s="196" t="s">
        <v>58</v>
      </c>
      <c r="T38" s="196" t="s">
        <v>58</v>
      </c>
      <c r="U38" s="196" t="s">
        <v>58</v>
      </c>
      <c r="V38" s="196" t="s">
        <v>58</v>
      </c>
      <c r="W38" s="196" t="s">
        <v>58</v>
      </c>
      <c r="X38" s="196" t="s">
        <v>58</v>
      </c>
      <c r="Y38" s="196" t="s">
        <v>58</v>
      </c>
      <c r="Z38" s="196" t="s">
        <v>58</v>
      </c>
      <c r="AA38" s="196" t="s">
        <v>58</v>
      </c>
      <c r="AB38" s="196" t="s">
        <v>58</v>
      </c>
      <c r="AC38" s="196" t="s">
        <v>58</v>
      </c>
      <c r="AD38" s="196" t="s">
        <v>58</v>
      </c>
      <c r="AE38" s="196">
        <v>12066</v>
      </c>
      <c r="AF38" s="196">
        <v>38061.608</v>
      </c>
      <c r="AG38" s="196">
        <v>435000</v>
      </c>
      <c r="AH38" s="196" t="s">
        <v>58</v>
      </c>
      <c r="AI38" s="196" t="s">
        <v>58</v>
      </c>
      <c r="AJ38" s="196" t="s">
        <v>58</v>
      </c>
      <c r="AK38" s="196" t="s">
        <v>58</v>
      </c>
      <c r="AL38" s="196">
        <v>102488</v>
      </c>
      <c r="AM38" s="196">
        <v>13028</v>
      </c>
      <c r="AN38" s="196" t="s">
        <v>58</v>
      </c>
      <c r="AO38" s="196">
        <v>582300</v>
      </c>
      <c r="AP38" s="196" t="s">
        <v>58</v>
      </c>
      <c r="AQ38" s="196">
        <v>309519</v>
      </c>
    </row>
    <row r="39" spans="1:43" x14ac:dyDescent="0.2">
      <c r="A39" s="196" t="s">
        <v>55</v>
      </c>
      <c r="B39" s="196" t="s">
        <v>270</v>
      </c>
      <c r="C39" s="196" t="s">
        <v>76</v>
      </c>
      <c r="D39" s="196" t="s">
        <v>66</v>
      </c>
      <c r="E39" s="196">
        <v>46794.98</v>
      </c>
      <c r="F39" s="196" t="s">
        <v>58</v>
      </c>
      <c r="G39" s="196" t="s">
        <v>58</v>
      </c>
      <c r="H39" s="196">
        <v>22428</v>
      </c>
      <c r="I39" s="196" t="s">
        <v>58</v>
      </c>
      <c r="J39" s="196" t="s">
        <v>58</v>
      </c>
      <c r="K39" s="196" t="s">
        <v>58</v>
      </c>
      <c r="L39" s="196" t="s">
        <v>58</v>
      </c>
      <c r="M39" s="196" t="s">
        <v>58</v>
      </c>
      <c r="N39" s="196" t="s">
        <v>58</v>
      </c>
      <c r="O39" s="196" t="s">
        <v>58</v>
      </c>
      <c r="P39" s="196">
        <v>36702.870856861497</v>
      </c>
      <c r="Q39" s="196" t="s">
        <v>58</v>
      </c>
      <c r="R39" s="196" t="s">
        <v>58</v>
      </c>
      <c r="S39" s="196" t="s">
        <v>58</v>
      </c>
      <c r="T39" s="196" t="s">
        <v>58</v>
      </c>
      <c r="U39" s="196" t="s">
        <v>58</v>
      </c>
      <c r="V39" s="196" t="s">
        <v>58</v>
      </c>
      <c r="W39" s="196" t="s">
        <v>58</v>
      </c>
      <c r="X39" s="196" t="s">
        <v>58</v>
      </c>
      <c r="Y39" s="196" t="s">
        <v>58</v>
      </c>
      <c r="Z39" s="196" t="s">
        <v>58</v>
      </c>
      <c r="AA39" s="196" t="s">
        <v>58</v>
      </c>
      <c r="AB39" s="196" t="s">
        <v>58</v>
      </c>
      <c r="AC39" s="196" t="s">
        <v>58</v>
      </c>
      <c r="AD39" s="196" t="s">
        <v>58</v>
      </c>
      <c r="AE39" s="196">
        <v>12066</v>
      </c>
      <c r="AF39" s="196">
        <v>39963.934400000006</v>
      </c>
      <c r="AG39" s="196">
        <v>444000</v>
      </c>
      <c r="AH39" s="196" t="s">
        <v>58</v>
      </c>
      <c r="AI39" s="196" t="s">
        <v>58</v>
      </c>
      <c r="AJ39" s="196" t="s">
        <v>58</v>
      </c>
      <c r="AK39" s="196" t="s">
        <v>58</v>
      </c>
      <c r="AL39" s="196" t="s">
        <v>58</v>
      </c>
      <c r="AM39" s="196">
        <v>13028</v>
      </c>
      <c r="AN39" s="196" t="s">
        <v>58</v>
      </c>
      <c r="AO39" s="196">
        <v>582300</v>
      </c>
      <c r="AP39" s="196" t="s">
        <v>58</v>
      </c>
      <c r="AQ39" s="196">
        <v>309519</v>
      </c>
    </row>
    <row r="40" spans="1:43" x14ac:dyDescent="0.2">
      <c r="A40" s="196" t="s">
        <v>52</v>
      </c>
      <c r="B40" s="196" t="s">
        <v>270</v>
      </c>
      <c r="C40" s="196" t="s">
        <v>77</v>
      </c>
      <c r="D40" s="196" t="s">
        <v>66</v>
      </c>
      <c r="E40" s="196">
        <v>59600.87</v>
      </c>
      <c r="F40" s="196" t="s">
        <v>58</v>
      </c>
      <c r="G40" s="196" t="s">
        <v>58</v>
      </c>
      <c r="H40" s="196">
        <v>23076</v>
      </c>
      <c r="I40" s="196" t="s">
        <v>58</v>
      </c>
      <c r="J40" s="196" t="s">
        <v>58</v>
      </c>
      <c r="K40" s="196" t="s">
        <v>40</v>
      </c>
      <c r="L40" s="196" t="s">
        <v>58</v>
      </c>
      <c r="M40" s="196" t="s">
        <v>58</v>
      </c>
      <c r="N40" s="196" t="s">
        <v>58</v>
      </c>
      <c r="O40" s="196" t="s">
        <v>58</v>
      </c>
      <c r="P40" s="196" t="s">
        <v>58</v>
      </c>
      <c r="Q40" s="196" t="s">
        <v>58</v>
      </c>
      <c r="R40" s="196" t="s">
        <v>58</v>
      </c>
      <c r="S40" s="196" t="s">
        <v>58</v>
      </c>
      <c r="T40" s="196" t="s">
        <v>58</v>
      </c>
      <c r="U40" s="196" t="s">
        <v>58</v>
      </c>
      <c r="V40" s="196" t="s">
        <v>58</v>
      </c>
      <c r="W40" s="196" t="s">
        <v>58</v>
      </c>
      <c r="X40" s="196">
        <v>29661.827692307696</v>
      </c>
      <c r="Y40" s="196" t="s">
        <v>58</v>
      </c>
      <c r="Z40" s="196" t="s">
        <v>40</v>
      </c>
      <c r="AA40" s="196" t="s">
        <v>58</v>
      </c>
      <c r="AB40" s="196" t="s">
        <v>58</v>
      </c>
      <c r="AC40" s="196" t="s">
        <v>58</v>
      </c>
      <c r="AD40" s="196" t="s">
        <v>58</v>
      </c>
      <c r="AE40" s="196">
        <v>17006</v>
      </c>
      <c r="AF40" s="196">
        <v>34840.902600000001</v>
      </c>
      <c r="AG40" s="196">
        <v>439200</v>
      </c>
      <c r="AH40" s="196" t="s">
        <v>58</v>
      </c>
      <c r="AI40" s="196" t="s">
        <v>58</v>
      </c>
      <c r="AJ40" s="196" t="s">
        <v>58</v>
      </c>
      <c r="AK40" s="196" t="s">
        <v>58</v>
      </c>
      <c r="AL40" s="196" t="s">
        <v>58</v>
      </c>
      <c r="AM40" s="196">
        <v>16089</v>
      </c>
      <c r="AN40" s="196" t="s">
        <v>58</v>
      </c>
      <c r="AO40" s="196">
        <v>529900</v>
      </c>
      <c r="AP40" s="196" t="s">
        <v>58</v>
      </c>
      <c r="AQ40" s="196">
        <v>318967</v>
      </c>
    </row>
    <row r="41" spans="1:43" x14ac:dyDescent="0.2">
      <c r="A41" s="196" t="s">
        <v>53</v>
      </c>
      <c r="B41" s="196" t="s">
        <v>270</v>
      </c>
      <c r="C41" s="196" t="s">
        <v>77</v>
      </c>
      <c r="D41" s="196" t="s">
        <v>66</v>
      </c>
      <c r="E41" s="196">
        <v>59600.87</v>
      </c>
      <c r="F41" s="196" t="s">
        <v>58</v>
      </c>
      <c r="G41" s="196" t="s">
        <v>58</v>
      </c>
      <c r="H41" s="196">
        <v>23076</v>
      </c>
      <c r="I41" s="196" t="s">
        <v>58</v>
      </c>
      <c r="J41" s="196" t="s">
        <v>58</v>
      </c>
      <c r="K41" s="196" t="s">
        <v>58</v>
      </c>
      <c r="L41" s="196" t="s">
        <v>58</v>
      </c>
      <c r="M41" s="196" t="s">
        <v>58</v>
      </c>
      <c r="N41" s="196" t="s">
        <v>58</v>
      </c>
      <c r="O41" s="196" t="s">
        <v>58</v>
      </c>
      <c r="P41" s="196" t="s">
        <v>58</v>
      </c>
      <c r="Q41" s="196" t="s">
        <v>58</v>
      </c>
      <c r="R41" s="196" t="s">
        <v>58</v>
      </c>
      <c r="S41" s="196" t="s">
        <v>58</v>
      </c>
      <c r="T41" s="196" t="s">
        <v>58</v>
      </c>
      <c r="U41" s="196" t="s">
        <v>58</v>
      </c>
      <c r="V41" s="196" t="s">
        <v>58</v>
      </c>
      <c r="W41" s="196" t="s">
        <v>58</v>
      </c>
      <c r="X41" s="196" t="s">
        <v>58</v>
      </c>
      <c r="Y41" s="196" t="s">
        <v>58</v>
      </c>
      <c r="Z41" s="196" t="s">
        <v>58</v>
      </c>
      <c r="AA41" s="196" t="s">
        <v>58</v>
      </c>
      <c r="AB41" s="196" t="s">
        <v>58</v>
      </c>
      <c r="AC41" s="196" t="s">
        <v>58</v>
      </c>
      <c r="AD41" s="196" t="s">
        <v>58</v>
      </c>
      <c r="AE41" s="196">
        <v>17006</v>
      </c>
      <c r="AF41" s="196">
        <v>40619.330693760006</v>
      </c>
      <c r="AG41" s="196">
        <v>466800</v>
      </c>
      <c r="AH41" s="196" t="s">
        <v>58</v>
      </c>
      <c r="AI41" s="196" t="s">
        <v>58</v>
      </c>
      <c r="AJ41" s="196" t="s">
        <v>58</v>
      </c>
      <c r="AK41" s="196" t="s">
        <v>58</v>
      </c>
      <c r="AL41" s="196" t="s">
        <v>58</v>
      </c>
      <c r="AM41" s="196">
        <v>16089</v>
      </c>
      <c r="AN41" s="196" t="s">
        <v>58</v>
      </c>
      <c r="AO41" s="196">
        <v>625000</v>
      </c>
      <c r="AP41" s="196" t="s">
        <v>58</v>
      </c>
      <c r="AQ41" s="196">
        <v>318967</v>
      </c>
    </row>
    <row r="42" spans="1:43" x14ac:dyDescent="0.2">
      <c r="A42" s="196" t="s">
        <v>54</v>
      </c>
      <c r="B42" s="196" t="s">
        <v>270</v>
      </c>
      <c r="C42" s="196" t="s">
        <v>77</v>
      </c>
      <c r="D42" s="196" t="s">
        <v>66</v>
      </c>
      <c r="E42" s="196">
        <v>59600.87</v>
      </c>
      <c r="F42" s="196" t="s">
        <v>58</v>
      </c>
      <c r="G42" s="196">
        <v>61372.94828206714</v>
      </c>
      <c r="H42" s="196">
        <v>23076</v>
      </c>
      <c r="I42" s="196" t="s">
        <v>58</v>
      </c>
      <c r="J42" s="196" t="s">
        <v>58</v>
      </c>
      <c r="K42" s="196" t="s">
        <v>58</v>
      </c>
      <c r="L42" s="196" t="s">
        <v>58</v>
      </c>
      <c r="M42" s="196" t="s">
        <v>58</v>
      </c>
      <c r="N42" s="196" t="s">
        <v>58</v>
      </c>
      <c r="O42" s="196" t="s">
        <v>58</v>
      </c>
      <c r="P42" s="196">
        <v>44871.710276061502</v>
      </c>
      <c r="Q42" s="196" t="s">
        <v>58</v>
      </c>
      <c r="R42" s="196" t="s">
        <v>58</v>
      </c>
      <c r="S42" s="196" t="s">
        <v>58</v>
      </c>
      <c r="T42" s="196" t="s">
        <v>58</v>
      </c>
      <c r="U42" s="196" t="s">
        <v>58</v>
      </c>
      <c r="V42" s="196" t="s">
        <v>58</v>
      </c>
      <c r="W42" s="196" t="s">
        <v>58</v>
      </c>
      <c r="X42" s="196" t="s">
        <v>58</v>
      </c>
      <c r="Y42" s="196" t="s">
        <v>58</v>
      </c>
      <c r="Z42" s="196" t="s">
        <v>58</v>
      </c>
      <c r="AA42" s="196" t="s">
        <v>58</v>
      </c>
      <c r="AB42" s="196" t="s">
        <v>58</v>
      </c>
      <c r="AC42" s="196" t="s">
        <v>58</v>
      </c>
      <c r="AD42" s="196" t="s">
        <v>58</v>
      </c>
      <c r="AE42" s="196">
        <v>17006</v>
      </c>
      <c r="AF42" s="196">
        <v>43633.446795120006</v>
      </c>
      <c r="AG42" s="196">
        <v>480000</v>
      </c>
      <c r="AH42" s="196" t="s">
        <v>58</v>
      </c>
      <c r="AI42" s="196" t="s">
        <v>58</v>
      </c>
      <c r="AJ42" s="196" t="s">
        <v>58</v>
      </c>
      <c r="AK42" s="196" t="s">
        <v>58</v>
      </c>
      <c r="AL42" s="196" t="s">
        <v>40</v>
      </c>
      <c r="AM42" s="196">
        <v>16089</v>
      </c>
      <c r="AN42" s="196" t="s">
        <v>58</v>
      </c>
      <c r="AO42" s="196">
        <v>625000</v>
      </c>
      <c r="AP42" s="196" t="s">
        <v>58</v>
      </c>
      <c r="AQ42" s="196">
        <v>322086</v>
      </c>
    </row>
    <row r="43" spans="1:43" x14ac:dyDescent="0.2">
      <c r="A43" s="196" t="s">
        <v>55</v>
      </c>
      <c r="B43" s="196" t="s">
        <v>270</v>
      </c>
      <c r="C43" s="196" t="s">
        <v>77</v>
      </c>
      <c r="D43" s="196" t="s">
        <v>66</v>
      </c>
      <c r="E43" s="196">
        <v>59600.87</v>
      </c>
      <c r="F43" s="196" t="s">
        <v>58</v>
      </c>
      <c r="G43" s="196" t="s">
        <v>58</v>
      </c>
      <c r="H43" s="196">
        <v>23076</v>
      </c>
      <c r="I43" s="196" t="s">
        <v>58</v>
      </c>
      <c r="J43" s="196" t="s">
        <v>58</v>
      </c>
      <c r="K43" s="196" t="s">
        <v>58</v>
      </c>
      <c r="L43" s="196" t="s">
        <v>58</v>
      </c>
      <c r="M43" s="196" t="s">
        <v>58</v>
      </c>
      <c r="N43" s="196" t="s">
        <v>58</v>
      </c>
      <c r="O43" s="196" t="s">
        <v>58</v>
      </c>
      <c r="P43" s="196">
        <v>44871.710276061502</v>
      </c>
      <c r="Q43" s="196" t="s">
        <v>58</v>
      </c>
      <c r="R43" s="196" t="s">
        <v>58</v>
      </c>
      <c r="S43" s="196" t="s">
        <v>58</v>
      </c>
      <c r="T43" s="196" t="s">
        <v>58</v>
      </c>
      <c r="U43" s="196" t="s">
        <v>58</v>
      </c>
      <c r="V43" s="196" t="s">
        <v>58</v>
      </c>
      <c r="W43" s="196" t="s">
        <v>58</v>
      </c>
      <c r="X43" s="196" t="s">
        <v>58</v>
      </c>
      <c r="Y43" s="196" t="s">
        <v>58</v>
      </c>
      <c r="Z43" s="196" t="s">
        <v>58</v>
      </c>
      <c r="AA43" s="196" t="s">
        <v>58</v>
      </c>
      <c r="AB43" s="196" t="s">
        <v>58</v>
      </c>
      <c r="AC43" s="196" t="s">
        <v>58</v>
      </c>
      <c r="AD43" s="196" t="s">
        <v>58</v>
      </c>
      <c r="AE43" s="196">
        <v>17006</v>
      </c>
      <c r="AF43" s="196">
        <v>47986.924791960009</v>
      </c>
      <c r="AG43" s="196">
        <v>480000</v>
      </c>
      <c r="AH43" s="196" t="s">
        <v>58</v>
      </c>
      <c r="AI43" s="196" t="s">
        <v>58</v>
      </c>
      <c r="AJ43" s="196" t="s">
        <v>58</v>
      </c>
      <c r="AK43" s="196" t="s">
        <v>58</v>
      </c>
      <c r="AL43" s="196" t="s">
        <v>58</v>
      </c>
      <c r="AM43" s="196">
        <v>16089</v>
      </c>
      <c r="AN43" s="196" t="s">
        <v>58</v>
      </c>
      <c r="AO43" s="196">
        <v>625000</v>
      </c>
      <c r="AP43" s="196" t="s">
        <v>58</v>
      </c>
      <c r="AQ43" s="196">
        <v>322086</v>
      </c>
    </row>
    <row r="44" spans="1:43" x14ac:dyDescent="0.2">
      <c r="A44" s="196" t="s">
        <v>52</v>
      </c>
      <c r="B44" s="196" t="s">
        <v>270</v>
      </c>
      <c r="C44" s="196" t="s">
        <v>78</v>
      </c>
      <c r="D44" s="196" t="s">
        <v>66</v>
      </c>
      <c r="E44" s="196">
        <v>67946.25</v>
      </c>
      <c r="F44" s="196" t="s">
        <v>58</v>
      </c>
      <c r="G44" s="196" t="s">
        <v>58</v>
      </c>
      <c r="H44" s="196">
        <v>23892</v>
      </c>
      <c r="I44" s="196" t="s">
        <v>58</v>
      </c>
      <c r="J44" s="196" t="s">
        <v>58</v>
      </c>
      <c r="K44" s="196" t="s">
        <v>40</v>
      </c>
      <c r="L44" s="196" t="s">
        <v>58</v>
      </c>
      <c r="M44" s="196" t="s">
        <v>58</v>
      </c>
      <c r="N44" s="196" t="s">
        <v>58</v>
      </c>
      <c r="O44" s="196" t="s">
        <v>58</v>
      </c>
      <c r="P44" s="196" t="s">
        <v>58</v>
      </c>
      <c r="Q44" s="196" t="s">
        <v>58</v>
      </c>
      <c r="R44" s="196" t="s">
        <v>58</v>
      </c>
      <c r="S44" s="196" t="s">
        <v>58</v>
      </c>
      <c r="T44" s="196" t="s">
        <v>58</v>
      </c>
      <c r="U44" s="196" t="s">
        <v>58</v>
      </c>
      <c r="V44" s="196" t="s">
        <v>58</v>
      </c>
      <c r="W44" s="196" t="s">
        <v>58</v>
      </c>
      <c r="X44" s="196">
        <v>29661.827692307696</v>
      </c>
      <c r="Y44" s="196" t="s">
        <v>58</v>
      </c>
      <c r="Z44" s="196" t="s">
        <v>40</v>
      </c>
      <c r="AA44" s="196" t="s">
        <v>58</v>
      </c>
      <c r="AB44" s="196" t="s">
        <v>58</v>
      </c>
      <c r="AC44" s="196" t="s">
        <v>58</v>
      </c>
      <c r="AD44" s="196" t="s">
        <v>58</v>
      </c>
      <c r="AE44" s="196">
        <v>17418</v>
      </c>
      <c r="AF44" s="196">
        <v>35172.720719999998</v>
      </c>
      <c r="AG44" s="196">
        <v>447828</v>
      </c>
      <c r="AH44" s="196" t="s">
        <v>58</v>
      </c>
      <c r="AI44" s="196" t="s">
        <v>58</v>
      </c>
      <c r="AJ44" s="196" t="s">
        <v>40</v>
      </c>
      <c r="AK44" s="196" t="s">
        <v>58</v>
      </c>
      <c r="AL44" s="196" t="s">
        <v>58</v>
      </c>
      <c r="AM44" s="196">
        <v>16496</v>
      </c>
      <c r="AN44" s="196" t="s">
        <v>58</v>
      </c>
      <c r="AO44" s="196">
        <v>529900</v>
      </c>
      <c r="AP44" s="196" t="s">
        <v>58</v>
      </c>
      <c r="AQ44" s="196">
        <v>352444</v>
      </c>
    </row>
    <row r="45" spans="1:43" x14ac:dyDescent="0.2">
      <c r="A45" s="196" t="s">
        <v>53</v>
      </c>
      <c r="B45" s="196" t="s">
        <v>270</v>
      </c>
      <c r="C45" s="196" t="s">
        <v>78</v>
      </c>
      <c r="D45" s="196" t="s">
        <v>66</v>
      </c>
      <c r="E45" s="196">
        <v>67946.25</v>
      </c>
      <c r="F45" s="196" t="s">
        <v>58</v>
      </c>
      <c r="G45" s="196" t="s">
        <v>58</v>
      </c>
      <c r="H45" s="196">
        <v>23892</v>
      </c>
      <c r="I45" s="196" t="s">
        <v>58</v>
      </c>
      <c r="J45" s="196" t="s">
        <v>58</v>
      </c>
      <c r="K45" s="196" t="s">
        <v>58</v>
      </c>
      <c r="L45" s="196" t="s">
        <v>58</v>
      </c>
      <c r="M45" s="196" t="s">
        <v>58</v>
      </c>
      <c r="N45" s="196" t="s">
        <v>58</v>
      </c>
      <c r="O45" s="196" t="s">
        <v>58</v>
      </c>
      <c r="P45" s="196" t="s">
        <v>58</v>
      </c>
      <c r="Q45" s="196" t="s">
        <v>58</v>
      </c>
      <c r="R45" s="196" t="s">
        <v>58</v>
      </c>
      <c r="S45" s="196" t="s">
        <v>58</v>
      </c>
      <c r="T45" s="196" t="s">
        <v>58</v>
      </c>
      <c r="U45" s="196" t="s">
        <v>58</v>
      </c>
      <c r="V45" s="196" t="s">
        <v>58</v>
      </c>
      <c r="W45" s="196" t="s">
        <v>58</v>
      </c>
      <c r="X45" s="196" t="s">
        <v>58</v>
      </c>
      <c r="Y45" s="196" t="s">
        <v>58</v>
      </c>
      <c r="Z45" s="196" t="s">
        <v>58</v>
      </c>
      <c r="AA45" s="196" t="s">
        <v>58</v>
      </c>
      <c r="AB45" s="196" t="s">
        <v>58</v>
      </c>
      <c r="AC45" s="196" t="s">
        <v>58</v>
      </c>
      <c r="AD45" s="196" t="s">
        <v>58</v>
      </c>
      <c r="AE45" s="196">
        <v>17418</v>
      </c>
      <c r="AF45" s="196">
        <v>43466.552350008336</v>
      </c>
      <c r="AG45" s="196">
        <v>481548</v>
      </c>
      <c r="AH45" s="196" t="s">
        <v>58</v>
      </c>
      <c r="AI45" s="196" t="s">
        <v>58</v>
      </c>
      <c r="AJ45" s="196" t="s">
        <v>40</v>
      </c>
      <c r="AK45" s="196" t="s">
        <v>58</v>
      </c>
      <c r="AL45" s="196" t="s">
        <v>58</v>
      </c>
      <c r="AM45" s="196">
        <v>16496</v>
      </c>
      <c r="AN45" s="196" t="s">
        <v>58</v>
      </c>
      <c r="AO45" s="196">
        <v>625000</v>
      </c>
      <c r="AP45" s="196" t="s">
        <v>58</v>
      </c>
      <c r="AQ45" s="196">
        <v>352444</v>
      </c>
    </row>
    <row r="46" spans="1:43" x14ac:dyDescent="0.2">
      <c r="A46" s="196" t="s">
        <v>54</v>
      </c>
      <c r="B46" s="196" t="s">
        <v>270</v>
      </c>
      <c r="C46" s="196" t="s">
        <v>78</v>
      </c>
      <c r="D46" s="196" t="s">
        <v>66</v>
      </c>
      <c r="E46" s="196">
        <v>67946.25</v>
      </c>
      <c r="F46" s="196" t="s">
        <v>58</v>
      </c>
      <c r="G46" s="196">
        <v>69988.084872338732</v>
      </c>
      <c r="H46" s="196">
        <v>23892</v>
      </c>
      <c r="I46" s="196" t="s">
        <v>58</v>
      </c>
      <c r="J46" s="196" t="s">
        <v>58</v>
      </c>
      <c r="K46" s="196" t="s">
        <v>58</v>
      </c>
      <c r="L46" s="196" t="s">
        <v>58</v>
      </c>
      <c r="M46" s="196" t="s">
        <v>58</v>
      </c>
      <c r="N46" s="196" t="s">
        <v>58</v>
      </c>
      <c r="O46" s="196" t="s">
        <v>58</v>
      </c>
      <c r="P46" s="196">
        <v>47371.156303261501</v>
      </c>
      <c r="Q46" s="196" t="s">
        <v>58</v>
      </c>
      <c r="R46" s="196" t="s">
        <v>58</v>
      </c>
      <c r="S46" s="196" t="s">
        <v>58</v>
      </c>
      <c r="T46" s="196" t="s">
        <v>58</v>
      </c>
      <c r="U46" s="196" t="s">
        <v>58</v>
      </c>
      <c r="V46" s="196" t="s">
        <v>58</v>
      </c>
      <c r="W46" s="196" t="s">
        <v>58</v>
      </c>
      <c r="X46" s="196" t="s">
        <v>58</v>
      </c>
      <c r="Y46" s="196" t="s">
        <v>58</v>
      </c>
      <c r="Z46" s="196" t="s">
        <v>58</v>
      </c>
      <c r="AA46" s="196" t="s">
        <v>58</v>
      </c>
      <c r="AB46" s="196" t="s">
        <v>58</v>
      </c>
      <c r="AC46" s="196" t="s">
        <v>58</v>
      </c>
      <c r="AD46" s="196" t="s">
        <v>58</v>
      </c>
      <c r="AE46" s="196">
        <v>17418</v>
      </c>
      <c r="AF46" s="196">
        <v>46691.943637139848</v>
      </c>
      <c r="AG46" s="196">
        <v>498000</v>
      </c>
      <c r="AH46" s="196" t="s">
        <v>58</v>
      </c>
      <c r="AI46" s="196" t="s">
        <v>58</v>
      </c>
      <c r="AJ46" s="196" t="s">
        <v>40</v>
      </c>
      <c r="AK46" s="196" t="s">
        <v>58</v>
      </c>
      <c r="AL46" s="196" t="s">
        <v>40</v>
      </c>
      <c r="AM46" s="196">
        <v>16496</v>
      </c>
      <c r="AN46" s="196" t="s">
        <v>58</v>
      </c>
      <c r="AO46" s="196">
        <v>625000</v>
      </c>
      <c r="AP46" s="196" t="s">
        <v>58</v>
      </c>
      <c r="AQ46" s="196">
        <v>355563</v>
      </c>
    </row>
    <row r="47" spans="1:43" x14ac:dyDescent="0.2">
      <c r="A47" s="196" t="s">
        <v>55</v>
      </c>
      <c r="B47" s="196" t="s">
        <v>270</v>
      </c>
      <c r="C47" s="196" t="s">
        <v>78</v>
      </c>
      <c r="D47" s="196" t="s">
        <v>66</v>
      </c>
      <c r="E47" s="196">
        <v>67946.25</v>
      </c>
      <c r="F47" s="196" t="s">
        <v>58</v>
      </c>
      <c r="G47" s="196" t="s">
        <v>58</v>
      </c>
      <c r="H47" s="196">
        <v>23892</v>
      </c>
      <c r="I47" s="196" t="s">
        <v>58</v>
      </c>
      <c r="J47" s="196" t="s">
        <v>58</v>
      </c>
      <c r="K47" s="196" t="s">
        <v>58</v>
      </c>
      <c r="L47" s="196" t="s">
        <v>58</v>
      </c>
      <c r="M47" s="196" t="s">
        <v>58</v>
      </c>
      <c r="N47" s="196" t="s">
        <v>58</v>
      </c>
      <c r="O47" s="196" t="s">
        <v>58</v>
      </c>
      <c r="P47" s="196">
        <v>47371.156303261501</v>
      </c>
      <c r="Q47" s="196" t="s">
        <v>58</v>
      </c>
      <c r="R47" s="196" t="s">
        <v>58</v>
      </c>
      <c r="S47" s="196" t="s">
        <v>58</v>
      </c>
      <c r="T47" s="196" t="s">
        <v>58</v>
      </c>
      <c r="U47" s="196" t="s">
        <v>58</v>
      </c>
      <c r="V47" s="196" t="s">
        <v>58</v>
      </c>
      <c r="W47" s="196" t="s">
        <v>58</v>
      </c>
      <c r="X47" s="196" t="s">
        <v>58</v>
      </c>
      <c r="Y47" s="196" t="s">
        <v>58</v>
      </c>
      <c r="Z47" s="196" t="s">
        <v>58</v>
      </c>
      <c r="AA47" s="196" t="s">
        <v>58</v>
      </c>
      <c r="AB47" s="196" t="s">
        <v>58</v>
      </c>
      <c r="AC47" s="196" t="s">
        <v>58</v>
      </c>
      <c r="AD47" s="196" t="s">
        <v>58</v>
      </c>
      <c r="AE47" s="196">
        <v>17418</v>
      </c>
      <c r="AF47" s="196">
        <v>50381.700848244494</v>
      </c>
      <c r="AG47" s="196">
        <v>501600</v>
      </c>
      <c r="AH47" s="196" t="s">
        <v>58</v>
      </c>
      <c r="AI47" s="196" t="s">
        <v>58</v>
      </c>
      <c r="AJ47" s="196" t="s">
        <v>40</v>
      </c>
      <c r="AK47" s="196" t="s">
        <v>58</v>
      </c>
      <c r="AL47" s="196" t="s">
        <v>58</v>
      </c>
      <c r="AM47" s="196">
        <v>16496</v>
      </c>
      <c r="AN47" s="196" t="s">
        <v>58</v>
      </c>
      <c r="AO47" s="196">
        <v>625000</v>
      </c>
      <c r="AP47" s="196" t="s">
        <v>58</v>
      </c>
      <c r="AQ47" s="196">
        <v>355563</v>
      </c>
    </row>
    <row r="48" spans="1:43" x14ac:dyDescent="0.2">
      <c r="A48" s="196" t="s">
        <v>52</v>
      </c>
      <c r="B48" s="196" t="s">
        <v>270</v>
      </c>
      <c r="C48" s="196" t="s">
        <v>65</v>
      </c>
      <c r="D48" s="196" t="s">
        <v>66</v>
      </c>
      <c r="E48" s="196">
        <v>81855.23</v>
      </c>
      <c r="F48" s="196" t="s">
        <v>58</v>
      </c>
      <c r="G48" s="196" t="s">
        <v>58</v>
      </c>
      <c r="H48" s="196" t="s">
        <v>40</v>
      </c>
      <c r="I48" s="196" t="s">
        <v>58</v>
      </c>
      <c r="J48" s="196" t="s">
        <v>58</v>
      </c>
      <c r="K48" s="196" t="s">
        <v>40</v>
      </c>
      <c r="L48" s="196" t="s">
        <v>58</v>
      </c>
      <c r="M48" s="196" t="s">
        <v>58</v>
      </c>
      <c r="N48" s="196" t="s">
        <v>58</v>
      </c>
      <c r="O48" s="196" t="s">
        <v>58</v>
      </c>
      <c r="P48" s="196" t="s">
        <v>58</v>
      </c>
      <c r="Q48" s="196" t="s">
        <v>58</v>
      </c>
      <c r="R48" s="196" t="s">
        <v>58</v>
      </c>
      <c r="S48" s="196" t="s">
        <v>58</v>
      </c>
      <c r="T48" s="196" t="s">
        <v>58</v>
      </c>
      <c r="U48" s="196" t="s">
        <v>58</v>
      </c>
      <c r="V48" s="196" t="s">
        <v>58</v>
      </c>
      <c r="W48" s="196" t="s">
        <v>58</v>
      </c>
      <c r="X48" s="196">
        <v>29661.827692307696</v>
      </c>
      <c r="Y48" s="196" t="s">
        <v>58</v>
      </c>
      <c r="Z48" s="196" t="s">
        <v>40</v>
      </c>
      <c r="AA48" s="196" t="s">
        <v>58</v>
      </c>
      <c r="AB48" s="196" t="s">
        <v>58</v>
      </c>
      <c r="AC48" s="196" t="s">
        <v>58</v>
      </c>
      <c r="AD48" s="196" t="s">
        <v>58</v>
      </c>
      <c r="AE48" s="196">
        <v>19480</v>
      </c>
      <c r="AF48" s="196">
        <v>35172.720719999998</v>
      </c>
      <c r="AG48" s="196">
        <v>484572</v>
      </c>
      <c r="AH48" s="196" t="s">
        <v>58</v>
      </c>
      <c r="AI48" s="196" t="s">
        <v>58</v>
      </c>
      <c r="AJ48" s="196" t="s">
        <v>58</v>
      </c>
      <c r="AK48" s="196" t="s">
        <v>58</v>
      </c>
      <c r="AL48" s="196" t="s">
        <v>58</v>
      </c>
      <c r="AM48" s="196">
        <v>19001</v>
      </c>
      <c r="AN48" s="196" t="s">
        <v>58</v>
      </c>
      <c r="AO48" s="196">
        <v>537900</v>
      </c>
      <c r="AP48" s="196" t="s">
        <v>58</v>
      </c>
      <c r="AQ48" s="196">
        <v>405712</v>
      </c>
    </row>
    <row r="49" spans="1:43" x14ac:dyDescent="0.2">
      <c r="A49" s="196" t="s">
        <v>53</v>
      </c>
      <c r="B49" s="196" t="s">
        <v>270</v>
      </c>
      <c r="C49" s="196" t="s">
        <v>65</v>
      </c>
      <c r="D49" s="196" t="s">
        <v>66</v>
      </c>
      <c r="E49" s="196">
        <v>81855.23</v>
      </c>
      <c r="F49" s="196" t="s">
        <v>58</v>
      </c>
      <c r="G49" s="196" t="s">
        <v>58</v>
      </c>
      <c r="H49" s="196" t="s">
        <v>40</v>
      </c>
      <c r="I49" s="196" t="s">
        <v>58</v>
      </c>
      <c r="J49" s="196" t="s">
        <v>58</v>
      </c>
      <c r="K49" s="196" t="s">
        <v>58</v>
      </c>
      <c r="L49" s="196" t="s">
        <v>58</v>
      </c>
      <c r="M49" s="196" t="s">
        <v>58</v>
      </c>
      <c r="N49" s="196" t="s">
        <v>58</v>
      </c>
      <c r="O49" s="196" t="s">
        <v>58</v>
      </c>
      <c r="P49" s="196" t="s">
        <v>58</v>
      </c>
      <c r="Q49" s="196" t="s">
        <v>58</v>
      </c>
      <c r="R49" s="196" t="s">
        <v>58</v>
      </c>
      <c r="S49" s="196" t="s">
        <v>58</v>
      </c>
      <c r="T49" s="196" t="s">
        <v>58</v>
      </c>
      <c r="U49" s="196" t="s">
        <v>58</v>
      </c>
      <c r="V49" s="196" t="s">
        <v>58</v>
      </c>
      <c r="W49" s="196" t="s">
        <v>58</v>
      </c>
      <c r="X49" s="196" t="s">
        <v>58</v>
      </c>
      <c r="Y49" s="196" t="s">
        <v>58</v>
      </c>
      <c r="Z49" s="196" t="s">
        <v>58</v>
      </c>
      <c r="AA49" s="196" t="s">
        <v>58</v>
      </c>
      <c r="AB49" s="196" t="s">
        <v>58</v>
      </c>
      <c r="AC49" s="196" t="s">
        <v>58</v>
      </c>
      <c r="AD49" s="196" t="s">
        <v>58</v>
      </c>
      <c r="AE49" s="196">
        <v>19480</v>
      </c>
      <c r="AF49" s="196">
        <v>46074.54549100883</v>
      </c>
      <c r="AG49" s="196">
        <v>557130</v>
      </c>
      <c r="AH49" s="196" t="s">
        <v>58</v>
      </c>
      <c r="AI49" s="196" t="s">
        <v>58</v>
      </c>
      <c r="AJ49" s="196" t="s">
        <v>58</v>
      </c>
      <c r="AK49" s="196" t="s">
        <v>58</v>
      </c>
      <c r="AL49" s="196" t="s">
        <v>58</v>
      </c>
      <c r="AM49" s="196">
        <v>19001</v>
      </c>
      <c r="AN49" s="196" t="s">
        <v>58</v>
      </c>
      <c r="AO49" s="196">
        <v>691000</v>
      </c>
      <c r="AP49" s="196" t="s">
        <v>58</v>
      </c>
      <c r="AQ49" s="196">
        <v>405712</v>
      </c>
    </row>
    <row r="50" spans="1:43" x14ac:dyDescent="0.2">
      <c r="A50" s="196" t="s">
        <v>54</v>
      </c>
      <c r="B50" s="196" t="s">
        <v>270</v>
      </c>
      <c r="C50" s="196" t="s">
        <v>65</v>
      </c>
      <c r="D50" s="196" t="s">
        <v>66</v>
      </c>
      <c r="E50" s="196">
        <v>81855.23</v>
      </c>
      <c r="F50" s="196" t="s">
        <v>58</v>
      </c>
      <c r="G50" s="196">
        <v>87218.358052881886</v>
      </c>
      <c r="H50" s="196" t="s">
        <v>40</v>
      </c>
      <c r="I50" s="196" t="s">
        <v>58</v>
      </c>
      <c r="J50" s="196" t="s">
        <v>58</v>
      </c>
      <c r="K50" s="196" t="s">
        <v>58</v>
      </c>
      <c r="L50" s="196" t="s">
        <v>58</v>
      </c>
      <c r="M50" s="196" t="s">
        <v>58</v>
      </c>
      <c r="N50" s="196" t="s">
        <v>58</v>
      </c>
      <c r="O50" s="196" t="s">
        <v>58</v>
      </c>
      <c r="P50" s="196">
        <v>62758.288368787697</v>
      </c>
      <c r="Q50" s="196" t="s">
        <v>58</v>
      </c>
      <c r="R50" s="196" t="s">
        <v>58</v>
      </c>
      <c r="S50" s="196" t="s">
        <v>58</v>
      </c>
      <c r="T50" s="196" t="s">
        <v>58</v>
      </c>
      <c r="U50" s="196" t="s">
        <v>58</v>
      </c>
      <c r="V50" s="196" t="s">
        <v>58</v>
      </c>
      <c r="W50" s="196" t="s">
        <v>58</v>
      </c>
      <c r="X50" s="196" t="s">
        <v>58</v>
      </c>
      <c r="Y50" s="196" t="s">
        <v>58</v>
      </c>
      <c r="Z50" s="196" t="s">
        <v>58</v>
      </c>
      <c r="AA50" s="196" t="s">
        <v>58</v>
      </c>
      <c r="AB50" s="196" t="s">
        <v>58</v>
      </c>
      <c r="AC50" s="196" t="s">
        <v>58</v>
      </c>
      <c r="AD50" s="196" t="s">
        <v>58</v>
      </c>
      <c r="AE50" s="196">
        <v>19480</v>
      </c>
      <c r="AF50" s="196">
        <v>49493.460255368234</v>
      </c>
      <c r="AG50" s="196">
        <v>576000</v>
      </c>
      <c r="AH50" s="196" t="s">
        <v>58</v>
      </c>
      <c r="AI50" s="196" t="s">
        <v>58</v>
      </c>
      <c r="AJ50" s="196" t="s">
        <v>58</v>
      </c>
      <c r="AK50" s="196" t="s">
        <v>58</v>
      </c>
      <c r="AL50" s="196">
        <v>166650</v>
      </c>
      <c r="AM50" s="196">
        <v>19001</v>
      </c>
      <c r="AN50" s="196" t="s">
        <v>58</v>
      </c>
      <c r="AO50" s="196">
        <v>691000</v>
      </c>
      <c r="AP50" s="196" t="s">
        <v>58</v>
      </c>
      <c r="AQ50" s="196">
        <v>408831</v>
      </c>
    </row>
    <row r="51" spans="1:43" x14ac:dyDescent="0.2">
      <c r="A51" s="196" t="s">
        <v>55</v>
      </c>
      <c r="B51" s="196" t="s">
        <v>270</v>
      </c>
      <c r="C51" s="196" t="s">
        <v>65</v>
      </c>
      <c r="D51" s="196" t="s">
        <v>66</v>
      </c>
      <c r="E51" s="196">
        <v>81855.23</v>
      </c>
      <c r="F51" s="196" t="s">
        <v>58</v>
      </c>
      <c r="G51" s="196" t="s">
        <v>58</v>
      </c>
      <c r="H51" s="196" t="s">
        <v>40</v>
      </c>
      <c r="I51" s="196" t="s">
        <v>58</v>
      </c>
      <c r="J51" s="196" t="s">
        <v>58</v>
      </c>
      <c r="K51" s="196" t="s">
        <v>58</v>
      </c>
      <c r="L51" s="196" t="s">
        <v>58</v>
      </c>
      <c r="M51" s="196" t="s">
        <v>58</v>
      </c>
      <c r="N51" s="196" t="s">
        <v>58</v>
      </c>
      <c r="O51" s="196" t="s">
        <v>58</v>
      </c>
      <c r="P51" s="196">
        <v>62758.288368787697</v>
      </c>
      <c r="Q51" s="196" t="s">
        <v>58</v>
      </c>
      <c r="R51" s="196" t="s">
        <v>58</v>
      </c>
      <c r="S51" s="196" t="s">
        <v>58</v>
      </c>
      <c r="T51" s="196" t="s">
        <v>58</v>
      </c>
      <c r="U51" s="196" t="s">
        <v>58</v>
      </c>
      <c r="V51" s="196" t="s">
        <v>58</v>
      </c>
      <c r="W51" s="196" t="s">
        <v>58</v>
      </c>
      <c r="X51" s="196" t="s">
        <v>58</v>
      </c>
      <c r="Y51" s="196" t="s">
        <v>58</v>
      </c>
      <c r="Z51" s="196" t="s">
        <v>58</v>
      </c>
      <c r="AA51" s="196" t="s">
        <v>58</v>
      </c>
      <c r="AB51" s="196" t="s">
        <v>58</v>
      </c>
      <c r="AC51" s="196" t="s">
        <v>58</v>
      </c>
      <c r="AD51" s="196" t="s">
        <v>58</v>
      </c>
      <c r="AE51" s="196">
        <v>19480</v>
      </c>
      <c r="AF51" s="196">
        <v>53404.602899139165</v>
      </c>
      <c r="AG51" s="196">
        <v>576000</v>
      </c>
      <c r="AH51" s="196" t="s">
        <v>58</v>
      </c>
      <c r="AI51" s="196" t="s">
        <v>58</v>
      </c>
      <c r="AJ51" s="196" t="s">
        <v>58</v>
      </c>
      <c r="AK51" s="196" t="s">
        <v>58</v>
      </c>
      <c r="AL51" s="196" t="s">
        <v>58</v>
      </c>
      <c r="AM51" s="196">
        <v>19001</v>
      </c>
      <c r="AN51" s="196" t="s">
        <v>58</v>
      </c>
      <c r="AO51" s="196">
        <v>691000</v>
      </c>
      <c r="AP51" s="196" t="s">
        <v>58</v>
      </c>
      <c r="AQ51" s="196">
        <v>408831</v>
      </c>
    </row>
    <row r="52" spans="1:43" x14ac:dyDescent="0.2">
      <c r="A52" s="196" t="s">
        <v>52</v>
      </c>
      <c r="B52" s="196" t="s">
        <v>106</v>
      </c>
      <c r="C52" s="196" t="s">
        <v>76</v>
      </c>
      <c r="D52" s="196" t="s">
        <v>63</v>
      </c>
      <c r="E52" s="196">
        <v>37648.53</v>
      </c>
      <c r="F52" s="196">
        <v>39898.839999999997</v>
      </c>
      <c r="G52" s="196">
        <v>38597.392115368071</v>
      </c>
      <c r="H52" s="196">
        <v>10485.734737703242</v>
      </c>
      <c r="I52" s="196">
        <v>15397.433761039825</v>
      </c>
      <c r="J52" s="196">
        <v>50048.182098806858</v>
      </c>
      <c r="K52" s="196" t="s">
        <v>40</v>
      </c>
      <c r="L52" s="196" t="s">
        <v>40</v>
      </c>
      <c r="M52" s="196" t="s">
        <v>58</v>
      </c>
      <c r="N52" s="196">
        <v>13104</v>
      </c>
      <c r="O52" s="196">
        <v>32906</v>
      </c>
      <c r="P52" s="196">
        <v>29512.3862352</v>
      </c>
      <c r="Q52" s="196" t="s">
        <v>40</v>
      </c>
      <c r="R52" s="196">
        <v>25194.893333333333</v>
      </c>
      <c r="S52" s="196">
        <v>24496.81</v>
      </c>
      <c r="T52" s="196">
        <v>11640</v>
      </c>
      <c r="U52" s="196">
        <v>19441</v>
      </c>
      <c r="V52" s="196">
        <v>74637.36</v>
      </c>
      <c r="W52" s="196">
        <v>11538.855571559512</v>
      </c>
      <c r="X52" s="196">
        <v>18532.135384615383</v>
      </c>
      <c r="Y52" s="196">
        <v>44394.210076283453</v>
      </c>
      <c r="Z52" s="196" t="s">
        <v>40</v>
      </c>
      <c r="AA52" s="196">
        <v>9897.1818582122414</v>
      </c>
      <c r="AB52" s="196">
        <v>23430</v>
      </c>
      <c r="AC52" s="196">
        <v>12653.284007520166</v>
      </c>
      <c r="AD52" s="196">
        <v>21508.3</v>
      </c>
      <c r="AE52" s="196">
        <v>9744</v>
      </c>
      <c r="AF52" s="196">
        <v>31952.856000000003</v>
      </c>
      <c r="AG52" s="196">
        <v>36275.568874795274</v>
      </c>
      <c r="AH52" s="196">
        <v>6841.9852941176468</v>
      </c>
      <c r="AI52" s="196">
        <v>7976.153346661009</v>
      </c>
      <c r="AJ52" s="196">
        <v>78102.490224326</v>
      </c>
      <c r="AK52" s="196">
        <v>51406.987192382483</v>
      </c>
      <c r="AL52" s="196">
        <v>89300</v>
      </c>
      <c r="AM52" s="196">
        <v>11940</v>
      </c>
      <c r="AN52" s="196">
        <v>8394.8816333028481</v>
      </c>
      <c r="AO52" s="196">
        <v>40184.510888593235</v>
      </c>
      <c r="AP52" s="196">
        <v>8046.0003428533419</v>
      </c>
      <c r="AQ52" s="196">
        <v>11287.786736646778</v>
      </c>
    </row>
    <row r="53" spans="1:43" x14ac:dyDescent="0.2">
      <c r="A53" s="196" t="s">
        <v>53</v>
      </c>
      <c r="B53" s="196" t="s">
        <v>106</v>
      </c>
      <c r="C53" s="196" t="s">
        <v>76</v>
      </c>
      <c r="D53" s="196" t="s">
        <v>63</v>
      </c>
      <c r="E53" s="196">
        <v>37648.53</v>
      </c>
      <c r="F53" s="196">
        <v>39898.839999999997</v>
      </c>
      <c r="G53" s="196">
        <v>38597.392115368071</v>
      </c>
      <c r="H53" s="196">
        <v>10485.734737703242</v>
      </c>
      <c r="I53" s="196">
        <v>16347.275454090985</v>
      </c>
      <c r="J53" s="196">
        <v>57682.293414218417</v>
      </c>
      <c r="K53" s="196">
        <v>56371.999147708666</v>
      </c>
      <c r="L53" s="196">
        <v>19640</v>
      </c>
      <c r="M53" s="196">
        <v>39838</v>
      </c>
      <c r="N53" s="196">
        <v>13104</v>
      </c>
      <c r="O53" s="196">
        <v>32906</v>
      </c>
      <c r="P53" s="196">
        <v>29512.3862352</v>
      </c>
      <c r="Q53" s="196">
        <v>15947.33</v>
      </c>
      <c r="R53" s="196">
        <v>25194.893333333333</v>
      </c>
      <c r="S53" s="196">
        <v>24496.81</v>
      </c>
      <c r="T53" s="196">
        <v>10800</v>
      </c>
      <c r="U53" s="196">
        <v>19441</v>
      </c>
      <c r="V53" s="196">
        <v>74637.36</v>
      </c>
      <c r="W53" s="196">
        <v>11538.855571559512</v>
      </c>
      <c r="X53" s="196">
        <v>27655.99</v>
      </c>
      <c r="Y53" s="196">
        <v>44394.210076283453</v>
      </c>
      <c r="Z53" s="196">
        <v>42585.899999999994</v>
      </c>
      <c r="AA53" s="196">
        <v>9897.1818582122414</v>
      </c>
      <c r="AB53" s="196">
        <v>23430</v>
      </c>
      <c r="AC53" s="196">
        <v>12653.284007520166</v>
      </c>
      <c r="AD53" s="196">
        <v>21508.3</v>
      </c>
      <c r="AE53" s="196">
        <v>12066</v>
      </c>
      <c r="AF53" s="196">
        <v>35432.383999999998</v>
      </c>
      <c r="AG53" s="196">
        <v>36589.19050771858</v>
      </c>
      <c r="AH53" s="196">
        <v>7214.338235294118</v>
      </c>
      <c r="AI53" s="196">
        <v>9049.8662971730682</v>
      </c>
      <c r="AJ53" s="196">
        <v>84276.600123482203</v>
      </c>
      <c r="AK53" s="196">
        <v>51406.987192382483</v>
      </c>
      <c r="AL53" s="196">
        <v>89300.267544762304</v>
      </c>
      <c r="AM53" s="196">
        <v>11940</v>
      </c>
      <c r="AN53" s="196">
        <v>8632.4759944573234</v>
      </c>
      <c r="AO53" s="196">
        <v>43773.195154400957</v>
      </c>
      <c r="AP53" s="196">
        <v>9411.5800848263516</v>
      </c>
      <c r="AQ53" s="196">
        <v>11287.786736646778</v>
      </c>
    </row>
    <row r="54" spans="1:43" x14ac:dyDescent="0.2">
      <c r="A54" s="196" t="s">
        <v>54</v>
      </c>
      <c r="B54" s="196" t="s">
        <v>106</v>
      </c>
      <c r="C54" s="196" t="s">
        <v>76</v>
      </c>
      <c r="D54" s="196" t="s">
        <v>63</v>
      </c>
      <c r="E54" s="196">
        <v>37648.53</v>
      </c>
      <c r="F54" s="196">
        <v>39898.839999999997</v>
      </c>
      <c r="G54" s="196">
        <v>38597.392115368071</v>
      </c>
      <c r="H54" s="196">
        <v>10485.734737703242</v>
      </c>
      <c r="I54" s="196">
        <v>16347.275454090985</v>
      </c>
      <c r="J54" s="196">
        <v>57937.967225435852</v>
      </c>
      <c r="K54" s="196">
        <v>62321.83313506448</v>
      </c>
      <c r="L54" s="196">
        <v>19640</v>
      </c>
      <c r="M54" s="196">
        <v>41191</v>
      </c>
      <c r="N54" s="196">
        <v>13104</v>
      </c>
      <c r="O54" s="196">
        <v>36850</v>
      </c>
      <c r="P54" s="196">
        <v>32185.8732752</v>
      </c>
      <c r="Q54" s="196">
        <v>15947.33</v>
      </c>
      <c r="R54" s="196">
        <v>27078.636666666665</v>
      </c>
      <c r="S54" s="196">
        <v>24496.81</v>
      </c>
      <c r="T54" s="196">
        <v>10800</v>
      </c>
      <c r="U54" s="196">
        <v>19441</v>
      </c>
      <c r="V54" s="196">
        <v>84589.01</v>
      </c>
      <c r="W54" s="196">
        <v>11538.855571559512</v>
      </c>
      <c r="X54" s="196">
        <v>27655.99</v>
      </c>
      <c r="Y54" s="196">
        <v>44228.741599675981</v>
      </c>
      <c r="Z54" s="196">
        <v>42585.899999999994</v>
      </c>
      <c r="AA54" s="196">
        <v>9897.1818582122414</v>
      </c>
      <c r="AB54" s="196">
        <v>23430</v>
      </c>
      <c r="AC54" s="196">
        <v>13094.79046637152</v>
      </c>
      <c r="AD54" s="196">
        <v>21508.3</v>
      </c>
      <c r="AE54" s="196">
        <v>12066</v>
      </c>
      <c r="AF54" s="196">
        <v>38061.608</v>
      </c>
      <c r="AG54" s="196">
        <v>37895.947311565673</v>
      </c>
      <c r="AH54" s="196">
        <v>7586.6911764705883</v>
      </c>
      <c r="AI54" s="196">
        <v>9049.8662971730682</v>
      </c>
      <c r="AJ54" s="196">
        <v>92920.35398230089</v>
      </c>
      <c r="AK54" s="196">
        <v>51406.987192382483</v>
      </c>
      <c r="AL54" s="196">
        <v>97377.032311175135</v>
      </c>
      <c r="AM54" s="196">
        <v>11940</v>
      </c>
      <c r="AN54" s="196">
        <v>8632.4759944573234</v>
      </c>
      <c r="AO54" s="196">
        <v>43773.195154400957</v>
      </c>
      <c r="AP54" s="196">
        <v>9411.5800848263516</v>
      </c>
      <c r="AQ54" s="196">
        <v>11388.680768797774</v>
      </c>
    </row>
    <row r="55" spans="1:43" x14ac:dyDescent="0.2">
      <c r="A55" s="196" t="s">
        <v>55</v>
      </c>
      <c r="B55" s="196" t="s">
        <v>106</v>
      </c>
      <c r="C55" s="196" t="s">
        <v>76</v>
      </c>
      <c r="D55" s="196" t="s">
        <v>63</v>
      </c>
      <c r="E55" s="196">
        <v>44013.120000000003</v>
      </c>
      <c r="F55" s="196">
        <v>49992.73</v>
      </c>
      <c r="G55" s="196">
        <v>38597.392115368071</v>
      </c>
      <c r="H55" s="196">
        <v>10485.734737703242</v>
      </c>
      <c r="I55" s="196">
        <v>16347.275454090985</v>
      </c>
      <c r="J55" s="196">
        <v>53722.503321746364</v>
      </c>
      <c r="K55" s="196">
        <v>64717.320078604091</v>
      </c>
      <c r="L55" s="196">
        <v>19640</v>
      </c>
      <c r="M55" s="196">
        <v>41191</v>
      </c>
      <c r="N55" s="196">
        <v>13104</v>
      </c>
      <c r="O55" s="196">
        <v>36850</v>
      </c>
      <c r="P55" s="196">
        <v>32185.8732752</v>
      </c>
      <c r="Q55" s="196">
        <v>17115.993373343244</v>
      </c>
      <c r="R55" s="196">
        <v>27186.97</v>
      </c>
      <c r="S55" s="196">
        <v>24496.81</v>
      </c>
      <c r="T55" s="196">
        <v>10800</v>
      </c>
      <c r="U55" s="196">
        <v>19441</v>
      </c>
      <c r="V55" s="196">
        <v>84589.01</v>
      </c>
      <c r="W55" s="196">
        <v>11538.855571559512</v>
      </c>
      <c r="X55" s="196">
        <v>27655.99</v>
      </c>
      <c r="Y55" s="196">
        <v>44228.741599675981</v>
      </c>
      <c r="Z55" s="196">
        <v>42585.899999999994</v>
      </c>
      <c r="AA55" s="196">
        <v>10146.411272567151</v>
      </c>
      <c r="AB55" s="196">
        <v>23430</v>
      </c>
      <c r="AC55" s="196">
        <v>13094.79046637152</v>
      </c>
      <c r="AD55" s="196">
        <v>21508.3</v>
      </c>
      <c r="AE55" s="196">
        <v>12066</v>
      </c>
      <c r="AF55" s="196">
        <v>39963.934400000006</v>
      </c>
      <c r="AG55" s="196">
        <v>38680.001393873928</v>
      </c>
      <c r="AH55" s="196">
        <v>8017.2242647058829</v>
      </c>
      <c r="AI55" s="196">
        <v>9430.2674567830545</v>
      </c>
      <c r="AJ55" s="196">
        <v>105062.77011730809</v>
      </c>
      <c r="AK55" s="196">
        <v>46666.532555488498</v>
      </c>
      <c r="AL55" s="196">
        <v>105462.0292241202</v>
      </c>
      <c r="AM55" s="196">
        <v>11940</v>
      </c>
      <c r="AN55" s="196">
        <v>9012.2111090715043</v>
      </c>
      <c r="AO55" s="196">
        <v>43773.195154400957</v>
      </c>
      <c r="AP55" s="196">
        <v>9411.5800848263516</v>
      </c>
      <c r="AQ55" s="196">
        <v>11388.680768797774</v>
      </c>
    </row>
    <row r="56" spans="1:43" x14ac:dyDescent="0.2">
      <c r="A56" s="196" t="s">
        <v>52</v>
      </c>
      <c r="B56" s="196" t="s">
        <v>106</v>
      </c>
      <c r="C56" s="196" t="s">
        <v>77</v>
      </c>
      <c r="D56" s="196" t="s">
        <v>63</v>
      </c>
      <c r="E56" s="196">
        <v>47034.48</v>
      </c>
      <c r="F56" s="196">
        <v>49911.94</v>
      </c>
      <c r="G56" s="196">
        <v>48400.664876757546</v>
      </c>
      <c r="H56" s="196">
        <v>10817.056958789242</v>
      </c>
      <c r="I56" s="196">
        <v>15847.358773537742</v>
      </c>
      <c r="J56" s="196">
        <v>56730.998939725403</v>
      </c>
      <c r="K56" s="196" t="s">
        <v>40</v>
      </c>
      <c r="L56" s="196" t="s">
        <v>58</v>
      </c>
      <c r="M56" s="196" t="s">
        <v>58</v>
      </c>
      <c r="N56" s="196">
        <v>15936</v>
      </c>
      <c r="O56" s="196">
        <v>35808</v>
      </c>
      <c r="P56" s="196">
        <v>32799.774276800003</v>
      </c>
      <c r="Q56" s="196" t="s">
        <v>40</v>
      </c>
      <c r="R56" s="196">
        <v>27613.575833333329</v>
      </c>
      <c r="S56" s="196">
        <v>37860.68</v>
      </c>
      <c r="T56" s="196" t="s">
        <v>58</v>
      </c>
      <c r="U56" s="196">
        <v>20066</v>
      </c>
      <c r="V56" s="196">
        <v>96530.99</v>
      </c>
      <c r="W56" s="196">
        <v>11538.855571559512</v>
      </c>
      <c r="X56" s="196">
        <v>23072.058461538461</v>
      </c>
      <c r="Y56" s="196">
        <v>63641.262735580123</v>
      </c>
      <c r="Z56" s="196" t="s">
        <v>40</v>
      </c>
      <c r="AA56" s="196">
        <v>11635.843240863056</v>
      </c>
      <c r="AB56" s="196">
        <v>28360</v>
      </c>
      <c r="AC56" s="196">
        <v>15654.072411910971</v>
      </c>
      <c r="AD56" s="196">
        <v>25442.34</v>
      </c>
      <c r="AE56" s="196">
        <v>11112</v>
      </c>
      <c r="AF56" s="196">
        <v>34840.902600000001</v>
      </c>
      <c r="AG56" s="196">
        <v>38261.839216642853</v>
      </c>
      <c r="AH56" s="196">
        <v>7305.2205882352946</v>
      </c>
      <c r="AI56" s="196">
        <v>8215.4379470608383</v>
      </c>
      <c r="AJ56" s="196">
        <v>98065.445564931055</v>
      </c>
      <c r="AK56" s="196">
        <v>55943.378260578022</v>
      </c>
      <c r="AL56" s="196" t="s">
        <v>40</v>
      </c>
      <c r="AM56" s="196">
        <v>12511</v>
      </c>
      <c r="AN56" s="196">
        <v>8824.1791980662365</v>
      </c>
      <c r="AO56" s="196">
        <v>46381.555913451441</v>
      </c>
      <c r="AP56" s="196">
        <v>8367.8389919770616</v>
      </c>
      <c r="AQ56" s="196">
        <v>11775.641797070619</v>
      </c>
    </row>
    <row r="57" spans="1:43" x14ac:dyDescent="0.2">
      <c r="A57" s="196" t="s">
        <v>53</v>
      </c>
      <c r="B57" s="196" t="s">
        <v>106</v>
      </c>
      <c r="C57" s="196" t="s">
        <v>77</v>
      </c>
      <c r="D57" s="196" t="s">
        <v>63</v>
      </c>
      <c r="E57" s="196">
        <v>47034.48</v>
      </c>
      <c r="F57" s="196">
        <v>49911.94</v>
      </c>
      <c r="G57" s="196">
        <v>48400.664876757546</v>
      </c>
      <c r="H57" s="196">
        <v>10817.056958789242</v>
      </c>
      <c r="I57" s="196">
        <v>17347.108815197465</v>
      </c>
      <c r="J57" s="196">
        <v>64092.928371069269</v>
      </c>
      <c r="K57" s="196">
        <v>64718.350441728864</v>
      </c>
      <c r="L57" s="196" t="s">
        <v>58</v>
      </c>
      <c r="M57" s="196">
        <v>55068</v>
      </c>
      <c r="N57" s="196">
        <v>15936</v>
      </c>
      <c r="O57" s="196">
        <v>35808</v>
      </c>
      <c r="P57" s="196">
        <v>32799.774276800003</v>
      </c>
      <c r="Q57" s="196">
        <v>16661.39</v>
      </c>
      <c r="R57" s="196">
        <v>27613.575833333329</v>
      </c>
      <c r="S57" s="196">
        <v>37860.68</v>
      </c>
      <c r="T57" s="196" t="s">
        <v>58</v>
      </c>
      <c r="U57" s="196">
        <v>20066</v>
      </c>
      <c r="V57" s="196">
        <v>96530.99</v>
      </c>
      <c r="W57" s="196">
        <v>11538.855571559512</v>
      </c>
      <c r="X57" s="196">
        <v>30951.029230769236</v>
      </c>
      <c r="Y57" s="196">
        <v>63641.262735580123</v>
      </c>
      <c r="Z57" s="196">
        <v>54352.4</v>
      </c>
      <c r="AA57" s="196">
        <v>11635.843240863056</v>
      </c>
      <c r="AB57" s="196">
        <v>28360</v>
      </c>
      <c r="AC57" s="196">
        <v>15654.072411910971</v>
      </c>
      <c r="AD57" s="196">
        <v>26354.5</v>
      </c>
      <c r="AE57" s="196">
        <v>13562</v>
      </c>
      <c r="AF57" s="196">
        <v>40619.330693760006</v>
      </c>
      <c r="AG57" s="196">
        <v>40666.271735721508</v>
      </c>
      <c r="AH57" s="196">
        <v>7677.5735294117649</v>
      </c>
      <c r="AI57" s="196">
        <v>9321.3622860882588</v>
      </c>
      <c r="AJ57" s="196">
        <v>105165.67194896069</v>
      </c>
      <c r="AK57" s="196">
        <v>55943.378260578022</v>
      </c>
      <c r="AL57" s="196" t="s">
        <v>40</v>
      </c>
      <c r="AM57" s="196">
        <v>12511</v>
      </c>
      <c r="AN57" s="196">
        <v>9073.9408077168628</v>
      </c>
      <c r="AO57" s="196">
        <v>48394.72025768504</v>
      </c>
      <c r="AP57" s="196">
        <v>9788.0449939574228</v>
      </c>
      <c r="AQ57" s="196">
        <v>11775.641797070619</v>
      </c>
    </row>
    <row r="58" spans="1:43" x14ac:dyDescent="0.2">
      <c r="A58" s="196" t="s">
        <v>54</v>
      </c>
      <c r="B58" s="196" t="s">
        <v>106</v>
      </c>
      <c r="C58" s="196" t="s">
        <v>77</v>
      </c>
      <c r="D58" s="196" t="s">
        <v>63</v>
      </c>
      <c r="E58" s="196">
        <v>47034.48</v>
      </c>
      <c r="F58" s="196">
        <v>49911.94</v>
      </c>
      <c r="G58" s="196">
        <v>48400.664876757546</v>
      </c>
      <c r="H58" s="196">
        <v>10817.056958789242</v>
      </c>
      <c r="I58" s="196">
        <v>17397.100483252791</v>
      </c>
      <c r="J58" s="196">
        <v>64783.046343394759</v>
      </c>
      <c r="K58" s="196">
        <v>70774.33086681756</v>
      </c>
      <c r="L58" s="196" t="s">
        <v>58</v>
      </c>
      <c r="M58" s="196">
        <v>56434</v>
      </c>
      <c r="N58" s="196">
        <v>15936</v>
      </c>
      <c r="O58" s="196">
        <v>40119</v>
      </c>
      <c r="P58" s="196">
        <v>35473.261316800003</v>
      </c>
      <c r="Q58" s="196">
        <v>16661.39</v>
      </c>
      <c r="R58" s="196">
        <v>29895.097499999996</v>
      </c>
      <c r="S58" s="196">
        <v>37860.68</v>
      </c>
      <c r="T58" s="196" t="s">
        <v>58</v>
      </c>
      <c r="U58" s="196">
        <v>20066</v>
      </c>
      <c r="V58" s="196">
        <v>105736.26</v>
      </c>
      <c r="W58" s="196">
        <v>11538.855571559512</v>
      </c>
      <c r="X58" s="196">
        <v>30951.029230769236</v>
      </c>
      <c r="Y58" s="196">
        <v>67277.730378993263</v>
      </c>
      <c r="Z58" s="196">
        <v>54352.4</v>
      </c>
      <c r="AA58" s="196">
        <v>11635.843240863056</v>
      </c>
      <c r="AB58" s="196">
        <v>28360</v>
      </c>
      <c r="AC58" s="196">
        <v>16399.619948652638</v>
      </c>
      <c r="AD58" s="196">
        <v>26354.5</v>
      </c>
      <c r="AE58" s="196">
        <v>13562</v>
      </c>
      <c r="AF58" s="196">
        <v>43633.446795120006</v>
      </c>
      <c r="AG58" s="196">
        <v>41816.217723106944</v>
      </c>
      <c r="AH58" s="196">
        <v>8049.9264705882351</v>
      </c>
      <c r="AI58" s="196">
        <v>9321.3622860882588</v>
      </c>
      <c r="AJ58" s="196">
        <v>118954.51739040954</v>
      </c>
      <c r="AK58" s="196">
        <v>55943.378260578022</v>
      </c>
      <c r="AL58" s="196" t="s">
        <v>40</v>
      </c>
      <c r="AM58" s="196">
        <v>12511</v>
      </c>
      <c r="AN58" s="196">
        <v>9073.9408077168628</v>
      </c>
      <c r="AO58" s="196">
        <v>48394.72025768504</v>
      </c>
      <c r="AP58" s="196">
        <v>9788.0449939574228</v>
      </c>
      <c r="AQ58" s="196">
        <v>11876.535829221613</v>
      </c>
    </row>
    <row r="59" spans="1:43" x14ac:dyDescent="0.2">
      <c r="A59" s="196" t="s">
        <v>55</v>
      </c>
      <c r="B59" s="196" t="s">
        <v>106</v>
      </c>
      <c r="C59" s="196" t="s">
        <v>77</v>
      </c>
      <c r="D59" s="196" t="s">
        <v>63</v>
      </c>
      <c r="E59" s="196">
        <v>53509.56</v>
      </c>
      <c r="F59" s="196">
        <v>64142.38</v>
      </c>
      <c r="G59" s="196">
        <v>48400.664876757546</v>
      </c>
      <c r="H59" s="196">
        <v>10817.056958789242</v>
      </c>
      <c r="I59" s="196">
        <v>17397.100483252791</v>
      </c>
      <c r="J59" s="196">
        <v>69815.726959159292</v>
      </c>
      <c r="K59" s="196">
        <v>72998.529400089654</v>
      </c>
      <c r="L59" s="196" t="s">
        <v>58</v>
      </c>
      <c r="M59" s="196">
        <v>56434</v>
      </c>
      <c r="N59" s="196">
        <v>15936</v>
      </c>
      <c r="O59" s="196">
        <v>40119</v>
      </c>
      <c r="P59" s="196">
        <v>35473.261316800003</v>
      </c>
      <c r="Q59" s="196">
        <v>17882.381136328768</v>
      </c>
      <c r="R59" s="196">
        <v>30603.337500000001</v>
      </c>
      <c r="S59" s="196">
        <v>37860.68</v>
      </c>
      <c r="T59" s="196" t="s">
        <v>58</v>
      </c>
      <c r="U59" s="196">
        <v>20066</v>
      </c>
      <c r="V59" s="196">
        <v>105736.26</v>
      </c>
      <c r="W59" s="196">
        <v>11715.46942516695</v>
      </c>
      <c r="X59" s="196">
        <v>30951.029230769236</v>
      </c>
      <c r="Y59" s="196">
        <v>67277.730378993263</v>
      </c>
      <c r="Z59" s="196">
        <v>54352.4</v>
      </c>
      <c r="AA59" s="196">
        <v>12272.787318361956</v>
      </c>
      <c r="AB59" s="196">
        <v>28360</v>
      </c>
      <c r="AC59" s="196">
        <v>16399.619948652638</v>
      </c>
      <c r="AD59" s="196">
        <v>26354.5</v>
      </c>
      <c r="AE59" s="196">
        <v>13562</v>
      </c>
      <c r="AF59" s="196">
        <v>47986.924791960009</v>
      </c>
      <c r="AG59" s="196">
        <v>41816.217723106944</v>
      </c>
      <c r="AH59" s="196">
        <v>8480.4595588235297</v>
      </c>
      <c r="AI59" s="196">
        <v>9713.0118670845623</v>
      </c>
      <c r="AJ59" s="196">
        <v>135315.90862317348</v>
      </c>
      <c r="AK59" s="196">
        <v>55148.072151813853</v>
      </c>
      <c r="AL59" s="196" t="s">
        <v>40</v>
      </c>
      <c r="AM59" s="196">
        <v>12511</v>
      </c>
      <c r="AN59" s="196">
        <v>9473.088288089255</v>
      </c>
      <c r="AO59" s="196">
        <v>48394.72025768504</v>
      </c>
      <c r="AP59" s="196">
        <v>9788.0449939574228</v>
      </c>
      <c r="AQ59" s="196">
        <v>11876.535829221613</v>
      </c>
    </row>
    <row r="60" spans="1:43" x14ac:dyDescent="0.2">
      <c r="A60" s="196" t="s">
        <v>52</v>
      </c>
      <c r="B60" s="196" t="s">
        <v>106</v>
      </c>
      <c r="C60" s="196" t="s">
        <v>78</v>
      </c>
      <c r="D60" s="196" t="s">
        <v>63</v>
      </c>
      <c r="E60" s="196">
        <v>52933.760000000002</v>
      </c>
      <c r="F60" s="196">
        <v>53917.19</v>
      </c>
      <c r="G60" s="196">
        <v>54490.599308804944</v>
      </c>
      <c r="H60" s="196">
        <v>11234.277533490133</v>
      </c>
      <c r="I60" s="196">
        <v>16247.292117980336</v>
      </c>
      <c r="J60" s="196">
        <v>56730.998939725403</v>
      </c>
      <c r="K60" s="196" t="s">
        <v>40</v>
      </c>
      <c r="L60" s="196" t="s">
        <v>58</v>
      </c>
      <c r="M60" s="196" t="s">
        <v>58</v>
      </c>
      <c r="N60" s="196">
        <v>17352</v>
      </c>
      <c r="O60" s="196">
        <v>38165</v>
      </c>
      <c r="P60" s="196">
        <v>34534.655630399997</v>
      </c>
      <c r="Q60" s="196" t="s">
        <v>40</v>
      </c>
      <c r="R60" s="196">
        <v>30271.445833333335</v>
      </c>
      <c r="S60" s="196">
        <v>45375.98</v>
      </c>
      <c r="T60" s="196" t="s">
        <v>58</v>
      </c>
      <c r="U60" s="196">
        <v>22342</v>
      </c>
      <c r="V60" s="196">
        <v>108970.55</v>
      </c>
      <c r="W60" s="196">
        <v>11600.638994369516</v>
      </c>
      <c r="X60" s="196">
        <v>23072.058461538461</v>
      </c>
      <c r="Y60" s="196">
        <v>72411.390473030813</v>
      </c>
      <c r="Z60" s="196" t="s">
        <v>40</v>
      </c>
      <c r="AA60" s="196">
        <v>13019.815059445178</v>
      </c>
      <c r="AB60" s="196">
        <v>30046</v>
      </c>
      <c r="AC60" s="196">
        <v>16136.81848505064</v>
      </c>
      <c r="AD60" s="196">
        <v>31953.89</v>
      </c>
      <c r="AE60" s="196">
        <v>11380</v>
      </c>
      <c r="AF60" s="196">
        <v>35172.720719999998</v>
      </c>
      <c r="AG60" s="196">
        <v>39013.485730215703</v>
      </c>
      <c r="AH60" s="196">
        <v>7614.0441176470595</v>
      </c>
      <c r="AI60" s="196">
        <v>8335.0802472607538</v>
      </c>
      <c r="AJ60" s="196" t="s">
        <v>40</v>
      </c>
      <c r="AK60" s="196">
        <v>58410.407027425739</v>
      </c>
      <c r="AL60" s="196" t="s">
        <v>40</v>
      </c>
      <c r="AM60" s="196">
        <v>12920</v>
      </c>
      <c r="AN60" s="196">
        <v>9047.0071655184402</v>
      </c>
      <c r="AO60" s="196">
        <v>46381.555913451441</v>
      </c>
      <c r="AP60" s="196">
        <v>8528.7583165389206</v>
      </c>
      <c r="AQ60" s="196">
        <v>11655.337600981378</v>
      </c>
    </row>
    <row r="61" spans="1:43" x14ac:dyDescent="0.2">
      <c r="A61" s="196" t="s">
        <v>53</v>
      </c>
      <c r="B61" s="196" t="s">
        <v>106</v>
      </c>
      <c r="C61" s="196" t="s">
        <v>78</v>
      </c>
      <c r="D61" s="196" t="s">
        <v>63</v>
      </c>
      <c r="E61" s="196">
        <v>52933.760000000002</v>
      </c>
      <c r="F61" s="196">
        <v>53917.19</v>
      </c>
      <c r="G61" s="196">
        <v>54490.599308804944</v>
      </c>
      <c r="H61" s="196">
        <v>11234.277533490133</v>
      </c>
      <c r="I61" s="196">
        <v>18146.975504082653</v>
      </c>
      <c r="J61" s="196">
        <v>66447.945885731926</v>
      </c>
      <c r="K61" s="196">
        <v>68290.663844468436</v>
      </c>
      <c r="L61" s="196" t="s">
        <v>58</v>
      </c>
      <c r="M61" s="196">
        <v>63969</v>
      </c>
      <c r="N61" s="196">
        <v>17352</v>
      </c>
      <c r="O61" s="196">
        <v>38165</v>
      </c>
      <c r="P61" s="196">
        <v>34534.655630399997</v>
      </c>
      <c r="Q61" s="196">
        <v>17058.078231066371</v>
      </c>
      <c r="R61" s="196">
        <v>30271.445833333335</v>
      </c>
      <c r="S61" s="196">
        <v>45375.98</v>
      </c>
      <c r="T61" s="196" t="s">
        <v>58</v>
      </c>
      <c r="U61" s="196">
        <v>22342</v>
      </c>
      <c r="V61" s="196">
        <v>108970.55</v>
      </c>
      <c r="W61" s="196">
        <v>11600.638994369516</v>
      </c>
      <c r="X61" s="196">
        <v>32411.525384615383</v>
      </c>
      <c r="Y61" s="196">
        <v>72411.390473030813</v>
      </c>
      <c r="Z61" s="196">
        <v>60243.799999999996</v>
      </c>
      <c r="AA61" s="196">
        <v>13019.815059445178</v>
      </c>
      <c r="AB61" s="196">
        <v>30046</v>
      </c>
      <c r="AC61" s="196">
        <v>16136.81848505064</v>
      </c>
      <c r="AD61" s="196">
        <v>33126.65</v>
      </c>
      <c r="AE61" s="196">
        <v>13894</v>
      </c>
      <c r="AF61" s="196">
        <v>43466.552350008336</v>
      </c>
      <c r="AG61" s="196">
        <v>41951.075025263963</v>
      </c>
      <c r="AH61" s="196">
        <v>7986.3970588235297</v>
      </c>
      <c r="AI61" s="196">
        <v>9456.8546346052572</v>
      </c>
      <c r="AJ61" s="196" t="s">
        <v>40</v>
      </c>
      <c r="AK61" s="196">
        <v>58410.407027425739</v>
      </c>
      <c r="AL61" s="196" t="s">
        <v>40</v>
      </c>
      <c r="AM61" s="196">
        <v>12920</v>
      </c>
      <c r="AN61" s="196">
        <v>9303.0879469514457</v>
      </c>
      <c r="AO61" s="196">
        <v>48394.72025768504</v>
      </c>
      <c r="AP61" s="196">
        <v>9976.273184177915</v>
      </c>
      <c r="AQ61" s="196">
        <v>11655.337600981378</v>
      </c>
    </row>
    <row r="62" spans="1:43" x14ac:dyDescent="0.2">
      <c r="A62" s="196" t="s">
        <v>54</v>
      </c>
      <c r="B62" s="196" t="s">
        <v>106</v>
      </c>
      <c r="C62" s="196" t="s">
        <v>78</v>
      </c>
      <c r="D62" s="196" t="s">
        <v>63</v>
      </c>
      <c r="E62" s="196">
        <v>52933.760000000002</v>
      </c>
      <c r="F62" s="196">
        <v>53917.19</v>
      </c>
      <c r="G62" s="196">
        <v>54490.599308804944</v>
      </c>
      <c r="H62" s="196">
        <v>11234.277533490133</v>
      </c>
      <c r="I62" s="196">
        <v>18146.975504082653</v>
      </c>
      <c r="J62" s="196">
        <v>66985.599055147701</v>
      </c>
      <c r="K62" s="196">
        <v>74392.590136869912</v>
      </c>
      <c r="L62" s="196" t="s">
        <v>58</v>
      </c>
      <c r="M62" s="196">
        <v>65336</v>
      </c>
      <c r="N62" s="196">
        <v>17352</v>
      </c>
      <c r="O62" s="196">
        <v>42709</v>
      </c>
      <c r="P62" s="196">
        <v>37208.142670399997</v>
      </c>
      <c r="Q62" s="196">
        <v>17058.078231066371</v>
      </c>
      <c r="R62" s="196">
        <v>32891.552499999998</v>
      </c>
      <c r="S62" s="196">
        <v>45375.98</v>
      </c>
      <c r="T62" s="196" t="s">
        <v>58</v>
      </c>
      <c r="U62" s="196">
        <v>22342</v>
      </c>
      <c r="V62" s="196">
        <v>116683.07</v>
      </c>
      <c r="W62" s="196">
        <v>11600.638994369516</v>
      </c>
      <c r="X62" s="196">
        <v>32411.525384615383</v>
      </c>
      <c r="Y62" s="196">
        <v>77098.436331209406</v>
      </c>
      <c r="Z62" s="196">
        <v>60243.799999999996</v>
      </c>
      <c r="AA62" s="196">
        <v>13019.815059445178</v>
      </c>
      <c r="AB62" s="196">
        <v>30046</v>
      </c>
      <c r="AC62" s="196">
        <v>17148.40196494633</v>
      </c>
      <c r="AD62" s="196">
        <v>33126.65</v>
      </c>
      <c r="AE62" s="196">
        <v>13894</v>
      </c>
      <c r="AF62" s="196">
        <v>46691.943637139848</v>
      </c>
      <c r="AG62" s="196">
        <v>43384.325887723455</v>
      </c>
      <c r="AH62" s="196">
        <v>8358.75</v>
      </c>
      <c r="AI62" s="196">
        <v>9456.8546346052572</v>
      </c>
      <c r="AJ62" s="196" t="s">
        <v>40</v>
      </c>
      <c r="AK62" s="196">
        <v>58410.407027425739</v>
      </c>
      <c r="AL62" s="196" t="s">
        <v>40</v>
      </c>
      <c r="AM62" s="196">
        <v>12920</v>
      </c>
      <c r="AN62" s="196">
        <v>9303.0879469514457</v>
      </c>
      <c r="AO62" s="196">
        <v>48394.72025768504</v>
      </c>
      <c r="AP62" s="196">
        <v>9976.273184177915</v>
      </c>
      <c r="AQ62" s="196">
        <v>11756.231633132375</v>
      </c>
    </row>
    <row r="63" spans="1:43" x14ac:dyDescent="0.2">
      <c r="A63" s="196" t="s">
        <v>55</v>
      </c>
      <c r="B63" s="196" t="s">
        <v>106</v>
      </c>
      <c r="C63" s="196" t="s">
        <v>78</v>
      </c>
      <c r="D63" s="196" t="s">
        <v>63</v>
      </c>
      <c r="E63" s="196">
        <v>59409.04</v>
      </c>
      <c r="F63" s="196">
        <v>69801.69</v>
      </c>
      <c r="G63" s="196">
        <v>54490.599308804944</v>
      </c>
      <c r="H63" s="196">
        <v>11234.277533490133</v>
      </c>
      <c r="I63" s="196">
        <v>18146.975504082653</v>
      </c>
      <c r="J63" s="196">
        <v>69815.726959159292</v>
      </c>
      <c r="K63" s="196">
        <v>76893.572559024804</v>
      </c>
      <c r="L63" s="196" t="s">
        <v>58</v>
      </c>
      <c r="M63" s="196">
        <v>65336</v>
      </c>
      <c r="N63" s="196">
        <v>17352</v>
      </c>
      <c r="O63" s="196">
        <v>42709</v>
      </c>
      <c r="P63" s="196">
        <v>37208.142670399997</v>
      </c>
      <c r="Q63" s="196">
        <v>18308.152115765162</v>
      </c>
      <c r="R63" s="196">
        <v>33806.319166666668</v>
      </c>
      <c r="S63" s="196">
        <v>45375.98</v>
      </c>
      <c r="T63" s="196" t="s">
        <v>58</v>
      </c>
      <c r="U63" s="196">
        <v>22342</v>
      </c>
      <c r="V63" s="196">
        <v>116683.07</v>
      </c>
      <c r="W63" s="196">
        <v>11970.648160272358</v>
      </c>
      <c r="X63" s="196">
        <v>32411.525384615383</v>
      </c>
      <c r="Y63" s="196">
        <v>77098.436331209406</v>
      </c>
      <c r="Z63" s="196">
        <v>60243.799999999996</v>
      </c>
      <c r="AA63" s="196">
        <v>14944.958168207839</v>
      </c>
      <c r="AB63" s="196">
        <v>30046</v>
      </c>
      <c r="AC63" s="196">
        <v>17148.40196494633</v>
      </c>
      <c r="AD63" s="196">
        <v>33126.65</v>
      </c>
      <c r="AE63" s="196">
        <v>13894</v>
      </c>
      <c r="AF63" s="196">
        <v>50381.700848244494</v>
      </c>
      <c r="AG63" s="196">
        <v>43697.947520646761</v>
      </c>
      <c r="AH63" s="196">
        <v>8789.2830882352937</v>
      </c>
      <c r="AI63" s="196">
        <v>9854.6397181759148</v>
      </c>
      <c r="AJ63" s="196" t="s">
        <v>40</v>
      </c>
      <c r="AK63" s="196">
        <v>59274.351237175622</v>
      </c>
      <c r="AL63" s="196" t="s">
        <v>40</v>
      </c>
      <c r="AM63" s="196">
        <v>12920</v>
      </c>
      <c r="AN63" s="196">
        <v>9712.3071149975549</v>
      </c>
      <c r="AO63" s="196">
        <v>48394.72025768504</v>
      </c>
      <c r="AP63" s="196">
        <v>9976.273184177915</v>
      </c>
      <c r="AQ63" s="196">
        <v>11756.231633132375</v>
      </c>
    </row>
    <row r="64" spans="1:43" x14ac:dyDescent="0.2">
      <c r="A64" s="196" t="s">
        <v>52</v>
      </c>
      <c r="B64" s="196" t="s">
        <v>106</v>
      </c>
      <c r="C64" s="196" t="s">
        <v>65</v>
      </c>
      <c r="D64" s="196" t="s">
        <v>63</v>
      </c>
      <c r="E64" s="196">
        <v>64732.32</v>
      </c>
      <c r="F64" s="196">
        <v>64853.46</v>
      </c>
      <c r="G64" s="196">
        <v>68700.446316915535</v>
      </c>
      <c r="H64" s="196" t="s">
        <v>40</v>
      </c>
      <c r="I64" s="196">
        <v>18096.983836027328</v>
      </c>
      <c r="J64" s="196">
        <v>56730.998939725403</v>
      </c>
      <c r="K64" s="196" t="s">
        <v>40</v>
      </c>
      <c r="L64" s="196" t="s">
        <v>58</v>
      </c>
      <c r="M64" s="196" t="s">
        <v>58</v>
      </c>
      <c r="N64" s="196">
        <v>25848</v>
      </c>
      <c r="O64" s="196">
        <v>47187</v>
      </c>
      <c r="P64" s="196">
        <v>49661.199771200001</v>
      </c>
      <c r="Q64" s="196" t="s">
        <v>40</v>
      </c>
      <c r="R64" s="196">
        <v>36733.263333333329</v>
      </c>
      <c r="S64" s="196">
        <v>59594.34</v>
      </c>
      <c r="T64" s="196" t="s">
        <v>58</v>
      </c>
      <c r="U64" s="196">
        <v>25422</v>
      </c>
      <c r="V64" s="196">
        <v>131859.34</v>
      </c>
      <c r="W64" s="196">
        <v>13963.380908733796</v>
      </c>
      <c r="X64" s="196">
        <v>23072.058461538461</v>
      </c>
      <c r="Y64" s="196">
        <v>90751</v>
      </c>
      <c r="Z64" s="196" t="s">
        <v>40</v>
      </c>
      <c r="AA64" s="196">
        <v>13569.572875385293</v>
      </c>
      <c r="AB64" s="196">
        <v>49921</v>
      </c>
      <c r="AC64" s="196">
        <v>16908.241858208505</v>
      </c>
      <c r="AD64" s="196">
        <v>36838.800000000003</v>
      </c>
      <c r="AE64" s="196">
        <v>12730</v>
      </c>
      <c r="AF64" s="196">
        <v>35172.720719999998</v>
      </c>
      <c r="AG64" s="196">
        <v>42214.517196919536</v>
      </c>
      <c r="AH64" s="196">
        <v>7922.8676470588234</v>
      </c>
      <c r="AI64" s="196">
        <v>9002.8274441030153</v>
      </c>
      <c r="AJ64" s="196">
        <v>120189.33937024079</v>
      </c>
      <c r="AK64" s="196">
        <v>59691.302890095889</v>
      </c>
      <c r="AL64" s="196" t="s">
        <v>58</v>
      </c>
      <c r="AM64" s="196">
        <v>15424</v>
      </c>
      <c r="AN64" s="196">
        <v>10073.848213168894</v>
      </c>
      <c r="AO64" s="196">
        <v>47081.786989706605</v>
      </c>
      <c r="AP64" s="196">
        <v>9333.3549393482208</v>
      </c>
      <c r="AQ64" s="196">
        <v>12261.866403723647</v>
      </c>
    </row>
    <row r="65" spans="1:47" x14ac:dyDescent="0.2">
      <c r="A65" s="196" t="s">
        <v>53</v>
      </c>
      <c r="B65" s="196" t="s">
        <v>106</v>
      </c>
      <c r="C65" s="196" t="s">
        <v>65</v>
      </c>
      <c r="D65" s="196" t="s">
        <v>63</v>
      </c>
      <c r="E65" s="196">
        <v>64732.32</v>
      </c>
      <c r="F65" s="196">
        <v>64853.46</v>
      </c>
      <c r="G65" s="196">
        <v>68700.446316915535</v>
      </c>
      <c r="H65" s="196" t="s">
        <v>40</v>
      </c>
      <c r="I65" s="196">
        <v>21396.433927678718</v>
      </c>
      <c r="J65" s="196">
        <v>66447.945885731926</v>
      </c>
      <c r="K65" s="196">
        <v>73254.59697973296</v>
      </c>
      <c r="L65" s="196" t="s">
        <v>58</v>
      </c>
      <c r="M65" s="196">
        <v>76924</v>
      </c>
      <c r="N65" s="196">
        <v>25848</v>
      </c>
      <c r="O65" s="196">
        <v>47187</v>
      </c>
      <c r="P65" s="196">
        <v>49661.199771200001</v>
      </c>
      <c r="Q65" s="196">
        <v>19041.575699795019</v>
      </c>
      <c r="R65" s="196">
        <v>36733.263333333329</v>
      </c>
      <c r="S65" s="196">
        <v>59594.34</v>
      </c>
      <c r="T65" s="196" t="s">
        <v>58</v>
      </c>
      <c r="U65" s="196">
        <v>25422</v>
      </c>
      <c r="V65" s="196">
        <v>131859.34</v>
      </c>
      <c r="W65" s="196">
        <v>13963.380908733796</v>
      </c>
      <c r="X65" s="196">
        <v>36709.516153846147</v>
      </c>
      <c r="Y65" s="196">
        <v>90751</v>
      </c>
      <c r="Z65" s="196">
        <v>75671.899999999994</v>
      </c>
      <c r="AA65" s="196">
        <v>13569.572875385293</v>
      </c>
      <c r="AB65" s="196">
        <v>49921</v>
      </c>
      <c r="AC65" s="196">
        <v>16908.241858208505</v>
      </c>
      <c r="AD65" s="196">
        <v>39629.75</v>
      </c>
      <c r="AE65" s="196">
        <v>15540</v>
      </c>
      <c r="AF65" s="196">
        <v>46074.54549100883</v>
      </c>
      <c r="AG65" s="196">
        <v>48535.561208488696</v>
      </c>
      <c r="AH65" s="196">
        <v>8295.2205882352937</v>
      </c>
      <c r="AI65" s="196">
        <v>10214.589202538053</v>
      </c>
      <c r="AJ65" s="196">
        <v>128112.78040749126</v>
      </c>
      <c r="AK65" s="196">
        <v>59691.302890095889</v>
      </c>
      <c r="AL65" s="196" t="s">
        <v>58</v>
      </c>
      <c r="AM65" s="196">
        <v>15424</v>
      </c>
      <c r="AN65" s="196">
        <v>10358.958197622756</v>
      </c>
      <c r="AO65" s="196">
        <v>49532.59575659968</v>
      </c>
      <c r="AP65" s="196">
        <v>10917.43119266055</v>
      </c>
      <c r="AQ65" s="196">
        <v>12261.866403723647</v>
      </c>
    </row>
    <row r="66" spans="1:47" x14ac:dyDescent="0.2">
      <c r="A66" s="196" t="s">
        <v>54</v>
      </c>
      <c r="B66" s="196" t="s">
        <v>106</v>
      </c>
      <c r="C66" s="196" t="s">
        <v>65</v>
      </c>
      <c r="D66" s="196" t="s">
        <v>63</v>
      </c>
      <c r="E66" s="196">
        <v>64732.32</v>
      </c>
      <c r="F66" s="196">
        <v>64853.46</v>
      </c>
      <c r="G66" s="196">
        <v>68700.446316915535</v>
      </c>
      <c r="H66" s="196" t="s">
        <v>40</v>
      </c>
      <c r="I66" s="196">
        <v>21546.408931844693</v>
      </c>
      <c r="J66" s="196">
        <v>66985.599055147701</v>
      </c>
      <c r="K66" s="196">
        <v>81367.66834747864</v>
      </c>
      <c r="L66" s="196" t="s">
        <v>58</v>
      </c>
      <c r="M66" s="196">
        <v>78272</v>
      </c>
      <c r="N66" s="196">
        <v>25848</v>
      </c>
      <c r="O66" s="196">
        <v>52691</v>
      </c>
      <c r="P66" s="196">
        <v>52596.427961200003</v>
      </c>
      <c r="Q66" s="196">
        <v>19041.575699795019</v>
      </c>
      <c r="R66" s="196">
        <v>40308.750833333332</v>
      </c>
      <c r="S66" s="196">
        <v>59594.34</v>
      </c>
      <c r="T66" s="196" t="s">
        <v>58</v>
      </c>
      <c r="U66" s="196">
        <v>25422</v>
      </c>
      <c r="V66" s="196">
        <v>147035.6</v>
      </c>
      <c r="W66" s="196">
        <v>13963.380908733796</v>
      </c>
      <c r="X66" s="196">
        <v>36709.516153846147</v>
      </c>
      <c r="Y66" s="196">
        <v>90752.065199999997</v>
      </c>
      <c r="Z66" s="196">
        <v>75671.899999999994</v>
      </c>
      <c r="AA66" s="196">
        <v>13569.572875385293</v>
      </c>
      <c r="AB66" s="196">
        <v>49921</v>
      </c>
      <c r="AC66" s="196">
        <v>19564.55819030869</v>
      </c>
      <c r="AD66" s="196">
        <v>39629.75</v>
      </c>
      <c r="AE66" s="196">
        <v>15540</v>
      </c>
      <c r="AF66" s="196">
        <v>49493.460255368234</v>
      </c>
      <c r="AG66" s="196">
        <v>50179.461267728337</v>
      </c>
      <c r="AH66" s="196">
        <v>8667.5735294117658</v>
      </c>
      <c r="AI66" s="196">
        <v>10214.589202538053</v>
      </c>
      <c r="AJ66" s="196">
        <v>142004.52768059273</v>
      </c>
      <c r="AK66" s="196">
        <v>59691.302890095889</v>
      </c>
      <c r="AL66" s="196" t="s">
        <v>58</v>
      </c>
      <c r="AM66" s="196">
        <v>15424</v>
      </c>
      <c r="AN66" s="196">
        <v>10358.958197622756</v>
      </c>
      <c r="AO66" s="196">
        <v>49532.59575659968</v>
      </c>
      <c r="AP66" s="196">
        <v>10917.43119266055</v>
      </c>
      <c r="AQ66" s="196">
        <v>12362.760435874641</v>
      </c>
    </row>
    <row r="67" spans="1:47" x14ac:dyDescent="0.2">
      <c r="A67" s="196" t="s">
        <v>55</v>
      </c>
      <c r="B67" s="196" t="s">
        <v>106</v>
      </c>
      <c r="C67" s="196" t="s">
        <v>65</v>
      </c>
      <c r="D67" s="196" t="s">
        <v>63</v>
      </c>
      <c r="E67" s="196">
        <v>71207.990000000005</v>
      </c>
      <c r="F67" s="196">
        <v>82427.199999999997</v>
      </c>
      <c r="G67" s="196">
        <v>68700.446316915535</v>
      </c>
      <c r="H67" s="196" t="s">
        <v>40</v>
      </c>
      <c r="I67" s="196">
        <v>21496.417263789368</v>
      </c>
      <c r="J67" s="196">
        <v>69815.726959159292</v>
      </c>
      <c r="K67" s="196">
        <v>87647.877014922196</v>
      </c>
      <c r="L67" s="196" t="s">
        <v>58</v>
      </c>
      <c r="M67" s="196">
        <v>78272</v>
      </c>
      <c r="N67" s="196">
        <v>25848</v>
      </c>
      <c r="O67" s="196">
        <v>52691</v>
      </c>
      <c r="P67" s="196">
        <v>52596.427961200003</v>
      </c>
      <c r="Q67" s="196">
        <v>20437.007012947161</v>
      </c>
      <c r="R67" s="196">
        <v>42115.859166666669</v>
      </c>
      <c r="S67" s="196">
        <v>59594.34</v>
      </c>
      <c r="T67" s="196" t="s">
        <v>58</v>
      </c>
      <c r="U67" s="196">
        <v>25422</v>
      </c>
      <c r="V67" s="196">
        <v>147035.6</v>
      </c>
      <c r="W67" s="196">
        <v>15514.867094408799</v>
      </c>
      <c r="X67" s="196">
        <v>36709.516153846147</v>
      </c>
      <c r="Y67" s="196">
        <v>90752.065199999997</v>
      </c>
      <c r="Z67" s="196">
        <v>75671.899999999994</v>
      </c>
      <c r="AA67" s="196">
        <v>15578.599735799207</v>
      </c>
      <c r="AB67" s="196">
        <v>49921</v>
      </c>
      <c r="AC67" s="196">
        <v>19564.55819030869</v>
      </c>
      <c r="AD67" s="196">
        <v>39629.75</v>
      </c>
      <c r="AE67" s="196">
        <v>15540</v>
      </c>
      <c r="AF67" s="196">
        <v>53404.602899139165</v>
      </c>
      <c r="AG67" s="196">
        <v>50179.461267728337</v>
      </c>
      <c r="AH67" s="196">
        <v>9098.1066176470595</v>
      </c>
      <c r="AI67" s="196">
        <v>10644.074382742876</v>
      </c>
      <c r="AJ67" s="196">
        <v>160321.05371475613</v>
      </c>
      <c r="AK67" s="196">
        <v>59274.351237175622</v>
      </c>
      <c r="AL67" s="196" t="s">
        <v>58</v>
      </c>
      <c r="AM67" s="196">
        <v>15424</v>
      </c>
      <c r="AN67" s="196">
        <v>10814.637086228266</v>
      </c>
      <c r="AO67" s="196">
        <v>49532.59575659968</v>
      </c>
      <c r="AP67" s="196">
        <v>10917.43119266055</v>
      </c>
      <c r="AQ67" s="196">
        <v>12362.760435874641</v>
      </c>
    </row>
    <row r="68" spans="1:47" x14ac:dyDescent="0.2">
      <c r="A68" s="196" t="s">
        <v>52</v>
      </c>
      <c r="B68" s="196" t="s">
        <v>271</v>
      </c>
      <c r="C68" s="196" t="s">
        <v>76</v>
      </c>
      <c r="D68" s="196" t="s">
        <v>63</v>
      </c>
      <c r="E68" s="196" t="s">
        <v>58</v>
      </c>
      <c r="F68" s="196" t="s">
        <v>58</v>
      </c>
      <c r="G68" s="196" t="s">
        <v>58</v>
      </c>
      <c r="H68" s="196" t="s">
        <v>58</v>
      </c>
      <c r="I68" s="196" t="s">
        <v>58</v>
      </c>
      <c r="J68" s="196" t="s">
        <v>58</v>
      </c>
      <c r="K68" s="196" t="s">
        <v>58</v>
      </c>
      <c r="L68" s="196" t="s">
        <v>58</v>
      </c>
      <c r="M68" s="196" t="s">
        <v>58</v>
      </c>
      <c r="N68" s="196" t="s">
        <v>58</v>
      </c>
      <c r="O68" s="196" t="s">
        <v>58</v>
      </c>
      <c r="P68" s="196" t="s">
        <v>58</v>
      </c>
      <c r="Q68" s="196" t="s">
        <v>58</v>
      </c>
      <c r="R68" s="196" t="s">
        <v>58</v>
      </c>
      <c r="S68" s="196" t="s">
        <v>58</v>
      </c>
      <c r="T68" s="196" t="s">
        <v>58</v>
      </c>
      <c r="U68" s="196" t="s">
        <v>58</v>
      </c>
      <c r="V68" s="196" t="s">
        <v>58</v>
      </c>
      <c r="W68" s="196" t="s">
        <v>58</v>
      </c>
      <c r="X68" s="196">
        <v>22411.981538461539</v>
      </c>
      <c r="Y68" s="196" t="s">
        <v>58</v>
      </c>
      <c r="Z68" s="196" t="s">
        <v>58</v>
      </c>
      <c r="AA68" s="196">
        <v>10146.411272567151</v>
      </c>
      <c r="AB68" s="196" t="s">
        <v>58</v>
      </c>
      <c r="AC68" s="196">
        <v>13094.79046637152</v>
      </c>
      <c r="AD68" s="196" t="s">
        <v>58</v>
      </c>
      <c r="AE68" s="196" t="s">
        <v>58</v>
      </c>
      <c r="AF68" s="196" t="s">
        <v>58</v>
      </c>
      <c r="AG68" s="196" t="s">
        <v>58</v>
      </c>
      <c r="AH68" s="196" t="s">
        <v>58</v>
      </c>
      <c r="AI68" s="196" t="s">
        <v>58</v>
      </c>
      <c r="AJ68" s="196" t="s">
        <v>58</v>
      </c>
      <c r="AK68" s="196" t="s">
        <v>58</v>
      </c>
      <c r="AL68" s="196" t="s">
        <v>58</v>
      </c>
      <c r="AM68" s="196" t="s">
        <v>58</v>
      </c>
      <c r="AN68" s="196" t="s">
        <v>58</v>
      </c>
      <c r="AO68" s="196" t="s">
        <v>58</v>
      </c>
      <c r="AP68" s="196" t="s">
        <v>58</v>
      </c>
      <c r="AQ68" s="196" t="s">
        <v>58</v>
      </c>
    </row>
    <row r="69" spans="1:47" x14ac:dyDescent="0.2">
      <c r="A69" s="196" t="s">
        <v>53</v>
      </c>
      <c r="B69" s="196" t="s">
        <v>271</v>
      </c>
      <c r="C69" s="196" t="s">
        <v>76</v>
      </c>
      <c r="D69" s="196" t="s">
        <v>63</v>
      </c>
      <c r="E69" s="196" t="s">
        <v>58</v>
      </c>
      <c r="F69" s="196" t="s">
        <v>58</v>
      </c>
      <c r="G69" s="196" t="s">
        <v>58</v>
      </c>
      <c r="H69" s="196" t="s">
        <v>58</v>
      </c>
      <c r="I69" s="196" t="s">
        <v>58</v>
      </c>
      <c r="J69" s="196" t="s">
        <v>58</v>
      </c>
      <c r="K69" s="196" t="s">
        <v>58</v>
      </c>
      <c r="L69" s="196" t="s">
        <v>58</v>
      </c>
      <c r="M69" s="196" t="s">
        <v>58</v>
      </c>
      <c r="N69" s="196" t="s">
        <v>58</v>
      </c>
      <c r="O69" s="196" t="s">
        <v>58</v>
      </c>
      <c r="P69" s="196" t="s">
        <v>58</v>
      </c>
      <c r="Q69" s="196">
        <v>17115.993373343244</v>
      </c>
      <c r="R69" s="196" t="s">
        <v>58</v>
      </c>
      <c r="S69" s="196" t="s">
        <v>58</v>
      </c>
      <c r="T69" s="196" t="s">
        <v>58</v>
      </c>
      <c r="U69" s="196" t="s">
        <v>58</v>
      </c>
      <c r="V69" s="196" t="s">
        <v>58</v>
      </c>
      <c r="W69" s="196" t="s">
        <v>58</v>
      </c>
      <c r="X69" s="196" t="s">
        <v>58</v>
      </c>
      <c r="Y69" s="196" t="s">
        <v>58</v>
      </c>
      <c r="Z69" s="196" t="s">
        <v>58</v>
      </c>
      <c r="AA69" s="196">
        <v>10146.411272567151</v>
      </c>
      <c r="AB69" s="196" t="s">
        <v>58</v>
      </c>
      <c r="AC69" s="196">
        <v>13094.79046637152</v>
      </c>
      <c r="AD69" s="196" t="s">
        <v>58</v>
      </c>
      <c r="AE69" s="196" t="s">
        <v>58</v>
      </c>
      <c r="AF69" s="196" t="s">
        <v>58</v>
      </c>
      <c r="AG69" s="196" t="s">
        <v>58</v>
      </c>
      <c r="AH69" s="196" t="s">
        <v>58</v>
      </c>
      <c r="AI69" s="196" t="s">
        <v>58</v>
      </c>
      <c r="AJ69" s="196" t="s">
        <v>58</v>
      </c>
      <c r="AK69" s="196" t="s">
        <v>58</v>
      </c>
      <c r="AL69" s="196" t="s">
        <v>58</v>
      </c>
      <c r="AM69" s="196" t="s">
        <v>58</v>
      </c>
      <c r="AN69" s="196" t="s">
        <v>58</v>
      </c>
      <c r="AO69" s="196">
        <v>46827.953224564109</v>
      </c>
      <c r="AP69" s="196" t="s">
        <v>58</v>
      </c>
      <c r="AQ69" s="196" t="s">
        <v>58</v>
      </c>
    </row>
    <row r="70" spans="1:47" x14ac:dyDescent="0.2">
      <c r="A70" s="196" t="s">
        <v>54</v>
      </c>
      <c r="B70" s="196" t="s">
        <v>271</v>
      </c>
      <c r="C70" s="196" t="s">
        <v>76</v>
      </c>
      <c r="D70" s="196" t="s">
        <v>63</v>
      </c>
      <c r="E70" s="196" t="s">
        <v>58</v>
      </c>
      <c r="F70" s="196" t="s">
        <v>58</v>
      </c>
      <c r="G70" s="196" t="s">
        <v>58</v>
      </c>
      <c r="H70" s="196" t="s">
        <v>58</v>
      </c>
      <c r="I70" s="196" t="s">
        <v>58</v>
      </c>
      <c r="J70" s="196" t="s">
        <v>58</v>
      </c>
      <c r="K70" s="196" t="s">
        <v>58</v>
      </c>
      <c r="L70" s="196" t="s">
        <v>58</v>
      </c>
      <c r="M70" s="196" t="s">
        <v>58</v>
      </c>
      <c r="N70" s="196" t="s">
        <v>58</v>
      </c>
      <c r="O70" s="196" t="s">
        <v>58</v>
      </c>
      <c r="P70" s="196" t="s">
        <v>58</v>
      </c>
      <c r="Q70" s="196">
        <v>17115.993373343201</v>
      </c>
      <c r="R70" s="196" t="s">
        <v>58</v>
      </c>
      <c r="S70" s="196" t="s">
        <v>58</v>
      </c>
      <c r="T70" s="196" t="s">
        <v>58</v>
      </c>
      <c r="U70" s="196" t="s">
        <v>58</v>
      </c>
      <c r="V70" s="196" t="s">
        <v>58</v>
      </c>
      <c r="W70" s="196" t="s">
        <v>58</v>
      </c>
      <c r="X70" s="196" t="s">
        <v>58</v>
      </c>
      <c r="Y70" s="196" t="s">
        <v>58</v>
      </c>
      <c r="Z70" s="196" t="s">
        <v>58</v>
      </c>
      <c r="AA70" s="196">
        <v>10146.411272567151</v>
      </c>
      <c r="AB70" s="196" t="s">
        <v>58</v>
      </c>
      <c r="AC70" s="196" t="s">
        <v>58</v>
      </c>
      <c r="AD70" s="196" t="s">
        <v>58</v>
      </c>
      <c r="AE70" s="196" t="s">
        <v>58</v>
      </c>
      <c r="AF70" s="196" t="s">
        <v>58</v>
      </c>
      <c r="AG70" s="196" t="s">
        <v>58</v>
      </c>
      <c r="AH70" s="196" t="s">
        <v>58</v>
      </c>
      <c r="AI70" s="196" t="s">
        <v>58</v>
      </c>
      <c r="AJ70" s="196" t="s">
        <v>58</v>
      </c>
      <c r="AK70" s="196" t="s">
        <v>58</v>
      </c>
      <c r="AL70" s="196" t="s">
        <v>58</v>
      </c>
      <c r="AM70" s="196" t="s">
        <v>58</v>
      </c>
      <c r="AN70" s="196" t="s">
        <v>58</v>
      </c>
      <c r="AO70" s="196">
        <v>46827.953224564109</v>
      </c>
      <c r="AP70" s="196" t="s">
        <v>58</v>
      </c>
      <c r="AQ70" s="196" t="s">
        <v>58</v>
      </c>
    </row>
    <row r="71" spans="1:47" x14ac:dyDescent="0.2">
      <c r="A71" s="196" t="s">
        <v>55</v>
      </c>
      <c r="B71" s="196" t="s">
        <v>271</v>
      </c>
      <c r="C71" s="196" t="s">
        <v>76</v>
      </c>
      <c r="D71" s="196" t="s">
        <v>63</v>
      </c>
      <c r="E71" s="196">
        <v>46794.98</v>
      </c>
      <c r="F71" s="196" t="s">
        <v>58</v>
      </c>
      <c r="G71" s="196">
        <v>48153.290293997685</v>
      </c>
      <c r="H71" s="196" t="s">
        <v>58</v>
      </c>
      <c r="I71" s="196" t="s">
        <v>58</v>
      </c>
      <c r="J71" s="196" t="s">
        <v>58</v>
      </c>
      <c r="K71" s="196" t="s">
        <v>58</v>
      </c>
      <c r="L71" s="196" t="s">
        <v>58</v>
      </c>
      <c r="M71" s="196" t="s">
        <v>58</v>
      </c>
      <c r="N71" s="196" t="s">
        <v>58</v>
      </c>
      <c r="O71" s="196" t="s">
        <v>58</v>
      </c>
      <c r="P71" s="196" t="s">
        <v>58</v>
      </c>
      <c r="Q71" s="196" t="s">
        <v>58</v>
      </c>
      <c r="R71" s="196" t="s">
        <v>58</v>
      </c>
      <c r="S71" s="196" t="s">
        <v>58</v>
      </c>
      <c r="T71" s="196" t="s">
        <v>58</v>
      </c>
      <c r="U71" s="196" t="s">
        <v>58</v>
      </c>
      <c r="V71" s="196" t="s">
        <v>58</v>
      </c>
      <c r="W71" s="196" t="s">
        <v>58</v>
      </c>
      <c r="X71" s="196" t="s">
        <v>58</v>
      </c>
      <c r="Y71" s="196" t="s">
        <v>58</v>
      </c>
      <c r="Z71" s="196" t="s">
        <v>58</v>
      </c>
      <c r="AA71" s="196" t="s">
        <v>58</v>
      </c>
      <c r="AB71" s="196" t="s">
        <v>58</v>
      </c>
      <c r="AC71" s="196" t="s">
        <v>58</v>
      </c>
      <c r="AD71" s="196" t="s">
        <v>58</v>
      </c>
      <c r="AE71" s="196" t="s">
        <v>58</v>
      </c>
      <c r="AF71" s="196" t="s">
        <v>58</v>
      </c>
      <c r="AG71" s="196" t="s">
        <v>58</v>
      </c>
      <c r="AH71" s="196" t="s">
        <v>58</v>
      </c>
      <c r="AI71" s="196" t="s">
        <v>58</v>
      </c>
      <c r="AJ71" s="196" t="s">
        <v>58</v>
      </c>
      <c r="AK71" s="196" t="s">
        <v>58</v>
      </c>
      <c r="AL71" s="196" t="s">
        <v>58</v>
      </c>
      <c r="AM71" s="196" t="s">
        <v>58</v>
      </c>
      <c r="AN71" s="196" t="s">
        <v>58</v>
      </c>
      <c r="AO71" s="196">
        <v>50968.069462922766</v>
      </c>
      <c r="AP71" s="196" t="s">
        <v>58</v>
      </c>
      <c r="AQ71" s="196" t="s">
        <v>58</v>
      </c>
    </row>
    <row r="72" spans="1:47" x14ac:dyDescent="0.2">
      <c r="A72" s="196" t="s">
        <v>52</v>
      </c>
      <c r="B72" s="196" t="s">
        <v>271</v>
      </c>
      <c r="C72" s="196" t="s">
        <v>77</v>
      </c>
      <c r="D72" s="196" t="s">
        <v>63</v>
      </c>
      <c r="E72" s="196" t="s">
        <v>58</v>
      </c>
      <c r="F72" s="196" t="s">
        <v>58</v>
      </c>
      <c r="G72" s="196" t="s">
        <v>58</v>
      </c>
      <c r="H72" s="196" t="s">
        <v>58</v>
      </c>
      <c r="I72" s="196" t="s">
        <v>58</v>
      </c>
      <c r="J72" s="196" t="s">
        <v>58</v>
      </c>
      <c r="K72" s="196" t="s">
        <v>58</v>
      </c>
      <c r="L72" s="196" t="s">
        <v>58</v>
      </c>
      <c r="M72" s="196" t="s">
        <v>58</v>
      </c>
      <c r="N72" s="196" t="s">
        <v>58</v>
      </c>
      <c r="O72" s="196" t="s">
        <v>58</v>
      </c>
      <c r="P72" s="196" t="s">
        <v>58</v>
      </c>
      <c r="Q72" s="196" t="s">
        <v>58</v>
      </c>
      <c r="R72" s="196" t="s">
        <v>58</v>
      </c>
      <c r="S72" s="196" t="s">
        <v>58</v>
      </c>
      <c r="T72" s="196" t="s">
        <v>58</v>
      </c>
      <c r="U72" s="196" t="s">
        <v>58</v>
      </c>
      <c r="V72" s="196" t="s">
        <v>58</v>
      </c>
      <c r="W72" s="196" t="s">
        <v>58</v>
      </c>
      <c r="X72" s="196">
        <v>27845.212307692309</v>
      </c>
      <c r="Y72" s="196" t="s">
        <v>58</v>
      </c>
      <c r="Z72" s="196" t="s">
        <v>58</v>
      </c>
      <c r="AA72" s="196">
        <v>12272.787318361956</v>
      </c>
      <c r="AB72" s="196" t="s">
        <v>58</v>
      </c>
      <c r="AC72" s="196">
        <v>16399.619948652638</v>
      </c>
      <c r="AD72" s="196" t="s">
        <v>58</v>
      </c>
      <c r="AE72" s="196" t="s">
        <v>58</v>
      </c>
      <c r="AF72" s="196" t="s">
        <v>58</v>
      </c>
      <c r="AG72" s="196" t="s">
        <v>58</v>
      </c>
      <c r="AH72" s="196" t="s">
        <v>58</v>
      </c>
      <c r="AI72" s="196" t="s">
        <v>58</v>
      </c>
      <c r="AJ72" s="196" t="s">
        <v>58</v>
      </c>
      <c r="AK72" s="196" t="s">
        <v>58</v>
      </c>
      <c r="AL72" s="196" t="s">
        <v>40</v>
      </c>
      <c r="AM72" s="196" t="s">
        <v>58</v>
      </c>
      <c r="AN72" s="196" t="s">
        <v>58</v>
      </c>
      <c r="AO72" s="196" t="s">
        <v>58</v>
      </c>
      <c r="AP72" s="196" t="s">
        <v>58</v>
      </c>
      <c r="AQ72" s="196" t="s">
        <v>58</v>
      </c>
    </row>
    <row r="73" spans="1:47" x14ac:dyDescent="0.2">
      <c r="A73" s="196" t="s">
        <v>53</v>
      </c>
      <c r="B73" s="196" t="s">
        <v>271</v>
      </c>
      <c r="C73" s="196" t="s">
        <v>77</v>
      </c>
      <c r="D73" s="196" t="s">
        <v>63</v>
      </c>
      <c r="E73" s="196" t="s">
        <v>58</v>
      </c>
      <c r="F73" s="196" t="s">
        <v>58</v>
      </c>
      <c r="G73" s="196" t="s">
        <v>58</v>
      </c>
      <c r="H73" s="196" t="s">
        <v>58</v>
      </c>
      <c r="I73" s="196" t="s">
        <v>58</v>
      </c>
      <c r="J73" s="196" t="s">
        <v>58</v>
      </c>
      <c r="K73" s="196" t="s">
        <v>58</v>
      </c>
      <c r="L73" s="196" t="s">
        <v>58</v>
      </c>
      <c r="M73" s="196" t="s">
        <v>58</v>
      </c>
      <c r="N73" s="196" t="s">
        <v>58</v>
      </c>
      <c r="O73" s="196" t="s">
        <v>58</v>
      </c>
      <c r="P73" s="196" t="s">
        <v>58</v>
      </c>
      <c r="Q73" s="196">
        <v>17882.381136328768</v>
      </c>
      <c r="R73" s="196" t="s">
        <v>58</v>
      </c>
      <c r="S73" s="196" t="s">
        <v>58</v>
      </c>
      <c r="T73" s="196" t="s">
        <v>58</v>
      </c>
      <c r="U73" s="196" t="s">
        <v>58</v>
      </c>
      <c r="V73" s="196" t="s">
        <v>58</v>
      </c>
      <c r="W73" s="196" t="s">
        <v>58</v>
      </c>
      <c r="X73" s="196" t="s">
        <v>58</v>
      </c>
      <c r="Y73" s="196" t="s">
        <v>58</v>
      </c>
      <c r="Z73" s="196" t="s">
        <v>58</v>
      </c>
      <c r="AA73" s="196">
        <v>12272.787318361956</v>
      </c>
      <c r="AB73" s="196" t="s">
        <v>58</v>
      </c>
      <c r="AC73" s="196">
        <v>16399.619948652638</v>
      </c>
      <c r="AD73" s="196" t="s">
        <v>58</v>
      </c>
      <c r="AE73" s="196" t="s">
        <v>58</v>
      </c>
      <c r="AF73" s="196" t="s">
        <v>58</v>
      </c>
      <c r="AG73" s="196" t="s">
        <v>58</v>
      </c>
      <c r="AH73" s="196" t="s">
        <v>58</v>
      </c>
      <c r="AI73" s="196" t="s">
        <v>58</v>
      </c>
      <c r="AJ73" s="196" t="s">
        <v>58</v>
      </c>
      <c r="AK73" s="196" t="s">
        <v>58</v>
      </c>
      <c r="AL73" s="196" t="s">
        <v>40</v>
      </c>
      <c r="AM73" s="196" t="s">
        <v>58</v>
      </c>
      <c r="AN73" s="196" t="s">
        <v>58</v>
      </c>
      <c r="AO73" s="196">
        <v>50084.027729150621</v>
      </c>
      <c r="AP73" s="196" t="s">
        <v>58</v>
      </c>
      <c r="AQ73" s="196" t="s">
        <v>58</v>
      </c>
    </row>
    <row r="74" spans="1:47" x14ac:dyDescent="0.2">
      <c r="A74" s="196" t="s">
        <v>54</v>
      </c>
      <c r="B74" s="196" t="s">
        <v>271</v>
      </c>
      <c r="C74" s="196" t="s">
        <v>77</v>
      </c>
      <c r="D74" s="196" t="s">
        <v>63</v>
      </c>
      <c r="E74" s="196" t="s">
        <v>58</v>
      </c>
      <c r="F74" s="196" t="s">
        <v>58</v>
      </c>
      <c r="G74" s="196" t="s">
        <v>58</v>
      </c>
      <c r="H74" s="196" t="s">
        <v>58</v>
      </c>
      <c r="I74" s="196" t="s">
        <v>58</v>
      </c>
      <c r="J74" s="196" t="s">
        <v>58</v>
      </c>
      <c r="K74" s="196" t="s">
        <v>58</v>
      </c>
      <c r="L74" s="196" t="s">
        <v>58</v>
      </c>
      <c r="M74" s="196" t="s">
        <v>58</v>
      </c>
      <c r="N74" s="196" t="s">
        <v>58</v>
      </c>
      <c r="O74" s="196" t="s">
        <v>58</v>
      </c>
      <c r="P74" s="196" t="s">
        <v>58</v>
      </c>
      <c r="Q74" s="196">
        <v>17882.381136328768</v>
      </c>
      <c r="R74" s="196" t="s">
        <v>58</v>
      </c>
      <c r="S74" s="196" t="s">
        <v>58</v>
      </c>
      <c r="T74" s="196" t="s">
        <v>58</v>
      </c>
      <c r="U74" s="196" t="s">
        <v>58</v>
      </c>
      <c r="V74" s="196" t="s">
        <v>58</v>
      </c>
      <c r="W74" s="196" t="s">
        <v>58</v>
      </c>
      <c r="X74" s="196" t="s">
        <v>58</v>
      </c>
      <c r="Y74" s="196" t="s">
        <v>58</v>
      </c>
      <c r="Z74" s="196" t="s">
        <v>58</v>
      </c>
      <c r="AA74" s="196">
        <v>12272.787318361956</v>
      </c>
      <c r="AB74" s="196" t="s">
        <v>58</v>
      </c>
      <c r="AC74" s="196" t="s">
        <v>58</v>
      </c>
      <c r="AD74" s="196" t="s">
        <v>58</v>
      </c>
      <c r="AE74" s="196" t="s">
        <v>58</v>
      </c>
      <c r="AF74" s="196" t="s">
        <v>58</v>
      </c>
      <c r="AG74" s="196" t="s">
        <v>58</v>
      </c>
      <c r="AH74" s="196" t="s">
        <v>58</v>
      </c>
      <c r="AI74" s="196" t="s">
        <v>58</v>
      </c>
      <c r="AJ74" s="196" t="s">
        <v>58</v>
      </c>
      <c r="AK74" s="196" t="s">
        <v>58</v>
      </c>
      <c r="AL74" s="196" t="s">
        <v>40</v>
      </c>
      <c r="AM74" s="196" t="s">
        <v>58</v>
      </c>
      <c r="AN74" s="196" t="s">
        <v>58</v>
      </c>
      <c r="AO74" s="196">
        <v>50084.027729150621</v>
      </c>
      <c r="AP74" s="196" t="s">
        <v>58</v>
      </c>
      <c r="AQ74" s="196" t="s">
        <v>58</v>
      </c>
    </row>
    <row r="75" spans="1:47" x14ac:dyDescent="0.2">
      <c r="A75" s="196" t="s">
        <v>55</v>
      </c>
      <c r="B75" s="196" t="s">
        <v>271</v>
      </c>
      <c r="C75" s="196" t="s">
        <v>77</v>
      </c>
      <c r="D75" s="196" t="s">
        <v>63</v>
      </c>
      <c r="E75" s="196">
        <v>59600.87</v>
      </c>
      <c r="F75" s="196" t="s">
        <v>58</v>
      </c>
      <c r="G75" s="196">
        <v>61372.94828206714</v>
      </c>
      <c r="H75" s="196" t="s">
        <v>58</v>
      </c>
      <c r="I75" s="196" t="s">
        <v>58</v>
      </c>
      <c r="J75" s="196" t="s">
        <v>58</v>
      </c>
      <c r="K75" s="196" t="s">
        <v>58</v>
      </c>
      <c r="L75" s="196" t="s">
        <v>58</v>
      </c>
      <c r="M75" s="196" t="s">
        <v>58</v>
      </c>
      <c r="N75" s="196" t="s">
        <v>58</v>
      </c>
      <c r="O75" s="196" t="s">
        <v>58</v>
      </c>
      <c r="P75" s="196" t="s">
        <v>58</v>
      </c>
      <c r="Q75" s="196" t="s">
        <v>58</v>
      </c>
      <c r="R75" s="196" t="s">
        <v>58</v>
      </c>
      <c r="S75" s="196" t="s">
        <v>58</v>
      </c>
      <c r="T75" s="196" t="s">
        <v>58</v>
      </c>
      <c r="U75" s="196" t="s">
        <v>58</v>
      </c>
      <c r="V75" s="196" t="s">
        <v>58</v>
      </c>
      <c r="W75" s="196" t="s">
        <v>58</v>
      </c>
      <c r="X75" s="196" t="s">
        <v>58</v>
      </c>
      <c r="Y75" s="196" t="s">
        <v>58</v>
      </c>
      <c r="Z75" s="196" t="s">
        <v>58</v>
      </c>
      <c r="AA75" s="196" t="s">
        <v>58</v>
      </c>
      <c r="AB75" s="196" t="s">
        <v>58</v>
      </c>
      <c r="AC75" s="196" t="s">
        <v>58</v>
      </c>
      <c r="AD75" s="196" t="s">
        <v>58</v>
      </c>
      <c r="AE75" s="196" t="s">
        <v>58</v>
      </c>
      <c r="AF75" s="196" t="s">
        <v>58</v>
      </c>
      <c r="AG75" s="196" t="s">
        <v>58</v>
      </c>
      <c r="AH75" s="196" t="s">
        <v>58</v>
      </c>
      <c r="AI75" s="196" t="s">
        <v>58</v>
      </c>
      <c r="AJ75" s="196" t="s">
        <v>58</v>
      </c>
      <c r="AK75" s="196" t="s">
        <v>58</v>
      </c>
      <c r="AL75" s="196" t="s">
        <v>40</v>
      </c>
      <c r="AM75" s="196" t="s">
        <v>58</v>
      </c>
      <c r="AN75" s="196" t="s">
        <v>58</v>
      </c>
      <c r="AO75" s="196">
        <v>54705.552832434703</v>
      </c>
      <c r="AP75" s="196" t="s">
        <v>58</v>
      </c>
      <c r="AQ75" s="196" t="s">
        <v>58</v>
      </c>
    </row>
    <row r="76" spans="1:47" x14ac:dyDescent="0.2">
      <c r="A76" s="196" t="s">
        <v>52</v>
      </c>
      <c r="B76" s="196" t="s">
        <v>271</v>
      </c>
      <c r="C76" s="196" t="s">
        <v>78</v>
      </c>
      <c r="D76" s="196" t="s">
        <v>63</v>
      </c>
      <c r="E76" s="196" t="s">
        <v>58</v>
      </c>
      <c r="F76" s="196" t="s">
        <v>58</v>
      </c>
      <c r="G76" s="196" t="s">
        <v>58</v>
      </c>
      <c r="H76" s="196" t="s">
        <v>58</v>
      </c>
      <c r="I76" s="196" t="s">
        <v>58</v>
      </c>
      <c r="J76" s="196" t="s">
        <v>58</v>
      </c>
      <c r="K76" s="196" t="s">
        <v>58</v>
      </c>
      <c r="L76" s="196" t="s">
        <v>58</v>
      </c>
      <c r="M76" s="196" t="s">
        <v>58</v>
      </c>
      <c r="N76" s="196" t="s">
        <v>58</v>
      </c>
      <c r="O76" s="196" t="s">
        <v>58</v>
      </c>
      <c r="P76" s="196" t="s">
        <v>58</v>
      </c>
      <c r="Q76" s="196" t="s">
        <v>58</v>
      </c>
      <c r="R76" s="196" t="s">
        <v>58</v>
      </c>
      <c r="S76" s="196" t="s">
        <v>58</v>
      </c>
      <c r="T76" s="196" t="s">
        <v>58</v>
      </c>
      <c r="U76" s="196" t="s">
        <v>58</v>
      </c>
      <c r="V76" s="196" t="s">
        <v>58</v>
      </c>
      <c r="W76" s="196" t="s">
        <v>58</v>
      </c>
      <c r="X76" s="196">
        <v>27845.212307692309</v>
      </c>
      <c r="Y76" s="196" t="s">
        <v>58</v>
      </c>
      <c r="Z76" s="196" t="s">
        <v>58</v>
      </c>
      <c r="AA76" s="196">
        <v>14944.958168207839</v>
      </c>
      <c r="AB76" s="196" t="s">
        <v>58</v>
      </c>
      <c r="AC76" s="196">
        <v>17148.40196494633</v>
      </c>
      <c r="AD76" s="196" t="s">
        <v>58</v>
      </c>
      <c r="AE76" s="196" t="s">
        <v>58</v>
      </c>
      <c r="AF76" s="196" t="s">
        <v>58</v>
      </c>
      <c r="AG76" s="196" t="s">
        <v>58</v>
      </c>
      <c r="AH76" s="196" t="s">
        <v>58</v>
      </c>
      <c r="AI76" s="196" t="s">
        <v>58</v>
      </c>
      <c r="AJ76" s="196" t="s">
        <v>58</v>
      </c>
      <c r="AK76" s="196" t="s">
        <v>58</v>
      </c>
      <c r="AL76" s="196" t="s">
        <v>40</v>
      </c>
      <c r="AM76" s="196" t="s">
        <v>58</v>
      </c>
      <c r="AN76" s="196" t="s">
        <v>58</v>
      </c>
      <c r="AO76" s="196" t="s">
        <v>58</v>
      </c>
      <c r="AP76" s="196" t="s">
        <v>58</v>
      </c>
      <c r="AQ76" s="196" t="s">
        <v>58</v>
      </c>
    </row>
    <row r="77" spans="1:47" x14ac:dyDescent="0.2">
      <c r="A77" s="196" t="s">
        <v>53</v>
      </c>
      <c r="B77" s="196" t="s">
        <v>271</v>
      </c>
      <c r="C77" s="196" t="s">
        <v>78</v>
      </c>
      <c r="D77" s="196" t="s">
        <v>63</v>
      </c>
      <c r="E77" s="196" t="s">
        <v>58</v>
      </c>
      <c r="F77" s="196" t="s">
        <v>58</v>
      </c>
      <c r="G77" s="196" t="s">
        <v>58</v>
      </c>
      <c r="H77" s="196" t="s">
        <v>58</v>
      </c>
      <c r="I77" s="196" t="s">
        <v>58</v>
      </c>
      <c r="J77" s="196" t="s">
        <v>58</v>
      </c>
      <c r="K77" s="196" t="s">
        <v>58</v>
      </c>
      <c r="L77" s="196" t="s">
        <v>58</v>
      </c>
      <c r="M77" s="196" t="s">
        <v>58</v>
      </c>
      <c r="N77" s="196" t="s">
        <v>58</v>
      </c>
      <c r="O77" s="196" t="s">
        <v>58</v>
      </c>
      <c r="P77" s="196" t="s">
        <v>58</v>
      </c>
      <c r="Q77" s="196">
        <v>18308.152115765162</v>
      </c>
      <c r="R77" s="196" t="s">
        <v>58</v>
      </c>
      <c r="S77" s="196" t="s">
        <v>58</v>
      </c>
      <c r="T77" s="196" t="s">
        <v>58</v>
      </c>
      <c r="U77" s="196" t="s">
        <v>58</v>
      </c>
      <c r="V77" s="196" t="s">
        <v>58</v>
      </c>
      <c r="W77" s="196" t="s">
        <v>58</v>
      </c>
      <c r="X77" s="196" t="s">
        <v>58</v>
      </c>
      <c r="Y77" s="196" t="s">
        <v>58</v>
      </c>
      <c r="Z77" s="196" t="s">
        <v>58</v>
      </c>
      <c r="AA77" s="196">
        <v>14944.958168207839</v>
      </c>
      <c r="AB77" s="196" t="s">
        <v>58</v>
      </c>
      <c r="AC77" s="196">
        <v>17148.40196494633</v>
      </c>
      <c r="AD77" s="196" t="s">
        <v>58</v>
      </c>
      <c r="AE77" s="196" t="s">
        <v>58</v>
      </c>
      <c r="AF77" s="196" t="s">
        <v>58</v>
      </c>
      <c r="AG77" s="196" t="s">
        <v>58</v>
      </c>
      <c r="AH77" s="196" t="s">
        <v>58</v>
      </c>
      <c r="AI77" s="196" t="s">
        <v>58</v>
      </c>
      <c r="AJ77" s="196" t="s">
        <v>58</v>
      </c>
      <c r="AK77" s="196" t="s">
        <v>58</v>
      </c>
      <c r="AL77" s="196" t="s">
        <v>40</v>
      </c>
      <c r="AM77" s="196" t="s">
        <v>58</v>
      </c>
      <c r="AN77" s="196" t="s">
        <v>58</v>
      </c>
      <c r="AO77" s="196">
        <v>50084.027729150621</v>
      </c>
      <c r="AP77" s="196" t="s">
        <v>58</v>
      </c>
      <c r="AQ77" s="196" t="s">
        <v>58</v>
      </c>
    </row>
    <row r="78" spans="1:47" x14ac:dyDescent="0.2">
      <c r="A78" s="196" t="s">
        <v>54</v>
      </c>
      <c r="B78" s="196" t="s">
        <v>271</v>
      </c>
      <c r="C78" s="196" t="s">
        <v>78</v>
      </c>
      <c r="D78" s="196" t="s">
        <v>63</v>
      </c>
      <c r="E78" s="196" t="s">
        <v>58</v>
      </c>
      <c r="F78" s="196" t="s">
        <v>58</v>
      </c>
      <c r="G78" s="196" t="s">
        <v>58</v>
      </c>
      <c r="H78" s="196" t="s">
        <v>58</v>
      </c>
      <c r="I78" s="196" t="s">
        <v>58</v>
      </c>
      <c r="J78" s="196" t="s">
        <v>58</v>
      </c>
      <c r="K78" s="196" t="s">
        <v>58</v>
      </c>
      <c r="L78" s="196" t="s">
        <v>58</v>
      </c>
      <c r="M78" s="196" t="s">
        <v>58</v>
      </c>
      <c r="N78" s="196" t="s">
        <v>58</v>
      </c>
      <c r="O78" s="196" t="s">
        <v>58</v>
      </c>
      <c r="P78" s="196" t="s">
        <v>58</v>
      </c>
      <c r="Q78" s="196">
        <v>18308.152115765162</v>
      </c>
      <c r="R78" s="196" t="s">
        <v>58</v>
      </c>
      <c r="S78" s="196" t="s">
        <v>58</v>
      </c>
      <c r="T78" s="196" t="s">
        <v>58</v>
      </c>
      <c r="U78" s="196" t="s">
        <v>58</v>
      </c>
      <c r="V78" s="196" t="s">
        <v>58</v>
      </c>
      <c r="W78" s="196" t="s">
        <v>58</v>
      </c>
      <c r="X78" s="196" t="s">
        <v>58</v>
      </c>
      <c r="Y78" s="196" t="s">
        <v>58</v>
      </c>
      <c r="Z78" s="196" t="s">
        <v>58</v>
      </c>
      <c r="AA78" s="196">
        <v>14944.958168207839</v>
      </c>
      <c r="AB78" s="196" t="s">
        <v>58</v>
      </c>
      <c r="AC78" s="196" t="s">
        <v>58</v>
      </c>
      <c r="AD78" s="196" t="s">
        <v>58</v>
      </c>
      <c r="AE78" s="196" t="s">
        <v>58</v>
      </c>
      <c r="AF78" s="196" t="s">
        <v>58</v>
      </c>
      <c r="AG78" s="196" t="s">
        <v>58</v>
      </c>
      <c r="AH78" s="196" t="s">
        <v>58</v>
      </c>
      <c r="AI78" s="196" t="s">
        <v>58</v>
      </c>
      <c r="AJ78" s="196" t="s">
        <v>58</v>
      </c>
      <c r="AK78" s="196" t="s">
        <v>58</v>
      </c>
      <c r="AL78" s="196" t="s">
        <v>40</v>
      </c>
      <c r="AM78" s="196" t="s">
        <v>58</v>
      </c>
      <c r="AN78" s="196" t="s">
        <v>58</v>
      </c>
      <c r="AO78" s="196">
        <v>50084.027729150621</v>
      </c>
      <c r="AP78" s="196" t="s">
        <v>58</v>
      </c>
      <c r="AQ78" s="196" t="s">
        <v>58</v>
      </c>
      <c r="AU78" s="81" t="e">
        <f>AL50/AT6</f>
        <v>#DIV/0!</v>
      </c>
    </row>
    <row r="79" spans="1:47" x14ac:dyDescent="0.2">
      <c r="A79" s="196" t="s">
        <v>55</v>
      </c>
      <c r="B79" s="196" t="s">
        <v>271</v>
      </c>
      <c r="C79" s="196" t="s">
        <v>78</v>
      </c>
      <c r="D79" s="196" t="s">
        <v>63</v>
      </c>
      <c r="E79" s="196">
        <v>67946.25</v>
      </c>
      <c r="F79" s="196" t="s">
        <v>58</v>
      </c>
      <c r="G79" s="196">
        <v>69988.084872338732</v>
      </c>
      <c r="H79" s="196" t="s">
        <v>58</v>
      </c>
      <c r="I79" s="196" t="s">
        <v>58</v>
      </c>
      <c r="J79" s="196" t="s">
        <v>58</v>
      </c>
      <c r="K79" s="196" t="s">
        <v>58</v>
      </c>
      <c r="L79" s="196" t="s">
        <v>58</v>
      </c>
      <c r="M79" s="196" t="s">
        <v>58</v>
      </c>
      <c r="N79" s="196" t="s">
        <v>58</v>
      </c>
      <c r="O79" s="196" t="s">
        <v>58</v>
      </c>
      <c r="P79" s="196" t="s">
        <v>58</v>
      </c>
      <c r="Q79" s="196" t="s">
        <v>58</v>
      </c>
      <c r="R79" s="196" t="s">
        <v>58</v>
      </c>
      <c r="S79" s="196" t="s">
        <v>58</v>
      </c>
      <c r="T79" s="196" t="s">
        <v>58</v>
      </c>
      <c r="U79" s="196" t="s">
        <v>58</v>
      </c>
      <c r="V79" s="196" t="s">
        <v>58</v>
      </c>
      <c r="W79" s="196" t="s">
        <v>58</v>
      </c>
      <c r="X79" s="196" t="s">
        <v>58</v>
      </c>
      <c r="Y79" s="196" t="s">
        <v>58</v>
      </c>
      <c r="Z79" s="196" t="s">
        <v>58</v>
      </c>
      <c r="AA79" s="196" t="s">
        <v>58</v>
      </c>
      <c r="AB79" s="196" t="s">
        <v>58</v>
      </c>
      <c r="AC79" s="196" t="s">
        <v>58</v>
      </c>
      <c r="AD79" s="196" t="s">
        <v>58</v>
      </c>
      <c r="AE79" s="196" t="s">
        <v>58</v>
      </c>
      <c r="AF79" s="196" t="s">
        <v>58</v>
      </c>
      <c r="AG79" s="196" t="s">
        <v>58</v>
      </c>
      <c r="AH79" s="196" t="s">
        <v>58</v>
      </c>
      <c r="AI79" s="196" t="s">
        <v>58</v>
      </c>
      <c r="AJ79" s="196" t="s">
        <v>58</v>
      </c>
      <c r="AK79" s="196" t="s">
        <v>58</v>
      </c>
      <c r="AL79" s="196" t="s">
        <v>40</v>
      </c>
      <c r="AM79" s="196" t="s">
        <v>58</v>
      </c>
      <c r="AN79" s="196" t="s">
        <v>58</v>
      </c>
      <c r="AO79" s="196">
        <v>54705.552832434703</v>
      </c>
      <c r="AP79" s="196" t="s">
        <v>58</v>
      </c>
      <c r="AQ79" s="196" t="s">
        <v>58</v>
      </c>
    </row>
    <row r="80" spans="1:47" x14ac:dyDescent="0.2">
      <c r="A80" s="196" t="s">
        <v>52</v>
      </c>
      <c r="B80" s="196" t="s">
        <v>271</v>
      </c>
      <c r="C80" s="196" t="s">
        <v>65</v>
      </c>
      <c r="D80" s="196" t="s">
        <v>63</v>
      </c>
      <c r="E80" s="196" t="s">
        <v>58</v>
      </c>
      <c r="F80" s="196" t="s">
        <v>58</v>
      </c>
      <c r="G80" s="196" t="s">
        <v>58</v>
      </c>
      <c r="H80" s="196" t="s">
        <v>58</v>
      </c>
      <c r="I80" s="196" t="s">
        <v>58</v>
      </c>
      <c r="J80" s="196" t="s">
        <v>58</v>
      </c>
      <c r="K80" s="196" t="s">
        <v>58</v>
      </c>
      <c r="L80" s="196" t="s">
        <v>58</v>
      </c>
      <c r="M80" s="196" t="s">
        <v>58</v>
      </c>
      <c r="N80" s="196" t="s">
        <v>58</v>
      </c>
      <c r="O80" s="196" t="s">
        <v>58</v>
      </c>
      <c r="P80" s="196" t="s">
        <v>58</v>
      </c>
      <c r="Q80" s="196" t="s">
        <v>58</v>
      </c>
      <c r="R80" s="196" t="s">
        <v>58</v>
      </c>
      <c r="S80" s="196" t="s">
        <v>58</v>
      </c>
      <c r="T80" s="196" t="s">
        <v>58</v>
      </c>
      <c r="U80" s="196" t="s">
        <v>58</v>
      </c>
      <c r="V80" s="196" t="s">
        <v>58</v>
      </c>
      <c r="W80" s="196" t="s">
        <v>58</v>
      </c>
      <c r="X80" s="196">
        <v>27845.212307692309</v>
      </c>
      <c r="Y80" s="196" t="s">
        <v>58</v>
      </c>
      <c r="Z80" s="196" t="s">
        <v>58</v>
      </c>
      <c r="AA80" s="196">
        <v>15578.599735799207</v>
      </c>
      <c r="AB80" s="196" t="s">
        <v>58</v>
      </c>
      <c r="AC80" s="196">
        <v>19564.55819030869</v>
      </c>
      <c r="AD80" s="196" t="s">
        <v>58</v>
      </c>
      <c r="AE80" s="196" t="s">
        <v>58</v>
      </c>
      <c r="AF80" s="196" t="s">
        <v>58</v>
      </c>
      <c r="AG80" s="196" t="s">
        <v>58</v>
      </c>
      <c r="AH80" s="196" t="s">
        <v>58</v>
      </c>
      <c r="AI80" s="196" t="s">
        <v>58</v>
      </c>
      <c r="AJ80" s="196" t="s">
        <v>58</v>
      </c>
      <c r="AK80" s="196" t="s">
        <v>58</v>
      </c>
      <c r="AL80" s="196" t="s">
        <v>58</v>
      </c>
      <c r="AM80" s="196" t="s">
        <v>58</v>
      </c>
      <c r="AN80" s="196" t="s">
        <v>58</v>
      </c>
      <c r="AO80" s="196" t="s">
        <v>58</v>
      </c>
      <c r="AP80" s="196" t="s">
        <v>58</v>
      </c>
      <c r="AQ80" s="196" t="s">
        <v>58</v>
      </c>
    </row>
    <row r="81" spans="1:43" x14ac:dyDescent="0.2">
      <c r="A81" s="196" t="s">
        <v>53</v>
      </c>
      <c r="B81" s="196" t="s">
        <v>271</v>
      </c>
      <c r="C81" s="196" t="s">
        <v>65</v>
      </c>
      <c r="D81" s="196" t="s">
        <v>63</v>
      </c>
      <c r="E81" s="196" t="s">
        <v>58</v>
      </c>
      <c r="F81" s="196" t="s">
        <v>58</v>
      </c>
      <c r="G81" s="196" t="s">
        <v>58</v>
      </c>
      <c r="H81" s="196" t="s">
        <v>58</v>
      </c>
      <c r="I81" s="196" t="s">
        <v>58</v>
      </c>
      <c r="J81" s="196" t="s">
        <v>58</v>
      </c>
      <c r="K81" s="196" t="s">
        <v>58</v>
      </c>
      <c r="L81" s="196" t="s">
        <v>58</v>
      </c>
      <c r="M81" s="196" t="s">
        <v>58</v>
      </c>
      <c r="N81" s="196" t="s">
        <v>58</v>
      </c>
      <c r="O81" s="196" t="s">
        <v>58</v>
      </c>
      <c r="P81" s="196" t="s">
        <v>58</v>
      </c>
      <c r="Q81" s="196">
        <v>20437.007012947161</v>
      </c>
      <c r="R81" s="196" t="s">
        <v>58</v>
      </c>
      <c r="S81" s="196" t="s">
        <v>58</v>
      </c>
      <c r="T81" s="196" t="s">
        <v>58</v>
      </c>
      <c r="U81" s="196" t="s">
        <v>58</v>
      </c>
      <c r="V81" s="196" t="s">
        <v>58</v>
      </c>
      <c r="W81" s="196" t="s">
        <v>58</v>
      </c>
      <c r="X81" s="196" t="s">
        <v>58</v>
      </c>
      <c r="Y81" s="196" t="s">
        <v>58</v>
      </c>
      <c r="Z81" s="196" t="s">
        <v>58</v>
      </c>
      <c r="AA81" s="196">
        <v>15578.599735799207</v>
      </c>
      <c r="AB81" s="196" t="s">
        <v>58</v>
      </c>
      <c r="AC81" s="196">
        <v>19564.55819030869</v>
      </c>
      <c r="AD81" s="196" t="s">
        <v>58</v>
      </c>
      <c r="AE81" s="196" t="s">
        <v>58</v>
      </c>
      <c r="AF81" s="196" t="s">
        <v>58</v>
      </c>
      <c r="AG81" s="196" t="s">
        <v>58</v>
      </c>
      <c r="AH81" s="196" t="s">
        <v>58</v>
      </c>
      <c r="AI81" s="196" t="s">
        <v>58</v>
      </c>
      <c r="AJ81" s="196" t="s">
        <v>58</v>
      </c>
      <c r="AK81" s="196" t="s">
        <v>58</v>
      </c>
      <c r="AL81" s="196" t="s">
        <v>58</v>
      </c>
      <c r="AM81" s="196" t="s">
        <v>58</v>
      </c>
      <c r="AN81" s="196" t="s">
        <v>58</v>
      </c>
      <c r="AO81" s="196">
        <v>53628.947552692392</v>
      </c>
      <c r="AP81" s="196" t="s">
        <v>58</v>
      </c>
      <c r="AQ81" s="196" t="s">
        <v>58</v>
      </c>
    </row>
    <row r="82" spans="1:43" x14ac:dyDescent="0.2">
      <c r="A82" s="196" t="s">
        <v>54</v>
      </c>
      <c r="B82" s="196" t="s">
        <v>271</v>
      </c>
      <c r="C82" s="196" t="s">
        <v>65</v>
      </c>
      <c r="D82" s="196" t="s">
        <v>63</v>
      </c>
      <c r="E82" s="196" t="s">
        <v>58</v>
      </c>
      <c r="F82" s="196" t="s">
        <v>58</v>
      </c>
      <c r="G82" s="196" t="s">
        <v>58</v>
      </c>
      <c r="H82" s="196" t="s">
        <v>58</v>
      </c>
      <c r="I82" s="196" t="s">
        <v>58</v>
      </c>
      <c r="J82" s="196" t="s">
        <v>58</v>
      </c>
      <c r="K82" s="196" t="s">
        <v>58</v>
      </c>
      <c r="L82" s="196" t="s">
        <v>58</v>
      </c>
      <c r="M82" s="196" t="s">
        <v>58</v>
      </c>
      <c r="N82" s="196" t="s">
        <v>58</v>
      </c>
      <c r="O82" s="196" t="s">
        <v>58</v>
      </c>
      <c r="P82" s="196" t="s">
        <v>58</v>
      </c>
      <c r="Q82" s="196">
        <v>20437.007012947161</v>
      </c>
      <c r="R82" s="196" t="s">
        <v>58</v>
      </c>
      <c r="S82" s="196" t="s">
        <v>58</v>
      </c>
      <c r="T82" s="196" t="s">
        <v>58</v>
      </c>
      <c r="U82" s="196" t="s">
        <v>58</v>
      </c>
      <c r="V82" s="196" t="s">
        <v>58</v>
      </c>
      <c r="W82" s="196">
        <v>15514.867094408799</v>
      </c>
      <c r="X82" s="196" t="s">
        <v>58</v>
      </c>
      <c r="Y82" s="196" t="s">
        <v>58</v>
      </c>
      <c r="Z82" s="196" t="s">
        <v>58</v>
      </c>
      <c r="AA82" s="196">
        <v>15578.599735799207</v>
      </c>
      <c r="AB82" s="196" t="s">
        <v>58</v>
      </c>
      <c r="AC82" s="196" t="s">
        <v>58</v>
      </c>
      <c r="AD82" s="196" t="s">
        <v>58</v>
      </c>
      <c r="AE82" s="196" t="s">
        <v>58</v>
      </c>
      <c r="AF82" s="196" t="s">
        <v>58</v>
      </c>
      <c r="AG82" s="196" t="s">
        <v>58</v>
      </c>
      <c r="AH82" s="196" t="s">
        <v>58</v>
      </c>
      <c r="AI82" s="196" t="s">
        <v>58</v>
      </c>
      <c r="AJ82" s="196" t="s">
        <v>58</v>
      </c>
      <c r="AK82" s="196" t="s">
        <v>58</v>
      </c>
      <c r="AL82" s="196" t="s">
        <v>58</v>
      </c>
      <c r="AM82" s="196" t="s">
        <v>58</v>
      </c>
      <c r="AN82" s="196" t="s">
        <v>58</v>
      </c>
      <c r="AO82" s="196">
        <v>53628.947552692392</v>
      </c>
      <c r="AP82" s="196" t="s">
        <v>58</v>
      </c>
      <c r="AQ82" s="196" t="s">
        <v>58</v>
      </c>
    </row>
    <row r="83" spans="1:43" x14ac:dyDescent="0.2">
      <c r="A83" s="196" t="s">
        <v>55</v>
      </c>
      <c r="B83" s="196" t="s">
        <v>271</v>
      </c>
      <c r="C83" s="196" t="s">
        <v>65</v>
      </c>
      <c r="D83" s="196" t="s">
        <v>63</v>
      </c>
      <c r="E83" s="196">
        <v>81855.23</v>
      </c>
      <c r="F83" s="196" t="s">
        <v>58</v>
      </c>
      <c r="G83" s="196">
        <v>87218.358052881886</v>
      </c>
      <c r="H83" s="196" t="s">
        <v>58</v>
      </c>
      <c r="I83" s="196" t="s">
        <v>58</v>
      </c>
      <c r="J83" s="196" t="s">
        <v>58</v>
      </c>
      <c r="K83" s="196" t="s">
        <v>58</v>
      </c>
      <c r="L83" s="196" t="s">
        <v>58</v>
      </c>
      <c r="M83" s="196" t="s">
        <v>58</v>
      </c>
      <c r="N83" s="196" t="s">
        <v>58</v>
      </c>
      <c r="O83" s="196" t="s">
        <v>58</v>
      </c>
      <c r="P83" s="196" t="s">
        <v>58</v>
      </c>
      <c r="Q83" s="196" t="s">
        <v>58</v>
      </c>
      <c r="R83" s="196" t="s">
        <v>58</v>
      </c>
      <c r="S83" s="196" t="s">
        <v>58</v>
      </c>
      <c r="T83" s="196" t="s">
        <v>58</v>
      </c>
      <c r="U83" s="196" t="s">
        <v>58</v>
      </c>
      <c r="V83" s="196" t="s">
        <v>58</v>
      </c>
      <c r="W83" s="196" t="s">
        <v>58</v>
      </c>
      <c r="X83" s="196" t="s">
        <v>58</v>
      </c>
      <c r="Y83" s="196" t="s">
        <v>58</v>
      </c>
      <c r="Z83" s="196" t="s">
        <v>58</v>
      </c>
      <c r="AA83" s="196" t="s">
        <v>58</v>
      </c>
      <c r="AB83" s="196" t="s">
        <v>58</v>
      </c>
      <c r="AC83" s="196" t="s">
        <v>58</v>
      </c>
      <c r="AD83" s="196" t="s">
        <v>58</v>
      </c>
      <c r="AE83" s="196" t="s">
        <v>58</v>
      </c>
      <c r="AF83" s="196" t="s">
        <v>58</v>
      </c>
      <c r="AG83" s="196" t="s">
        <v>58</v>
      </c>
      <c r="AH83" s="196" t="s">
        <v>58</v>
      </c>
      <c r="AI83" s="196" t="s">
        <v>58</v>
      </c>
      <c r="AJ83" s="196" t="s">
        <v>58</v>
      </c>
      <c r="AK83" s="196" t="s">
        <v>58</v>
      </c>
      <c r="AL83" s="196" t="s">
        <v>58</v>
      </c>
      <c r="AM83" s="196" t="s">
        <v>58</v>
      </c>
      <c r="AN83" s="196" t="s">
        <v>58</v>
      </c>
      <c r="AO83" s="196">
        <v>60482.459211539812</v>
      </c>
      <c r="AP83" s="196" t="s">
        <v>58</v>
      </c>
      <c r="AQ83" s="196" t="s">
        <v>58</v>
      </c>
    </row>
    <row r="84" spans="1:43" x14ac:dyDescent="0.2">
      <c r="A84" s="196" t="s">
        <v>52</v>
      </c>
      <c r="B84" s="196" t="s">
        <v>270</v>
      </c>
      <c r="C84" s="196" t="s">
        <v>76</v>
      </c>
      <c r="D84" s="196" t="s">
        <v>63</v>
      </c>
      <c r="E84" s="196">
        <v>46794.98</v>
      </c>
      <c r="F84" s="196" t="s">
        <v>58</v>
      </c>
      <c r="G84" s="196" t="s">
        <v>58</v>
      </c>
      <c r="H84" s="196">
        <v>11467.430207587688</v>
      </c>
      <c r="I84" s="196" t="s">
        <v>58</v>
      </c>
      <c r="J84" s="196" t="s">
        <v>58</v>
      </c>
      <c r="K84" s="196" t="s">
        <v>40</v>
      </c>
      <c r="L84" s="196" t="s">
        <v>58</v>
      </c>
      <c r="M84" s="196" t="s">
        <v>58</v>
      </c>
      <c r="N84" s="196" t="s">
        <v>58</v>
      </c>
      <c r="O84" s="196" t="s">
        <v>58</v>
      </c>
      <c r="P84" s="196" t="s">
        <v>58</v>
      </c>
      <c r="Q84" s="196" t="s">
        <v>40</v>
      </c>
      <c r="R84" s="196" t="s">
        <v>58</v>
      </c>
      <c r="S84" s="196" t="s">
        <v>58</v>
      </c>
      <c r="T84" s="196" t="s">
        <v>58</v>
      </c>
      <c r="U84" s="196" t="s">
        <v>58</v>
      </c>
      <c r="V84" s="196" t="s">
        <v>58</v>
      </c>
      <c r="W84" s="196" t="s">
        <v>58</v>
      </c>
      <c r="X84" s="196">
        <v>25399.212307692305</v>
      </c>
      <c r="Y84" s="196" t="s">
        <v>58</v>
      </c>
      <c r="Z84" s="196" t="s">
        <v>40</v>
      </c>
      <c r="AA84" s="196" t="s">
        <v>58</v>
      </c>
      <c r="AB84" s="196" t="s">
        <v>58</v>
      </c>
      <c r="AC84" s="196" t="s">
        <v>58</v>
      </c>
      <c r="AD84" s="196" t="s">
        <v>58</v>
      </c>
      <c r="AE84" s="196" t="s">
        <v>58</v>
      </c>
      <c r="AF84" s="196" t="s">
        <v>58</v>
      </c>
      <c r="AG84" s="196" t="s">
        <v>58</v>
      </c>
      <c r="AH84" s="196" t="s">
        <v>58</v>
      </c>
      <c r="AI84" s="196" t="s">
        <v>58</v>
      </c>
      <c r="AJ84" s="196" t="s">
        <v>58</v>
      </c>
      <c r="AK84" s="196" t="s">
        <v>58</v>
      </c>
      <c r="AL84" s="196" t="s">
        <v>58</v>
      </c>
      <c r="AM84" s="196">
        <v>13028</v>
      </c>
      <c r="AN84" s="196" t="s">
        <v>58</v>
      </c>
      <c r="AO84" s="196">
        <v>40184.510888593235</v>
      </c>
      <c r="AP84" s="196" t="s">
        <v>58</v>
      </c>
      <c r="AQ84" s="196">
        <v>11894.548461356306</v>
      </c>
    </row>
    <row r="85" spans="1:43" x14ac:dyDescent="0.2">
      <c r="A85" s="196" t="s">
        <v>53</v>
      </c>
      <c r="B85" s="196" t="s">
        <v>270</v>
      </c>
      <c r="C85" s="196" t="s">
        <v>76</v>
      </c>
      <c r="D85" s="196" t="s">
        <v>63</v>
      </c>
      <c r="E85" s="196">
        <v>46794.98</v>
      </c>
      <c r="F85" s="196" t="s">
        <v>58</v>
      </c>
      <c r="G85" s="196" t="s">
        <v>58</v>
      </c>
      <c r="H85" s="196">
        <v>11467.430207587688</v>
      </c>
      <c r="I85" s="196" t="s">
        <v>58</v>
      </c>
      <c r="J85" s="196" t="s">
        <v>58</v>
      </c>
      <c r="K85" s="196" t="s">
        <v>58</v>
      </c>
      <c r="L85" s="196" t="s">
        <v>58</v>
      </c>
      <c r="M85" s="196" t="s">
        <v>58</v>
      </c>
      <c r="N85" s="196" t="s">
        <v>58</v>
      </c>
      <c r="O85" s="196" t="s">
        <v>58</v>
      </c>
      <c r="P85" s="196" t="s">
        <v>58</v>
      </c>
      <c r="Q85" s="196" t="s">
        <v>58</v>
      </c>
      <c r="R85" s="196" t="s">
        <v>58</v>
      </c>
      <c r="S85" s="196" t="s">
        <v>58</v>
      </c>
      <c r="T85" s="196" t="s">
        <v>58</v>
      </c>
      <c r="U85" s="196" t="s">
        <v>58</v>
      </c>
      <c r="V85" s="196" t="s">
        <v>58</v>
      </c>
      <c r="W85" s="196" t="s">
        <v>58</v>
      </c>
      <c r="X85" s="196" t="s">
        <v>58</v>
      </c>
      <c r="Y85" s="196" t="s">
        <v>58</v>
      </c>
      <c r="Z85" s="196" t="s">
        <v>58</v>
      </c>
      <c r="AA85" s="196" t="s">
        <v>58</v>
      </c>
      <c r="AB85" s="196" t="s">
        <v>58</v>
      </c>
      <c r="AC85" s="196" t="s">
        <v>58</v>
      </c>
      <c r="AD85" s="196" t="s">
        <v>58</v>
      </c>
      <c r="AE85" s="196" t="s">
        <v>58</v>
      </c>
      <c r="AF85" s="196" t="s">
        <v>58</v>
      </c>
      <c r="AG85" s="196" t="s">
        <v>58</v>
      </c>
      <c r="AH85" s="196" t="s">
        <v>58</v>
      </c>
      <c r="AI85" s="196" t="s">
        <v>58</v>
      </c>
      <c r="AJ85" s="196" t="s">
        <v>58</v>
      </c>
      <c r="AK85" s="196" t="s">
        <v>58</v>
      </c>
      <c r="AL85" s="196" t="s">
        <v>58</v>
      </c>
      <c r="AM85" s="196">
        <v>13028</v>
      </c>
      <c r="AN85" s="196" t="s">
        <v>58</v>
      </c>
      <c r="AO85" s="196">
        <v>50968.069462922766</v>
      </c>
      <c r="AP85" s="196" t="s">
        <v>58</v>
      </c>
      <c r="AQ85" s="196">
        <v>11894.548461356306</v>
      </c>
    </row>
    <row r="86" spans="1:43" x14ac:dyDescent="0.2">
      <c r="A86" s="196" t="s">
        <v>54</v>
      </c>
      <c r="B86" s="196" t="s">
        <v>270</v>
      </c>
      <c r="C86" s="196" t="s">
        <v>76</v>
      </c>
      <c r="D86" s="196" t="s">
        <v>63</v>
      </c>
      <c r="E86" s="196">
        <v>46794.98</v>
      </c>
      <c r="F86" s="196" t="s">
        <v>58</v>
      </c>
      <c r="G86" s="196">
        <v>48153.290293997685</v>
      </c>
      <c r="H86" s="196">
        <v>11467.430207587688</v>
      </c>
      <c r="I86" s="196" t="s">
        <v>58</v>
      </c>
      <c r="J86" s="196" t="s">
        <v>58</v>
      </c>
      <c r="K86" s="196" t="s">
        <v>58</v>
      </c>
      <c r="L86" s="196" t="s">
        <v>58</v>
      </c>
      <c r="M86" s="196" t="s">
        <v>58</v>
      </c>
      <c r="N86" s="196" t="s">
        <v>58</v>
      </c>
      <c r="O86" s="196" t="s">
        <v>58</v>
      </c>
      <c r="P86" s="196">
        <f>P38</f>
        <v>36702.870856861497</v>
      </c>
      <c r="Q86" s="196" t="s">
        <v>58</v>
      </c>
      <c r="R86" s="196" t="s">
        <v>58</v>
      </c>
      <c r="S86" s="196" t="s">
        <v>58</v>
      </c>
      <c r="T86" s="196" t="s">
        <v>58</v>
      </c>
      <c r="U86" s="196" t="s">
        <v>58</v>
      </c>
      <c r="V86" s="196" t="s">
        <v>58</v>
      </c>
      <c r="W86" s="196" t="s">
        <v>58</v>
      </c>
      <c r="X86" s="196" t="s">
        <v>58</v>
      </c>
      <c r="Y86" s="196" t="s">
        <v>58</v>
      </c>
      <c r="Z86" s="196" t="s">
        <v>58</v>
      </c>
      <c r="AA86" s="196" t="s">
        <v>58</v>
      </c>
      <c r="AB86" s="196" t="s">
        <v>58</v>
      </c>
      <c r="AC86" s="196" t="s">
        <v>58</v>
      </c>
      <c r="AD86" s="196" t="s">
        <v>58</v>
      </c>
      <c r="AE86" s="196" t="s">
        <v>58</v>
      </c>
      <c r="AF86" s="196" t="s">
        <v>58</v>
      </c>
      <c r="AG86" s="196" t="s">
        <v>58</v>
      </c>
      <c r="AH86" s="196" t="s">
        <v>58</v>
      </c>
      <c r="AI86" s="196" t="s">
        <v>58</v>
      </c>
      <c r="AJ86" s="196" t="s">
        <v>58</v>
      </c>
      <c r="AK86" s="196" t="s">
        <v>58</v>
      </c>
      <c r="AL86" s="196">
        <v>105462</v>
      </c>
      <c r="AM86" s="196">
        <v>13028</v>
      </c>
      <c r="AN86" s="196" t="s">
        <v>58</v>
      </c>
      <c r="AO86" s="196">
        <v>50968.069462922766</v>
      </c>
      <c r="AP86" s="196" t="s">
        <v>58</v>
      </c>
      <c r="AQ86" s="196">
        <v>12015.629064003075</v>
      </c>
    </row>
    <row r="87" spans="1:43" x14ac:dyDescent="0.2">
      <c r="A87" s="196" t="s">
        <v>55</v>
      </c>
      <c r="B87" s="196" t="s">
        <v>270</v>
      </c>
      <c r="C87" s="196" t="s">
        <v>76</v>
      </c>
      <c r="D87" s="196" t="s">
        <v>63</v>
      </c>
      <c r="E87" s="196">
        <v>46794.98</v>
      </c>
      <c r="F87" s="196" t="s">
        <v>58</v>
      </c>
      <c r="G87" s="196" t="s">
        <v>58</v>
      </c>
      <c r="H87" s="196">
        <v>11467.430207587688</v>
      </c>
      <c r="I87" s="196" t="s">
        <v>58</v>
      </c>
      <c r="J87" s="196" t="s">
        <v>58</v>
      </c>
      <c r="K87" s="196" t="s">
        <v>58</v>
      </c>
      <c r="L87" s="196" t="s">
        <v>58</v>
      </c>
      <c r="M87" s="196" t="s">
        <v>58</v>
      </c>
      <c r="N87" s="196" t="s">
        <v>58</v>
      </c>
      <c r="O87" s="196" t="s">
        <v>58</v>
      </c>
      <c r="P87" s="196">
        <f>P39</f>
        <v>36702.870856861497</v>
      </c>
      <c r="Q87" s="196" t="s">
        <v>58</v>
      </c>
      <c r="R87" s="196" t="s">
        <v>58</v>
      </c>
      <c r="S87" s="196" t="s">
        <v>58</v>
      </c>
      <c r="T87" s="196" t="s">
        <v>58</v>
      </c>
      <c r="U87" s="196" t="s">
        <v>58</v>
      </c>
      <c r="V87" s="196" t="s">
        <v>58</v>
      </c>
      <c r="W87" s="196" t="s">
        <v>58</v>
      </c>
      <c r="X87" s="196" t="s">
        <v>58</v>
      </c>
      <c r="Y87" s="196" t="s">
        <v>58</v>
      </c>
      <c r="Z87" s="196" t="s">
        <v>58</v>
      </c>
      <c r="AA87" s="196" t="s">
        <v>58</v>
      </c>
      <c r="AB87" s="196" t="s">
        <v>58</v>
      </c>
      <c r="AC87" s="196" t="s">
        <v>58</v>
      </c>
      <c r="AD87" s="196" t="s">
        <v>58</v>
      </c>
      <c r="AE87" s="196" t="s">
        <v>58</v>
      </c>
      <c r="AF87" s="196" t="s">
        <v>58</v>
      </c>
      <c r="AG87" s="196" t="s">
        <v>58</v>
      </c>
      <c r="AH87" s="196" t="s">
        <v>58</v>
      </c>
      <c r="AI87" s="196" t="s">
        <v>58</v>
      </c>
      <c r="AJ87" s="196" t="s">
        <v>58</v>
      </c>
      <c r="AK87" s="196" t="s">
        <v>58</v>
      </c>
      <c r="AL87" s="196" t="s">
        <v>58</v>
      </c>
      <c r="AM87" s="196">
        <v>13028</v>
      </c>
      <c r="AN87" s="196" t="s">
        <v>58</v>
      </c>
      <c r="AO87" s="196">
        <v>50968.069462922766</v>
      </c>
      <c r="AP87" s="196" t="s">
        <v>58</v>
      </c>
      <c r="AQ87" s="196">
        <v>12015.629064003075</v>
      </c>
    </row>
    <row r="88" spans="1:43" x14ac:dyDescent="0.2">
      <c r="A88" s="196" t="s">
        <v>52</v>
      </c>
      <c r="B88" s="196" t="s">
        <v>270</v>
      </c>
      <c r="C88" s="196" t="s">
        <v>77</v>
      </c>
      <c r="D88" s="196" t="s">
        <v>63</v>
      </c>
      <c r="E88" s="196">
        <v>59600.87</v>
      </c>
      <c r="F88" s="196" t="s">
        <v>58</v>
      </c>
      <c r="G88" s="196" t="s">
        <v>58</v>
      </c>
      <c r="H88" s="196">
        <v>11798.752428673688</v>
      </c>
      <c r="I88" s="196" t="s">
        <v>58</v>
      </c>
      <c r="J88" s="196" t="s">
        <v>58</v>
      </c>
      <c r="K88" s="196" t="s">
        <v>40</v>
      </c>
      <c r="L88" s="196" t="s">
        <v>58</v>
      </c>
      <c r="M88" s="196" t="s">
        <v>58</v>
      </c>
      <c r="N88" s="196" t="s">
        <v>58</v>
      </c>
      <c r="O88" s="196" t="s">
        <v>58</v>
      </c>
      <c r="P88" s="196" t="s">
        <v>58</v>
      </c>
      <c r="Q88" s="196" t="s">
        <v>58</v>
      </c>
      <c r="R88" s="196" t="s">
        <v>58</v>
      </c>
      <c r="S88" s="196" t="s">
        <v>58</v>
      </c>
      <c r="T88" s="196" t="s">
        <v>58</v>
      </c>
      <c r="U88" s="196" t="s">
        <v>58</v>
      </c>
      <c r="V88" s="196" t="s">
        <v>58</v>
      </c>
      <c r="W88" s="196" t="s">
        <v>58</v>
      </c>
      <c r="X88" s="196">
        <v>29661.827692307696</v>
      </c>
      <c r="Y88" s="196" t="s">
        <v>58</v>
      </c>
      <c r="Z88" s="196" t="s">
        <v>40</v>
      </c>
      <c r="AA88" s="196" t="s">
        <v>58</v>
      </c>
      <c r="AB88" s="196" t="s">
        <v>58</v>
      </c>
      <c r="AC88" s="196" t="s">
        <v>58</v>
      </c>
      <c r="AD88" s="196" t="s">
        <v>58</v>
      </c>
      <c r="AE88" s="196" t="s">
        <v>58</v>
      </c>
      <c r="AF88" s="196" t="s">
        <v>58</v>
      </c>
      <c r="AG88" s="196" t="s">
        <v>58</v>
      </c>
      <c r="AH88" s="196" t="s">
        <v>58</v>
      </c>
      <c r="AI88" s="196" t="s">
        <v>58</v>
      </c>
      <c r="AJ88" s="196" t="s">
        <v>58</v>
      </c>
      <c r="AK88" s="196" t="s">
        <v>58</v>
      </c>
      <c r="AL88" s="196" t="s">
        <v>58</v>
      </c>
      <c r="AM88" s="196">
        <v>16089</v>
      </c>
      <c r="AN88" s="196" t="s">
        <v>58</v>
      </c>
      <c r="AO88" s="196">
        <v>46381.555913451441</v>
      </c>
      <c r="AP88" s="196" t="s">
        <v>58</v>
      </c>
      <c r="AQ88" s="196">
        <v>12382.403521780145</v>
      </c>
    </row>
    <row r="89" spans="1:43" x14ac:dyDescent="0.2">
      <c r="A89" s="196" t="s">
        <v>53</v>
      </c>
      <c r="B89" s="196" t="s">
        <v>270</v>
      </c>
      <c r="C89" s="196" t="s">
        <v>77</v>
      </c>
      <c r="D89" s="196" t="s">
        <v>63</v>
      </c>
      <c r="E89" s="196">
        <v>59600.87</v>
      </c>
      <c r="F89" s="196" t="s">
        <v>58</v>
      </c>
      <c r="G89" s="196" t="s">
        <v>58</v>
      </c>
      <c r="H89" s="196">
        <v>11798.752428673688</v>
      </c>
      <c r="I89" s="196" t="s">
        <v>58</v>
      </c>
      <c r="J89" s="196" t="s">
        <v>58</v>
      </c>
      <c r="K89" s="196" t="s">
        <v>58</v>
      </c>
      <c r="L89" s="196" t="s">
        <v>58</v>
      </c>
      <c r="M89" s="196" t="s">
        <v>58</v>
      </c>
      <c r="N89" s="196" t="s">
        <v>58</v>
      </c>
      <c r="O89" s="196" t="s">
        <v>58</v>
      </c>
      <c r="P89" s="196" t="s">
        <v>58</v>
      </c>
      <c r="Q89" s="196" t="s">
        <v>58</v>
      </c>
      <c r="R89" s="196" t="s">
        <v>58</v>
      </c>
      <c r="S89" s="196" t="s">
        <v>58</v>
      </c>
      <c r="T89" s="196" t="s">
        <v>58</v>
      </c>
      <c r="U89" s="196" t="s">
        <v>58</v>
      </c>
      <c r="V89" s="196" t="s">
        <v>58</v>
      </c>
      <c r="W89" s="196" t="s">
        <v>58</v>
      </c>
      <c r="X89" s="196" t="s">
        <v>58</v>
      </c>
      <c r="Y89" s="196" t="s">
        <v>58</v>
      </c>
      <c r="Z89" s="196" t="s">
        <v>58</v>
      </c>
      <c r="AA89" s="196" t="s">
        <v>58</v>
      </c>
      <c r="AB89" s="196" t="s">
        <v>58</v>
      </c>
      <c r="AC89" s="196" t="s">
        <v>58</v>
      </c>
      <c r="AD89" s="196" t="s">
        <v>58</v>
      </c>
      <c r="AE89" s="196" t="s">
        <v>58</v>
      </c>
      <c r="AF89" s="196" t="s">
        <v>58</v>
      </c>
      <c r="AG89" s="196" t="s">
        <v>58</v>
      </c>
      <c r="AH89" s="196" t="s">
        <v>58</v>
      </c>
      <c r="AI89" s="196" t="s">
        <v>58</v>
      </c>
      <c r="AJ89" s="196" t="s">
        <v>58</v>
      </c>
      <c r="AK89" s="196" t="s">
        <v>58</v>
      </c>
      <c r="AL89" s="196" t="s">
        <v>58</v>
      </c>
      <c r="AM89" s="196">
        <v>16089</v>
      </c>
      <c r="AN89" s="196" t="s">
        <v>58</v>
      </c>
      <c r="AO89" s="196">
        <v>54705.552832434703</v>
      </c>
      <c r="AP89" s="196" t="s">
        <v>58</v>
      </c>
      <c r="AQ89" s="196">
        <v>12382.403521780145</v>
      </c>
    </row>
    <row r="90" spans="1:43" x14ac:dyDescent="0.2">
      <c r="A90" s="196" t="s">
        <v>54</v>
      </c>
      <c r="B90" s="196" t="s">
        <v>270</v>
      </c>
      <c r="C90" s="196" t="s">
        <v>77</v>
      </c>
      <c r="D90" s="196" t="s">
        <v>63</v>
      </c>
      <c r="E90" s="196">
        <v>59600.87</v>
      </c>
      <c r="F90" s="196" t="s">
        <v>58</v>
      </c>
      <c r="G90" s="196">
        <v>61372.94828206714</v>
      </c>
      <c r="H90" s="196">
        <v>11798.752428673688</v>
      </c>
      <c r="I90" s="196" t="s">
        <v>58</v>
      </c>
      <c r="J90" s="196" t="s">
        <v>58</v>
      </c>
      <c r="K90" s="196" t="s">
        <v>58</v>
      </c>
      <c r="L90" s="196" t="s">
        <v>58</v>
      </c>
      <c r="M90" s="196" t="s">
        <v>58</v>
      </c>
      <c r="N90" s="196" t="s">
        <v>58</v>
      </c>
      <c r="O90" s="196" t="s">
        <v>58</v>
      </c>
      <c r="P90" s="196">
        <f>P42</f>
        <v>44871.710276061502</v>
      </c>
      <c r="Q90" s="196" t="s">
        <v>58</v>
      </c>
      <c r="R90" s="196" t="s">
        <v>58</v>
      </c>
      <c r="S90" s="196" t="s">
        <v>58</v>
      </c>
      <c r="T90" s="196" t="s">
        <v>58</v>
      </c>
      <c r="U90" s="196" t="s">
        <v>58</v>
      </c>
      <c r="V90" s="196" t="s">
        <v>58</v>
      </c>
      <c r="W90" s="196" t="s">
        <v>58</v>
      </c>
      <c r="X90" s="196" t="s">
        <v>58</v>
      </c>
      <c r="Y90" s="196" t="s">
        <v>58</v>
      </c>
      <c r="Z90" s="196" t="s">
        <v>58</v>
      </c>
      <c r="AA90" s="196" t="s">
        <v>58</v>
      </c>
      <c r="AB90" s="196" t="s">
        <v>58</v>
      </c>
      <c r="AC90" s="196" t="s">
        <v>58</v>
      </c>
      <c r="AD90" s="196" t="s">
        <v>58</v>
      </c>
      <c r="AE90" s="196" t="s">
        <v>58</v>
      </c>
      <c r="AF90" s="196" t="s">
        <v>58</v>
      </c>
      <c r="AG90" s="196" t="s">
        <v>58</v>
      </c>
      <c r="AH90" s="196" t="s">
        <v>58</v>
      </c>
      <c r="AI90" s="196" t="s">
        <v>58</v>
      </c>
      <c r="AJ90" s="196" t="s">
        <v>58</v>
      </c>
      <c r="AK90" s="196" t="s">
        <v>58</v>
      </c>
      <c r="AL90" s="196" t="s">
        <v>58</v>
      </c>
      <c r="AM90" s="196">
        <v>16089</v>
      </c>
      <c r="AN90" s="196" t="s">
        <v>58</v>
      </c>
      <c r="AO90" s="196">
        <v>54705.552832434703</v>
      </c>
      <c r="AP90" s="196" t="s">
        <v>58</v>
      </c>
      <c r="AQ90" s="196">
        <v>12503.484124426916</v>
      </c>
    </row>
    <row r="91" spans="1:43" x14ac:dyDescent="0.2">
      <c r="A91" s="196" t="s">
        <v>55</v>
      </c>
      <c r="B91" s="196" t="s">
        <v>270</v>
      </c>
      <c r="C91" s="196" t="s">
        <v>77</v>
      </c>
      <c r="D91" s="196" t="s">
        <v>63</v>
      </c>
      <c r="E91" s="196">
        <v>59600.87</v>
      </c>
      <c r="F91" s="196" t="s">
        <v>58</v>
      </c>
      <c r="G91" s="196" t="s">
        <v>58</v>
      </c>
      <c r="H91" s="196">
        <v>11798.752428673688</v>
      </c>
      <c r="I91" s="196" t="s">
        <v>58</v>
      </c>
      <c r="J91" s="196" t="s">
        <v>58</v>
      </c>
      <c r="K91" s="196" t="s">
        <v>58</v>
      </c>
      <c r="L91" s="196" t="s">
        <v>58</v>
      </c>
      <c r="M91" s="196" t="s">
        <v>58</v>
      </c>
      <c r="N91" s="196" t="s">
        <v>58</v>
      </c>
      <c r="O91" s="196" t="s">
        <v>58</v>
      </c>
      <c r="P91" s="196">
        <f>P43</f>
        <v>44871.710276061502</v>
      </c>
      <c r="Q91" s="196" t="s">
        <v>58</v>
      </c>
      <c r="R91" s="196" t="s">
        <v>58</v>
      </c>
      <c r="S91" s="196" t="s">
        <v>58</v>
      </c>
      <c r="T91" s="196" t="s">
        <v>58</v>
      </c>
      <c r="U91" s="196" t="s">
        <v>58</v>
      </c>
      <c r="V91" s="196" t="s">
        <v>58</v>
      </c>
      <c r="W91" s="196" t="s">
        <v>58</v>
      </c>
      <c r="X91" s="196" t="s">
        <v>58</v>
      </c>
      <c r="Y91" s="196" t="s">
        <v>58</v>
      </c>
      <c r="Z91" s="196" t="s">
        <v>58</v>
      </c>
      <c r="AA91" s="196" t="s">
        <v>58</v>
      </c>
      <c r="AB91" s="196" t="s">
        <v>58</v>
      </c>
      <c r="AC91" s="196" t="s">
        <v>58</v>
      </c>
      <c r="AD91" s="196" t="s">
        <v>58</v>
      </c>
      <c r="AE91" s="196" t="s">
        <v>58</v>
      </c>
      <c r="AF91" s="196" t="s">
        <v>58</v>
      </c>
      <c r="AG91" s="196" t="s">
        <v>58</v>
      </c>
      <c r="AH91" s="196" t="s">
        <v>58</v>
      </c>
      <c r="AI91" s="196" t="s">
        <v>58</v>
      </c>
      <c r="AJ91" s="196" t="s">
        <v>58</v>
      </c>
      <c r="AK91" s="196" t="s">
        <v>58</v>
      </c>
      <c r="AL91" s="196" t="s">
        <v>58</v>
      </c>
      <c r="AM91" s="196">
        <v>16089</v>
      </c>
      <c r="AN91" s="196" t="s">
        <v>58</v>
      </c>
      <c r="AO91" s="196">
        <v>54705.552832434703</v>
      </c>
      <c r="AP91" s="196" t="s">
        <v>58</v>
      </c>
      <c r="AQ91" s="196">
        <v>12503.484124426916</v>
      </c>
    </row>
    <row r="92" spans="1:43" x14ac:dyDescent="0.2">
      <c r="A92" s="196" t="s">
        <v>52</v>
      </c>
      <c r="B92" s="196" t="s">
        <v>270</v>
      </c>
      <c r="C92" s="196" t="s">
        <v>78</v>
      </c>
      <c r="D92" s="196" t="s">
        <v>63</v>
      </c>
      <c r="E92" s="196">
        <v>67946.25</v>
      </c>
      <c r="F92" s="196" t="s">
        <v>58</v>
      </c>
      <c r="G92" s="196" t="s">
        <v>58</v>
      </c>
      <c r="H92" s="196">
        <v>12215.973003374578</v>
      </c>
      <c r="I92" s="196" t="s">
        <v>58</v>
      </c>
      <c r="J92" s="196" t="s">
        <v>58</v>
      </c>
      <c r="K92" s="196" t="s">
        <v>40</v>
      </c>
      <c r="L92" s="196" t="s">
        <v>58</v>
      </c>
      <c r="M92" s="196" t="s">
        <v>58</v>
      </c>
      <c r="N92" s="196" t="s">
        <v>58</v>
      </c>
      <c r="O92" s="196" t="s">
        <v>58</v>
      </c>
      <c r="P92" s="196" t="s">
        <v>58</v>
      </c>
      <c r="Q92" s="196" t="s">
        <v>58</v>
      </c>
      <c r="R92" s="196" t="s">
        <v>58</v>
      </c>
      <c r="S92" s="196" t="s">
        <v>58</v>
      </c>
      <c r="T92" s="196" t="s">
        <v>58</v>
      </c>
      <c r="U92" s="196" t="s">
        <v>58</v>
      </c>
      <c r="V92" s="196" t="s">
        <v>58</v>
      </c>
      <c r="W92" s="196" t="s">
        <v>58</v>
      </c>
      <c r="X92" s="196">
        <v>29661.827692307696</v>
      </c>
      <c r="Y92" s="196" t="s">
        <v>58</v>
      </c>
      <c r="Z92" s="196" t="s">
        <v>40</v>
      </c>
      <c r="AA92" s="196" t="s">
        <v>58</v>
      </c>
      <c r="AB92" s="196" t="s">
        <v>58</v>
      </c>
      <c r="AC92" s="196" t="s">
        <v>58</v>
      </c>
      <c r="AD92" s="196" t="s">
        <v>58</v>
      </c>
      <c r="AE92" s="196" t="s">
        <v>58</v>
      </c>
      <c r="AF92" s="196" t="s">
        <v>58</v>
      </c>
      <c r="AG92" s="196" t="s">
        <v>58</v>
      </c>
      <c r="AH92" s="196" t="s">
        <v>58</v>
      </c>
      <c r="AI92" s="196" t="s">
        <v>58</v>
      </c>
      <c r="AJ92" s="196" t="s">
        <v>40</v>
      </c>
      <c r="AK92" s="196" t="s">
        <v>58</v>
      </c>
      <c r="AL92" s="196" t="s">
        <v>58</v>
      </c>
      <c r="AM92" s="196">
        <v>16496</v>
      </c>
      <c r="AN92" s="196" t="s">
        <v>58</v>
      </c>
      <c r="AO92" s="196">
        <v>46381.555913451441</v>
      </c>
      <c r="AP92" s="196" t="s">
        <v>58</v>
      </c>
      <c r="AQ92" s="196">
        <v>13681.991638101375</v>
      </c>
    </row>
    <row r="93" spans="1:43" x14ac:dyDescent="0.2">
      <c r="A93" s="196" t="s">
        <v>53</v>
      </c>
      <c r="B93" s="196" t="s">
        <v>270</v>
      </c>
      <c r="C93" s="196" t="s">
        <v>78</v>
      </c>
      <c r="D93" s="196" t="s">
        <v>63</v>
      </c>
      <c r="E93" s="196">
        <v>67946.25</v>
      </c>
      <c r="F93" s="196" t="s">
        <v>58</v>
      </c>
      <c r="G93" s="196" t="s">
        <v>58</v>
      </c>
      <c r="H93" s="196">
        <v>12215.973003374578</v>
      </c>
      <c r="I93" s="196" t="s">
        <v>58</v>
      </c>
      <c r="J93" s="196" t="s">
        <v>58</v>
      </c>
      <c r="K93" s="196" t="s">
        <v>58</v>
      </c>
      <c r="L93" s="196" t="s">
        <v>58</v>
      </c>
      <c r="M93" s="196" t="s">
        <v>58</v>
      </c>
      <c r="N93" s="196" t="s">
        <v>58</v>
      </c>
      <c r="O93" s="196" t="s">
        <v>58</v>
      </c>
      <c r="P93" s="196" t="s">
        <v>58</v>
      </c>
      <c r="Q93" s="196" t="s">
        <v>58</v>
      </c>
      <c r="R93" s="196" t="s">
        <v>58</v>
      </c>
      <c r="S93" s="196" t="s">
        <v>58</v>
      </c>
      <c r="T93" s="196" t="s">
        <v>58</v>
      </c>
      <c r="U93" s="196" t="s">
        <v>58</v>
      </c>
      <c r="V93" s="196" t="s">
        <v>58</v>
      </c>
      <c r="W93" s="196" t="s">
        <v>58</v>
      </c>
      <c r="X93" s="196" t="s">
        <v>58</v>
      </c>
      <c r="Y93" s="196" t="s">
        <v>58</v>
      </c>
      <c r="Z93" s="196" t="s">
        <v>58</v>
      </c>
      <c r="AA93" s="196" t="s">
        <v>58</v>
      </c>
      <c r="AB93" s="196" t="s">
        <v>58</v>
      </c>
      <c r="AC93" s="196" t="s">
        <v>58</v>
      </c>
      <c r="AD93" s="196" t="s">
        <v>58</v>
      </c>
      <c r="AE93" s="196" t="s">
        <v>58</v>
      </c>
      <c r="AF93" s="196" t="s">
        <v>58</v>
      </c>
      <c r="AG93" s="196" t="s">
        <v>58</v>
      </c>
      <c r="AH93" s="196" t="s">
        <v>58</v>
      </c>
      <c r="AI93" s="196" t="s">
        <v>58</v>
      </c>
      <c r="AJ93" s="196" t="s">
        <v>40</v>
      </c>
      <c r="AK93" s="196" t="s">
        <v>58</v>
      </c>
      <c r="AL93" s="196" t="s">
        <v>58</v>
      </c>
      <c r="AM93" s="196">
        <v>16496</v>
      </c>
      <c r="AN93" s="196" t="s">
        <v>58</v>
      </c>
      <c r="AO93" s="196">
        <v>54705.552832434703</v>
      </c>
      <c r="AP93" s="196" t="s">
        <v>58</v>
      </c>
      <c r="AQ93" s="196">
        <v>13681.991638101375</v>
      </c>
    </row>
    <row r="94" spans="1:43" x14ac:dyDescent="0.2">
      <c r="A94" s="196" t="s">
        <v>54</v>
      </c>
      <c r="B94" s="196" t="s">
        <v>270</v>
      </c>
      <c r="C94" s="196" t="s">
        <v>78</v>
      </c>
      <c r="D94" s="196" t="s">
        <v>63</v>
      </c>
      <c r="E94" s="196">
        <v>67946.25</v>
      </c>
      <c r="F94" s="196" t="s">
        <v>58</v>
      </c>
      <c r="G94" s="196">
        <v>69988.084872338732</v>
      </c>
      <c r="H94" s="196">
        <v>12215.973003374578</v>
      </c>
      <c r="I94" s="196" t="s">
        <v>58</v>
      </c>
      <c r="J94" s="196" t="s">
        <v>58</v>
      </c>
      <c r="K94" s="196" t="s">
        <v>58</v>
      </c>
      <c r="L94" s="196" t="s">
        <v>58</v>
      </c>
      <c r="M94" s="196" t="s">
        <v>58</v>
      </c>
      <c r="N94" s="196" t="s">
        <v>58</v>
      </c>
      <c r="O94" s="196" t="s">
        <v>58</v>
      </c>
      <c r="P94" s="196">
        <f>P46</f>
        <v>47371.156303261501</v>
      </c>
      <c r="Q94" s="196" t="s">
        <v>58</v>
      </c>
      <c r="R94" s="196" t="s">
        <v>58</v>
      </c>
      <c r="S94" s="196" t="s">
        <v>58</v>
      </c>
      <c r="T94" s="196" t="s">
        <v>58</v>
      </c>
      <c r="U94" s="196" t="s">
        <v>58</v>
      </c>
      <c r="V94" s="196" t="s">
        <v>58</v>
      </c>
      <c r="W94" s="196" t="s">
        <v>58</v>
      </c>
      <c r="X94" s="196" t="s">
        <v>58</v>
      </c>
      <c r="Y94" s="196" t="s">
        <v>58</v>
      </c>
      <c r="Z94" s="196" t="s">
        <v>58</v>
      </c>
      <c r="AA94" s="196" t="s">
        <v>58</v>
      </c>
      <c r="AB94" s="196" t="s">
        <v>58</v>
      </c>
      <c r="AC94" s="196" t="s">
        <v>58</v>
      </c>
      <c r="AD94" s="196" t="s">
        <v>58</v>
      </c>
      <c r="AE94" s="196" t="s">
        <v>58</v>
      </c>
      <c r="AF94" s="196" t="s">
        <v>58</v>
      </c>
      <c r="AG94" s="196" t="s">
        <v>58</v>
      </c>
      <c r="AH94" s="196" t="s">
        <v>58</v>
      </c>
      <c r="AI94" s="196" t="s">
        <v>58</v>
      </c>
      <c r="AJ94" s="196" t="s">
        <v>40</v>
      </c>
      <c r="AK94" s="196" t="s">
        <v>58</v>
      </c>
      <c r="AL94" s="196">
        <v>171486</v>
      </c>
      <c r="AM94" s="196">
        <v>16496</v>
      </c>
      <c r="AN94" s="196" t="s">
        <v>58</v>
      </c>
      <c r="AO94" s="196">
        <v>54705.552832434703</v>
      </c>
      <c r="AP94" s="196" t="s">
        <v>58</v>
      </c>
      <c r="AQ94" s="196">
        <v>13803.072240748146</v>
      </c>
    </row>
    <row r="95" spans="1:43" x14ac:dyDescent="0.2">
      <c r="A95" s="196" t="s">
        <v>55</v>
      </c>
      <c r="B95" s="196" t="s">
        <v>270</v>
      </c>
      <c r="C95" s="196" t="s">
        <v>78</v>
      </c>
      <c r="D95" s="196" t="s">
        <v>63</v>
      </c>
      <c r="E95" s="196">
        <v>67946.25</v>
      </c>
      <c r="F95" s="196" t="s">
        <v>58</v>
      </c>
      <c r="G95" s="196" t="s">
        <v>58</v>
      </c>
      <c r="H95" s="196">
        <v>12215.973003374578</v>
      </c>
      <c r="I95" s="196" t="s">
        <v>58</v>
      </c>
      <c r="J95" s="196" t="s">
        <v>58</v>
      </c>
      <c r="K95" s="196" t="s">
        <v>58</v>
      </c>
      <c r="L95" s="196" t="s">
        <v>58</v>
      </c>
      <c r="M95" s="196" t="s">
        <v>58</v>
      </c>
      <c r="N95" s="196" t="s">
        <v>58</v>
      </c>
      <c r="O95" s="196" t="s">
        <v>58</v>
      </c>
      <c r="P95" s="196">
        <f>P47</f>
        <v>47371.156303261501</v>
      </c>
      <c r="Q95" s="196" t="s">
        <v>58</v>
      </c>
      <c r="R95" s="196" t="s">
        <v>58</v>
      </c>
      <c r="S95" s="196" t="s">
        <v>58</v>
      </c>
      <c r="T95" s="196" t="s">
        <v>58</v>
      </c>
      <c r="U95" s="196" t="s">
        <v>58</v>
      </c>
      <c r="V95" s="196" t="s">
        <v>58</v>
      </c>
      <c r="W95" s="196" t="s">
        <v>58</v>
      </c>
      <c r="X95" s="196" t="s">
        <v>58</v>
      </c>
      <c r="Y95" s="196" t="s">
        <v>58</v>
      </c>
      <c r="Z95" s="196" t="s">
        <v>58</v>
      </c>
      <c r="AA95" s="196" t="s">
        <v>58</v>
      </c>
      <c r="AB95" s="196" t="s">
        <v>58</v>
      </c>
      <c r="AC95" s="196" t="s">
        <v>58</v>
      </c>
      <c r="AD95" s="196" t="s">
        <v>58</v>
      </c>
      <c r="AE95" s="196" t="s">
        <v>58</v>
      </c>
      <c r="AF95" s="196" t="s">
        <v>58</v>
      </c>
      <c r="AG95" s="196" t="s">
        <v>58</v>
      </c>
      <c r="AH95" s="196" t="s">
        <v>58</v>
      </c>
      <c r="AI95" s="196" t="s">
        <v>58</v>
      </c>
      <c r="AJ95" s="196" t="s">
        <v>40</v>
      </c>
      <c r="AK95" s="196" t="s">
        <v>58</v>
      </c>
      <c r="AL95" s="196" t="s">
        <v>58</v>
      </c>
      <c r="AM95" s="196">
        <v>16496</v>
      </c>
      <c r="AN95" s="196" t="s">
        <v>58</v>
      </c>
      <c r="AO95" s="196">
        <v>54705.552832434703</v>
      </c>
      <c r="AP95" s="196" t="s">
        <v>58</v>
      </c>
      <c r="AQ95" s="196">
        <v>13803.072240748146</v>
      </c>
    </row>
    <row r="96" spans="1:43" x14ac:dyDescent="0.2">
      <c r="A96" s="196" t="s">
        <v>52</v>
      </c>
      <c r="B96" s="196" t="s">
        <v>270</v>
      </c>
      <c r="C96" s="196" t="s">
        <v>65</v>
      </c>
      <c r="D96" s="196" t="s">
        <v>63</v>
      </c>
      <c r="E96" s="196">
        <v>81855.23</v>
      </c>
      <c r="F96" s="196" t="s">
        <v>58</v>
      </c>
      <c r="G96" s="196" t="s">
        <v>58</v>
      </c>
      <c r="H96" s="196" t="s">
        <v>40</v>
      </c>
      <c r="I96" s="196" t="s">
        <v>58</v>
      </c>
      <c r="J96" s="196" t="s">
        <v>58</v>
      </c>
      <c r="K96" s="196" t="s">
        <v>40</v>
      </c>
      <c r="L96" s="196" t="s">
        <v>58</v>
      </c>
      <c r="M96" s="196" t="s">
        <v>58</v>
      </c>
      <c r="N96" s="196" t="s">
        <v>58</v>
      </c>
      <c r="O96" s="196" t="s">
        <v>58</v>
      </c>
      <c r="P96" s="196" t="s">
        <v>58</v>
      </c>
      <c r="Q96" s="196" t="s">
        <v>58</v>
      </c>
      <c r="R96" s="196" t="s">
        <v>58</v>
      </c>
      <c r="S96" s="196" t="s">
        <v>58</v>
      </c>
      <c r="T96" s="196" t="s">
        <v>58</v>
      </c>
      <c r="U96" s="196" t="s">
        <v>58</v>
      </c>
      <c r="V96" s="196" t="s">
        <v>58</v>
      </c>
      <c r="W96" s="196" t="s">
        <v>58</v>
      </c>
      <c r="X96" s="196">
        <v>29661.827692307696</v>
      </c>
      <c r="Y96" s="196" t="s">
        <v>58</v>
      </c>
      <c r="Z96" s="196" t="s">
        <v>40</v>
      </c>
      <c r="AA96" s="196" t="s">
        <v>58</v>
      </c>
      <c r="AB96" s="196" t="s">
        <v>58</v>
      </c>
      <c r="AC96" s="196" t="s">
        <v>58</v>
      </c>
      <c r="AD96" s="196" t="s">
        <v>58</v>
      </c>
      <c r="AE96" s="196" t="s">
        <v>58</v>
      </c>
      <c r="AF96" s="196" t="s">
        <v>58</v>
      </c>
      <c r="AG96" s="196" t="s">
        <v>58</v>
      </c>
      <c r="AH96" s="196" t="s">
        <v>58</v>
      </c>
      <c r="AI96" s="196" t="s">
        <v>58</v>
      </c>
      <c r="AJ96" s="196" t="s">
        <v>58</v>
      </c>
      <c r="AK96" s="196" t="s">
        <v>58</v>
      </c>
      <c r="AL96" s="196" t="s">
        <v>58</v>
      </c>
      <c r="AM96" s="196">
        <v>19001</v>
      </c>
      <c r="AN96" s="196" t="s">
        <v>58</v>
      </c>
      <c r="AO96" s="196">
        <v>47081.786989706605</v>
      </c>
      <c r="AP96" s="196" t="s">
        <v>58</v>
      </c>
      <c r="AQ96" s="196">
        <v>15749.872863426206</v>
      </c>
    </row>
    <row r="97" spans="1:43" x14ac:dyDescent="0.2">
      <c r="A97" s="196" t="s">
        <v>53</v>
      </c>
      <c r="B97" s="196" t="s">
        <v>270</v>
      </c>
      <c r="C97" s="196" t="s">
        <v>65</v>
      </c>
      <c r="D97" s="196" t="s">
        <v>63</v>
      </c>
      <c r="E97" s="196">
        <v>81855.23</v>
      </c>
      <c r="F97" s="196" t="s">
        <v>58</v>
      </c>
      <c r="G97" s="196" t="s">
        <v>58</v>
      </c>
      <c r="H97" s="196" t="s">
        <v>40</v>
      </c>
      <c r="I97" s="196" t="s">
        <v>58</v>
      </c>
      <c r="J97" s="196" t="s">
        <v>58</v>
      </c>
      <c r="K97" s="196" t="s">
        <v>58</v>
      </c>
      <c r="L97" s="196" t="s">
        <v>58</v>
      </c>
      <c r="M97" s="196" t="s">
        <v>58</v>
      </c>
      <c r="N97" s="196" t="s">
        <v>58</v>
      </c>
      <c r="O97" s="196" t="s">
        <v>58</v>
      </c>
      <c r="P97" s="196" t="s">
        <v>58</v>
      </c>
      <c r="Q97" s="196" t="s">
        <v>58</v>
      </c>
      <c r="R97" s="196" t="s">
        <v>58</v>
      </c>
      <c r="S97" s="196" t="s">
        <v>58</v>
      </c>
      <c r="T97" s="196" t="s">
        <v>58</v>
      </c>
      <c r="U97" s="196" t="s">
        <v>58</v>
      </c>
      <c r="V97" s="196" t="s">
        <v>58</v>
      </c>
      <c r="W97" s="196" t="s">
        <v>58</v>
      </c>
      <c r="X97" s="196" t="s">
        <v>58</v>
      </c>
      <c r="Y97" s="196" t="s">
        <v>58</v>
      </c>
      <c r="Z97" s="196" t="s">
        <v>58</v>
      </c>
      <c r="AA97" s="196" t="s">
        <v>58</v>
      </c>
      <c r="AB97" s="196" t="s">
        <v>58</v>
      </c>
      <c r="AC97" s="196" t="s">
        <v>58</v>
      </c>
      <c r="AD97" s="196" t="s">
        <v>58</v>
      </c>
      <c r="AE97" s="196" t="s">
        <v>58</v>
      </c>
      <c r="AF97" s="196" t="s">
        <v>58</v>
      </c>
      <c r="AG97" s="196" t="s">
        <v>58</v>
      </c>
      <c r="AH97" s="196" t="s">
        <v>58</v>
      </c>
      <c r="AI97" s="196" t="s">
        <v>58</v>
      </c>
      <c r="AJ97" s="196" t="s">
        <v>58</v>
      </c>
      <c r="AK97" s="196" t="s">
        <v>58</v>
      </c>
      <c r="AL97" s="196" t="s">
        <v>58</v>
      </c>
      <c r="AM97" s="196">
        <v>19001</v>
      </c>
      <c r="AN97" s="196" t="s">
        <v>58</v>
      </c>
      <c r="AO97" s="196">
        <v>60482.459211539812</v>
      </c>
      <c r="AP97" s="196" t="s">
        <v>58</v>
      </c>
      <c r="AQ97" s="196">
        <v>15749.872863426206</v>
      </c>
    </row>
    <row r="98" spans="1:43" x14ac:dyDescent="0.2">
      <c r="A98" s="196" t="s">
        <v>54</v>
      </c>
      <c r="B98" s="196" t="s">
        <v>270</v>
      </c>
      <c r="C98" s="196" t="s">
        <v>65</v>
      </c>
      <c r="D98" s="196" t="s">
        <v>63</v>
      </c>
      <c r="E98" s="196">
        <v>81855.23</v>
      </c>
      <c r="F98" s="196" t="s">
        <v>58</v>
      </c>
      <c r="G98" s="196">
        <v>87218.358052881886</v>
      </c>
      <c r="H98" s="196" t="s">
        <v>40</v>
      </c>
      <c r="I98" s="196" t="s">
        <v>58</v>
      </c>
      <c r="J98" s="196" t="s">
        <v>58</v>
      </c>
      <c r="K98" s="196" t="s">
        <v>58</v>
      </c>
      <c r="L98" s="196" t="s">
        <v>58</v>
      </c>
      <c r="M98" s="196" t="s">
        <v>58</v>
      </c>
      <c r="N98" s="196" t="s">
        <v>58</v>
      </c>
      <c r="O98" s="196" t="s">
        <v>58</v>
      </c>
      <c r="P98" s="196">
        <f>P50</f>
        <v>62758.288368787697</v>
      </c>
      <c r="Q98" s="196" t="s">
        <v>58</v>
      </c>
      <c r="R98" s="196" t="s">
        <v>58</v>
      </c>
      <c r="S98" s="196" t="s">
        <v>58</v>
      </c>
      <c r="T98" s="196" t="s">
        <v>58</v>
      </c>
      <c r="U98" s="196" t="s">
        <v>58</v>
      </c>
      <c r="V98" s="196" t="s">
        <v>58</v>
      </c>
      <c r="W98" s="196" t="s">
        <v>58</v>
      </c>
      <c r="X98" s="196" t="s">
        <v>58</v>
      </c>
      <c r="Y98" s="196" t="s">
        <v>58</v>
      </c>
      <c r="Z98" s="196" t="s">
        <v>58</v>
      </c>
      <c r="AA98" s="196" t="s">
        <v>58</v>
      </c>
      <c r="AB98" s="196" t="s">
        <v>58</v>
      </c>
      <c r="AC98" s="196" t="s">
        <v>58</v>
      </c>
      <c r="AD98" s="196" t="s">
        <v>58</v>
      </c>
      <c r="AE98" s="196" t="s">
        <v>58</v>
      </c>
      <c r="AF98" s="196" t="s">
        <v>58</v>
      </c>
      <c r="AG98" s="196" t="s">
        <v>58</v>
      </c>
      <c r="AH98" s="196" t="s">
        <v>58</v>
      </c>
      <c r="AI98" s="196" t="s">
        <v>58</v>
      </c>
      <c r="AJ98" s="196" t="s">
        <v>58</v>
      </c>
      <c r="AK98" s="196" t="s">
        <v>58</v>
      </c>
      <c r="AL98" s="196" t="s">
        <v>58</v>
      </c>
      <c r="AM98" s="196">
        <v>19001</v>
      </c>
      <c r="AN98" s="196" t="s">
        <v>58</v>
      </c>
      <c r="AO98" s="196">
        <v>60482.459211539812</v>
      </c>
      <c r="AP98" s="196" t="s">
        <v>58</v>
      </c>
      <c r="AQ98" s="196">
        <v>15870.953466072975</v>
      </c>
    </row>
    <row r="99" spans="1:43" x14ac:dyDescent="0.2">
      <c r="A99" s="196" t="s">
        <v>55</v>
      </c>
      <c r="B99" s="196" t="s">
        <v>270</v>
      </c>
      <c r="C99" s="196" t="s">
        <v>65</v>
      </c>
      <c r="D99" s="196" t="s">
        <v>63</v>
      </c>
      <c r="E99" s="196">
        <v>81855.23</v>
      </c>
      <c r="F99" s="196" t="s">
        <v>58</v>
      </c>
      <c r="G99" s="196" t="s">
        <v>58</v>
      </c>
      <c r="H99" s="196" t="s">
        <v>40</v>
      </c>
      <c r="I99" s="196" t="s">
        <v>58</v>
      </c>
      <c r="J99" s="196" t="s">
        <v>58</v>
      </c>
      <c r="K99" s="196" t="s">
        <v>58</v>
      </c>
      <c r="L99" s="196" t="s">
        <v>58</v>
      </c>
      <c r="M99" s="196" t="s">
        <v>58</v>
      </c>
      <c r="N99" s="196" t="s">
        <v>58</v>
      </c>
      <c r="O99" s="196" t="s">
        <v>58</v>
      </c>
      <c r="P99" s="196">
        <f>P51</f>
        <v>62758.288368787697</v>
      </c>
      <c r="Q99" s="196" t="s">
        <v>58</v>
      </c>
      <c r="R99" s="196" t="s">
        <v>58</v>
      </c>
      <c r="S99" s="196" t="s">
        <v>58</v>
      </c>
      <c r="T99" s="196" t="s">
        <v>58</v>
      </c>
      <c r="U99" s="196" t="s">
        <v>58</v>
      </c>
      <c r="V99" s="196" t="s">
        <v>58</v>
      </c>
      <c r="W99" s="196" t="s">
        <v>58</v>
      </c>
      <c r="X99" s="196" t="s">
        <v>58</v>
      </c>
      <c r="Y99" s="196" t="s">
        <v>58</v>
      </c>
      <c r="Z99" s="196" t="s">
        <v>58</v>
      </c>
      <c r="AA99" s="196" t="s">
        <v>58</v>
      </c>
      <c r="AB99" s="196" t="s">
        <v>58</v>
      </c>
      <c r="AC99" s="196" t="s">
        <v>58</v>
      </c>
      <c r="AD99" s="196" t="s">
        <v>58</v>
      </c>
      <c r="AE99" s="196" t="s">
        <v>58</v>
      </c>
      <c r="AF99" s="196" t="s">
        <v>58</v>
      </c>
      <c r="AG99" s="196" t="s">
        <v>58</v>
      </c>
      <c r="AH99" s="196" t="s">
        <v>58</v>
      </c>
      <c r="AI99" s="196" t="s">
        <v>58</v>
      </c>
      <c r="AJ99" s="196" t="s">
        <v>58</v>
      </c>
      <c r="AK99" s="196" t="s">
        <v>58</v>
      </c>
      <c r="AL99" s="196" t="s">
        <v>58</v>
      </c>
      <c r="AM99" s="196">
        <v>19001</v>
      </c>
      <c r="AN99" s="196" t="s">
        <v>58</v>
      </c>
      <c r="AO99" s="196">
        <v>60482.459211539812</v>
      </c>
      <c r="AP99" s="196" t="s">
        <v>58</v>
      </c>
      <c r="AQ99" s="196">
        <v>15870.953466072975</v>
      </c>
    </row>
    <row r="100" spans="1:43" x14ac:dyDescent="0.2">
      <c r="A100" s="196" t="s">
        <v>52</v>
      </c>
      <c r="B100" s="196" t="s">
        <v>106</v>
      </c>
      <c r="C100" s="196" t="s">
        <v>301</v>
      </c>
      <c r="D100" s="196" t="s">
        <v>66</v>
      </c>
      <c r="E100" s="196">
        <v>98</v>
      </c>
      <c r="F100" s="196">
        <v>93</v>
      </c>
      <c r="G100" s="196">
        <v>100</v>
      </c>
      <c r="H100" s="196" t="s">
        <v>40</v>
      </c>
      <c r="I100" s="196">
        <v>100</v>
      </c>
      <c r="J100" s="196">
        <v>100</v>
      </c>
      <c r="K100" s="196" t="s">
        <v>40</v>
      </c>
      <c r="L100" s="196" t="s">
        <v>40</v>
      </c>
      <c r="M100" s="196" t="s">
        <v>58</v>
      </c>
      <c r="N100" s="196">
        <v>100</v>
      </c>
      <c r="O100" s="196">
        <v>100</v>
      </c>
      <c r="P100" s="196">
        <v>98</v>
      </c>
      <c r="Q100" s="196" t="s">
        <v>40</v>
      </c>
      <c r="R100" s="196">
        <v>100</v>
      </c>
      <c r="S100" s="196">
        <v>100</v>
      </c>
      <c r="T100" s="196">
        <v>100</v>
      </c>
      <c r="U100" s="196" t="s">
        <v>40</v>
      </c>
      <c r="V100" s="196">
        <v>75</v>
      </c>
      <c r="W100" s="196" t="s">
        <v>40</v>
      </c>
      <c r="X100" s="196">
        <v>4</v>
      </c>
      <c r="Y100" s="196">
        <v>100</v>
      </c>
      <c r="Z100" s="196" t="s">
        <v>40</v>
      </c>
      <c r="AA100" s="196" t="s">
        <v>58</v>
      </c>
      <c r="AB100" s="196">
        <v>100</v>
      </c>
      <c r="AC100" s="196">
        <v>8</v>
      </c>
      <c r="AD100" s="196">
        <v>100</v>
      </c>
      <c r="AE100" s="196" t="s">
        <v>40</v>
      </c>
      <c r="AF100" s="196">
        <v>100</v>
      </c>
      <c r="AG100" s="196">
        <v>100</v>
      </c>
      <c r="AH100" s="196">
        <v>100</v>
      </c>
      <c r="AI100" s="196" t="s">
        <v>40</v>
      </c>
      <c r="AJ100" s="196">
        <v>100</v>
      </c>
      <c r="AK100" s="196" t="s">
        <v>40</v>
      </c>
      <c r="AL100" s="196" t="s">
        <v>40</v>
      </c>
      <c r="AM100" s="196">
        <v>58</v>
      </c>
      <c r="AN100" s="196" t="s">
        <v>40</v>
      </c>
      <c r="AO100" s="196">
        <v>100</v>
      </c>
      <c r="AP100" s="196" t="s">
        <v>40</v>
      </c>
      <c r="AQ100" s="196" t="s">
        <v>40</v>
      </c>
    </row>
    <row r="101" spans="1:43" x14ac:dyDescent="0.2">
      <c r="A101" s="196" t="s">
        <v>53</v>
      </c>
      <c r="B101" s="196" t="s">
        <v>106</v>
      </c>
      <c r="C101" s="196" t="s">
        <v>301</v>
      </c>
      <c r="D101" s="196" t="s">
        <v>66</v>
      </c>
      <c r="E101" s="196">
        <v>91</v>
      </c>
      <c r="F101" s="196">
        <v>90</v>
      </c>
      <c r="G101" s="196">
        <v>100</v>
      </c>
      <c r="H101" s="196" t="s">
        <v>40</v>
      </c>
      <c r="I101" s="196">
        <v>100</v>
      </c>
      <c r="J101" s="196">
        <v>100</v>
      </c>
      <c r="K101" s="196">
        <v>100</v>
      </c>
      <c r="L101" s="196" t="s">
        <v>40</v>
      </c>
      <c r="M101" s="196">
        <v>34</v>
      </c>
      <c r="N101" s="196">
        <v>100</v>
      </c>
      <c r="O101" s="196">
        <v>100</v>
      </c>
      <c r="P101" s="196">
        <v>98</v>
      </c>
      <c r="Q101" s="196">
        <v>12</v>
      </c>
      <c r="R101" s="196">
        <v>100</v>
      </c>
      <c r="S101" s="196">
        <v>100</v>
      </c>
      <c r="T101" s="196">
        <v>100</v>
      </c>
      <c r="U101" s="196" t="s">
        <v>40</v>
      </c>
      <c r="V101" s="196">
        <v>87</v>
      </c>
      <c r="W101" s="196" t="s">
        <v>40</v>
      </c>
      <c r="X101" s="196">
        <v>100</v>
      </c>
      <c r="Y101" s="196">
        <v>100</v>
      </c>
      <c r="Z101" s="196">
        <v>32</v>
      </c>
      <c r="AA101" s="196" t="s">
        <v>58</v>
      </c>
      <c r="AB101" s="196">
        <v>100</v>
      </c>
      <c r="AC101" s="196">
        <v>8</v>
      </c>
      <c r="AD101" s="196">
        <v>100</v>
      </c>
      <c r="AE101" s="196" t="s">
        <v>40</v>
      </c>
      <c r="AF101" s="196">
        <v>55</v>
      </c>
      <c r="AG101" s="196">
        <v>100</v>
      </c>
      <c r="AH101" s="196">
        <v>100</v>
      </c>
      <c r="AI101" s="196" t="s">
        <v>40</v>
      </c>
      <c r="AJ101" s="196">
        <v>100</v>
      </c>
      <c r="AK101" s="196" t="s">
        <v>40</v>
      </c>
      <c r="AL101" s="196" t="s">
        <v>40</v>
      </c>
      <c r="AM101" s="196">
        <v>85</v>
      </c>
      <c r="AN101" s="196">
        <v>100</v>
      </c>
      <c r="AO101" s="196">
        <v>31</v>
      </c>
      <c r="AP101" s="196">
        <v>89</v>
      </c>
      <c r="AQ101" s="196" t="s">
        <v>40</v>
      </c>
    </row>
    <row r="102" spans="1:43" x14ac:dyDescent="0.2">
      <c r="A102" s="196" t="s">
        <v>54</v>
      </c>
      <c r="B102" s="196" t="s">
        <v>106</v>
      </c>
      <c r="C102" s="196" t="s">
        <v>301</v>
      </c>
      <c r="D102" s="196" t="s">
        <v>66</v>
      </c>
      <c r="E102" s="196">
        <v>81</v>
      </c>
      <c r="F102" s="196">
        <v>50</v>
      </c>
      <c r="G102" s="196">
        <v>90</v>
      </c>
      <c r="H102" s="196" t="s">
        <v>40</v>
      </c>
      <c r="I102" s="196">
        <v>100</v>
      </c>
      <c r="J102" s="196">
        <v>100</v>
      </c>
      <c r="K102" s="196">
        <v>100</v>
      </c>
      <c r="L102" s="196" t="s">
        <v>40</v>
      </c>
      <c r="M102" s="196">
        <v>33</v>
      </c>
      <c r="N102" s="196">
        <v>100</v>
      </c>
      <c r="O102" s="196">
        <v>100</v>
      </c>
      <c r="P102" s="196">
        <v>82</v>
      </c>
      <c r="Q102" s="196">
        <v>1</v>
      </c>
      <c r="R102" s="196">
        <v>100</v>
      </c>
      <c r="S102" s="196">
        <v>100</v>
      </c>
      <c r="T102" s="196">
        <v>100</v>
      </c>
      <c r="U102" s="196" t="s">
        <v>40</v>
      </c>
      <c r="V102" s="196">
        <v>65</v>
      </c>
      <c r="W102" s="196" t="s">
        <v>40</v>
      </c>
      <c r="X102" s="196">
        <v>100</v>
      </c>
      <c r="Y102" s="196">
        <v>100</v>
      </c>
      <c r="Z102" s="196">
        <v>28</v>
      </c>
      <c r="AA102" s="196" t="s">
        <v>58</v>
      </c>
      <c r="AB102" s="196">
        <v>100</v>
      </c>
      <c r="AC102" s="196">
        <v>100</v>
      </c>
      <c r="AD102" s="196">
        <v>100</v>
      </c>
      <c r="AE102" s="196" t="s">
        <v>40</v>
      </c>
      <c r="AF102" s="196">
        <v>90</v>
      </c>
      <c r="AG102" s="196">
        <v>100</v>
      </c>
      <c r="AH102" s="196">
        <v>100</v>
      </c>
      <c r="AI102" s="196" t="s">
        <v>40</v>
      </c>
      <c r="AJ102" s="196">
        <v>100</v>
      </c>
      <c r="AK102" s="196" t="s">
        <v>40</v>
      </c>
      <c r="AL102" s="196" t="s">
        <v>40</v>
      </c>
      <c r="AM102" s="196">
        <v>100</v>
      </c>
      <c r="AN102" s="196">
        <v>100</v>
      </c>
      <c r="AO102" s="196">
        <v>10</v>
      </c>
      <c r="AP102" s="196">
        <v>89</v>
      </c>
      <c r="AQ102" s="196" t="s">
        <v>40</v>
      </c>
    </row>
    <row r="103" spans="1:43" x14ac:dyDescent="0.2">
      <c r="A103" s="196" t="s">
        <v>55</v>
      </c>
      <c r="B103" s="196" t="s">
        <v>106</v>
      </c>
      <c r="C103" s="196" t="s">
        <v>301</v>
      </c>
      <c r="D103" s="196" t="s">
        <v>66</v>
      </c>
      <c r="E103" s="196">
        <v>5</v>
      </c>
      <c r="F103" s="196">
        <v>57</v>
      </c>
      <c r="G103" s="196">
        <v>24</v>
      </c>
      <c r="H103" s="196" t="s">
        <v>40</v>
      </c>
      <c r="I103" s="196">
        <v>100</v>
      </c>
      <c r="J103" s="196">
        <v>100</v>
      </c>
      <c r="K103" s="196">
        <v>100</v>
      </c>
      <c r="L103" s="196" t="s">
        <v>40</v>
      </c>
      <c r="M103" s="196">
        <v>33</v>
      </c>
      <c r="N103" s="196">
        <v>100</v>
      </c>
      <c r="O103" s="196">
        <v>100</v>
      </c>
      <c r="P103" s="196">
        <v>64</v>
      </c>
      <c r="Q103" s="196">
        <v>100</v>
      </c>
      <c r="R103" s="196">
        <v>100</v>
      </c>
      <c r="S103" s="196">
        <v>100</v>
      </c>
      <c r="T103" s="196">
        <v>100</v>
      </c>
      <c r="U103" s="196" t="s">
        <v>40</v>
      </c>
      <c r="V103" s="196">
        <v>77</v>
      </c>
      <c r="W103" s="196" t="s">
        <v>40</v>
      </c>
      <c r="X103" s="196">
        <v>100</v>
      </c>
      <c r="Y103" s="196">
        <v>100</v>
      </c>
      <c r="Z103" s="196">
        <v>16</v>
      </c>
      <c r="AA103" s="196">
        <v>99</v>
      </c>
      <c r="AB103" s="196">
        <v>100</v>
      </c>
      <c r="AC103" s="196">
        <v>100</v>
      </c>
      <c r="AD103" s="196">
        <v>100</v>
      </c>
      <c r="AE103" s="196" t="s">
        <v>40</v>
      </c>
      <c r="AF103" s="196">
        <v>97</v>
      </c>
      <c r="AG103" s="196">
        <v>100</v>
      </c>
      <c r="AH103" s="196">
        <v>100</v>
      </c>
      <c r="AI103" s="196" t="s">
        <v>40</v>
      </c>
      <c r="AJ103" s="196">
        <v>100</v>
      </c>
      <c r="AK103" s="196" t="s">
        <v>40</v>
      </c>
      <c r="AL103" s="196" t="s">
        <v>40</v>
      </c>
      <c r="AM103" s="196">
        <v>100</v>
      </c>
      <c r="AN103" s="196">
        <v>100</v>
      </c>
      <c r="AO103" s="196">
        <v>10</v>
      </c>
      <c r="AP103" s="196">
        <v>91</v>
      </c>
      <c r="AQ103" s="196" t="s">
        <v>40</v>
      </c>
    </row>
    <row r="104" spans="1:43" x14ac:dyDescent="0.2">
      <c r="A104" s="196" t="s">
        <v>52</v>
      </c>
      <c r="B104" s="196" t="s">
        <v>271</v>
      </c>
      <c r="C104" s="196" t="s">
        <v>301</v>
      </c>
      <c r="D104" s="196" t="s">
        <v>66</v>
      </c>
      <c r="E104" s="196" t="s">
        <v>58</v>
      </c>
      <c r="F104" s="196" t="s">
        <v>58</v>
      </c>
      <c r="G104" s="196" t="s">
        <v>58</v>
      </c>
      <c r="H104" s="196" t="s">
        <v>58</v>
      </c>
      <c r="I104" s="196" t="s">
        <v>58</v>
      </c>
      <c r="J104" s="196" t="s">
        <v>58</v>
      </c>
      <c r="K104" s="196" t="s">
        <v>58</v>
      </c>
      <c r="L104" s="196" t="s">
        <v>58</v>
      </c>
      <c r="M104" s="196" t="s">
        <v>58</v>
      </c>
      <c r="N104" s="196" t="s">
        <v>58</v>
      </c>
      <c r="O104" s="196" t="s">
        <v>58</v>
      </c>
      <c r="P104" s="196" t="s">
        <v>58</v>
      </c>
      <c r="Q104" s="196" t="s">
        <v>58</v>
      </c>
      <c r="R104" s="196" t="s">
        <v>58</v>
      </c>
      <c r="S104" s="196" t="s">
        <v>58</v>
      </c>
      <c r="T104" s="196" t="s">
        <v>58</v>
      </c>
      <c r="U104" s="196" t="s">
        <v>58</v>
      </c>
      <c r="V104" s="196" t="s">
        <v>58</v>
      </c>
      <c r="W104" s="196" t="s">
        <v>58</v>
      </c>
      <c r="X104" s="196">
        <v>89</v>
      </c>
      <c r="Y104" s="196" t="s">
        <v>58</v>
      </c>
      <c r="Z104" s="196" t="s">
        <v>58</v>
      </c>
      <c r="AA104" s="196">
        <v>92</v>
      </c>
      <c r="AB104" s="196" t="s">
        <v>58</v>
      </c>
      <c r="AC104" s="196">
        <v>92</v>
      </c>
      <c r="AD104" s="196" t="s">
        <v>58</v>
      </c>
      <c r="AE104" s="196" t="s">
        <v>58</v>
      </c>
      <c r="AF104" s="196" t="s">
        <v>58</v>
      </c>
      <c r="AG104" s="196" t="s">
        <v>58</v>
      </c>
      <c r="AH104" s="196" t="s">
        <v>58</v>
      </c>
      <c r="AI104" s="196" t="s">
        <v>40</v>
      </c>
      <c r="AJ104" s="196" t="s">
        <v>58</v>
      </c>
      <c r="AK104" s="196" t="s">
        <v>58</v>
      </c>
      <c r="AL104" s="196" t="s">
        <v>58</v>
      </c>
      <c r="AM104" s="196" t="s">
        <v>58</v>
      </c>
      <c r="AN104" s="196" t="s">
        <v>58</v>
      </c>
      <c r="AO104" s="196" t="s">
        <v>58</v>
      </c>
      <c r="AP104" s="196" t="s">
        <v>58</v>
      </c>
      <c r="AQ104" s="196" t="s">
        <v>58</v>
      </c>
    </row>
    <row r="105" spans="1:43" x14ac:dyDescent="0.2">
      <c r="A105" s="196" t="s">
        <v>53</v>
      </c>
      <c r="B105" s="196" t="s">
        <v>271</v>
      </c>
      <c r="C105" s="196" t="s">
        <v>301</v>
      </c>
      <c r="D105" s="196" t="s">
        <v>66</v>
      </c>
      <c r="E105" s="196" t="s">
        <v>58</v>
      </c>
      <c r="F105" s="196" t="s">
        <v>58</v>
      </c>
      <c r="G105" s="196" t="s">
        <v>58</v>
      </c>
      <c r="H105" s="196" t="s">
        <v>58</v>
      </c>
      <c r="I105" s="196" t="s">
        <v>58</v>
      </c>
      <c r="J105" s="196" t="s">
        <v>58</v>
      </c>
      <c r="K105" s="196" t="s">
        <v>58</v>
      </c>
      <c r="L105" s="196" t="s">
        <v>58</v>
      </c>
      <c r="M105" s="196" t="s">
        <v>58</v>
      </c>
      <c r="N105" s="196" t="s">
        <v>58</v>
      </c>
      <c r="O105" s="196" t="s">
        <v>58</v>
      </c>
      <c r="P105" s="196" t="s">
        <v>58</v>
      </c>
      <c r="Q105" s="196">
        <v>76</v>
      </c>
      <c r="R105" s="196" t="s">
        <v>58</v>
      </c>
      <c r="S105" s="196" t="s">
        <v>58</v>
      </c>
      <c r="T105" s="196" t="s">
        <v>58</v>
      </c>
      <c r="U105" s="196" t="s">
        <v>58</v>
      </c>
      <c r="V105" s="196" t="s">
        <v>58</v>
      </c>
      <c r="W105" s="196" t="s">
        <v>58</v>
      </c>
      <c r="X105" s="196" t="s">
        <v>58</v>
      </c>
      <c r="Y105" s="196" t="s">
        <v>58</v>
      </c>
      <c r="Z105" s="196" t="s">
        <v>58</v>
      </c>
      <c r="AA105" s="196">
        <v>97</v>
      </c>
      <c r="AB105" s="196" t="s">
        <v>58</v>
      </c>
      <c r="AC105" s="196">
        <v>92</v>
      </c>
      <c r="AD105" s="196" t="s">
        <v>58</v>
      </c>
      <c r="AE105" s="196" t="s">
        <v>58</v>
      </c>
      <c r="AF105" s="196" t="s">
        <v>58</v>
      </c>
      <c r="AG105" s="196" t="s">
        <v>58</v>
      </c>
      <c r="AH105" s="196" t="s">
        <v>58</v>
      </c>
      <c r="AI105" s="196" t="s">
        <v>40</v>
      </c>
      <c r="AJ105" s="196" t="s">
        <v>58</v>
      </c>
      <c r="AK105" s="196" t="s">
        <v>58</v>
      </c>
      <c r="AL105" s="196" t="s">
        <v>58</v>
      </c>
      <c r="AM105" s="196" t="s">
        <v>58</v>
      </c>
      <c r="AN105" s="196" t="s">
        <v>58</v>
      </c>
      <c r="AO105" s="196">
        <v>49</v>
      </c>
      <c r="AP105" s="196" t="s">
        <v>58</v>
      </c>
      <c r="AQ105" s="196" t="s">
        <v>58</v>
      </c>
    </row>
    <row r="106" spans="1:43" x14ac:dyDescent="0.2">
      <c r="A106" s="196" t="s">
        <v>54</v>
      </c>
      <c r="B106" s="196" t="s">
        <v>271</v>
      </c>
      <c r="C106" s="196" t="s">
        <v>301</v>
      </c>
      <c r="D106" s="196" t="s">
        <v>66</v>
      </c>
      <c r="E106" s="196" t="s">
        <v>58</v>
      </c>
      <c r="F106" s="196" t="s">
        <v>58</v>
      </c>
      <c r="G106" s="196" t="s">
        <v>58</v>
      </c>
      <c r="H106" s="196" t="s">
        <v>58</v>
      </c>
      <c r="I106" s="196" t="s">
        <v>58</v>
      </c>
      <c r="J106" s="196" t="s">
        <v>58</v>
      </c>
      <c r="K106" s="196" t="s">
        <v>58</v>
      </c>
      <c r="L106" s="196" t="s">
        <v>58</v>
      </c>
      <c r="M106" s="196" t="s">
        <v>58</v>
      </c>
      <c r="N106" s="196" t="s">
        <v>58</v>
      </c>
      <c r="O106" s="196" t="s">
        <v>58</v>
      </c>
      <c r="P106" s="196" t="s">
        <v>58</v>
      </c>
      <c r="Q106" s="196">
        <v>100</v>
      </c>
      <c r="R106" s="196" t="s">
        <v>58</v>
      </c>
      <c r="S106" s="196" t="s">
        <v>58</v>
      </c>
      <c r="T106" s="196" t="s">
        <v>58</v>
      </c>
      <c r="U106" s="196" t="s">
        <v>58</v>
      </c>
      <c r="V106" s="196" t="s">
        <v>58</v>
      </c>
      <c r="W106" s="196" t="s">
        <v>40</v>
      </c>
      <c r="X106" s="196" t="s">
        <v>58</v>
      </c>
      <c r="Y106" s="196" t="s">
        <v>58</v>
      </c>
      <c r="Z106" s="196" t="s">
        <v>58</v>
      </c>
      <c r="AA106" s="196">
        <v>97</v>
      </c>
      <c r="AB106" s="196" t="s">
        <v>58</v>
      </c>
      <c r="AC106" s="196" t="s">
        <v>58</v>
      </c>
      <c r="AD106" s="196" t="s">
        <v>58</v>
      </c>
      <c r="AE106" s="196" t="s">
        <v>58</v>
      </c>
      <c r="AF106" s="196" t="s">
        <v>58</v>
      </c>
      <c r="AG106" s="196" t="s">
        <v>58</v>
      </c>
      <c r="AH106" s="196" t="s">
        <v>58</v>
      </c>
      <c r="AI106" s="196" t="s">
        <v>40</v>
      </c>
      <c r="AJ106" s="196" t="s">
        <v>58</v>
      </c>
      <c r="AK106" s="196" t="s">
        <v>58</v>
      </c>
      <c r="AL106" s="196" t="s">
        <v>40</v>
      </c>
      <c r="AM106" s="196" t="s">
        <v>58</v>
      </c>
      <c r="AN106" s="196" t="s">
        <v>58</v>
      </c>
      <c r="AO106" s="196">
        <v>53</v>
      </c>
      <c r="AP106" s="196" t="s">
        <v>58</v>
      </c>
      <c r="AQ106" s="196" t="s">
        <v>58</v>
      </c>
    </row>
    <row r="107" spans="1:43" x14ac:dyDescent="0.2">
      <c r="A107" s="196" t="s">
        <v>55</v>
      </c>
      <c r="B107" s="196" t="s">
        <v>271</v>
      </c>
      <c r="C107" s="196" t="s">
        <v>301</v>
      </c>
      <c r="D107" s="196" t="s">
        <v>66</v>
      </c>
      <c r="E107" s="196">
        <v>79</v>
      </c>
      <c r="F107" s="196" t="s">
        <v>58</v>
      </c>
      <c r="G107" s="196">
        <v>72</v>
      </c>
      <c r="H107" s="196" t="s">
        <v>58</v>
      </c>
      <c r="I107" s="196" t="s">
        <v>58</v>
      </c>
      <c r="J107" s="196" t="s">
        <v>58</v>
      </c>
      <c r="K107" s="196" t="s">
        <v>58</v>
      </c>
      <c r="L107" s="196" t="s">
        <v>58</v>
      </c>
      <c r="M107" s="196" t="s">
        <v>58</v>
      </c>
      <c r="N107" s="196" t="s">
        <v>58</v>
      </c>
      <c r="O107" s="196" t="s">
        <v>58</v>
      </c>
      <c r="P107" s="196" t="s">
        <v>58</v>
      </c>
      <c r="Q107" s="196" t="s">
        <v>58</v>
      </c>
      <c r="R107" s="196" t="s">
        <v>58</v>
      </c>
      <c r="S107" s="196" t="s">
        <v>58</v>
      </c>
      <c r="T107" s="196" t="s">
        <v>58</v>
      </c>
      <c r="U107" s="196" t="s">
        <v>58</v>
      </c>
      <c r="V107" s="196" t="s">
        <v>58</v>
      </c>
      <c r="W107" s="196" t="s">
        <v>58</v>
      </c>
      <c r="X107" s="196" t="s">
        <v>58</v>
      </c>
      <c r="Y107" s="196" t="s">
        <v>58</v>
      </c>
      <c r="Z107" s="196" t="s">
        <v>58</v>
      </c>
      <c r="AA107" s="196" t="s">
        <v>58</v>
      </c>
      <c r="AB107" s="196" t="s">
        <v>58</v>
      </c>
      <c r="AC107" s="196" t="s">
        <v>58</v>
      </c>
      <c r="AD107" s="196" t="s">
        <v>58</v>
      </c>
      <c r="AE107" s="196" t="s">
        <v>58</v>
      </c>
      <c r="AF107" s="196" t="s">
        <v>58</v>
      </c>
      <c r="AG107" s="196" t="s">
        <v>58</v>
      </c>
      <c r="AH107" s="196" t="s">
        <v>58</v>
      </c>
      <c r="AI107" s="196" t="s">
        <v>40</v>
      </c>
      <c r="AJ107" s="196" t="s">
        <v>58</v>
      </c>
      <c r="AK107" s="196" t="s">
        <v>58</v>
      </c>
      <c r="AL107" s="196" t="s">
        <v>58</v>
      </c>
      <c r="AM107" s="196" t="s">
        <v>58</v>
      </c>
      <c r="AN107" s="196" t="s">
        <v>58</v>
      </c>
      <c r="AO107" s="196">
        <v>53</v>
      </c>
      <c r="AP107" s="196" t="s">
        <v>58</v>
      </c>
      <c r="AQ107" s="196" t="s">
        <v>58</v>
      </c>
    </row>
    <row r="108" spans="1:43" x14ac:dyDescent="0.2">
      <c r="A108" s="196" t="s">
        <v>52</v>
      </c>
      <c r="B108" s="196" t="s">
        <v>270</v>
      </c>
      <c r="C108" s="196" t="s">
        <v>301</v>
      </c>
      <c r="D108" s="196" t="s">
        <v>66</v>
      </c>
      <c r="E108" s="196">
        <v>1</v>
      </c>
      <c r="F108" s="196" t="s">
        <v>58</v>
      </c>
      <c r="G108" s="196" t="s">
        <v>58</v>
      </c>
      <c r="H108" s="196" t="s">
        <v>40</v>
      </c>
      <c r="I108" s="196" t="s">
        <v>58</v>
      </c>
      <c r="J108" s="196" t="s">
        <v>58</v>
      </c>
      <c r="K108" s="196" t="s">
        <v>40</v>
      </c>
      <c r="L108" s="196" t="s">
        <v>40</v>
      </c>
      <c r="M108" s="196" t="s">
        <v>58</v>
      </c>
      <c r="N108" s="196" t="s">
        <v>58</v>
      </c>
      <c r="O108" s="196" t="s">
        <v>58</v>
      </c>
      <c r="P108" s="196" t="s">
        <v>58</v>
      </c>
      <c r="Q108" s="196" t="s">
        <v>40</v>
      </c>
      <c r="R108" s="196" t="s">
        <v>58</v>
      </c>
      <c r="S108" s="196" t="s">
        <v>58</v>
      </c>
      <c r="T108" s="196" t="s">
        <v>58</v>
      </c>
      <c r="U108" s="196" t="s">
        <v>40</v>
      </c>
      <c r="V108" s="196" t="s">
        <v>58</v>
      </c>
      <c r="W108" s="196" t="s">
        <v>40</v>
      </c>
      <c r="X108" s="196">
        <v>7</v>
      </c>
      <c r="Y108" s="196" t="s">
        <v>58</v>
      </c>
      <c r="Z108" s="196" t="s">
        <v>40</v>
      </c>
      <c r="AA108" s="196" t="s">
        <v>58</v>
      </c>
      <c r="AB108" s="196" t="s">
        <v>58</v>
      </c>
      <c r="AC108" s="196" t="s">
        <v>58</v>
      </c>
      <c r="AD108" s="196" t="s">
        <v>58</v>
      </c>
      <c r="AE108" s="196" t="s">
        <v>319</v>
      </c>
      <c r="AF108" s="196" t="s">
        <v>58</v>
      </c>
      <c r="AG108" s="196" t="s">
        <v>58</v>
      </c>
      <c r="AH108" s="196" t="s">
        <v>58</v>
      </c>
      <c r="AI108" s="196" t="s">
        <v>40</v>
      </c>
      <c r="AJ108" s="196" t="s">
        <v>58</v>
      </c>
      <c r="AK108" s="196" t="s">
        <v>40</v>
      </c>
      <c r="AL108" s="196" t="s">
        <v>58</v>
      </c>
      <c r="AM108" s="196" t="s">
        <v>58</v>
      </c>
      <c r="AN108" s="196" t="s">
        <v>40</v>
      </c>
      <c r="AO108" s="196" t="s">
        <v>58</v>
      </c>
      <c r="AP108" s="196" t="s">
        <v>58</v>
      </c>
      <c r="AQ108" s="196" t="s">
        <v>40</v>
      </c>
    </row>
    <row r="109" spans="1:43" x14ac:dyDescent="0.2">
      <c r="A109" s="196" t="s">
        <v>53</v>
      </c>
      <c r="B109" s="196" t="s">
        <v>270</v>
      </c>
      <c r="C109" s="196" t="s">
        <v>301</v>
      </c>
      <c r="D109" s="196" t="s">
        <v>66</v>
      </c>
      <c r="E109" s="196">
        <v>4</v>
      </c>
      <c r="F109" s="196" t="s">
        <v>58</v>
      </c>
      <c r="G109" s="196" t="s">
        <v>58</v>
      </c>
      <c r="H109" s="196" t="s">
        <v>40</v>
      </c>
      <c r="I109" s="196" t="s">
        <v>58</v>
      </c>
      <c r="J109" s="196" t="s">
        <v>58</v>
      </c>
      <c r="K109" s="196" t="s">
        <v>58</v>
      </c>
      <c r="L109" s="196" t="s">
        <v>40</v>
      </c>
      <c r="M109" s="196" t="s">
        <v>58</v>
      </c>
      <c r="N109" s="196" t="s">
        <v>58</v>
      </c>
      <c r="O109" s="196" t="s">
        <v>58</v>
      </c>
      <c r="P109" s="196" t="s">
        <v>58</v>
      </c>
      <c r="Q109" s="196" t="s">
        <v>58</v>
      </c>
      <c r="R109" s="196" t="s">
        <v>58</v>
      </c>
      <c r="S109" s="196" t="s">
        <v>58</v>
      </c>
      <c r="T109" s="196" t="s">
        <v>58</v>
      </c>
      <c r="U109" s="196" t="s">
        <v>40</v>
      </c>
      <c r="V109" s="196" t="s">
        <v>58</v>
      </c>
      <c r="W109" s="196" t="s">
        <v>40</v>
      </c>
      <c r="X109" s="196" t="s">
        <v>58</v>
      </c>
      <c r="Y109" s="196" t="s">
        <v>58</v>
      </c>
      <c r="Z109" s="196" t="s">
        <v>40</v>
      </c>
      <c r="AA109" s="196" t="s">
        <v>58</v>
      </c>
      <c r="AB109" s="196" t="s">
        <v>58</v>
      </c>
      <c r="AC109" s="196" t="s">
        <v>58</v>
      </c>
      <c r="AD109" s="196" t="s">
        <v>58</v>
      </c>
      <c r="AE109" s="196" t="s">
        <v>319</v>
      </c>
      <c r="AF109" s="196" t="s">
        <v>58</v>
      </c>
      <c r="AG109" s="196" t="s">
        <v>58</v>
      </c>
      <c r="AH109" s="196" t="s">
        <v>58</v>
      </c>
      <c r="AI109" s="196" t="s">
        <v>40</v>
      </c>
      <c r="AJ109" s="196" t="s">
        <v>58</v>
      </c>
      <c r="AK109" s="196" t="s">
        <v>40</v>
      </c>
      <c r="AL109" s="196" t="s">
        <v>58</v>
      </c>
      <c r="AM109" s="196">
        <v>1</v>
      </c>
      <c r="AN109" s="196" t="s">
        <v>58</v>
      </c>
      <c r="AO109" s="196">
        <v>14</v>
      </c>
      <c r="AP109" s="196" t="s">
        <v>58</v>
      </c>
      <c r="AQ109" s="196" t="s">
        <v>319</v>
      </c>
    </row>
    <row r="110" spans="1:43" x14ac:dyDescent="0.2">
      <c r="A110" s="196" t="s">
        <v>54</v>
      </c>
      <c r="B110" s="196" t="s">
        <v>270</v>
      </c>
      <c r="C110" s="196" t="s">
        <v>301</v>
      </c>
      <c r="D110" s="196" t="s">
        <v>66</v>
      </c>
      <c r="E110" s="196">
        <v>9</v>
      </c>
      <c r="F110" s="196" t="s">
        <v>58</v>
      </c>
      <c r="G110" s="196">
        <v>5</v>
      </c>
      <c r="H110" s="196" t="s">
        <v>40</v>
      </c>
      <c r="I110" s="196" t="s">
        <v>58</v>
      </c>
      <c r="J110" s="196" t="s">
        <v>58</v>
      </c>
      <c r="K110" s="196" t="s">
        <v>58</v>
      </c>
      <c r="L110" s="196" t="s">
        <v>40</v>
      </c>
      <c r="M110" s="196" t="s">
        <v>58</v>
      </c>
      <c r="N110" s="196" t="s">
        <v>58</v>
      </c>
      <c r="O110" s="196" t="s">
        <v>58</v>
      </c>
      <c r="P110" s="196">
        <v>6</v>
      </c>
      <c r="Q110" s="196" t="s">
        <v>58</v>
      </c>
      <c r="R110" s="196" t="s">
        <v>58</v>
      </c>
      <c r="S110" s="196" t="s">
        <v>58</v>
      </c>
      <c r="T110" s="196" t="s">
        <v>58</v>
      </c>
      <c r="U110" s="196" t="s">
        <v>40</v>
      </c>
      <c r="V110" s="196" t="s">
        <v>58</v>
      </c>
      <c r="W110" s="196" t="s">
        <v>40</v>
      </c>
      <c r="X110" s="196" t="s">
        <v>58</v>
      </c>
      <c r="Y110" s="196" t="s">
        <v>58</v>
      </c>
      <c r="Z110" s="196" t="s">
        <v>40</v>
      </c>
      <c r="AA110" s="196" t="s">
        <v>58</v>
      </c>
      <c r="AB110" s="196" t="s">
        <v>58</v>
      </c>
      <c r="AC110" s="196" t="s">
        <v>58</v>
      </c>
      <c r="AD110" s="196" t="s">
        <v>58</v>
      </c>
      <c r="AE110" s="196" t="s">
        <v>319</v>
      </c>
      <c r="AF110" s="196" t="s">
        <v>58</v>
      </c>
      <c r="AG110" s="196" t="s">
        <v>58</v>
      </c>
      <c r="AH110" s="196" t="s">
        <v>58</v>
      </c>
      <c r="AI110" s="196" t="s">
        <v>40</v>
      </c>
      <c r="AJ110" s="196" t="s">
        <v>58</v>
      </c>
      <c r="AK110" s="196" t="s">
        <v>40</v>
      </c>
      <c r="AL110" s="196" t="s">
        <v>58</v>
      </c>
      <c r="AM110" s="196">
        <v>3</v>
      </c>
      <c r="AN110" s="196" t="s">
        <v>58</v>
      </c>
      <c r="AO110" s="196">
        <v>53</v>
      </c>
      <c r="AP110" s="196" t="s">
        <v>58</v>
      </c>
      <c r="AQ110" s="196" t="s">
        <v>319</v>
      </c>
    </row>
    <row r="111" spans="1:43" x14ac:dyDescent="0.2">
      <c r="A111" s="196" t="s">
        <v>55</v>
      </c>
      <c r="B111" s="196" t="s">
        <v>270</v>
      </c>
      <c r="C111" s="196" t="s">
        <v>301</v>
      </c>
      <c r="D111" s="196" t="s">
        <v>66</v>
      </c>
      <c r="E111" s="196" t="s">
        <v>58</v>
      </c>
      <c r="F111" s="196" t="s">
        <v>58</v>
      </c>
      <c r="G111" s="196" t="s">
        <v>58</v>
      </c>
      <c r="H111" s="196" t="s">
        <v>40</v>
      </c>
      <c r="I111" s="196" t="s">
        <v>58</v>
      </c>
      <c r="J111" s="196" t="s">
        <v>58</v>
      </c>
      <c r="K111" s="196" t="s">
        <v>58</v>
      </c>
      <c r="L111" s="196" t="s">
        <v>40</v>
      </c>
      <c r="M111" s="196" t="s">
        <v>58</v>
      </c>
      <c r="N111" s="196" t="s">
        <v>58</v>
      </c>
      <c r="O111" s="196" t="s">
        <v>58</v>
      </c>
      <c r="P111" s="196">
        <v>29</v>
      </c>
      <c r="Q111" s="196" t="s">
        <v>58</v>
      </c>
      <c r="R111" s="196" t="s">
        <v>58</v>
      </c>
      <c r="S111" s="196" t="s">
        <v>58</v>
      </c>
      <c r="T111" s="196" t="s">
        <v>58</v>
      </c>
      <c r="U111" s="196" t="s">
        <v>40</v>
      </c>
      <c r="V111" s="196" t="s">
        <v>58</v>
      </c>
      <c r="W111" s="196" t="s">
        <v>40</v>
      </c>
      <c r="X111" s="196" t="s">
        <v>58</v>
      </c>
      <c r="Y111" s="196" t="s">
        <v>58</v>
      </c>
      <c r="Z111" s="196" t="s">
        <v>40</v>
      </c>
      <c r="AA111" s="196" t="s">
        <v>58</v>
      </c>
      <c r="AB111" s="196" t="s">
        <v>58</v>
      </c>
      <c r="AC111" s="196" t="s">
        <v>58</v>
      </c>
      <c r="AD111" s="196" t="s">
        <v>58</v>
      </c>
      <c r="AE111" s="196" t="s">
        <v>319</v>
      </c>
      <c r="AF111" s="196" t="s">
        <v>58</v>
      </c>
      <c r="AG111" s="196" t="s">
        <v>58</v>
      </c>
      <c r="AH111" s="196" t="s">
        <v>58</v>
      </c>
      <c r="AI111" s="196" t="s">
        <v>40</v>
      </c>
      <c r="AJ111" s="196" t="s">
        <v>58</v>
      </c>
      <c r="AK111" s="196" t="s">
        <v>40</v>
      </c>
      <c r="AL111" s="196" t="s">
        <v>58</v>
      </c>
      <c r="AM111" s="196">
        <v>5</v>
      </c>
      <c r="AN111" s="196" t="s">
        <v>58</v>
      </c>
      <c r="AO111" s="196" t="s">
        <v>58</v>
      </c>
      <c r="AP111" s="196" t="s">
        <v>58</v>
      </c>
      <c r="AQ111" s="196" t="s">
        <v>319</v>
      </c>
    </row>
    <row r="112" spans="1:43" x14ac:dyDescent="0.2">
      <c r="A112" s="196" t="s">
        <v>52</v>
      </c>
      <c r="B112" s="196" t="s">
        <v>106</v>
      </c>
      <c r="C112" s="196" t="s">
        <v>301</v>
      </c>
      <c r="D112" s="196" t="s">
        <v>63</v>
      </c>
      <c r="E112" s="196">
        <v>98</v>
      </c>
      <c r="F112" s="196">
        <v>93</v>
      </c>
      <c r="G112" s="196">
        <v>100</v>
      </c>
      <c r="H112" s="196" t="s">
        <v>40</v>
      </c>
      <c r="I112" s="196">
        <v>100</v>
      </c>
      <c r="J112" s="196">
        <v>100</v>
      </c>
      <c r="K112" s="196" t="s">
        <v>40</v>
      </c>
      <c r="L112" s="196" t="s">
        <v>40</v>
      </c>
      <c r="M112" s="196" t="s">
        <v>58</v>
      </c>
      <c r="N112" s="196">
        <v>100</v>
      </c>
      <c r="O112" s="196">
        <v>100</v>
      </c>
      <c r="P112" s="196">
        <v>98</v>
      </c>
      <c r="Q112" s="196" t="s">
        <v>40</v>
      </c>
      <c r="R112" s="196">
        <v>100</v>
      </c>
      <c r="S112" s="196">
        <v>100</v>
      </c>
      <c r="T112" s="196">
        <v>100</v>
      </c>
      <c r="U112" s="196" t="s">
        <v>40</v>
      </c>
      <c r="V112" s="196">
        <v>75</v>
      </c>
      <c r="W112" s="196" t="s">
        <v>40</v>
      </c>
      <c r="X112" s="196">
        <v>4</v>
      </c>
      <c r="Y112" s="196">
        <v>100</v>
      </c>
      <c r="Z112" s="196" t="s">
        <v>40</v>
      </c>
      <c r="AA112" s="196" t="s">
        <v>58</v>
      </c>
      <c r="AB112" s="196">
        <v>100</v>
      </c>
      <c r="AC112" s="196">
        <v>8</v>
      </c>
      <c r="AD112" s="196">
        <v>100</v>
      </c>
      <c r="AE112" s="196" t="s">
        <v>40</v>
      </c>
      <c r="AF112" s="196">
        <v>100</v>
      </c>
      <c r="AG112" s="196">
        <v>100</v>
      </c>
      <c r="AH112" s="196">
        <v>100</v>
      </c>
      <c r="AI112" s="196" t="s">
        <v>40</v>
      </c>
      <c r="AJ112" s="196">
        <v>100</v>
      </c>
      <c r="AK112" s="196" t="s">
        <v>40</v>
      </c>
      <c r="AL112" s="196" t="s">
        <v>40</v>
      </c>
      <c r="AM112" s="196">
        <v>58</v>
      </c>
      <c r="AN112" s="196" t="s">
        <v>40</v>
      </c>
      <c r="AO112" s="196">
        <v>100</v>
      </c>
      <c r="AP112" s="196" t="s">
        <v>40</v>
      </c>
      <c r="AQ112" s="196" t="s">
        <v>40</v>
      </c>
    </row>
    <row r="113" spans="1:43" x14ac:dyDescent="0.2">
      <c r="A113" s="196" t="s">
        <v>53</v>
      </c>
      <c r="B113" s="196" t="s">
        <v>106</v>
      </c>
      <c r="C113" s="196" t="s">
        <v>301</v>
      </c>
      <c r="D113" s="196" t="s">
        <v>63</v>
      </c>
      <c r="E113" s="196">
        <v>91</v>
      </c>
      <c r="F113" s="196">
        <v>90</v>
      </c>
      <c r="G113" s="196">
        <v>100</v>
      </c>
      <c r="H113" s="196" t="s">
        <v>40</v>
      </c>
      <c r="I113" s="196">
        <v>100</v>
      </c>
      <c r="J113" s="196">
        <v>100</v>
      </c>
      <c r="K113" s="196">
        <v>100</v>
      </c>
      <c r="L113" s="196" t="s">
        <v>40</v>
      </c>
      <c r="M113" s="196">
        <v>34</v>
      </c>
      <c r="N113" s="196">
        <v>100</v>
      </c>
      <c r="O113" s="196">
        <v>100</v>
      </c>
      <c r="P113" s="196">
        <v>98</v>
      </c>
      <c r="Q113" s="196">
        <v>12</v>
      </c>
      <c r="R113" s="196">
        <v>100</v>
      </c>
      <c r="S113" s="196">
        <v>100</v>
      </c>
      <c r="T113" s="196">
        <v>100</v>
      </c>
      <c r="U113" s="196" t="s">
        <v>40</v>
      </c>
      <c r="V113" s="196">
        <v>87</v>
      </c>
      <c r="W113" s="196" t="s">
        <v>40</v>
      </c>
      <c r="X113" s="196">
        <v>100</v>
      </c>
      <c r="Y113" s="196">
        <v>100</v>
      </c>
      <c r="Z113" s="196">
        <v>32</v>
      </c>
      <c r="AA113" s="196" t="s">
        <v>58</v>
      </c>
      <c r="AB113" s="196">
        <v>100</v>
      </c>
      <c r="AC113" s="196">
        <v>8</v>
      </c>
      <c r="AD113" s="196">
        <v>100</v>
      </c>
      <c r="AE113" s="196" t="s">
        <v>40</v>
      </c>
      <c r="AF113" s="196">
        <v>55</v>
      </c>
      <c r="AG113" s="196">
        <v>100</v>
      </c>
      <c r="AH113" s="196">
        <v>100</v>
      </c>
      <c r="AI113" s="196" t="s">
        <v>40</v>
      </c>
      <c r="AJ113" s="196">
        <v>100</v>
      </c>
      <c r="AK113" s="196" t="s">
        <v>40</v>
      </c>
      <c r="AL113" s="196" t="s">
        <v>40</v>
      </c>
      <c r="AM113" s="196">
        <v>85</v>
      </c>
      <c r="AN113" s="196">
        <v>100</v>
      </c>
      <c r="AO113" s="196">
        <v>31</v>
      </c>
      <c r="AP113" s="196">
        <v>89</v>
      </c>
      <c r="AQ113" s="196" t="s">
        <v>40</v>
      </c>
    </row>
    <row r="114" spans="1:43" x14ac:dyDescent="0.2">
      <c r="A114" s="196" t="s">
        <v>54</v>
      </c>
      <c r="B114" s="196" t="s">
        <v>106</v>
      </c>
      <c r="C114" s="196" t="s">
        <v>301</v>
      </c>
      <c r="D114" s="196" t="s">
        <v>63</v>
      </c>
      <c r="E114" s="196">
        <v>81</v>
      </c>
      <c r="F114" s="196">
        <v>50</v>
      </c>
      <c r="G114" s="196">
        <v>9</v>
      </c>
      <c r="H114" s="196" t="s">
        <v>40</v>
      </c>
      <c r="I114" s="196">
        <v>100</v>
      </c>
      <c r="J114" s="196">
        <v>100</v>
      </c>
      <c r="K114" s="196">
        <v>100</v>
      </c>
      <c r="L114" s="196" t="s">
        <v>40</v>
      </c>
      <c r="M114" s="196">
        <v>33</v>
      </c>
      <c r="N114" s="196">
        <v>100</v>
      </c>
      <c r="O114" s="196">
        <v>100</v>
      </c>
      <c r="P114" s="196">
        <v>82</v>
      </c>
      <c r="Q114" s="196">
        <v>1</v>
      </c>
      <c r="R114" s="196">
        <v>100</v>
      </c>
      <c r="S114" s="196">
        <v>100</v>
      </c>
      <c r="T114" s="196">
        <v>100</v>
      </c>
      <c r="U114" s="196" t="s">
        <v>40</v>
      </c>
      <c r="V114" s="196">
        <v>65</v>
      </c>
      <c r="W114" s="196" t="s">
        <v>40</v>
      </c>
      <c r="X114" s="196">
        <v>100</v>
      </c>
      <c r="Y114" s="196">
        <v>100</v>
      </c>
      <c r="Z114" s="196">
        <v>28</v>
      </c>
      <c r="AA114" s="196" t="s">
        <v>58</v>
      </c>
      <c r="AB114" s="196">
        <v>100</v>
      </c>
      <c r="AC114" s="196">
        <v>100</v>
      </c>
      <c r="AD114" s="196">
        <v>100</v>
      </c>
      <c r="AE114" s="196" t="s">
        <v>40</v>
      </c>
      <c r="AF114" s="196">
        <v>90</v>
      </c>
      <c r="AG114" s="196">
        <v>100</v>
      </c>
      <c r="AH114" s="196">
        <v>100</v>
      </c>
      <c r="AI114" s="196" t="s">
        <v>40</v>
      </c>
      <c r="AJ114" s="196">
        <v>100</v>
      </c>
      <c r="AK114" s="196" t="s">
        <v>40</v>
      </c>
      <c r="AL114" s="196" t="s">
        <v>40</v>
      </c>
      <c r="AM114" s="196">
        <v>100</v>
      </c>
      <c r="AN114" s="196">
        <v>100</v>
      </c>
      <c r="AO114" s="196">
        <v>10</v>
      </c>
      <c r="AP114" s="196">
        <v>89</v>
      </c>
      <c r="AQ114" s="196" t="s">
        <v>40</v>
      </c>
    </row>
    <row r="115" spans="1:43" x14ac:dyDescent="0.2">
      <c r="A115" s="196" t="s">
        <v>55</v>
      </c>
      <c r="B115" s="196" t="s">
        <v>106</v>
      </c>
      <c r="C115" s="196" t="s">
        <v>301</v>
      </c>
      <c r="D115" s="196" t="s">
        <v>63</v>
      </c>
      <c r="E115" s="196">
        <v>5</v>
      </c>
      <c r="F115" s="196">
        <v>57</v>
      </c>
      <c r="G115" s="196">
        <v>24</v>
      </c>
      <c r="H115" s="196" t="s">
        <v>40</v>
      </c>
      <c r="I115" s="196">
        <v>100</v>
      </c>
      <c r="J115" s="196">
        <v>100</v>
      </c>
      <c r="K115" s="196">
        <v>100</v>
      </c>
      <c r="L115" s="196" t="s">
        <v>40</v>
      </c>
      <c r="M115" s="196">
        <v>33</v>
      </c>
      <c r="N115" s="196">
        <v>100</v>
      </c>
      <c r="O115" s="196">
        <v>100</v>
      </c>
      <c r="P115" s="196">
        <v>64</v>
      </c>
      <c r="Q115" s="196">
        <v>100</v>
      </c>
      <c r="R115" s="196">
        <v>100</v>
      </c>
      <c r="S115" s="196">
        <v>100</v>
      </c>
      <c r="T115" s="196">
        <v>100</v>
      </c>
      <c r="U115" s="196" t="s">
        <v>40</v>
      </c>
      <c r="V115" s="196">
        <v>77</v>
      </c>
      <c r="W115" s="196" t="s">
        <v>40</v>
      </c>
      <c r="X115" s="196">
        <v>100</v>
      </c>
      <c r="Y115" s="196">
        <v>100</v>
      </c>
      <c r="Z115" s="196">
        <v>16</v>
      </c>
      <c r="AA115" s="196">
        <v>99</v>
      </c>
      <c r="AB115" s="196">
        <v>100</v>
      </c>
      <c r="AC115" s="196">
        <v>100</v>
      </c>
      <c r="AD115" s="196">
        <v>100</v>
      </c>
      <c r="AE115" s="196" t="s">
        <v>40</v>
      </c>
      <c r="AF115" s="196">
        <v>97</v>
      </c>
      <c r="AG115" s="196">
        <v>100</v>
      </c>
      <c r="AH115" s="196">
        <v>100</v>
      </c>
      <c r="AI115" s="196" t="s">
        <v>40</v>
      </c>
      <c r="AJ115" s="196">
        <v>100</v>
      </c>
      <c r="AK115" s="196" t="s">
        <v>40</v>
      </c>
      <c r="AL115" s="196" t="s">
        <v>40</v>
      </c>
      <c r="AM115" s="196">
        <v>100</v>
      </c>
      <c r="AN115" s="196">
        <v>100</v>
      </c>
      <c r="AO115" s="196">
        <v>10</v>
      </c>
      <c r="AP115" s="196">
        <v>91</v>
      </c>
      <c r="AQ115" s="196" t="s">
        <v>40</v>
      </c>
    </row>
    <row r="116" spans="1:43" x14ac:dyDescent="0.2">
      <c r="A116" s="196" t="s">
        <v>52</v>
      </c>
      <c r="B116" s="196" t="s">
        <v>271</v>
      </c>
      <c r="C116" s="196" t="s">
        <v>301</v>
      </c>
      <c r="D116" s="196" t="s">
        <v>63</v>
      </c>
      <c r="E116" s="196" t="s">
        <v>58</v>
      </c>
      <c r="F116" s="196" t="s">
        <v>58</v>
      </c>
      <c r="G116" s="196" t="s">
        <v>58</v>
      </c>
      <c r="H116" s="196" t="s">
        <v>58</v>
      </c>
      <c r="I116" s="196" t="s">
        <v>58</v>
      </c>
      <c r="J116" s="196" t="s">
        <v>58</v>
      </c>
      <c r="K116" s="196" t="s">
        <v>58</v>
      </c>
      <c r="L116" s="196" t="s">
        <v>58</v>
      </c>
      <c r="M116" s="196" t="s">
        <v>58</v>
      </c>
      <c r="N116" s="196" t="s">
        <v>58</v>
      </c>
      <c r="O116" s="196" t="s">
        <v>58</v>
      </c>
      <c r="P116" s="196" t="s">
        <v>58</v>
      </c>
      <c r="Q116" s="196" t="s">
        <v>58</v>
      </c>
      <c r="R116" s="196" t="s">
        <v>58</v>
      </c>
      <c r="S116" s="196" t="s">
        <v>58</v>
      </c>
      <c r="T116" s="196" t="s">
        <v>58</v>
      </c>
      <c r="U116" s="196" t="s">
        <v>58</v>
      </c>
      <c r="V116" s="196" t="s">
        <v>58</v>
      </c>
      <c r="W116" s="196" t="s">
        <v>58</v>
      </c>
      <c r="X116" s="196">
        <v>89</v>
      </c>
      <c r="Y116" s="196" t="s">
        <v>58</v>
      </c>
      <c r="Z116" s="196" t="s">
        <v>58</v>
      </c>
      <c r="AA116" s="196">
        <v>92</v>
      </c>
      <c r="AB116" s="196" t="s">
        <v>58</v>
      </c>
      <c r="AC116" s="196">
        <v>92</v>
      </c>
      <c r="AD116" s="196" t="s">
        <v>58</v>
      </c>
      <c r="AE116" s="196" t="s">
        <v>58</v>
      </c>
      <c r="AF116" s="196" t="s">
        <v>58</v>
      </c>
      <c r="AG116" s="196" t="s">
        <v>58</v>
      </c>
      <c r="AH116" s="196" t="s">
        <v>58</v>
      </c>
      <c r="AI116" s="196" t="s">
        <v>40</v>
      </c>
      <c r="AJ116" s="196" t="s">
        <v>58</v>
      </c>
      <c r="AK116" s="196" t="s">
        <v>58</v>
      </c>
      <c r="AL116" s="196" t="s">
        <v>58</v>
      </c>
      <c r="AM116" s="196" t="s">
        <v>58</v>
      </c>
      <c r="AN116" s="196" t="s">
        <v>58</v>
      </c>
      <c r="AO116" s="196" t="s">
        <v>58</v>
      </c>
      <c r="AP116" s="196" t="s">
        <v>58</v>
      </c>
      <c r="AQ116" s="196" t="s">
        <v>58</v>
      </c>
    </row>
    <row r="117" spans="1:43" x14ac:dyDescent="0.2">
      <c r="A117" s="196" t="s">
        <v>53</v>
      </c>
      <c r="B117" s="196" t="s">
        <v>271</v>
      </c>
      <c r="C117" s="196" t="s">
        <v>301</v>
      </c>
      <c r="D117" s="196" t="s">
        <v>63</v>
      </c>
      <c r="E117" s="196" t="s">
        <v>58</v>
      </c>
      <c r="F117" s="196" t="s">
        <v>58</v>
      </c>
      <c r="G117" s="196" t="s">
        <v>58</v>
      </c>
      <c r="H117" s="196" t="s">
        <v>58</v>
      </c>
      <c r="I117" s="196" t="s">
        <v>58</v>
      </c>
      <c r="J117" s="196" t="s">
        <v>58</v>
      </c>
      <c r="K117" s="196" t="s">
        <v>58</v>
      </c>
      <c r="L117" s="196" t="s">
        <v>58</v>
      </c>
      <c r="M117" s="196" t="s">
        <v>58</v>
      </c>
      <c r="N117" s="196" t="s">
        <v>58</v>
      </c>
      <c r="O117" s="196" t="s">
        <v>58</v>
      </c>
      <c r="P117" s="196" t="s">
        <v>58</v>
      </c>
      <c r="Q117" s="196">
        <v>76</v>
      </c>
      <c r="R117" s="196" t="s">
        <v>58</v>
      </c>
      <c r="S117" s="196" t="s">
        <v>58</v>
      </c>
      <c r="T117" s="196" t="s">
        <v>58</v>
      </c>
      <c r="U117" s="196" t="s">
        <v>58</v>
      </c>
      <c r="V117" s="196" t="s">
        <v>58</v>
      </c>
      <c r="W117" s="196" t="s">
        <v>58</v>
      </c>
      <c r="X117" s="196" t="s">
        <v>58</v>
      </c>
      <c r="Y117" s="196" t="s">
        <v>58</v>
      </c>
      <c r="Z117" s="196" t="s">
        <v>58</v>
      </c>
      <c r="AA117" s="196">
        <v>97</v>
      </c>
      <c r="AB117" s="196" t="s">
        <v>58</v>
      </c>
      <c r="AC117" s="196">
        <v>92</v>
      </c>
      <c r="AD117" s="196" t="s">
        <v>58</v>
      </c>
      <c r="AE117" s="196" t="s">
        <v>58</v>
      </c>
      <c r="AF117" s="196" t="s">
        <v>58</v>
      </c>
      <c r="AG117" s="196" t="s">
        <v>58</v>
      </c>
      <c r="AH117" s="196" t="s">
        <v>58</v>
      </c>
      <c r="AI117" s="196" t="s">
        <v>40</v>
      </c>
      <c r="AJ117" s="196" t="s">
        <v>58</v>
      </c>
      <c r="AK117" s="196" t="s">
        <v>58</v>
      </c>
      <c r="AL117" s="196" t="s">
        <v>58</v>
      </c>
      <c r="AM117" s="196" t="s">
        <v>58</v>
      </c>
      <c r="AN117" s="196" t="s">
        <v>58</v>
      </c>
      <c r="AO117" s="196">
        <v>49</v>
      </c>
      <c r="AP117" s="196" t="s">
        <v>58</v>
      </c>
      <c r="AQ117" s="196" t="s">
        <v>58</v>
      </c>
    </row>
    <row r="118" spans="1:43" x14ac:dyDescent="0.2">
      <c r="A118" s="196" t="s">
        <v>54</v>
      </c>
      <c r="B118" s="196" t="s">
        <v>271</v>
      </c>
      <c r="C118" s="196" t="s">
        <v>301</v>
      </c>
      <c r="D118" s="196" t="s">
        <v>63</v>
      </c>
      <c r="E118" s="196" t="s">
        <v>58</v>
      </c>
      <c r="F118" s="196" t="s">
        <v>58</v>
      </c>
      <c r="G118" s="196" t="s">
        <v>58</v>
      </c>
      <c r="H118" s="196" t="s">
        <v>58</v>
      </c>
      <c r="I118" s="196" t="s">
        <v>58</v>
      </c>
      <c r="J118" s="196" t="s">
        <v>58</v>
      </c>
      <c r="K118" s="196" t="s">
        <v>58</v>
      </c>
      <c r="L118" s="196" t="s">
        <v>58</v>
      </c>
      <c r="M118" s="196" t="s">
        <v>58</v>
      </c>
      <c r="N118" s="196" t="s">
        <v>58</v>
      </c>
      <c r="O118" s="196" t="s">
        <v>58</v>
      </c>
      <c r="P118" s="196" t="s">
        <v>58</v>
      </c>
      <c r="Q118" s="196">
        <v>100</v>
      </c>
      <c r="R118" s="196" t="s">
        <v>58</v>
      </c>
      <c r="S118" s="196" t="s">
        <v>58</v>
      </c>
      <c r="T118" s="196" t="s">
        <v>58</v>
      </c>
      <c r="U118" s="196" t="s">
        <v>58</v>
      </c>
      <c r="V118" s="196" t="s">
        <v>58</v>
      </c>
      <c r="W118" s="196" t="s">
        <v>40</v>
      </c>
      <c r="X118" s="196" t="s">
        <v>58</v>
      </c>
      <c r="Y118" s="196" t="s">
        <v>58</v>
      </c>
      <c r="Z118" s="196" t="s">
        <v>58</v>
      </c>
      <c r="AA118" s="196">
        <v>97</v>
      </c>
      <c r="AB118" s="196" t="s">
        <v>58</v>
      </c>
      <c r="AC118" s="196" t="s">
        <v>58</v>
      </c>
      <c r="AD118" s="196" t="s">
        <v>58</v>
      </c>
      <c r="AE118" s="196" t="s">
        <v>58</v>
      </c>
      <c r="AF118" s="196" t="s">
        <v>58</v>
      </c>
      <c r="AG118" s="196" t="s">
        <v>58</v>
      </c>
      <c r="AH118" s="196" t="s">
        <v>58</v>
      </c>
      <c r="AI118" s="196" t="s">
        <v>40</v>
      </c>
      <c r="AJ118" s="196" t="s">
        <v>58</v>
      </c>
      <c r="AK118" s="196" t="s">
        <v>58</v>
      </c>
      <c r="AL118" s="196" t="s">
        <v>40</v>
      </c>
      <c r="AM118" s="196" t="s">
        <v>58</v>
      </c>
      <c r="AN118" s="196" t="s">
        <v>58</v>
      </c>
      <c r="AO118" s="196">
        <v>53</v>
      </c>
      <c r="AP118" s="196" t="s">
        <v>58</v>
      </c>
      <c r="AQ118" s="196" t="s">
        <v>58</v>
      </c>
    </row>
    <row r="119" spans="1:43" x14ac:dyDescent="0.2">
      <c r="A119" s="196" t="s">
        <v>55</v>
      </c>
      <c r="B119" s="196" t="s">
        <v>271</v>
      </c>
      <c r="C119" s="196" t="s">
        <v>301</v>
      </c>
      <c r="D119" s="196" t="s">
        <v>63</v>
      </c>
      <c r="E119" s="196">
        <v>79</v>
      </c>
      <c r="F119" s="196" t="s">
        <v>58</v>
      </c>
      <c r="G119" s="196">
        <v>72</v>
      </c>
      <c r="H119" s="196" t="s">
        <v>58</v>
      </c>
      <c r="I119" s="196" t="s">
        <v>58</v>
      </c>
      <c r="J119" s="196" t="s">
        <v>58</v>
      </c>
      <c r="K119" s="196" t="s">
        <v>58</v>
      </c>
      <c r="L119" s="196" t="s">
        <v>58</v>
      </c>
      <c r="M119" s="196" t="s">
        <v>58</v>
      </c>
      <c r="N119" s="196" t="s">
        <v>58</v>
      </c>
      <c r="O119" s="196" t="s">
        <v>58</v>
      </c>
      <c r="P119" s="196" t="s">
        <v>58</v>
      </c>
      <c r="Q119" s="196" t="s">
        <v>58</v>
      </c>
      <c r="R119" s="196" t="s">
        <v>58</v>
      </c>
      <c r="S119" s="196" t="s">
        <v>58</v>
      </c>
      <c r="T119" s="196" t="s">
        <v>58</v>
      </c>
      <c r="U119" s="196" t="s">
        <v>58</v>
      </c>
      <c r="V119" s="196" t="s">
        <v>58</v>
      </c>
      <c r="W119" s="196" t="s">
        <v>58</v>
      </c>
      <c r="X119" s="196" t="s">
        <v>58</v>
      </c>
      <c r="Y119" s="196" t="s">
        <v>58</v>
      </c>
      <c r="Z119" s="196" t="s">
        <v>58</v>
      </c>
      <c r="AA119" s="196" t="s">
        <v>58</v>
      </c>
      <c r="AB119" s="196" t="s">
        <v>58</v>
      </c>
      <c r="AC119" s="196" t="s">
        <v>58</v>
      </c>
      <c r="AD119" s="196" t="s">
        <v>58</v>
      </c>
      <c r="AE119" s="196" t="s">
        <v>58</v>
      </c>
      <c r="AF119" s="196" t="s">
        <v>58</v>
      </c>
      <c r="AG119" s="196" t="s">
        <v>58</v>
      </c>
      <c r="AH119" s="196" t="s">
        <v>58</v>
      </c>
      <c r="AI119" s="196" t="s">
        <v>40</v>
      </c>
      <c r="AJ119" s="196" t="s">
        <v>58</v>
      </c>
      <c r="AK119" s="196" t="s">
        <v>58</v>
      </c>
      <c r="AL119" s="196" t="s">
        <v>58</v>
      </c>
      <c r="AM119" s="196" t="s">
        <v>58</v>
      </c>
      <c r="AN119" s="196" t="s">
        <v>58</v>
      </c>
      <c r="AO119" s="196">
        <v>53</v>
      </c>
      <c r="AP119" s="196" t="s">
        <v>58</v>
      </c>
      <c r="AQ119" s="196" t="s">
        <v>58</v>
      </c>
    </row>
    <row r="120" spans="1:43" x14ac:dyDescent="0.2">
      <c r="A120" s="196" t="s">
        <v>52</v>
      </c>
      <c r="B120" s="196" t="s">
        <v>270</v>
      </c>
      <c r="C120" s="196" t="s">
        <v>301</v>
      </c>
      <c r="D120" s="196" t="s">
        <v>63</v>
      </c>
      <c r="E120" s="196">
        <v>1</v>
      </c>
      <c r="F120" s="196" t="s">
        <v>58</v>
      </c>
      <c r="G120" s="196" t="s">
        <v>58</v>
      </c>
      <c r="H120" s="196" t="s">
        <v>40</v>
      </c>
      <c r="I120" s="196" t="s">
        <v>58</v>
      </c>
      <c r="J120" s="196" t="s">
        <v>58</v>
      </c>
      <c r="K120" s="196" t="s">
        <v>40</v>
      </c>
      <c r="L120" s="196" t="s">
        <v>40</v>
      </c>
      <c r="M120" s="196" t="s">
        <v>58</v>
      </c>
      <c r="N120" s="196" t="s">
        <v>58</v>
      </c>
      <c r="O120" s="196" t="s">
        <v>58</v>
      </c>
      <c r="P120" s="196" t="s">
        <v>58</v>
      </c>
      <c r="Q120" s="196" t="s">
        <v>40</v>
      </c>
      <c r="R120" s="196" t="s">
        <v>58</v>
      </c>
      <c r="S120" s="196" t="s">
        <v>58</v>
      </c>
      <c r="T120" s="196" t="s">
        <v>58</v>
      </c>
      <c r="U120" s="196" t="s">
        <v>40</v>
      </c>
      <c r="V120" s="196" t="s">
        <v>58</v>
      </c>
      <c r="W120" s="196" t="s">
        <v>40</v>
      </c>
      <c r="X120" s="196">
        <v>7</v>
      </c>
      <c r="Y120" s="196" t="s">
        <v>58</v>
      </c>
      <c r="Z120" s="196" t="s">
        <v>40</v>
      </c>
      <c r="AA120" s="196" t="s">
        <v>58</v>
      </c>
      <c r="AB120" s="196" t="s">
        <v>58</v>
      </c>
      <c r="AC120" s="196" t="s">
        <v>58</v>
      </c>
      <c r="AD120" s="196" t="s">
        <v>58</v>
      </c>
      <c r="AE120" s="196" t="s">
        <v>319</v>
      </c>
      <c r="AF120" s="196" t="s">
        <v>58</v>
      </c>
      <c r="AG120" s="196" t="s">
        <v>58</v>
      </c>
      <c r="AH120" s="196" t="s">
        <v>58</v>
      </c>
      <c r="AI120" s="196" t="s">
        <v>40</v>
      </c>
      <c r="AJ120" s="196" t="s">
        <v>58</v>
      </c>
      <c r="AK120" s="196" t="s">
        <v>40</v>
      </c>
      <c r="AL120" s="196" t="s">
        <v>58</v>
      </c>
      <c r="AM120" s="196" t="s">
        <v>58</v>
      </c>
      <c r="AN120" s="196" t="s">
        <v>40</v>
      </c>
      <c r="AO120" s="196" t="s">
        <v>58</v>
      </c>
      <c r="AP120" s="196" t="s">
        <v>58</v>
      </c>
      <c r="AQ120" s="196" t="s">
        <v>40</v>
      </c>
    </row>
    <row r="121" spans="1:43" x14ac:dyDescent="0.2">
      <c r="A121" s="196" t="s">
        <v>53</v>
      </c>
      <c r="B121" s="196" t="s">
        <v>270</v>
      </c>
      <c r="C121" s="196" t="s">
        <v>301</v>
      </c>
      <c r="D121" s="196" t="s">
        <v>63</v>
      </c>
      <c r="E121" s="196">
        <v>4</v>
      </c>
      <c r="F121" s="196" t="s">
        <v>58</v>
      </c>
      <c r="G121" s="196" t="s">
        <v>58</v>
      </c>
      <c r="H121" s="196" t="s">
        <v>40</v>
      </c>
      <c r="I121" s="196" t="s">
        <v>58</v>
      </c>
      <c r="J121" s="196" t="s">
        <v>58</v>
      </c>
      <c r="K121" s="196" t="s">
        <v>58</v>
      </c>
      <c r="L121" s="196" t="s">
        <v>40</v>
      </c>
      <c r="M121" s="196" t="s">
        <v>58</v>
      </c>
      <c r="N121" s="196" t="s">
        <v>58</v>
      </c>
      <c r="O121" s="196" t="s">
        <v>58</v>
      </c>
      <c r="P121" s="196" t="s">
        <v>58</v>
      </c>
      <c r="Q121" s="196" t="s">
        <v>58</v>
      </c>
      <c r="R121" s="196" t="s">
        <v>58</v>
      </c>
      <c r="S121" s="196" t="s">
        <v>58</v>
      </c>
      <c r="T121" s="196" t="s">
        <v>58</v>
      </c>
      <c r="U121" s="196" t="s">
        <v>40</v>
      </c>
      <c r="V121" s="196" t="s">
        <v>58</v>
      </c>
      <c r="W121" s="196" t="s">
        <v>40</v>
      </c>
      <c r="X121" s="196" t="s">
        <v>58</v>
      </c>
      <c r="Y121" s="196" t="s">
        <v>58</v>
      </c>
      <c r="Z121" s="196" t="s">
        <v>40</v>
      </c>
      <c r="AA121" s="196" t="s">
        <v>58</v>
      </c>
      <c r="AB121" s="196" t="s">
        <v>58</v>
      </c>
      <c r="AC121" s="196" t="s">
        <v>58</v>
      </c>
      <c r="AD121" s="196" t="s">
        <v>58</v>
      </c>
      <c r="AE121" s="196" t="s">
        <v>319</v>
      </c>
      <c r="AF121" s="196" t="s">
        <v>58</v>
      </c>
      <c r="AG121" s="196" t="s">
        <v>58</v>
      </c>
      <c r="AH121" s="196" t="s">
        <v>58</v>
      </c>
      <c r="AI121" s="196" t="s">
        <v>40</v>
      </c>
      <c r="AJ121" s="196" t="s">
        <v>58</v>
      </c>
      <c r="AK121" s="196" t="s">
        <v>40</v>
      </c>
      <c r="AL121" s="196" t="s">
        <v>58</v>
      </c>
      <c r="AM121" s="196">
        <v>1</v>
      </c>
      <c r="AN121" s="196" t="s">
        <v>58</v>
      </c>
      <c r="AO121" s="196">
        <v>14</v>
      </c>
      <c r="AP121" s="196" t="s">
        <v>58</v>
      </c>
      <c r="AQ121" s="196" t="s">
        <v>319</v>
      </c>
    </row>
    <row r="122" spans="1:43" x14ac:dyDescent="0.2">
      <c r="A122" s="196" t="s">
        <v>54</v>
      </c>
      <c r="B122" s="196" t="s">
        <v>270</v>
      </c>
      <c r="C122" s="196" t="s">
        <v>301</v>
      </c>
      <c r="D122" s="196" t="s">
        <v>63</v>
      </c>
      <c r="E122" s="196">
        <v>9</v>
      </c>
      <c r="F122" s="196" t="s">
        <v>58</v>
      </c>
      <c r="G122" s="196">
        <v>5</v>
      </c>
      <c r="H122" s="196" t="s">
        <v>40</v>
      </c>
      <c r="I122" s="196" t="s">
        <v>58</v>
      </c>
      <c r="J122" s="196" t="s">
        <v>58</v>
      </c>
      <c r="K122" s="196" t="s">
        <v>58</v>
      </c>
      <c r="L122" s="196" t="s">
        <v>40</v>
      </c>
      <c r="M122" s="196" t="s">
        <v>58</v>
      </c>
      <c r="N122" s="196" t="s">
        <v>58</v>
      </c>
      <c r="O122" s="196" t="s">
        <v>58</v>
      </c>
      <c r="P122" s="196">
        <v>6</v>
      </c>
      <c r="Q122" s="196" t="s">
        <v>58</v>
      </c>
      <c r="R122" s="196" t="s">
        <v>58</v>
      </c>
      <c r="S122" s="196" t="s">
        <v>58</v>
      </c>
      <c r="T122" s="196" t="s">
        <v>58</v>
      </c>
      <c r="U122" s="196" t="s">
        <v>40</v>
      </c>
      <c r="V122" s="196" t="s">
        <v>58</v>
      </c>
      <c r="W122" s="196" t="s">
        <v>40</v>
      </c>
      <c r="X122" s="196" t="s">
        <v>58</v>
      </c>
      <c r="Y122" s="196" t="s">
        <v>58</v>
      </c>
      <c r="Z122" s="196" t="s">
        <v>40</v>
      </c>
      <c r="AA122" s="196" t="s">
        <v>58</v>
      </c>
      <c r="AB122" s="196" t="s">
        <v>58</v>
      </c>
      <c r="AC122" s="196" t="s">
        <v>58</v>
      </c>
      <c r="AD122" s="196" t="s">
        <v>58</v>
      </c>
      <c r="AE122" s="196" t="s">
        <v>319</v>
      </c>
      <c r="AF122" s="196" t="s">
        <v>58</v>
      </c>
      <c r="AG122" s="196" t="s">
        <v>58</v>
      </c>
      <c r="AH122" s="196" t="s">
        <v>58</v>
      </c>
      <c r="AI122" s="196" t="s">
        <v>40</v>
      </c>
      <c r="AJ122" s="196" t="s">
        <v>58</v>
      </c>
      <c r="AK122" s="196" t="s">
        <v>40</v>
      </c>
      <c r="AL122" s="196" t="s">
        <v>58</v>
      </c>
      <c r="AM122" s="196">
        <v>3</v>
      </c>
      <c r="AN122" s="196" t="s">
        <v>58</v>
      </c>
      <c r="AO122" s="196">
        <v>53</v>
      </c>
      <c r="AP122" s="196" t="s">
        <v>58</v>
      </c>
      <c r="AQ122" s="196" t="s">
        <v>319</v>
      </c>
    </row>
    <row r="123" spans="1:43" x14ac:dyDescent="0.2">
      <c r="A123" s="196" t="s">
        <v>55</v>
      </c>
      <c r="B123" s="196" t="s">
        <v>270</v>
      </c>
      <c r="C123" s="196" t="s">
        <v>301</v>
      </c>
      <c r="D123" s="196" t="s">
        <v>63</v>
      </c>
      <c r="E123" s="196" t="s">
        <v>58</v>
      </c>
      <c r="F123" s="196" t="s">
        <v>58</v>
      </c>
      <c r="G123" s="196" t="s">
        <v>58</v>
      </c>
      <c r="H123" s="196" t="s">
        <v>40</v>
      </c>
      <c r="I123" s="196" t="s">
        <v>58</v>
      </c>
      <c r="J123" s="196" t="s">
        <v>58</v>
      </c>
      <c r="K123" s="196" t="s">
        <v>58</v>
      </c>
      <c r="L123" s="196" t="s">
        <v>40</v>
      </c>
      <c r="M123" s="196" t="s">
        <v>58</v>
      </c>
      <c r="N123" s="196" t="s">
        <v>58</v>
      </c>
      <c r="O123" s="196" t="s">
        <v>58</v>
      </c>
      <c r="P123" s="196">
        <v>29</v>
      </c>
      <c r="Q123" s="196" t="s">
        <v>58</v>
      </c>
      <c r="R123" s="196" t="s">
        <v>58</v>
      </c>
      <c r="S123" s="196" t="s">
        <v>58</v>
      </c>
      <c r="T123" s="196" t="s">
        <v>58</v>
      </c>
      <c r="U123" s="196" t="s">
        <v>40</v>
      </c>
      <c r="V123" s="196" t="s">
        <v>58</v>
      </c>
      <c r="W123" s="196" t="s">
        <v>40</v>
      </c>
      <c r="X123" s="196" t="s">
        <v>58</v>
      </c>
      <c r="Y123" s="196" t="s">
        <v>58</v>
      </c>
      <c r="Z123" s="196" t="s">
        <v>40</v>
      </c>
      <c r="AA123" s="196" t="s">
        <v>58</v>
      </c>
      <c r="AB123" s="196" t="s">
        <v>58</v>
      </c>
      <c r="AC123" s="196" t="s">
        <v>58</v>
      </c>
      <c r="AD123" s="196" t="s">
        <v>58</v>
      </c>
      <c r="AE123" s="196" t="s">
        <v>319</v>
      </c>
      <c r="AF123" s="196" t="s">
        <v>58</v>
      </c>
      <c r="AG123" s="196" t="s">
        <v>58</v>
      </c>
      <c r="AH123" s="196" t="s">
        <v>58</v>
      </c>
      <c r="AI123" s="196" t="s">
        <v>40</v>
      </c>
      <c r="AJ123" s="196" t="s">
        <v>58</v>
      </c>
      <c r="AK123" s="196" t="s">
        <v>40</v>
      </c>
      <c r="AL123" s="196" t="s">
        <v>58</v>
      </c>
      <c r="AM123" s="196">
        <v>5</v>
      </c>
      <c r="AN123" s="196" t="s">
        <v>58</v>
      </c>
      <c r="AO123" s="196" t="s">
        <v>58</v>
      </c>
      <c r="AP123" s="196" t="s">
        <v>58</v>
      </c>
      <c r="AQ123" s="196" t="s">
        <v>319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417F-2206-4758-827C-ABE3E20DDA82}">
  <sheetPr>
    <tabColor rgb="FF00B0F0"/>
  </sheetPr>
  <dimension ref="A1:BAR43"/>
  <sheetViews>
    <sheetView showGridLines="0" topLeftCell="V1" workbookViewId="0">
      <selection activeCell="AG21" sqref="AG21"/>
    </sheetView>
  </sheetViews>
  <sheetFormatPr defaultRowHeight="12.75" x14ac:dyDescent="0.2"/>
  <cols>
    <col min="1" max="1" width="13.5" bestFit="1" customWidth="1"/>
    <col min="2" max="2" width="13" customWidth="1"/>
    <col min="3" max="3" width="10.33203125" bestFit="1" customWidth="1"/>
    <col min="4" max="6" width="7.5" customWidth="1"/>
    <col min="7" max="7" width="7" customWidth="1"/>
    <col min="8" max="9" width="8.6640625" customWidth="1"/>
    <col min="10" max="13" width="7.5" customWidth="1"/>
    <col min="14" max="14" width="6.5" customWidth="1"/>
    <col min="15" max="15" width="7.5" customWidth="1"/>
    <col min="16" max="16" width="7" customWidth="1"/>
    <col min="17" max="20" width="7.5" customWidth="1"/>
    <col min="21" max="21" width="8.83203125" customWidth="1"/>
    <col min="22" max="22" width="10.33203125" customWidth="1"/>
    <col min="23" max="31" width="7.5" customWidth="1"/>
    <col min="32" max="32" width="8.6640625" customWidth="1"/>
    <col min="33" max="33" width="8.5" customWidth="1"/>
    <col min="34" max="34" width="7.5" customWidth="1"/>
    <col min="35" max="35" width="8.33203125" customWidth="1"/>
    <col min="36" max="36" width="11.5" customWidth="1"/>
    <col min="37" max="37" width="7.83203125" customWidth="1"/>
    <col min="38" max="38" width="7.5" customWidth="1"/>
    <col min="39" max="39" width="8.1640625" customWidth="1"/>
    <col min="40" max="40" width="8.6640625" customWidth="1"/>
    <col min="41" max="41" width="10.33203125" customWidth="1"/>
    <col min="42" max="42" width="6" customWidth="1"/>
  </cols>
  <sheetData>
    <row r="1" spans="1:42" ht="31.5" customHeight="1" thickBot="1" x14ac:dyDescent="0.3">
      <c r="A1" s="91" t="s">
        <v>131</v>
      </c>
      <c r="B1" s="92" t="s">
        <v>368</v>
      </c>
      <c r="C1" s="92"/>
      <c r="D1" s="99"/>
      <c r="E1" s="99"/>
      <c r="F1" s="99"/>
      <c r="G1" s="99"/>
      <c r="H1" s="100"/>
      <c r="I1" s="100"/>
      <c r="J1" s="100"/>
      <c r="K1" s="100"/>
      <c r="L1" s="100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ht="15.75" x14ac:dyDescent="0.25">
      <c r="A2" s="68"/>
      <c r="B2" s="69"/>
      <c r="C2" s="42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s="62" customFormat="1" ht="15" x14ac:dyDescent="0.25">
      <c r="A3" s="198" t="s">
        <v>48</v>
      </c>
      <c r="B3" s="199" t="s">
        <v>87</v>
      </c>
      <c r="C3" s="199" t="s">
        <v>61</v>
      </c>
      <c r="D3" s="198" t="s">
        <v>49</v>
      </c>
      <c r="E3" s="198" t="s">
        <v>50</v>
      </c>
      <c r="F3" s="198" t="s">
        <v>51</v>
      </c>
      <c r="G3" s="198" t="s">
        <v>3</v>
      </c>
      <c r="H3" s="198" t="s">
        <v>4</v>
      </c>
      <c r="I3" s="198" t="s">
        <v>5</v>
      </c>
      <c r="J3" s="198" t="s">
        <v>6</v>
      </c>
      <c r="K3" s="198" t="s">
        <v>7</v>
      </c>
      <c r="L3" s="198" t="s">
        <v>8</v>
      </c>
      <c r="M3" s="198" t="s">
        <v>9</v>
      </c>
      <c r="N3" s="198" t="s">
        <v>10</v>
      </c>
      <c r="O3" s="198" t="s">
        <v>11</v>
      </c>
      <c r="P3" s="198" t="s">
        <v>12</v>
      </c>
      <c r="Q3" s="198" t="s">
        <v>13</v>
      </c>
      <c r="R3" s="198" t="s">
        <v>14</v>
      </c>
      <c r="S3" s="198" t="s">
        <v>15</v>
      </c>
      <c r="T3" s="198" t="s">
        <v>16</v>
      </c>
      <c r="U3" s="198" t="s">
        <v>17</v>
      </c>
      <c r="V3" s="198" t="s">
        <v>18</v>
      </c>
      <c r="W3" s="198" t="s">
        <v>316</v>
      </c>
      <c r="X3" s="198" t="s">
        <v>20</v>
      </c>
      <c r="Y3" s="198" t="s">
        <v>21</v>
      </c>
      <c r="Z3" s="198" t="s">
        <v>22</v>
      </c>
      <c r="AA3" s="198" t="s">
        <v>23</v>
      </c>
      <c r="AB3" s="198" t="s">
        <v>24</v>
      </c>
      <c r="AC3" s="198" t="s">
        <v>25</v>
      </c>
      <c r="AD3" s="198" t="s">
        <v>26</v>
      </c>
      <c r="AE3" s="198" t="s">
        <v>27</v>
      </c>
      <c r="AF3" s="198" t="s">
        <v>28</v>
      </c>
      <c r="AG3" s="198" t="s">
        <v>29</v>
      </c>
      <c r="AH3" s="198" t="s">
        <v>30</v>
      </c>
      <c r="AI3" s="198" t="s">
        <v>38</v>
      </c>
      <c r="AJ3" s="198" t="s">
        <v>31</v>
      </c>
      <c r="AK3" s="198" t="s">
        <v>32</v>
      </c>
      <c r="AL3" s="198" t="s">
        <v>317</v>
      </c>
      <c r="AM3" s="198" t="s">
        <v>318</v>
      </c>
      <c r="AN3" s="198" t="s">
        <v>35</v>
      </c>
      <c r="AO3" s="198" t="s">
        <v>36</v>
      </c>
      <c r="AP3" s="198" t="s">
        <v>37</v>
      </c>
    </row>
    <row r="4" spans="1:42" ht="15" x14ac:dyDescent="0.25">
      <c r="A4" s="41" t="s">
        <v>52</v>
      </c>
      <c r="B4" s="71" t="s">
        <v>88</v>
      </c>
      <c r="C4" s="71" t="s">
        <v>66</v>
      </c>
      <c r="D4" s="41">
        <f>[1]ind8!C7</f>
        <v>54713.775227565107</v>
      </c>
      <c r="E4" s="41">
        <f>[1]ind8!D7</f>
        <v>51663.3</v>
      </c>
      <c r="F4" s="41">
        <f>[1]ind8!E7</f>
        <v>55425.729780418507</v>
      </c>
      <c r="G4" s="41" t="s">
        <v>40</v>
      </c>
      <c r="H4" s="41" t="s">
        <v>40</v>
      </c>
      <c r="I4" s="41">
        <f>[1]ind8!H7</f>
        <v>417679</v>
      </c>
      <c r="J4" s="41" t="s">
        <v>40</v>
      </c>
      <c r="K4" s="41">
        <f>[1]ind8!J7</f>
        <v>18918.829809453429</v>
      </c>
      <c r="L4" s="41" t="str">
        <f>[1]ind8!K7</f>
        <v>a</v>
      </c>
      <c r="M4" s="41">
        <f>[1]ind8!L7</f>
        <v>17879</v>
      </c>
      <c r="N4" s="41" t="s">
        <v>40</v>
      </c>
      <c r="O4" s="41" t="s">
        <v>40</v>
      </c>
      <c r="P4" s="41" t="s">
        <v>40</v>
      </c>
      <c r="Q4" s="41">
        <f>[1]ind8!P7</f>
        <v>30141</v>
      </c>
      <c r="R4" s="41">
        <f>[1]ind8!Q7</f>
        <v>50080</v>
      </c>
      <c r="S4" s="41">
        <f>[1]ind8!R7</f>
        <v>15224</v>
      </c>
      <c r="T4" s="41">
        <f>[1]ind8!S7</f>
        <v>26616</v>
      </c>
      <c r="U4" s="41" t="s">
        <v>40</v>
      </c>
      <c r="V4" s="41">
        <f>[1]ind8!U7</f>
        <v>5323513</v>
      </c>
      <c r="W4" s="41">
        <f>[1]ind8!V7</f>
        <v>28180.905758468372</v>
      </c>
      <c r="X4" s="41">
        <f>[1]ind8!W7</f>
        <v>66044</v>
      </c>
      <c r="Y4" s="41" t="s">
        <v>58</v>
      </c>
      <c r="Z4" s="41">
        <f>[1]ind8!Y7</f>
        <v>72571.229285243506</v>
      </c>
      <c r="AA4" s="41">
        <f>[1]ind8!Z7</f>
        <v>35887</v>
      </c>
      <c r="AB4" s="41">
        <f>[1]ind8!AA7</f>
        <v>85037</v>
      </c>
      <c r="AC4" s="41" t="s">
        <v>40</v>
      </c>
      <c r="AD4" s="41">
        <f>[1]ind8!AC7</f>
        <v>15747</v>
      </c>
      <c r="AE4" s="41">
        <f>[1]ind8!AD7</f>
        <v>37040</v>
      </c>
      <c r="AF4" s="41">
        <f>[1]ind8!AE7</f>
        <v>421594</v>
      </c>
      <c r="AG4" s="41" t="s">
        <v>40</v>
      </c>
      <c r="AH4" s="41">
        <f>[1]ind8!AG7</f>
        <v>16604</v>
      </c>
      <c r="AI4" s="41" t="s">
        <v>40</v>
      </c>
      <c r="AJ4" s="41">
        <f>[1]ind8!AI7</f>
        <v>8620000</v>
      </c>
      <c r="AK4" s="41" t="s">
        <v>40</v>
      </c>
      <c r="AL4" s="41">
        <f>[1]ind8!AK7</f>
        <v>14542</v>
      </c>
      <c r="AM4" s="41" t="s">
        <v>40</v>
      </c>
      <c r="AN4" s="41">
        <f>[1]ind8!AM7</f>
        <v>559221</v>
      </c>
      <c r="AO4" s="41" t="s">
        <v>40</v>
      </c>
      <c r="AP4" s="41" t="s">
        <v>40</v>
      </c>
    </row>
    <row r="5" spans="1:42" ht="15" x14ac:dyDescent="0.25">
      <c r="A5" s="41" t="s">
        <v>53</v>
      </c>
      <c r="B5" s="71" t="s">
        <v>88</v>
      </c>
      <c r="C5" s="71" t="s">
        <v>66</v>
      </c>
      <c r="D5" s="41">
        <f>[1]ind8!C8</f>
        <v>53105.771859036555</v>
      </c>
      <c r="E5" s="41">
        <f>[1]ind8!D8</f>
        <v>53096.25</v>
      </c>
      <c r="F5" s="41">
        <f>[1]ind8!E8</f>
        <v>54649.848798295207</v>
      </c>
      <c r="G5" s="41" t="s">
        <v>40</v>
      </c>
      <c r="H5" s="41" t="s">
        <v>40</v>
      </c>
      <c r="I5" s="41">
        <f>[1]ind8!H8</f>
        <v>507023</v>
      </c>
      <c r="J5" s="41">
        <f>[1]ind8!I8</f>
        <v>65658.902603409733</v>
      </c>
      <c r="K5" s="41">
        <f>[1]ind8!J8</f>
        <v>24404.978800246081</v>
      </c>
      <c r="L5" s="41">
        <f>[1]ind8!K8</f>
        <v>64159</v>
      </c>
      <c r="M5" s="41">
        <f>[1]ind8!L8</f>
        <v>17879</v>
      </c>
      <c r="N5" s="41" t="s">
        <v>40</v>
      </c>
      <c r="O5" s="41" t="s">
        <v>40</v>
      </c>
      <c r="P5" s="41" t="s">
        <v>40</v>
      </c>
      <c r="Q5" s="41">
        <f>[1]ind8!P8</f>
        <v>30141.239678224425</v>
      </c>
      <c r="R5" s="41">
        <f>[1]ind8!Q8</f>
        <v>50080</v>
      </c>
      <c r="S5" s="41">
        <f>[1]ind8!R8</f>
        <v>18027</v>
      </c>
      <c r="T5" s="41">
        <f>[1]ind8!S8</f>
        <v>26616</v>
      </c>
      <c r="U5" s="41" t="s">
        <v>40</v>
      </c>
      <c r="V5" s="41">
        <f>[1]ind8!U8</f>
        <v>5546415</v>
      </c>
      <c r="W5" s="41">
        <f>[1]ind8!V8</f>
        <v>34917.931931097031</v>
      </c>
      <c r="X5" s="41">
        <f>[1]ind8!W8</f>
        <v>66043.775847705983</v>
      </c>
      <c r="Y5" s="41">
        <f>[1]ind8!X8</f>
        <v>57778.965832604321</v>
      </c>
      <c r="Z5" s="41">
        <f>[1]ind8!Y8</f>
        <v>86490.056980212132</v>
      </c>
      <c r="AA5" s="41">
        <f>[1]ind8!Z8</f>
        <v>32930</v>
      </c>
      <c r="AB5" s="41">
        <f>[1]ind8!AA8</f>
        <v>88019</v>
      </c>
      <c r="AC5" s="41" t="s">
        <v>40</v>
      </c>
      <c r="AD5" s="41">
        <f>[1]ind8!AC8</f>
        <v>19954</v>
      </c>
      <c r="AE5" s="41">
        <f>[1]ind8!AD8</f>
        <v>47896</v>
      </c>
      <c r="AF5" s="41">
        <f>[1]ind8!AE8</f>
        <v>478189</v>
      </c>
      <c r="AG5" s="41" t="s">
        <v>40</v>
      </c>
      <c r="AH5" s="41">
        <f>[1]ind8!AG8</f>
        <v>18839</v>
      </c>
      <c r="AI5" s="41" t="s">
        <v>40</v>
      </c>
      <c r="AJ5" s="41">
        <f>[1]ind8!AI8</f>
        <v>9075000</v>
      </c>
      <c r="AK5" s="41" t="s">
        <v>40</v>
      </c>
      <c r="AL5" s="41">
        <f>[1]ind8!AK8</f>
        <v>14542</v>
      </c>
      <c r="AM5" s="41" t="s">
        <v>40</v>
      </c>
      <c r="AN5" s="41">
        <f>[1]ind8!AM8</f>
        <v>618270</v>
      </c>
      <c r="AO5" s="41">
        <f>[1]ind8!AN8</f>
        <v>1243145</v>
      </c>
      <c r="AP5" s="41" t="s">
        <v>40</v>
      </c>
    </row>
    <row r="6" spans="1:42" ht="15" x14ac:dyDescent="0.25">
      <c r="A6" s="41" t="s">
        <v>54</v>
      </c>
      <c r="B6" s="71" t="s">
        <v>88</v>
      </c>
      <c r="C6" s="71" t="s">
        <v>66</v>
      </c>
      <c r="D6" s="41">
        <f>[1]ind8!C9</f>
        <v>52070.882999999296</v>
      </c>
      <c r="E6" s="41">
        <f>[1]ind8!D9</f>
        <v>54255.31</v>
      </c>
      <c r="F6" s="41">
        <f>[1]ind8!E9</f>
        <v>54490.061183057209</v>
      </c>
      <c r="G6" s="41" t="s">
        <v>40</v>
      </c>
      <c r="H6" s="41" t="s">
        <v>40</v>
      </c>
      <c r="I6" s="41">
        <f>[1]ind8!H9</f>
        <v>509967</v>
      </c>
      <c r="J6" s="41">
        <f>[1]ind8!I9</f>
        <v>72214.105621557654</v>
      </c>
      <c r="K6" s="41">
        <f>[1]ind8!J9</f>
        <v>24404.978800246081</v>
      </c>
      <c r="L6" s="41">
        <f>[1]ind8!K9</f>
        <v>67860</v>
      </c>
      <c r="M6" s="41">
        <f>[1]ind8!L9</f>
        <v>18961</v>
      </c>
      <c r="N6" s="41" t="s">
        <v>40</v>
      </c>
      <c r="O6" s="41" t="s">
        <v>40</v>
      </c>
      <c r="P6" s="41" t="s">
        <v>40</v>
      </c>
      <c r="Q6" s="41">
        <f>[1]ind8!P9</f>
        <v>32079.128590960667</v>
      </c>
      <c r="R6" s="41">
        <f>[1]ind8!Q9</f>
        <v>50080</v>
      </c>
      <c r="S6" s="41">
        <f>[1]ind8!R9</f>
        <v>19485</v>
      </c>
      <c r="T6" s="41">
        <f>[1]ind8!S9</f>
        <v>26616</v>
      </c>
      <c r="U6" s="41" t="s">
        <v>40</v>
      </c>
      <c r="V6" s="41">
        <f>[1]ind8!U9</f>
        <v>5546415</v>
      </c>
      <c r="W6" s="41">
        <f>[1]ind8!V9</f>
        <v>34050.099094964964</v>
      </c>
      <c r="X6" s="41">
        <f>[1]ind8!W9</f>
        <v>72152</v>
      </c>
      <c r="Y6" s="41">
        <f>[1]ind8!X9</f>
        <v>63782.270641728617</v>
      </c>
      <c r="Z6" s="41">
        <f>[1]ind8!Y9</f>
        <v>87498.096507461451</v>
      </c>
      <c r="AA6" s="41">
        <f>[1]ind8!Z9</f>
        <v>32332</v>
      </c>
      <c r="AB6" s="41">
        <f>[1]ind8!AA9</f>
        <v>88795</v>
      </c>
      <c r="AC6" s="41" t="s">
        <v>40</v>
      </c>
      <c r="AD6" s="41">
        <f>[1]ind8!AC9</f>
        <v>19954</v>
      </c>
      <c r="AE6" s="41">
        <f>[1]ind8!AD9</f>
        <v>52833</v>
      </c>
      <c r="AF6" s="41">
        <f>[1]ind8!AE9</f>
        <v>497679</v>
      </c>
      <c r="AG6" s="41" t="s">
        <v>40</v>
      </c>
      <c r="AH6" s="41">
        <f>[1]ind8!AG9</f>
        <v>18839</v>
      </c>
      <c r="AI6" s="41" t="s">
        <v>40</v>
      </c>
      <c r="AJ6" s="41">
        <f>[1]ind8!AI9</f>
        <v>9075000</v>
      </c>
      <c r="AK6" s="41" t="s">
        <v>40</v>
      </c>
      <c r="AL6" s="41">
        <f>[1]ind8!AK9</f>
        <v>14542</v>
      </c>
      <c r="AM6" s="41" t="s">
        <v>40</v>
      </c>
      <c r="AN6" s="41">
        <f>[1]ind8!AM9</f>
        <v>618270</v>
      </c>
      <c r="AO6" s="41">
        <f>[1]ind8!AN9</f>
        <v>1243145</v>
      </c>
      <c r="AP6" s="41" t="s">
        <v>40</v>
      </c>
    </row>
    <row r="7" spans="1:42" ht="15" x14ac:dyDescent="0.25">
      <c r="A7" s="41" t="s">
        <v>55</v>
      </c>
      <c r="B7" s="71" t="s">
        <v>88</v>
      </c>
      <c r="C7" s="71" t="s">
        <v>66</v>
      </c>
      <c r="D7" s="41">
        <f>[1]ind8!C10</f>
        <v>65042.389289971776</v>
      </c>
      <c r="E7" s="41">
        <f>[1]ind8!D10</f>
        <v>60727.62</v>
      </c>
      <c r="F7" s="41">
        <f>[1]ind8!E10</f>
        <v>65434.420783073299</v>
      </c>
      <c r="G7" s="41" t="s">
        <v>40</v>
      </c>
      <c r="H7" s="41" t="s">
        <v>40</v>
      </c>
      <c r="I7" s="41">
        <f>[1]ind8!H10</f>
        <v>593905</v>
      </c>
      <c r="J7" s="41">
        <f>[1]ind8!I10</f>
        <v>75564.324763160184</v>
      </c>
      <c r="K7" s="41">
        <f>[1]ind8!J10</f>
        <v>24404.978800246081</v>
      </c>
      <c r="L7" s="41">
        <f>[1]ind8!K10</f>
        <v>67860</v>
      </c>
      <c r="M7" s="41">
        <f>[1]ind8!L10</f>
        <v>18961</v>
      </c>
      <c r="N7" s="41" t="s">
        <v>40</v>
      </c>
      <c r="O7" s="41" t="s">
        <v>40</v>
      </c>
      <c r="P7" s="41" t="s">
        <v>40</v>
      </c>
      <c r="Q7" s="41">
        <f>[1]ind8!P10</f>
        <v>34027.3906660992</v>
      </c>
      <c r="R7" s="41">
        <f>[1]ind8!Q10</f>
        <v>50080</v>
      </c>
      <c r="S7" s="41">
        <f>[1]ind8!R10</f>
        <v>21370</v>
      </c>
      <c r="T7" s="41">
        <f>[1]ind8!S10</f>
        <v>26616</v>
      </c>
      <c r="U7" s="41" t="s">
        <v>40</v>
      </c>
      <c r="V7" s="41">
        <f>[1]ind8!U10</f>
        <v>5939241</v>
      </c>
      <c r="W7" s="41">
        <f>[1]ind8!V10</f>
        <v>34050.099094964964</v>
      </c>
      <c r="X7" s="41">
        <f>[1]ind8!W10</f>
        <v>72151.890480490052</v>
      </c>
      <c r="Y7" s="41">
        <f>[1]ind8!X10</f>
        <v>68695.804720151034</v>
      </c>
      <c r="Z7" s="41">
        <f>[1]ind8!Y10</f>
        <v>89535.334826428298</v>
      </c>
      <c r="AA7" s="41">
        <f>[1]ind8!Z10</f>
        <v>34962</v>
      </c>
      <c r="AB7" s="41">
        <f>[1]ind8!AA10</f>
        <v>90411</v>
      </c>
      <c r="AC7" s="41" t="s">
        <v>40</v>
      </c>
      <c r="AD7" s="41">
        <f>[1]ind8!AC10</f>
        <v>20969</v>
      </c>
      <c r="AE7" s="41">
        <f>[1]ind8!AD10</f>
        <v>59215</v>
      </c>
      <c r="AF7" s="41">
        <f>[1]ind8!AE10</f>
        <v>505091</v>
      </c>
      <c r="AG7" s="41" t="s">
        <v>40</v>
      </c>
      <c r="AH7" s="41">
        <f>[1]ind8!AG10</f>
        <v>19631</v>
      </c>
      <c r="AI7" s="41" t="s">
        <v>40</v>
      </c>
      <c r="AJ7" s="41">
        <f>[1]ind8!AI10</f>
        <v>11726000</v>
      </c>
      <c r="AK7" s="41" t="s">
        <v>40</v>
      </c>
      <c r="AL7" s="41">
        <f>[1]ind8!AK10</f>
        <v>14542</v>
      </c>
      <c r="AM7" s="41" t="s">
        <v>40</v>
      </c>
      <c r="AN7" s="41">
        <f>[1]ind8!AM10</f>
        <v>670167</v>
      </c>
      <c r="AO7" s="41">
        <f>[1]ind8!AN10</f>
        <v>1244053</v>
      </c>
      <c r="AP7" s="41" t="s">
        <v>40</v>
      </c>
    </row>
    <row r="8" spans="1:42" ht="15" x14ac:dyDescent="0.25">
      <c r="A8" s="41" t="s">
        <v>52</v>
      </c>
      <c r="B8" s="71" t="s">
        <v>89</v>
      </c>
      <c r="C8" s="71" t="s">
        <v>66</v>
      </c>
      <c r="D8" s="41">
        <f>[1]ind8!C11</f>
        <v>43376.9</v>
      </c>
      <c r="E8" s="41">
        <f>[1]ind8!D11</f>
        <v>43338.45</v>
      </c>
      <c r="F8" s="41">
        <f>[1]ind8!E11</f>
        <v>45047.518656018496</v>
      </c>
      <c r="G8" s="41" t="s">
        <v>40</v>
      </c>
      <c r="H8" s="41" t="s">
        <v>40</v>
      </c>
      <c r="I8" s="41">
        <f>[1]ind8!H11</f>
        <v>385557</v>
      </c>
      <c r="J8" s="41" t="s">
        <v>40</v>
      </c>
      <c r="K8" s="41" t="s">
        <v>40</v>
      </c>
      <c r="L8" s="41" t="str">
        <f>[1]ind8!K11</f>
        <v>a</v>
      </c>
      <c r="M8" s="41">
        <f>[1]ind8!L11</f>
        <v>12964</v>
      </c>
      <c r="N8" s="41" t="s">
        <v>40</v>
      </c>
      <c r="O8" s="41" t="s">
        <v>40</v>
      </c>
      <c r="P8" s="41" t="s">
        <v>40</v>
      </c>
      <c r="Q8" s="41">
        <f>[1]ind8!P11</f>
        <v>25768</v>
      </c>
      <c r="R8" s="41">
        <f>[1]ind8!Q11</f>
        <v>33206</v>
      </c>
      <c r="S8" s="41">
        <f>[1]ind8!R11</f>
        <v>15263</v>
      </c>
      <c r="T8" s="41" t="s">
        <v>40</v>
      </c>
      <c r="U8" s="41" t="s">
        <v>40</v>
      </c>
      <c r="V8" s="41">
        <f>[1]ind8!U11</f>
        <v>4693090</v>
      </c>
      <c r="W8" s="41">
        <f>[1]ind8!V11</f>
        <v>27775.6411627907</v>
      </c>
      <c r="X8" s="41">
        <f>[1]ind8!W11</f>
        <v>55050</v>
      </c>
      <c r="Y8" s="41" t="s">
        <v>58</v>
      </c>
      <c r="Z8" s="41">
        <f>[1]ind8!Y11</f>
        <v>58738.486862706835</v>
      </c>
      <c r="AA8" s="41">
        <f>[1]ind8!Z11</f>
        <v>22898</v>
      </c>
      <c r="AB8" s="41">
        <f>[1]ind8!AA11</f>
        <v>67880</v>
      </c>
      <c r="AC8" s="41" t="s">
        <v>40</v>
      </c>
      <c r="AD8" s="41" t="s">
        <v>40</v>
      </c>
      <c r="AE8" s="41">
        <f>[1]ind8!AD11</f>
        <v>34596</v>
      </c>
      <c r="AF8" s="41">
        <f>[1]ind8!AE11</f>
        <v>399078</v>
      </c>
      <c r="AG8" s="41" t="s">
        <v>40</v>
      </c>
      <c r="AH8" s="41" t="s">
        <v>40</v>
      </c>
      <c r="AI8" s="41" t="s">
        <v>40</v>
      </c>
      <c r="AJ8" s="41">
        <f>[1]ind8!AI11</f>
        <v>7887000</v>
      </c>
      <c r="AK8" s="41" t="s">
        <v>40</v>
      </c>
      <c r="AL8" s="41">
        <f>[1]ind8!AK11</f>
        <v>13008</v>
      </c>
      <c r="AM8" s="41" t="s">
        <v>40</v>
      </c>
      <c r="AN8" s="41">
        <f>[1]ind8!AM11</f>
        <v>518013</v>
      </c>
      <c r="AO8" s="41" t="s">
        <v>40</v>
      </c>
      <c r="AP8" s="41" t="s">
        <v>40</v>
      </c>
    </row>
    <row r="9" spans="1:42" ht="15" x14ac:dyDescent="0.25">
      <c r="A9" s="41" t="s">
        <v>53</v>
      </c>
      <c r="B9" s="71" t="s">
        <v>89</v>
      </c>
      <c r="C9" s="71" t="s">
        <v>66</v>
      </c>
      <c r="D9" s="41">
        <f>[1]ind8!C12</f>
        <v>43746.75</v>
      </c>
      <c r="E9" s="41">
        <f>[1]ind8!D12</f>
        <v>44059.86</v>
      </c>
      <c r="F9" s="41">
        <f>[1]ind8!E12</f>
        <v>44904.527555628374</v>
      </c>
      <c r="G9" s="41" t="s">
        <v>40</v>
      </c>
      <c r="H9" s="41" t="s">
        <v>40</v>
      </c>
      <c r="I9" s="41">
        <f>[1]ind8!H12</f>
        <v>466046</v>
      </c>
      <c r="J9" s="41" t="s">
        <v>40</v>
      </c>
      <c r="K9" s="41" t="s">
        <v>40</v>
      </c>
      <c r="L9" s="41">
        <f>[1]ind8!K12</f>
        <v>51815</v>
      </c>
      <c r="M9" s="41">
        <f>[1]ind8!L12</f>
        <v>12964</v>
      </c>
      <c r="N9" s="41" t="s">
        <v>40</v>
      </c>
      <c r="O9" s="41" t="s">
        <v>40</v>
      </c>
      <c r="P9" s="41" t="s">
        <v>40</v>
      </c>
      <c r="Q9" s="41">
        <f>[1]ind8!P12</f>
        <v>25768.303137853556</v>
      </c>
      <c r="R9" s="41">
        <f>[1]ind8!Q12</f>
        <v>33206</v>
      </c>
      <c r="S9" s="41">
        <f>[1]ind8!R12</f>
        <v>17648</v>
      </c>
      <c r="T9" s="41" t="s">
        <v>40</v>
      </c>
      <c r="U9" s="41" t="s">
        <v>40</v>
      </c>
      <c r="V9" s="41">
        <f>[1]ind8!U12</f>
        <v>4701363</v>
      </c>
      <c r="W9" s="41">
        <f>[1]ind8!V12</f>
        <v>32230.268669833709</v>
      </c>
      <c r="X9" s="41">
        <f>[1]ind8!W12</f>
        <v>55050.39982788208</v>
      </c>
      <c r="Y9" s="41">
        <f>[1]ind8!X12</f>
        <v>45257.80768638209</v>
      </c>
      <c r="Z9" s="41">
        <f>[1]ind8!Y12</f>
        <v>65330.024934545443</v>
      </c>
      <c r="AA9" s="41">
        <f>[1]ind8!Z12</f>
        <v>22750</v>
      </c>
      <c r="AB9" s="41">
        <f>[1]ind8!AA12</f>
        <v>68695</v>
      </c>
      <c r="AC9" s="41" t="s">
        <v>40</v>
      </c>
      <c r="AD9" s="41" t="s">
        <v>40</v>
      </c>
      <c r="AE9" s="41">
        <f>[1]ind8!AD12</f>
        <v>40925</v>
      </c>
      <c r="AF9" s="41">
        <f>[1]ind8!AE12</f>
        <v>436792</v>
      </c>
      <c r="AG9" s="41" t="s">
        <v>40</v>
      </c>
      <c r="AH9" s="41" t="s">
        <v>40</v>
      </c>
      <c r="AI9" s="41" t="s">
        <v>40</v>
      </c>
      <c r="AJ9" s="41">
        <f>[1]ind8!AI12</f>
        <v>8161000</v>
      </c>
      <c r="AK9" s="41" t="s">
        <v>40</v>
      </c>
      <c r="AL9" s="41">
        <f>[1]ind8!AK12</f>
        <v>13008</v>
      </c>
      <c r="AM9" s="41" t="s">
        <v>40</v>
      </c>
      <c r="AN9" s="41">
        <f>[1]ind8!AM12</f>
        <v>578103</v>
      </c>
      <c r="AO9" s="41">
        <f>[1]ind8!AN12</f>
        <v>1161062</v>
      </c>
      <c r="AP9" s="41" t="s">
        <v>40</v>
      </c>
    </row>
    <row r="10" spans="1:42" ht="15" x14ac:dyDescent="0.25">
      <c r="A10" s="41" t="s">
        <v>54</v>
      </c>
      <c r="B10" s="71" t="s">
        <v>89</v>
      </c>
      <c r="C10" s="71" t="s">
        <v>66</v>
      </c>
      <c r="D10" s="41">
        <f>[1]ind8!C13</f>
        <v>43872.14</v>
      </c>
      <c r="E10" s="41">
        <f>[1]ind8!D13</f>
        <v>47605.99</v>
      </c>
      <c r="F10" s="41">
        <f>[1]ind8!E13</f>
        <v>44837.565355274106</v>
      </c>
      <c r="G10" s="41" t="s">
        <v>40</v>
      </c>
      <c r="H10" s="41" t="s">
        <v>40</v>
      </c>
      <c r="I10" s="41">
        <f>[1]ind8!H13</f>
        <v>467854</v>
      </c>
      <c r="J10" s="41" t="s">
        <v>40</v>
      </c>
      <c r="K10" s="41" t="s">
        <v>40</v>
      </c>
      <c r="L10" s="41">
        <f>[1]ind8!K13</f>
        <v>51964</v>
      </c>
      <c r="M10" s="41">
        <f>[1]ind8!L13</f>
        <v>12770</v>
      </c>
      <c r="N10" s="41" t="s">
        <v>40</v>
      </c>
      <c r="O10" s="41" t="s">
        <v>40</v>
      </c>
      <c r="P10" s="41" t="s">
        <v>40</v>
      </c>
      <c r="Q10" s="41">
        <f>[1]ind8!P13</f>
        <v>28184.869454722539</v>
      </c>
      <c r="R10" s="41">
        <f>[1]ind8!Q13</f>
        <v>33206</v>
      </c>
      <c r="S10" s="41">
        <f>[1]ind8!R13</f>
        <v>19894</v>
      </c>
      <c r="T10" s="41" t="s">
        <v>40</v>
      </c>
      <c r="U10" s="41" t="s">
        <v>40</v>
      </c>
      <c r="V10" s="41">
        <f>[1]ind8!U13</f>
        <v>4701363</v>
      </c>
      <c r="W10" s="41">
        <f>[1]ind8!V13</f>
        <v>31113.261123595534</v>
      </c>
      <c r="X10" s="41">
        <f>[1]ind8!W13</f>
        <v>57525</v>
      </c>
      <c r="Y10" s="41">
        <f>[1]ind8!X13</f>
        <v>48645.689085175785</v>
      </c>
      <c r="Z10" s="41">
        <f>[1]ind8!Y13</f>
        <v>66061.223269508089</v>
      </c>
      <c r="AA10" s="41">
        <f>[1]ind8!Z13</f>
        <v>22387</v>
      </c>
      <c r="AB10" s="41">
        <f>[1]ind8!AA13</f>
        <v>70786</v>
      </c>
      <c r="AC10" s="41" t="s">
        <v>40</v>
      </c>
      <c r="AD10" s="41" t="s">
        <v>40</v>
      </c>
      <c r="AE10" s="41">
        <f>[1]ind8!AD13</f>
        <v>44717</v>
      </c>
      <c r="AF10" s="41">
        <f>[1]ind8!AE13</f>
        <v>452913</v>
      </c>
      <c r="AG10" s="41" t="s">
        <v>40</v>
      </c>
      <c r="AH10" s="41" t="s">
        <v>40</v>
      </c>
      <c r="AI10" s="41" t="s">
        <v>40</v>
      </c>
      <c r="AJ10" s="41">
        <f>[1]ind8!AI13</f>
        <v>8161000</v>
      </c>
      <c r="AK10" s="41" t="s">
        <v>40</v>
      </c>
      <c r="AL10" s="41">
        <f>[1]ind8!AK13</f>
        <v>13008</v>
      </c>
      <c r="AM10" s="41" t="s">
        <v>40</v>
      </c>
      <c r="AN10" s="41">
        <f>[1]ind8!AM13</f>
        <v>578103</v>
      </c>
      <c r="AO10" s="41">
        <f>[1]ind8!AN13</f>
        <v>1161062</v>
      </c>
      <c r="AP10" s="41" t="s">
        <v>40</v>
      </c>
    </row>
    <row r="11" spans="1:42" ht="15" x14ac:dyDescent="0.25">
      <c r="A11" s="41" t="s">
        <v>55</v>
      </c>
      <c r="B11" s="71" t="s">
        <v>89</v>
      </c>
      <c r="C11" s="71" t="s">
        <v>66</v>
      </c>
      <c r="D11" s="41">
        <f>[1]ind8!C14</f>
        <v>51884.09</v>
      </c>
      <c r="E11" s="41">
        <f>[1]ind8!D14</f>
        <v>49958.45</v>
      </c>
      <c r="F11" s="41">
        <f>[1]ind8!E14</f>
        <v>51173.885116182042</v>
      </c>
      <c r="G11" s="41" t="s">
        <v>40</v>
      </c>
      <c r="H11" s="41" t="s">
        <v>40</v>
      </c>
      <c r="I11" s="41">
        <f>[1]ind8!H14</f>
        <v>487581</v>
      </c>
      <c r="J11" s="41" t="s">
        <v>40</v>
      </c>
      <c r="K11" s="41" t="s">
        <v>40</v>
      </c>
      <c r="L11" s="41">
        <f>[1]ind8!K14</f>
        <v>57964</v>
      </c>
      <c r="M11" s="41">
        <f>[1]ind8!L14</f>
        <v>12770</v>
      </c>
      <c r="N11" s="41" t="s">
        <v>40</v>
      </c>
      <c r="O11" s="41" t="s">
        <v>40</v>
      </c>
      <c r="P11" s="41" t="s">
        <v>40</v>
      </c>
      <c r="Q11" s="41">
        <f>[1]ind8!P14</f>
        <v>28468.20028800306</v>
      </c>
      <c r="R11" s="41">
        <f>[1]ind8!Q14</f>
        <v>33206</v>
      </c>
      <c r="S11" s="41">
        <f>[1]ind8!R14</f>
        <v>21216</v>
      </c>
      <c r="T11" s="41" t="s">
        <v>40</v>
      </c>
      <c r="U11" s="41" t="s">
        <v>40</v>
      </c>
      <c r="V11" s="41">
        <f>[1]ind8!U14</f>
        <v>4668246</v>
      </c>
      <c r="W11" s="41">
        <f>[1]ind8!V14</f>
        <v>31113.261123595534</v>
      </c>
      <c r="X11" s="41">
        <f>[1]ind8!W14</f>
        <v>57524.646712701811</v>
      </c>
      <c r="Y11" s="41">
        <f>[1]ind8!X14</f>
        <v>51170.968606987139</v>
      </c>
      <c r="Z11" s="41">
        <f>[1]ind8!Y14</f>
        <v>65648.903668373881</v>
      </c>
      <c r="AA11" s="41">
        <f>[1]ind8!Z14</f>
        <v>22199</v>
      </c>
      <c r="AB11" s="41">
        <f>[1]ind8!AA14</f>
        <v>72312</v>
      </c>
      <c r="AC11" s="41" t="s">
        <v>40</v>
      </c>
      <c r="AD11" s="41" t="s">
        <v>40</v>
      </c>
      <c r="AE11" s="41">
        <f>[1]ind8!AD14</f>
        <v>48942</v>
      </c>
      <c r="AF11" s="41">
        <f>[1]ind8!AE14</f>
        <v>454917</v>
      </c>
      <c r="AG11" s="41" t="s">
        <v>40</v>
      </c>
      <c r="AH11" s="41" t="s">
        <v>40</v>
      </c>
      <c r="AI11" s="41" t="s">
        <v>40</v>
      </c>
      <c r="AJ11" s="41">
        <f>[1]ind8!AI14</f>
        <v>10281000</v>
      </c>
      <c r="AK11" s="41" t="s">
        <v>40</v>
      </c>
      <c r="AL11" s="41">
        <f>[1]ind8!AK14</f>
        <v>13008</v>
      </c>
      <c r="AM11" s="41" t="s">
        <v>40</v>
      </c>
      <c r="AN11" s="41">
        <f>[1]ind8!AM14</f>
        <v>613192</v>
      </c>
      <c r="AO11" s="41">
        <f>[1]ind8!AN14</f>
        <v>1162775</v>
      </c>
      <c r="AP11" s="41" t="s">
        <v>40</v>
      </c>
    </row>
    <row r="12" spans="1:42" ht="15" x14ac:dyDescent="0.25">
      <c r="A12" s="41" t="s">
        <v>52</v>
      </c>
      <c r="B12" s="71" t="s">
        <v>90</v>
      </c>
      <c r="C12" s="71" t="s">
        <v>66</v>
      </c>
      <c r="D12" s="41">
        <f>[1]ind8!C15</f>
        <v>51021.25</v>
      </c>
      <c r="E12" s="41">
        <f>[1]ind8!D15</f>
        <v>48889.04</v>
      </c>
      <c r="F12" s="41">
        <f>[1]ind8!E15</f>
        <v>53636.656889228594</v>
      </c>
      <c r="G12" s="41" t="s">
        <v>40</v>
      </c>
      <c r="H12" s="41" t="s">
        <v>40</v>
      </c>
      <c r="I12" s="41">
        <f>[1]ind8!H15</f>
        <v>417861</v>
      </c>
      <c r="J12" s="41" t="s">
        <v>40</v>
      </c>
      <c r="K12" s="41" t="s">
        <v>40</v>
      </c>
      <c r="L12" s="41" t="str">
        <f>[1]ind8!K15</f>
        <v>a</v>
      </c>
      <c r="M12" s="41">
        <f>[1]ind8!L15</f>
        <v>16840</v>
      </c>
      <c r="N12" s="41" t="s">
        <v>40</v>
      </c>
      <c r="O12" s="41" t="s">
        <v>40</v>
      </c>
      <c r="P12" s="41" t="s">
        <v>40</v>
      </c>
      <c r="Q12" s="41">
        <f>[1]ind8!P15</f>
        <v>26912</v>
      </c>
      <c r="R12" s="41">
        <f>[1]ind8!Q15</f>
        <v>48110</v>
      </c>
      <c r="S12" s="41">
        <f>[1]ind8!R15</f>
        <v>15259</v>
      </c>
      <c r="T12" s="41" t="s">
        <v>40</v>
      </c>
      <c r="U12" s="41" t="s">
        <v>40</v>
      </c>
      <c r="V12" s="41">
        <f>[1]ind8!U15</f>
        <v>4807088</v>
      </c>
      <c r="W12" s="41">
        <f>[1]ind8!V15</f>
        <v>28473.451645569621</v>
      </c>
      <c r="X12" s="41">
        <f>[1]ind8!W15</f>
        <v>63143</v>
      </c>
      <c r="Y12" s="41" t="s">
        <v>58</v>
      </c>
      <c r="Z12" s="41">
        <f>[1]ind8!Y15</f>
        <v>70840.262412593205</v>
      </c>
      <c r="AA12" s="41">
        <f>[1]ind8!Z15</f>
        <v>23981</v>
      </c>
      <c r="AB12" s="41">
        <f>[1]ind8!AA15</f>
        <v>86020</v>
      </c>
      <c r="AC12" s="41" t="s">
        <v>40</v>
      </c>
      <c r="AD12" s="41" t="s">
        <v>40</v>
      </c>
      <c r="AE12" s="41">
        <f>[1]ind8!AD15</f>
        <v>36648</v>
      </c>
      <c r="AF12" s="41">
        <f>[1]ind8!AE15</f>
        <v>415936</v>
      </c>
      <c r="AG12" s="41" t="s">
        <v>40</v>
      </c>
      <c r="AH12" s="41" t="s">
        <v>40</v>
      </c>
      <c r="AI12" s="41" t="s">
        <v>40</v>
      </c>
      <c r="AJ12" s="41">
        <f>[1]ind8!AI15</f>
        <v>8472000</v>
      </c>
      <c r="AK12" s="41" t="s">
        <v>40</v>
      </c>
      <c r="AL12" s="41">
        <f>[1]ind8!AK15</f>
        <v>14009</v>
      </c>
      <c r="AM12" s="41" t="s">
        <v>40</v>
      </c>
      <c r="AN12" s="41">
        <f>[1]ind8!AM15</f>
        <v>569771</v>
      </c>
      <c r="AO12" s="41" t="s">
        <v>40</v>
      </c>
      <c r="AP12" s="41" t="s">
        <v>40</v>
      </c>
    </row>
    <row r="13" spans="1:42" ht="15" x14ac:dyDescent="0.25">
      <c r="A13" s="41" t="s">
        <v>53</v>
      </c>
      <c r="B13" s="71" t="s">
        <v>90</v>
      </c>
      <c r="C13" s="71" t="s">
        <v>66</v>
      </c>
      <c r="D13" s="41">
        <f>[1]ind8!C16</f>
        <v>51841.23</v>
      </c>
      <c r="E13" s="41">
        <f>[1]ind8!D16</f>
        <v>52241.63</v>
      </c>
      <c r="F13" s="41">
        <f>[1]ind8!E16</f>
        <v>54054.474685413668</v>
      </c>
      <c r="G13" s="41" t="s">
        <v>40</v>
      </c>
      <c r="H13" s="41" t="s">
        <v>40</v>
      </c>
      <c r="I13" s="41">
        <f>[1]ind8!H16</f>
        <v>506255</v>
      </c>
      <c r="J13" s="41" t="s">
        <v>40</v>
      </c>
      <c r="K13" s="41" t="s">
        <v>40</v>
      </c>
      <c r="L13" s="41">
        <f>[1]ind8!K16</f>
        <v>66750</v>
      </c>
      <c r="M13" s="41">
        <f>[1]ind8!L16</f>
        <v>16840</v>
      </c>
      <c r="N13" s="41" t="s">
        <v>40</v>
      </c>
      <c r="O13" s="41" t="s">
        <v>40</v>
      </c>
      <c r="P13" s="41" t="s">
        <v>40</v>
      </c>
      <c r="Q13" s="41">
        <f>[1]ind8!P16</f>
        <v>26911.969036891984</v>
      </c>
      <c r="R13" s="41">
        <f>[1]ind8!Q16</f>
        <v>48110</v>
      </c>
      <c r="S13" s="41">
        <f>[1]ind8!R16</f>
        <v>18184</v>
      </c>
      <c r="T13" s="41" t="s">
        <v>40</v>
      </c>
      <c r="U13" s="41" t="s">
        <v>40</v>
      </c>
      <c r="V13" s="41">
        <f>[1]ind8!U16</f>
        <v>4968267</v>
      </c>
      <c r="W13" s="41">
        <f>[1]ind8!V16</f>
        <v>35390.756062500004</v>
      </c>
      <c r="X13" s="41">
        <f>[1]ind8!W16</f>
        <v>69143.484233234049</v>
      </c>
      <c r="Y13" s="41">
        <f>[1]ind8!X16</f>
        <v>51015.941332309005</v>
      </c>
      <c r="Z13" s="41">
        <f>[1]ind8!Y16</f>
        <v>79977.095801278512</v>
      </c>
      <c r="AA13" s="41">
        <f>[1]ind8!Z16</f>
        <v>25497</v>
      </c>
      <c r="AB13" s="41">
        <f>[1]ind8!AA16</f>
        <v>87478</v>
      </c>
      <c r="AC13" s="41" t="s">
        <v>40</v>
      </c>
      <c r="AD13" s="41" t="s">
        <v>40</v>
      </c>
      <c r="AE13" s="41">
        <f>[1]ind8!AD16</f>
        <v>46004</v>
      </c>
      <c r="AF13" s="41">
        <f>[1]ind8!AE16</f>
        <v>470154</v>
      </c>
      <c r="AG13" s="41" t="s">
        <v>40</v>
      </c>
      <c r="AH13" s="41" t="s">
        <v>40</v>
      </c>
      <c r="AI13" s="41" t="s">
        <v>40</v>
      </c>
      <c r="AJ13" s="41">
        <f>[1]ind8!AI16</f>
        <v>8905000</v>
      </c>
      <c r="AK13" s="41" t="s">
        <v>40</v>
      </c>
      <c r="AL13" s="41">
        <f>[1]ind8!AK16</f>
        <v>14009</v>
      </c>
      <c r="AM13" s="41" t="s">
        <v>40</v>
      </c>
      <c r="AN13" s="41">
        <f>[1]ind8!AM16</f>
        <v>618195</v>
      </c>
      <c r="AO13" s="41">
        <f>[1]ind8!AN16</f>
        <v>1214544</v>
      </c>
      <c r="AP13" s="41" t="s">
        <v>40</v>
      </c>
    </row>
    <row r="14" spans="1:42" ht="15" x14ac:dyDescent="0.25">
      <c r="A14" s="41" t="s">
        <v>54</v>
      </c>
      <c r="B14" s="71" t="s">
        <v>90</v>
      </c>
      <c r="C14" s="71" t="s">
        <v>66</v>
      </c>
      <c r="D14" s="41">
        <f>[1]ind8!C17</f>
        <v>51958.42</v>
      </c>
      <c r="E14" s="41">
        <f>[1]ind8!D17</f>
        <v>55162.63</v>
      </c>
      <c r="F14" s="41">
        <f>[1]ind8!E17</f>
        <v>54433.277865681819</v>
      </c>
      <c r="G14" s="41" t="s">
        <v>40</v>
      </c>
      <c r="H14" s="41" t="s">
        <v>40</v>
      </c>
      <c r="I14" s="41">
        <f>[1]ind8!H17</f>
        <v>510363</v>
      </c>
      <c r="J14" s="41" t="s">
        <v>40</v>
      </c>
      <c r="K14" s="41" t="s">
        <v>40</v>
      </c>
      <c r="L14" s="41">
        <f>[1]ind8!K17</f>
        <v>68156</v>
      </c>
      <c r="M14" s="41">
        <f>[1]ind8!L17</f>
        <v>15710</v>
      </c>
      <c r="N14" s="41" t="s">
        <v>40</v>
      </c>
      <c r="O14" s="41" t="s">
        <v>40</v>
      </c>
      <c r="P14" s="41" t="s">
        <v>40</v>
      </c>
      <c r="Q14" s="41">
        <f>[1]ind8!P17</f>
        <v>28968.831277848145</v>
      </c>
      <c r="R14" s="41">
        <f>[1]ind8!Q17</f>
        <v>48110</v>
      </c>
      <c r="S14" s="41">
        <f>[1]ind8!R17</f>
        <v>19893</v>
      </c>
      <c r="T14" s="41" t="s">
        <v>40</v>
      </c>
      <c r="U14" s="41" t="s">
        <v>40</v>
      </c>
      <c r="V14" s="41">
        <f>[1]ind8!U17</f>
        <v>4968267</v>
      </c>
      <c r="W14" s="41">
        <f>[1]ind8!V17</f>
        <v>34027.284056939548</v>
      </c>
      <c r="X14" s="41">
        <f>[1]ind8!W17</f>
        <v>75067</v>
      </c>
      <c r="Y14" s="41">
        <f>[1]ind8!X17</f>
        <v>55452.645224367123</v>
      </c>
      <c r="Z14" s="41">
        <f>[1]ind8!Y17</f>
        <v>84369.279065500232</v>
      </c>
      <c r="AA14" s="41">
        <f>[1]ind8!Z17</f>
        <v>24795</v>
      </c>
      <c r="AB14" s="41">
        <f>[1]ind8!AA17</f>
        <v>88035</v>
      </c>
      <c r="AC14" s="41" t="s">
        <v>40</v>
      </c>
      <c r="AD14" s="41" t="s">
        <v>40</v>
      </c>
      <c r="AE14" s="41">
        <f>[1]ind8!AD17</f>
        <v>50505</v>
      </c>
      <c r="AF14" s="41">
        <f>[1]ind8!AE17</f>
        <v>489021</v>
      </c>
      <c r="AG14" s="41" t="s">
        <v>40</v>
      </c>
      <c r="AH14" s="41" t="s">
        <v>40</v>
      </c>
      <c r="AI14" s="41" t="s">
        <v>40</v>
      </c>
      <c r="AJ14" s="41">
        <f>[1]ind8!AI17</f>
        <v>8905000</v>
      </c>
      <c r="AK14" s="41" t="s">
        <v>40</v>
      </c>
      <c r="AL14" s="41">
        <f>[1]ind8!AK17</f>
        <v>14009</v>
      </c>
      <c r="AM14" s="41" t="s">
        <v>40</v>
      </c>
      <c r="AN14" s="41">
        <f>[1]ind8!AM17</f>
        <v>618195</v>
      </c>
      <c r="AO14" s="41">
        <f>[1]ind8!AN17</f>
        <v>1214544</v>
      </c>
      <c r="AP14" s="41" t="s">
        <v>40</v>
      </c>
    </row>
    <row r="15" spans="1:42" ht="15" x14ac:dyDescent="0.25">
      <c r="A15" s="41" t="s">
        <v>55</v>
      </c>
      <c r="B15" s="71" t="s">
        <v>90</v>
      </c>
      <c r="C15" s="71" t="s">
        <v>66</v>
      </c>
      <c r="D15" s="41">
        <f>[1]ind8!C18</f>
        <v>61405.69</v>
      </c>
      <c r="E15" s="41">
        <f>[1]ind8!D18</f>
        <v>58222.12</v>
      </c>
      <c r="F15" s="41">
        <f>[1]ind8!E18</f>
        <v>63567.887944084207</v>
      </c>
      <c r="G15" s="41" t="s">
        <v>40</v>
      </c>
      <c r="H15" s="41" t="s">
        <v>40</v>
      </c>
      <c r="I15" s="41">
        <f>[1]ind8!H18</f>
        <v>586573</v>
      </c>
      <c r="J15" s="41" t="s">
        <v>40</v>
      </c>
      <c r="K15" s="41" t="s">
        <v>40</v>
      </c>
      <c r="L15" s="41">
        <f>[1]ind8!K18</f>
        <v>68156</v>
      </c>
      <c r="M15" s="41">
        <f>[1]ind8!L18</f>
        <v>15710</v>
      </c>
      <c r="N15" s="41" t="s">
        <v>40</v>
      </c>
      <c r="O15" s="41" t="s">
        <v>40</v>
      </c>
      <c r="P15" s="41" t="s">
        <v>40</v>
      </c>
      <c r="Q15" s="41">
        <f>[1]ind8!P18</f>
        <v>29190.35784172457</v>
      </c>
      <c r="R15" s="41">
        <f>[1]ind8!Q18</f>
        <v>48110</v>
      </c>
      <c r="S15" s="41">
        <f>[1]ind8!R18</f>
        <v>22004</v>
      </c>
      <c r="T15" s="41" t="s">
        <v>40</v>
      </c>
      <c r="U15" s="41" t="s">
        <v>40</v>
      </c>
      <c r="V15" s="41">
        <f>[1]ind8!U18</f>
        <v>5156630</v>
      </c>
      <c r="W15" s="41">
        <f>[1]ind8!V18</f>
        <v>34027.284056939548</v>
      </c>
      <c r="X15" s="41">
        <f>[1]ind8!W18</f>
        <v>75067.118007806494</v>
      </c>
      <c r="Y15" s="41">
        <f>[1]ind8!X18</f>
        <v>59128.216192873471</v>
      </c>
      <c r="Z15" s="41">
        <f>[1]ind8!Y18</f>
        <v>86110.819403990856</v>
      </c>
      <c r="AA15" s="41">
        <f>[1]ind8!Z18</f>
        <v>24812</v>
      </c>
      <c r="AB15" s="41">
        <f>[1]ind8!AA18</f>
        <v>91094</v>
      </c>
      <c r="AC15" s="41" t="s">
        <v>40</v>
      </c>
      <c r="AD15" s="41" t="s">
        <v>40</v>
      </c>
      <c r="AE15" s="41">
        <f>[1]ind8!AD18</f>
        <v>55791</v>
      </c>
      <c r="AF15" s="41">
        <f>[1]ind8!AE18</f>
        <v>494633</v>
      </c>
      <c r="AG15" s="41" t="s">
        <v>40</v>
      </c>
      <c r="AH15" s="41" t="s">
        <v>40</v>
      </c>
      <c r="AI15" s="41" t="s">
        <v>40</v>
      </c>
      <c r="AJ15" s="41">
        <f>[1]ind8!AI18</f>
        <v>11296000</v>
      </c>
      <c r="AK15" s="41" t="s">
        <v>40</v>
      </c>
      <c r="AL15" s="41">
        <f>[1]ind8!AK18</f>
        <v>14009</v>
      </c>
      <c r="AM15" s="41" t="s">
        <v>40</v>
      </c>
      <c r="AN15" s="41">
        <f>[1]ind8!AM18</f>
        <v>658895</v>
      </c>
      <c r="AO15" s="41">
        <f>[1]ind8!AN18</f>
        <v>1218922</v>
      </c>
      <c r="AP15" s="41" t="s">
        <v>40</v>
      </c>
    </row>
    <row r="16" spans="1:42" ht="15" x14ac:dyDescent="0.25">
      <c r="A16" s="41" t="s">
        <v>52</v>
      </c>
      <c r="B16" s="71" t="s">
        <v>91</v>
      </c>
      <c r="C16" s="71" t="s">
        <v>66</v>
      </c>
      <c r="D16" s="41">
        <f>[1]ind8!C19</f>
        <v>59847.14</v>
      </c>
      <c r="E16" s="41">
        <f>[1]ind8!D19</f>
        <v>60380.83</v>
      </c>
      <c r="F16" s="41">
        <f>[1]ind8!E19</f>
        <v>63341.764733902171</v>
      </c>
      <c r="G16" s="41" t="s">
        <v>40</v>
      </c>
      <c r="H16" s="41" t="s">
        <v>40</v>
      </c>
      <c r="I16" s="41">
        <f>[1]ind8!H19</f>
        <v>436703</v>
      </c>
      <c r="J16" s="41" t="s">
        <v>40</v>
      </c>
      <c r="K16" s="41" t="s">
        <v>40</v>
      </c>
      <c r="L16" s="41" t="str">
        <f>[1]ind8!K19</f>
        <v>a</v>
      </c>
      <c r="M16" s="41">
        <f>[1]ind8!L19</f>
        <v>19193</v>
      </c>
      <c r="N16" s="41" t="s">
        <v>40</v>
      </c>
      <c r="O16" s="41" t="s">
        <v>40</v>
      </c>
      <c r="P16" s="41" t="s">
        <v>40</v>
      </c>
      <c r="Q16" s="41">
        <f>[1]ind8!P19</f>
        <v>29519</v>
      </c>
      <c r="R16" s="41">
        <f>[1]ind8!Q19</f>
        <v>59412</v>
      </c>
      <c r="S16" s="41">
        <f>[1]ind8!R19</f>
        <v>15255</v>
      </c>
      <c r="T16" s="41" t="s">
        <v>40</v>
      </c>
      <c r="U16" s="41" t="s">
        <v>40</v>
      </c>
      <c r="V16" s="41">
        <f>[1]ind8!U19</f>
        <v>5457313</v>
      </c>
      <c r="W16" s="41">
        <f>[1]ind8!V19</f>
        <v>28098.034615384615</v>
      </c>
      <c r="X16" s="41">
        <f>[1]ind8!W19</f>
        <v>71740</v>
      </c>
      <c r="Y16" s="41" t="s">
        <v>58</v>
      </c>
      <c r="Z16" s="41">
        <f>[1]ind8!Y19</f>
        <v>81772.854657348173</v>
      </c>
      <c r="AA16" s="41">
        <f>[1]ind8!Z19</f>
        <v>28778</v>
      </c>
      <c r="AB16" s="41">
        <f>[1]ind8!AA19</f>
        <v>92059</v>
      </c>
      <c r="AC16" s="41" t="s">
        <v>40</v>
      </c>
      <c r="AD16" s="41" t="s">
        <v>40</v>
      </c>
      <c r="AE16" s="41">
        <f>[1]ind8!AD19</f>
        <v>37902</v>
      </c>
      <c r="AF16" s="41">
        <f>[1]ind8!AE19</f>
        <v>430611</v>
      </c>
      <c r="AG16" s="41" t="s">
        <v>40</v>
      </c>
      <c r="AH16" s="41" t="s">
        <v>40</v>
      </c>
      <c r="AI16" s="41" t="s">
        <v>40</v>
      </c>
      <c r="AJ16" s="41">
        <f>[1]ind8!AI19</f>
        <v>8939000</v>
      </c>
      <c r="AK16" s="41" t="s">
        <v>40</v>
      </c>
      <c r="AL16" s="41">
        <f>[1]ind8!AK19</f>
        <v>14988</v>
      </c>
      <c r="AM16" s="41" t="s">
        <v>40</v>
      </c>
      <c r="AN16" s="41">
        <f>[1]ind8!AM19</f>
        <v>584081</v>
      </c>
      <c r="AO16" s="41" t="s">
        <v>40</v>
      </c>
      <c r="AP16" s="41" t="s">
        <v>40</v>
      </c>
    </row>
    <row r="17" spans="1:1396" ht="15" x14ac:dyDescent="0.25">
      <c r="A17" s="41" t="s">
        <v>53</v>
      </c>
      <c r="B17" s="71" t="s">
        <v>91</v>
      </c>
      <c r="C17" s="71" t="s">
        <v>66</v>
      </c>
      <c r="D17" s="41">
        <f>[1]ind8!C20</f>
        <v>60357.4</v>
      </c>
      <c r="E17" s="41">
        <f>[1]ind8!D20</f>
        <v>60019.48</v>
      </c>
      <c r="F17" s="41">
        <f>[1]ind8!E20</f>
        <v>62517.481752898238</v>
      </c>
      <c r="G17" s="41" t="s">
        <v>40</v>
      </c>
      <c r="H17" s="41" t="s">
        <v>40</v>
      </c>
      <c r="I17" s="41">
        <f>[1]ind8!H20</f>
        <v>521065</v>
      </c>
      <c r="J17" s="41" t="s">
        <v>40</v>
      </c>
      <c r="K17" s="41" t="s">
        <v>40</v>
      </c>
      <c r="L17" s="41">
        <f>[1]ind8!K20</f>
        <v>73460</v>
      </c>
      <c r="M17" s="41">
        <f>[1]ind8!L20</f>
        <v>19193</v>
      </c>
      <c r="N17" s="41" t="s">
        <v>40</v>
      </c>
      <c r="O17" s="41" t="s">
        <v>40</v>
      </c>
      <c r="P17" s="41" t="s">
        <v>40</v>
      </c>
      <c r="Q17" s="41">
        <f>[1]ind8!P20</f>
        <v>29518.95983704396</v>
      </c>
      <c r="R17" s="41">
        <f>[1]ind8!Q20</f>
        <v>59412</v>
      </c>
      <c r="S17" s="41">
        <f>[1]ind8!R20</f>
        <v>18270</v>
      </c>
      <c r="T17" s="41" t="s">
        <v>40</v>
      </c>
      <c r="U17" s="41" t="s">
        <v>40</v>
      </c>
      <c r="V17" s="41">
        <f>[1]ind8!U20</f>
        <v>5586794</v>
      </c>
      <c r="W17" s="41">
        <f>[1]ind8!V20</f>
        <v>37727.250341296967</v>
      </c>
      <c r="X17" s="41">
        <f>[1]ind8!W20</f>
        <v>71740.31274256602</v>
      </c>
      <c r="Y17" s="41">
        <f>[1]ind8!X20</f>
        <v>63869.632907131083</v>
      </c>
      <c r="Z17" s="41">
        <f>[1]ind8!Y20</f>
        <v>91334.547635433148</v>
      </c>
      <c r="AA17" s="41">
        <f>[1]ind8!Z20</f>
        <v>30073</v>
      </c>
      <c r="AB17" s="41">
        <f>[1]ind8!AA20</f>
        <v>96366</v>
      </c>
      <c r="AC17" s="41" t="s">
        <v>40</v>
      </c>
      <c r="AD17" s="41" t="s">
        <v>40</v>
      </c>
      <c r="AE17" s="41">
        <f>[1]ind8!AD20</f>
        <v>50782</v>
      </c>
      <c r="AF17" s="41">
        <f>[1]ind8!AE20</f>
        <v>493743</v>
      </c>
      <c r="AG17" s="41" t="s">
        <v>40</v>
      </c>
      <c r="AH17" s="41" t="s">
        <v>40</v>
      </c>
      <c r="AI17" s="41" t="s">
        <v>40</v>
      </c>
      <c r="AJ17" s="41">
        <f>[1]ind8!AI20</f>
        <v>9282000</v>
      </c>
      <c r="AK17" s="41" t="s">
        <v>40</v>
      </c>
      <c r="AL17" s="41">
        <f>[1]ind8!AK20</f>
        <v>14988</v>
      </c>
      <c r="AM17" s="41" t="s">
        <v>40</v>
      </c>
      <c r="AN17" s="41">
        <f>[1]ind8!AM20</f>
        <v>647196</v>
      </c>
      <c r="AO17" s="41">
        <f>[1]ind8!AN20</f>
        <v>1271973</v>
      </c>
      <c r="AP17" s="41" t="s">
        <v>40</v>
      </c>
    </row>
    <row r="18" spans="1:1396" ht="15" x14ac:dyDescent="0.25">
      <c r="A18" s="41" t="s">
        <v>54</v>
      </c>
      <c r="B18" s="71" t="s">
        <v>91</v>
      </c>
      <c r="C18" s="71" t="s">
        <v>66</v>
      </c>
      <c r="D18" s="41">
        <f>[1]ind8!C21</f>
        <v>58852.21</v>
      </c>
      <c r="E18" s="41">
        <f>[1]ind8!D21</f>
        <v>60108.1</v>
      </c>
      <c r="F18" s="41">
        <f>[1]ind8!E21</f>
        <v>61937.585037955447</v>
      </c>
      <c r="G18" s="41" t="s">
        <v>40</v>
      </c>
      <c r="H18" s="41" t="s">
        <v>40</v>
      </c>
      <c r="I18" s="41">
        <f>[1]ind8!H21</f>
        <v>525639</v>
      </c>
      <c r="J18" s="41" t="s">
        <v>40</v>
      </c>
      <c r="K18" s="41" t="s">
        <v>40</v>
      </c>
      <c r="L18" s="41">
        <f>[1]ind8!K21</f>
        <v>76956</v>
      </c>
      <c r="M18" s="41">
        <f>[1]ind8!L21</f>
        <v>19097</v>
      </c>
      <c r="N18" s="41" t="s">
        <v>40</v>
      </c>
      <c r="O18" s="41" t="s">
        <v>40</v>
      </c>
      <c r="P18" s="41" t="s">
        <v>40</v>
      </c>
      <c r="Q18" s="41">
        <f>[1]ind8!P21</f>
        <v>31716.804107845808</v>
      </c>
      <c r="R18" s="41">
        <f>[1]ind8!Q21</f>
        <v>59412</v>
      </c>
      <c r="S18" s="41">
        <f>[1]ind8!R21</f>
        <v>19639</v>
      </c>
      <c r="T18" s="41" t="s">
        <v>40</v>
      </c>
      <c r="U18" s="41" t="s">
        <v>40</v>
      </c>
      <c r="V18" s="41">
        <f>[1]ind8!U21</f>
        <v>5586794</v>
      </c>
      <c r="W18" s="41">
        <f>[1]ind8!V21</f>
        <v>36366.557021276698</v>
      </c>
      <c r="X18" s="41">
        <f>[1]ind8!W21</f>
        <v>78020</v>
      </c>
      <c r="Y18" s="41">
        <f>[1]ind8!X21</f>
        <v>69064.670406369769</v>
      </c>
      <c r="Z18" s="41">
        <f>[1]ind8!Y21</f>
        <v>92177.984765659756</v>
      </c>
      <c r="AA18" s="41">
        <f>[1]ind8!Z21</f>
        <v>30148</v>
      </c>
      <c r="AB18" s="41">
        <f>[1]ind8!AA21</f>
        <v>96802</v>
      </c>
      <c r="AC18" s="41" t="s">
        <v>40</v>
      </c>
      <c r="AD18" s="41" t="s">
        <v>40</v>
      </c>
      <c r="AE18" s="41">
        <f>[1]ind8!AD21</f>
        <v>55336</v>
      </c>
      <c r="AF18" s="41">
        <f>[1]ind8!AE21</f>
        <v>510396</v>
      </c>
      <c r="AG18" s="41" t="s">
        <v>40</v>
      </c>
      <c r="AH18" s="41" t="s">
        <v>40</v>
      </c>
      <c r="AI18" s="41" t="s">
        <v>40</v>
      </c>
      <c r="AJ18" s="41">
        <f>[1]ind8!AI21</f>
        <v>9282000</v>
      </c>
      <c r="AK18" s="41" t="s">
        <v>40</v>
      </c>
      <c r="AL18" s="41">
        <f>[1]ind8!AK21</f>
        <v>14988</v>
      </c>
      <c r="AM18" s="41" t="s">
        <v>40</v>
      </c>
      <c r="AN18" s="41">
        <f>[1]ind8!AM21</f>
        <v>647196</v>
      </c>
      <c r="AO18" s="41">
        <f>[1]ind8!AN21</f>
        <v>1271973</v>
      </c>
      <c r="AP18" s="41" t="s">
        <v>40</v>
      </c>
    </row>
    <row r="19" spans="1:1396" ht="15" x14ac:dyDescent="0.25">
      <c r="A19" s="41" t="s">
        <v>55</v>
      </c>
      <c r="B19" s="71" t="s">
        <v>91</v>
      </c>
      <c r="C19" s="71" t="s">
        <v>66</v>
      </c>
      <c r="D19" s="41">
        <f>[1]ind8!C22</f>
        <v>70235.72</v>
      </c>
      <c r="E19" s="41">
        <f>[1]ind8!D22</f>
        <v>67332.990000000005</v>
      </c>
      <c r="F19" s="41">
        <f>[1]ind8!E22</f>
        <v>73479.857489698901</v>
      </c>
      <c r="G19" s="41" t="s">
        <v>40</v>
      </c>
      <c r="H19" s="41" t="s">
        <v>40</v>
      </c>
      <c r="I19" s="41">
        <f>[1]ind8!H22</f>
        <v>621201</v>
      </c>
      <c r="J19" s="41" t="s">
        <v>40</v>
      </c>
      <c r="K19" s="41" t="s">
        <v>40</v>
      </c>
      <c r="L19" s="41">
        <f>[1]ind8!K22</f>
        <v>76956</v>
      </c>
      <c r="M19" s="41">
        <f>[1]ind8!L22</f>
        <v>19097</v>
      </c>
      <c r="N19" s="41" t="s">
        <v>40</v>
      </c>
      <c r="O19" s="41" t="s">
        <v>40</v>
      </c>
      <c r="P19" s="41" t="s">
        <v>40</v>
      </c>
      <c r="Q19" s="41">
        <f>[1]ind8!P22</f>
        <v>32589.226091508004</v>
      </c>
      <c r="R19" s="41">
        <f>[1]ind8!Q22</f>
        <v>59412</v>
      </c>
      <c r="S19" s="41">
        <f>[1]ind8!R22</f>
        <v>21664</v>
      </c>
      <c r="T19" s="41" t="s">
        <v>40</v>
      </c>
      <c r="U19" s="41" t="s">
        <v>40</v>
      </c>
      <c r="V19" s="41">
        <f>[1]ind8!U22</f>
        <v>6015514</v>
      </c>
      <c r="W19" s="41">
        <f>[1]ind8!V22</f>
        <v>36366.557021276698</v>
      </c>
      <c r="X19" s="41">
        <f>[1]ind8!W22</f>
        <v>78020.157459354421</v>
      </c>
      <c r="Y19" s="41">
        <f>[1]ind8!X22</f>
        <v>72671.974430466842</v>
      </c>
      <c r="Z19" s="41">
        <f>[1]ind8!Y22</f>
        <v>93763.412604101919</v>
      </c>
      <c r="AA19" s="41">
        <f>[1]ind8!Z22</f>
        <v>30413</v>
      </c>
      <c r="AB19" s="41">
        <f>[1]ind8!AA22</f>
        <v>98219</v>
      </c>
      <c r="AC19" s="41" t="s">
        <v>40</v>
      </c>
      <c r="AD19" s="41" t="s">
        <v>40</v>
      </c>
      <c r="AE19" s="41">
        <f>[1]ind8!AD22</f>
        <v>61578</v>
      </c>
      <c r="AF19" s="41">
        <f>[1]ind8!AE22</f>
        <v>514441</v>
      </c>
      <c r="AG19" s="41" t="s">
        <v>40</v>
      </c>
      <c r="AH19" s="41" t="s">
        <v>40</v>
      </c>
      <c r="AI19" s="41" t="s">
        <v>40</v>
      </c>
      <c r="AJ19" s="41">
        <f>[1]ind8!AI22</f>
        <v>11916000</v>
      </c>
      <c r="AK19" s="41" t="s">
        <v>40</v>
      </c>
      <c r="AL19" s="41">
        <f>[1]ind8!AK22</f>
        <v>14988</v>
      </c>
      <c r="AM19" s="41" t="s">
        <v>40</v>
      </c>
      <c r="AN19" s="41">
        <f>[1]ind8!AM22</f>
        <v>694934</v>
      </c>
      <c r="AO19" s="41">
        <f>[1]ind8!AN22</f>
        <v>1270792</v>
      </c>
      <c r="AP19" s="41" t="s">
        <v>40</v>
      </c>
    </row>
    <row r="20" spans="1:1396" ht="15" x14ac:dyDescent="0.25">
      <c r="A20" s="41" t="s">
        <v>52</v>
      </c>
      <c r="B20" s="71" t="s">
        <v>92</v>
      </c>
      <c r="C20" s="71" t="s">
        <v>66</v>
      </c>
      <c r="D20" s="41">
        <f>[1]ind8!C23</f>
        <v>64652.47</v>
      </c>
      <c r="E20" s="41">
        <f>[1]ind8!D23</f>
        <v>64249.29</v>
      </c>
      <c r="F20" s="41">
        <f>[1]ind8!E23</f>
        <v>66781.577114746819</v>
      </c>
      <c r="G20" s="41" t="s">
        <v>40</v>
      </c>
      <c r="H20" s="41" t="s">
        <v>40</v>
      </c>
      <c r="I20" s="41">
        <f>[1]ind8!H23</f>
        <v>444731</v>
      </c>
      <c r="J20" s="41" t="s">
        <v>40</v>
      </c>
      <c r="K20" s="41" t="s">
        <v>40</v>
      </c>
      <c r="L20" s="41" t="str">
        <f>[1]ind8!K23</f>
        <v>a</v>
      </c>
      <c r="M20" s="41">
        <f>[1]ind8!L23</f>
        <v>22193</v>
      </c>
      <c r="N20" s="41" t="s">
        <v>40</v>
      </c>
      <c r="O20" s="41" t="s">
        <v>40</v>
      </c>
      <c r="P20" s="41" t="s">
        <v>40</v>
      </c>
      <c r="Q20" s="41">
        <f>[1]ind8!P23</f>
        <v>32887</v>
      </c>
      <c r="R20" s="41">
        <f>[1]ind8!Q23</f>
        <v>59594</v>
      </c>
      <c r="S20" s="41">
        <f>[1]ind8!R23</f>
        <v>15103</v>
      </c>
      <c r="T20" s="41" t="s">
        <v>40</v>
      </c>
      <c r="U20" s="41" t="s">
        <v>40</v>
      </c>
      <c r="V20" s="41">
        <f>[1]ind8!U23</f>
        <v>6096192</v>
      </c>
      <c r="W20" s="41">
        <f>[1]ind8!V23</f>
        <v>29352.185348837196</v>
      </c>
      <c r="X20" s="41">
        <f>[1]ind8!W23</f>
        <v>72572</v>
      </c>
      <c r="Y20" s="41" t="s">
        <v>58</v>
      </c>
      <c r="Z20" s="41">
        <f>[1]ind8!Y23</f>
        <v>83760.134214563528</v>
      </c>
      <c r="AA20" s="41">
        <f>[1]ind8!Z23</f>
        <v>40714</v>
      </c>
      <c r="AB20" s="41">
        <f>[1]ind8!AA23</f>
        <v>94189</v>
      </c>
      <c r="AC20" s="41" t="s">
        <v>40</v>
      </c>
      <c r="AD20" s="41" t="s">
        <v>40</v>
      </c>
      <c r="AE20" s="41">
        <f>[1]ind8!AD23</f>
        <v>38592</v>
      </c>
      <c r="AF20" s="41">
        <f>[1]ind8!AE23</f>
        <v>437106</v>
      </c>
      <c r="AG20" s="41" t="s">
        <v>40</v>
      </c>
      <c r="AH20" s="41" t="s">
        <v>40</v>
      </c>
      <c r="AI20" s="41" t="s">
        <v>40</v>
      </c>
      <c r="AJ20" s="41">
        <f>[1]ind8!AI23</f>
        <v>8981000</v>
      </c>
      <c r="AK20" s="41" t="s">
        <v>40</v>
      </c>
      <c r="AL20" s="41">
        <f>[1]ind8!AK23</f>
        <v>16078</v>
      </c>
      <c r="AM20" s="41" t="s">
        <v>40</v>
      </c>
      <c r="AN20" s="41">
        <f>[1]ind8!AM23</f>
        <v>590938</v>
      </c>
      <c r="AO20" s="41" t="s">
        <v>40</v>
      </c>
      <c r="AP20" s="41" t="s">
        <v>40</v>
      </c>
    </row>
    <row r="21" spans="1:1396" ht="15" x14ac:dyDescent="0.25">
      <c r="A21" s="41" t="s">
        <v>53</v>
      </c>
      <c r="B21" s="71" t="s">
        <v>92</v>
      </c>
      <c r="C21" s="71" t="s">
        <v>66</v>
      </c>
      <c r="D21" s="41">
        <f>[1]ind8!C24</f>
        <v>63950.58</v>
      </c>
      <c r="E21" s="41">
        <f>[1]ind8!D24</f>
        <v>62310.7</v>
      </c>
      <c r="F21" s="41">
        <f>[1]ind8!E24</f>
        <v>66342.725407269463</v>
      </c>
      <c r="G21" s="41" t="s">
        <v>40</v>
      </c>
      <c r="H21" s="41" t="s">
        <v>40</v>
      </c>
      <c r="I21" s="41">
        <f>[1]ind8!H24</f>
        <v>528504</v>
      </c>
      <c r="J21" s="41" t="s">
        <v>40</v>
      </c>
      <c r="K21" s="41" t="s">
        <v>40</v>
      </c>
      <c r="L21" s="41">
        <f>[1]ind8!K24</f>
        <v>78921</v>
      </c>
      <c r="M21" s="41">
        <f>[1]ind8!L24</f>
        <v>22193</v>
      </c>
      <c r="N21" s="41" t="s">
        <v>40</v>
      </c>
      <c r="O21" s="41" t="s">
        <v>40</v>
      </c>
      <c r="P21" s="41" t="s">
        <v>40</v>
      </c>
      <c r="Q21" s="41">
        <f>[1]ind8!P24</f>
        <v>32886.788138855416</v>
      </c>
      <c r="R21" s="41">
        <f>[1]ind8!Q24</f>
        <v>59594</v>
      </c>
      <c r="S21" s="41">
        <f>[1]ind8!R24</f>
        <v>17785</v>
      </c>
      <c r="T21" s="41" t="s">
        <v>40</v>
      </c>
      <c r="U21" s="41" t="s">
        <v>40</v>
      </c>
      <c r="V21" s="41">
        <f>[1]ind8!U24</f>
        <v>6152880</v>
      </c>
      <c r="W21" s="41">
        <f>[1]ind8!V24</f>
        <v>37194.340869565181</v>
      </c>
      <c r="X21" s="41">
        <f>[1]ind8!W24</f>
        <v>72571.591201053263</v>
      </c>
      <c r="Y21" s="41">
        <f>[1]ind8!X24</f>
        <v>74393.289649405328</v>
      </c>
      <c r="Z21" s="41">
        <f>[1]ind8!Y24</f>
        <v>93096.845406549794</v>
      </c>
      <c r="AA21" s="41">
        <f>[1]ind8!Z24</f>
        <v>40168</v>
      </c>
      <c r="AB21" s="41">
        <f>[1]ind8!AA24</f>
        <v>99540</v>
      </c>
      <c r="AC21" s="41" t="s">
        <v>40</v>
      </c>
      <c r="AD21" s="41" t="s">
        <v>40</v>
      </c>
      <c r="AE21" s="41">
        <f>[1]ind8!AD24</f>
        <v>51549</v>
      </c>
      <c r="AF21" s="41">
        <f>[1]ind8!AE24</f>
        <v>496007</v>
      </c>
      <c r="AG21" s="41" t="s">
        <v>40</v>
      </c>
      <c r="AH21" s="41" t="s">
        <v>40</v>
      </c>
      <c r="AI21" s="41" t="s">
        <v>40</v>
      </c>
      <c r="AJ21" s="41">
        <f>[1]ind8!AI24</f>
        <v>9542000</v>
      </c>
      <c r="AK21" s="41" t="s">
        <v>40</v>
      </c>
      <c r="AL21" s="41">
        <f>[1]ind8!AK24</f>
        <v>16078</v>
      </c>
      <c r="AM21" s="41" t="s">
        <v>40</v>
      </c>
      <c r="AN21" s="41">
        <f>[1]ind8!AM24</f>
        <v>642390</v>
      </c>
      <c r="AO21" s="41">
        <f>[1]ind8!AN24</f>
        <v>1324722</v>
      </c>
      <c r="AP21" s="41" t="s">
        <v>40</v>
      </c>
    </row>
    <row r="22" spans="1:1396" ht="15" x14ac:dyDescent="0.25">
      <c r="A22" s="41" t="s">
        <v>54</v>
      </c>
      <c r="B22" s="71" t="s">
        <v>92</v>
      </c>
      <c r="C22" s="71" t="s">
        <v>66</v>
      </c>
      <c r="D22" s="41">
        <f>[1]ind8!C25</f>
        <v>62343.86</v>
      </c>
      <c r="E22" s="41">
        <f>[1]ind8!D25</f>
        <v>60637</v>
      </c>
      <c r="F22" s="41">
        <f>[1]ind8!E25</f>
        <v>65449.150470529916</v>
      </c>
      <c r="G22" s="41" t="s">
        <v>40</v>
      </c>
      <c r="H22" s="41" t="s">
        <v>40</v>
      </c>
      <c r="I22" s="41">
        <f>[1]ind8!H25</f>
        <v>533874</v>
      </c>
      <c r="J22" s="41" t="s">
        <v>40</v>
      </c>
      <c r="K22" s="41" t="s">
        <v>40</v>
      </c>
      <c r="L22" s="41">
        <f>[1]ind8!K25</f>
        <v>80916</v>
      </c>
      <c r="M22" s="41">
        <f>[1]ind8!L25</f>
        <v>21413</v>
      </c>
      <c r="N22" s="41" t="s">
        <v>40</v>
      </c>
      <c r="O22" s="41" t="s">
        <v>40</v>
      </c>
      <c r="P22" s="41" t="s">
        <v>40</v>
      </c>
      <c r="Q22" s="41">
        <f>[1]ind8!P25</f>
        <v>35516.742703944641</v>
      </c>
      <c r="R22" s="41">
        <f>[1]ind8!Q25</f>
        <v>59594</v>
      </c>
      <c r="S22" s="41">
        <f>[1]ind8!R25</f>
        <v>18907</v>
      </c>
      <c r="T22" s="41" t="s">
        <v>40</v>
      </c>
      <c r="U22" s="41" t="s">
        <v>40</v>
      </c>
      <c r="V22" s="41">
        <f>[1]ind8!U25</f>
        <v>6152880</v>
      </c>
      <c r="W22" s="41">
        <f>[1]ind8!V25</f>
        <v>36495.086474820127</v>
      </c>
      <c r="X22" s="41">
        <f>[1]ind8!W25</f>
        <v>80411</v>
      </c>
      <c r="Y22" s="41">
        <f>[1]ind8!X25</f>
        <v>83761.246979409945</v>
      </c>
      <c r="Z22" s="41">
        <f>[1]ind8!Y25</f>
        <v>91735.257786526141</v>
      </c>
      <c r="AA22" s="41">
        <f>[1]ind8!Z25</f>
        <v>38473</v>
      </c>
      <c r="AB22" s="41">
        <f>[1]ind8!AA25</f>
        <v>99555</v>
      </c>
      <c r="AC22" s="41" t="s">
        <v>40</v>
      </c>
      <c r="AD22" s="41" t="s">
        <v>40</v>
      </c>
      <c r="AE22" s="41">
        <f>[1]ind8!AD25</f>
        <v>55663</v>
      </c>
      <c r="AF22" s="41">
        <f>[1]ind8!AE25</f>
        <v>509761</v>
      </c>
      <c r="AG22" s="41" t="s">
        <v>40</v>
      </c>
      <c r="AH22" s="41" t="s">
        <v>40</v>
      </c>
      <c r="AI22" s="41" t="s">
        <v>40</v>
      </c>
      <c r="AJ22" s="41">
        <f>[1]ind8!AI25</f>
        <v>9542000</v>
      </c>
      <c r="AK22" s="41" t="s">
        <v>40</v>
      </c>
      <c r="AL22" s="41">
        <f>[1]ind8!AK25</f>
        <v>16078</v>
      </c>
      <c r="AM22" s="41" t="s">
        <v>40</v>
      </c>
      <c r="AN22" s="41">
        <f>[1]ind8!AM25</f>
        <v>642390</v>
      </c>
      <c r="AO22" s="41">
        <f>[1]ind8!AN25</f>
        <v>1324722</v>
      </c>
      <c r="AP22" s="41" t="s">
        <v>40</v>
      </c>
    </row>
    <row r="23" spans="1:1396" ht="15" x14ac:dyDescent="0.25">
      <c r="A23" s="41" t="s">
        <v>55</v>
      </c>
      <c r="B23" s="71" t="s">
        <v>92</v>
      </c>
      <c r="C23" s="71" t="s">
        <v>66</v>
      </c>
      <c r="D23" s="41">
        <f>[1]ind8!C26</f>
        <v>76262.95</v>
      </c>
      <c r="E23" s="41">
        <f>[1]ind8!D26</f>
        <v>69956.649999999994</v>
      </c>
      <c r="F23" s="41">
        <f>[1]ind8!E26</f>
        <v>78121.539110541038</v>
      </c>
      <c r="G23" s="41" t="s">
        <v>40</v>
      </c>
      <c r="H23" s="41" t="s">
        <v>40</v>
      </c>
      <c r="I23" s="41">
        <f>[1]ind8!H26</f>
        <v>643702</v>
      </c>
      <c r="J23" s="41" t="s">
        <v>40</v>
      </c>
      <c r="K23" s="41" t="s">
        <v>40</v>
      </c>
      <c r="L23" s="41">
        <f>[1]ind8!K26</f>
        <v>80916</v>
      </c>
      <c r="M23" s="41">
        <f>[1]ind8!L26</f>
        <v>21413</v>
      </c>
      <c r="N23" s="41" t="s">
        <v>40</v>
      </c>
      <c r="O23" s="41" t="s">
        <v>40</v>
      </c>
      <c r="P23" s="41" t="s">
        <v>40</v>
      </c>
      <c r="Q23" s="41">
        <f>[1]ind8!P26</f>
        <v>38100.478809319517</v>
      </c>
      <c r="R23" s="41">
        <f>[1]ind8!Q26</f>
        <v>59594</v>
      </c>
      <c r="S23" s="41">
        <f>[1]ind8!R26</f>
        <v>20894</v>
      </c>
      <c r="T23" s="41" t="s">
        <v>40</v>
      </c>
      <c r="U23" s="41" t="s">
        <v>40</v>
      </c>
      <c r="V23" s="41">
        <f>[1]ind8!U26</f>
        <v>6713985</v>
      </c>
      <c r="W23" s="41">
        <f>[1]ind8!V26</f>
        <v>36495.086474820127</v>
      </c>
      <c r="X23" s="41">
        <f>[1]ind8!W26</f>
        <v>80411.409282253939</v>
      </c>
      <c r="Y23" s="41">
        <f>[1]ind8!X26</f>
        <v>91205.426166492703</v>
      </c>
      <c r="Z23" s="41">
        <f>[1]ind8!Y26</f>
        <v>92678.83506362568</v>
      </c>
      <c r="AA23" s="41">
        <f>[1]ind8!Z26</f>
        <v>41081</v>
      </c>
      <c r="AB23" s="41">
        <f>[1]ind8!AA26</f>
        <v>100018</v>
      </c>
      <c r="AC23" s="41" t="s">
        <v>40</v>
      </c>
      <c r="AD23" s="41" t="s">
        <v>40</v>
      </c>
      <c r="AE23" s="41">
        <f>[1]ind8!AD26</f>
        <v>61859</v>
      </c>
      <c r="AF23" s="41">
        <f>[1]ind8!AE26</f>
        <v>522901</v>
      </c>
      <c r="AG23" s="41" t="s">
        <v>40</v>
      </c>
      <c r="AH23" s="41" t="s">
        <v>40</v>
      </c>
      <c r="AI23" s="41" t="s">
        <v>40</v>
      </c>
      <c r="AJ23" s="41">
        <f>[1]ind8!AI26</f>
        <v>12085000</v>
      </c>
      <c r="AK23" s="41" t="s">
        <v>40</v>
      </c>
      <c r="AL23" s="41">
        <f>[1]ind8!AK26</f>
        <v>16078</v>
      </c>
      <c r="AM23" s="41" t="s">
        <v>40</v>
      </c>
      <c r="AN23" s="41">
        <f>[1]ind8!AM26</f>
        <v>686927</v>
      </c>
      <c r="AO23" s="41">
        <f>[1]ind8!AN26</f>
        <v>1329166</v>
      </c>
      <c r="AP23" s="41" t="s">
        <v>40</v>
      </c>
    </row>
    <row r="24" spans="1:1396" ht="15" x14ac:dyDescent="0.25">
      <c r="A24" s="41" t="s">
        <v>52</v>
      </c>
      <c r="B24" s="71" t="s">
        <v>88</v>
      </c>
      <c r="C24" s="71" t="s">
        <v>63</v>
      </c>
      <c r="D24" s="41">
        <v>54713.775227565107</v>
      </c>
      <c r="E24" s="41">
        <v>51663.3</v>
      </c>
      <c r="F24" s="41">
        <v>55425.729780418507</v>
      </c>
      <c r="G24" s="41" t="s">
        <v>40</v>
      </c>
      <c r="H24" s="41" t="s">
        <v>40</v>
      </c>
      <c r="I24" s="41">
        <f>I4/[1]EurostatData!$D$11</f>
        <v>56057.523252224564</v>
      </c>
      <c r="J24" s="41" t="s">
        <v>40</v>
      </c>
      <c r="K24" s="41">
        <f>K4</f>
        <v>18918.829809453429</v>
      </c>
      <c r="L24" s="41" t="s">
        <v>58</v>
      </c>
      <c r="M24" s="41">
        <f>M4</f>
        <v>17879</v>
      </c>
      <c r="N24" s="41" t="s">
        <v>40</v>
      </c>
      <c r="O24" s="41" t="s">
        <v>40</v>
      </c>
      <c r="P24" s="41" t="s">
        <v>40</v>
      </c>
      <c r="Q24" s="41">
        <f>Q25</f>
        <v>30141.239678224425</v>
      </c>
      <c r="R24" s="41">
        <v>50080</v>
      </c>
      <c r="S24" s="41">
        <v>15224</v>
      </c>
      <c r="T24" s="41">
        <v>26616</v>
      </c>
      <c r="U24" s="41" t="s">
        <v>40</v>
      </c>
      <c r="V24" s="41">
        <f>V4/[1]EurostatData!$D$24</f>
        <v>13941.372266596831</v>
      </c>
      <c r="W24" s="41">
        <v>28180.905758468372</v>
      </c>
      <c r="X24" s="41">
        <f>X25</f>
        <v>66043.775847705983</v>
      </c>
      <c r="Y24" s="41" t="s">
        <v>58</v>
      </c>
      <c r="Z24" s="41">
        <f>Z4/[1]EurostatData!$D$28</f>
        <v>15977.813581075188</v>
      </c>
      <c r="AA24" s="41">
        <v>35887</v>
      </c>
      <c r="AB24" s="41">
        <f>AB4/[1]EurostatData!$D$30</f>
        <v>17190.652354094651</v>
      </c>
      <c r="AC24" s="41" t="s">
        <v>40</v>
      </c>
      <c r="AD24" s="41">
        <v>15747</v>
      </c>
      <c r="AE24" s="41">
        <v>37040</v>
      </c>
      <c r="AF24" s="41">
        <f>AF4/[1]EurostatData!$D$34</f>
        <v>36728.055197407397</v>
      </c>
      <c r="AG24" s="41" t="s">
        <v>40</v>
      </c>
      <c r="AH24" s="41">
        <f>AH4/[1]EurostatData!$D$36</f>
        <v>8489.4903953820121</v>
      </c>
      <c r="AI24" s="41" t="s">
        <v>40</v>
      </c>
      <c r="AJ24" s="41">
        <f>AJ4/[1]EurostatData!$D$38</f>
        <v>57801.917789847786</v>
      </c>
      <c r="AK24" s="41" t="s">
        <v>40</v>
      </c>
      <c r="AL24" s="41">
        <v>14542</v>
      </c>
      <c r="AM24" s="41" t="s">
        <v>40</v>
      </c>
      <c r="AN24" s="41">
        <f>AN4/[1]EurostatData!$D$42</f>
        <v>48947.990336811148</v>
      </c>
      <c r="AO24" s="41" t="s">
        <v>40</v>
      </c>
      <c r="AP24" s="41" t="s">
        <v>40</v>
      </c>
    </row>
    <row r="25" spans="1:1396" ht="15" x14ac:dyDescent="0.25">
      <c r="A25" s="41" t="s">
        <v>53</v>
      </c>
      <c r="B25" s="71" t="s">
        <v>88</v>
      </c>
      <c r="C25" s="71" t="s">
        <v>63</v>
      </c>
      <c r="D25" s="41">
        <v>53105.771859036555</v>
      </c>
      <c r="E25" s="41">
        <v>53096.25</v>
      </c>
      <c r="F25" s="41">
        <v>54649.848798295207</v>
      </c>
      <c r="G25" s="41" t="s">
        <v>40</v>
      </c>
      <c r="H25" s="41" t="s">
        <v>40</v>
      </c>
      <c r="I25" s="41">
        <f>I5/[1]EurostatData!$D$11</f>
        <v>68048.557892335157</v>
      </c>
      <c r="J25" s="41">
        <v>65658.902603409733</v>
      </c>
      <c r="K25" s="41">
        <f t="shared" ref="K25:K43" si="0">K5</f>
        <v>24404.978800246081</v>
      </c>
      <c r="L25" s="41">
        <v>64159</v>
      </c>
      <c r="M25" s="41">
        <f t="shared" ref="M25:M43" si="1">M5</f>
        <v>17879</v>
      </c>
      <c r="N25" s="41" t="s">
        <v>40</v>
      </c>
      <c r="O25" s="41" t="s">
        <v>40</v>
      </c>
      <c r="P25" s="41" t="s">
        <v>40</v>
      </c>
      <c r="Q25" s="41">
        <v>30141.239678224425</v>
      </c>
      <c r="R25" s="41">
        <v>50080</v>
      </c>
      <c r="S25" s="41">
        <v>18027</v>
      </c>
      <c r="T25" s="41">
        <f>T24</f>
        <v>26616</v>
      </c>
      <c r="U25" s="41" t="s">
        <v>40</v>
      </c>
      <c r="V25" s="41">
        <f>V5/[1]EurostatData!$D$24</f>
        <v>14525.114573785517</v>
      </c>
      <c r="W25" s="41">
        <v>34917.931931097031</v>
      </c>
      <c r="X25" s="41">
        <v>66043.775847705983</v>
      </c>
      <c r="Y25" s="41">
        <v>57778.965832604321</v>
      </c>
      <c r="Z25" s="41">
        <f>Z5/[1]EurostatData!$D$28</f>
        <v>19042.28467199739</v>
      </c>
      <c r="AA25" s="41">
        <v>32930</v>
      </c>
      <c r="AB25" s="41">
        <f>AB5/[1]EurostatData!$D$30</f>
        <v>17793.478480603229</v>
      </c>
      <c r="AC25" s="41" t="s">
        <v>40</v>
      </c>
      <c r="AD25" s="41">
        <v>19954</v>
      </c>
      <c r="AE25" s="41">
        <v>47896</v>
      </c>
      <c r="AF25" s="41">
        <f>AF5/[1]EurostatData!$D$34</f>
        <v>41658.448618322473</v>
      </c>
      <c r="AG25" s="41" t="s">
        <v>40</v>
      </c>
      <c r="AH25" s="41">
        <f>AH5/[1]EurostatData!$D$36</f>
        <v>9632.2277498555595</v>
      </c>
      <c r="AI25" s="41" t="s">
        <v>40</v>
      </c>
      <c r="AJ25" s="41">
        <f>AJ5/[1]EurostatData!$D$38</f>
        <v>60852.947093140217</v>
      </c>
      <c r="AK25" s="41" t="s">
        <v>40</v>
      </c>
      <c r="AL25" s="41">
        <v>14542</v>
      </c>
      <c r="AM25" s="41" t="s">
        <v>40</v>
      </c>
      <c r="AN25" s="41">
        <f>AN5/[1]EurostatData!$D$42</f>
        <v>54116.483439535048</v>
      </c>
      <c r="AO25" s="41">
        <f>AO5/[1]EurostatData!$D$43</f>
        <v>10602.398438226272</v>
      </c>
      <c r="AP25" s="41" t="s">
        <v>40</v>
      </c>
    </row>
    <row r="26" spans="1:1396" ht="15" x14ac:dyDescent="0.25">
      <c r="A26" s="41" t="s">
        <v>54</v>
      </c>
      <c r="B26" s="71" t="s">
        <v>88</v>
      </c>
      <c r="C26" s="71" t="s">
        <v>63</v>
      </c>
      <c r="D26" s="41">
        <v>52070.882999999296</v>
      </c>
      <c r="E26" s="41">
        <v>54255.31</v>
      </c>
      <c r="F26" s="41">
        <v>54490.061183057209</v>
      </c>
      <c r="G26" s="41" t="s">
        <v>40</v>
      </c>
      <c r="H26" s="41" t="s">
        <v>40</v>
      </c>
      <c r="I26" s="41">
        <f>I6/[1]EurostatData!$D$11</f>
        <v>68443.677944946248</v>
      </c>
      <c r="J26" s="41">
        <v>72214.105621557654</v>
      </c>
      <c r="K26" s="41">
        <f t="shared" si="0"/>
        <v>24404.978800246081</v>
      </c>
      <c r="L26" s="41">
        <v>67860</v>
      </c>
      <c r="M26" s="41">
        <f t="shared" si="1"/>
        <v>18961</v>
      </c>
      <c r="N26" s="41" t="s">
        <v>40</v>
      </c>
      <c r="O26" s="41" t="s">
        <v>40</v>
      </c>
      <c r="P26" s="41" t="s">
        <v>40</v>
      </c>
      <c r="Q26" s="41">
        <v>32079.128590960667</v>
      </c>
      <c r="R26" s="41">
        <v>50080</v>
      </c>
      <c r="S26" s="41">
        <v>19485</v>
      </c>
      <c r="T26" s="41">
        <f>T24</f>
        <v>26616</v>
      </c>
      <c r="U26" s="41" t="s">
        <v>40</v>
      </c>
      <c r="V26" s="41">
        <f>V6/[1]EurostatData!$D$24</f>
        <v>14525.114573785517</v>
      </c>
      <c r="W26" s="41">
        <v>34050.099094964964</v>
      </c>
      <c r="X26" s="41">
        <f>X27</f>
        <v>72151.890480490052</v>
      </c>
      <c r="Y26" s="41">
        <v>63782.270641728617</v>
      </c>
      <c r="Z26" s="41">
        <f>Z6/[1]EurostatData!$D$28</f>
        <v>19264.222040392218</v>
      </c>
      <c r="AA26" s="41">
        <v>32332</v>
      </c>
      <c r="AB26" s="41">
        <f>AB6/[1]EurostatData!$D$30</f>
        <v>17950.350738876423</v>
      </c>
      <c r="AC26" s="41" t="s">
        <v>40</v>
      </c>
      <c r="AD26" s="41">
        <f>AD25</f>
        <v>19954</v>
      </c>
      <c r="AE26" s="41">
        <v>52833</v>
      </c>
      <c r="AF26" s="41">
        <f>AF6/[1]EurostatData!$D$34</f>
        <v>43356.361292121132</v>
      </c>
      <c r="AG26" s="41" t="s">
        <v>40</v>
      </c>
      <c r="AH26" s="41">
        <f>AH6/[1]EurostatData!$D$36</f>
        <v>9632.2277498555595</v>
      </c>
      <c r="AI26" s="41" t="s">
        <v>40</v>
      </c>
      <c r="AJ26" s="41">
        <f>AJ6/[1]EurostatData!$D$38</f>
        <v>60852.947093140217</v>
      </c>
      <c r="AK26" s="41" t="s">
        <v>40</v>
      </c>
      <c r="AL26" s="41">
        <v>14542</v>
      </c>
      <c r="AM26" s="41" t="s">
        <v>40</v>
      </c>
      <c r="AN26" s="41">
        <f>AN6/[1]EurostatData!$D$42</f>
        <v>54116.483439535048</v>
      </c>
      <c r="AO26" s="41">
        <f>AO6/[1]EurostatData!$D$43</f>
        <v>10602.398438226272</v>
      </c>
      <c r="AP26" s="41" t="s">
        <v>40</v>
      </c>
    </row>
    <row r="27" spans="1:1396" ht="15" x14ac:dyDescent="0.25">
      <c r="A27" s="41" t="s">
        <v>55</v>
      </c>
      <c r="B27" s="71" t="s">
        <v>88</v>
      </c>
      <c r="C27" s="71" t="s">
        <v>63</v>
      </c>
      <c r="D27" s="41">
        <v>65042.389289971776</v>
      </c>
      <c r="E27" s="41">
        <v>60727.62</v>
      </c>
      <c r="F27" s="41">
        <v>65434.420783073299</v>
      </c>
      <c r="G27" s="41" t="s">
        <v>40</v>
      </c>
      <c r="H27" s="41" t="s">
        <v>40</v>
      </c>
      <c r="I27" s="41">
        <f>I7/[1]EurostatData!$D$11</f>
        <v>79709.162651491773</v>
      </c>
      <c r="J27" s="41">
        <v>75564.324763160184</v>
      </c>
      <c r="K27" s="41">
        <f t="shared" si="0"/>
        <v>24404.978800246081</v>
      </c>
      <c r="L27" s="41">
        <f>L26</f>
        <v>67860</v>
      </c>
      <c r="M27" s="41">
        <f t="shared" si="1"/>
        <v>18961</v>
      </c>
      <c r="N27" s="41" t="s">
        <v>40</v>
      </c>
      <c r="O27" s="41" t="s">
        <v>40</v>
      </c>
      <c r="P27" s="41" t="s">
        <v>40</v>
      </c>
      <c r="Q27" s="41">
        <v>34027.3906660992</v>
      </c>
      <c r="R27" s="41">
        <v>50080</v>
      </c>
      <c r="S27" s="41">
        <v>21370</v>
      </c>
      <c r="T27" s="41">
        <f>T24</f>
        <v>26616</v>
      </c>
      <c r="U27" s="41" t="s">
        <v>40</v>
      </c>
      <c r="V27" s="41">
        <f>V7/[1]EurostatData!$D$24</f>
        <v>15553.858845096242</v>
      </c>
      <c r="W27" s="41">
        <v>34050.099094964964</v>
      </c>
      <c r="X27" s="41">
        <v>72151.890480490052</v>
      </c>
      <c r="Y27" s="41">
        <v>68695.804720151034</v>
      </c>
      <c r="Z27" s="41">
        <f>Z7/[1]EurostatData!$D$28</f>
        <v>19712.755355884699</v>
      </c>
      <c r="AA27" s="41">
        <v>34962</v>
      </c>
      <c r="AB27" s="41">
        <f>AB7/[1]EurostatData!$D$30</f>
        <v>18277.033173630905</v>
      </c>
      <c r="AC27" s="41" t="s">
        <v>40</v>
      </c>
      <c r="AD27" s="41">
        <v>20969</v>
      </c>
      <c r="AE27" s="41">
        <v>59215</v>
      </c>
      <c r="AF27" s="41">
        <f>AF7/[1]EurostatData!$D$34</f>
        <v>44002.073387462107</v>
      </c>
      <c r="AG27" s="41" t="s">
        <v>40</v>
      </c>
      <c r="AH27" s="41">
        <f>AH7/[1]EurostatData!$D$36</f>
        <v>10037.170919762966</v>
      </c>
      <c r="AI27" s="41" t="s">
        <v>40</v>
      </c>
      <c r="AJ27" s="41">
        <f>AJ7/[1]EurostatData!$D$38</f>
        <v>78629.383759136326</v>
      </c>
      <c r="AK27" s="41" t="s">
        <v>40</v>
      </c>
      <c r="AL27" s="41">
        <v>14542</v>
      </c>
      <c r="AM27" s="41" t="s">
        <v>40</v>
      </c>
      <c r="AN27" s="41">
        <f>AN7/[1]EurostatData!$D$42</f>
        <v>58658.969960086833</v>
      </c>
      <c r="AO27" s="41">
        <f>AO7/[1]EurostatData!$D$43</f>
        <v>10610.142488825284</v>
      </c>
      <c r="AP27" s="41" t="s">
        <v>40</v>
      </c>
    </row>
    <row r="28" spans="1:1396" s="65" customFormat="1" ht="15" x14ac:dyDescent="0.25">
      <c r="A28" s="41" t="s">
        <v>52</v>
      </c>
      <c r="B28" s="71" t="s">
        <v>89</v>
      </c>
      <c r="C28" s="71" t="s">
        <v>63</v>
      </c>
      <c r="D28" s="41">
        <v>43376.9</v>
      </c>
      <c r="E28" s="41">
        <v>43338.45</v>
      </c>
      <c r="F28" s="41">
        <v>45047.518656018496</v>
      </c>
      <c r="G28" s="41" t="s">
        <v>40</v>
      </c>
      <c r="H28" s="41" t="s">
        <v>40</v>
      </c>
      <c r="I28" s="41">
        <f>I8/[1]EurostatData!$D$11</f>
        <v>51746.366210793327</v>
      </c>
      <c r="J28" s="41" t="s">
        <v>40</v>
      </c>
      <c r="K28" s="41" t="str">
        <f t="shared" si="0"/>
        <v>:</v>
      </c>
      <c r="L28" s="41" t="s">
        <v>58</v>
      </c>
      <c r="M28" s="41">
        <f t="shared" si="1"/>
        <v>12964</v>
      </c>
      <c r="N28" s="41" t="s">
        <v>40</v>
      </c>
      <c r="O28" s="41" t="s">
        <v>40</v>
      </c>
      <c r="P28" s="41" t="s">
        <v>40</v>
      </c>
      <c r="Q28" s="41">
        <f>Q29</f>
        <v>25768.303137853556</v>
      </c>
      <c r="R28" s="41">
        <v>33206</v>
      </c>
      <c r="S28" s="41">
        <v>15263</v>
      </c>
      <c r="T28" s="41" t="s">
        <v>40</v>
      </c>
      <c r="U28" s="41" t="s">
        <v>40</v>
      </c>
      <c r="V28" s="41">
        <f>V8/[1]EurostatData!$D$24</f>
        <v>12290.401990310331</v>
      </c>
      <c r="W28" s="41">
        <v>27775.6411627907</v>
      </c>
      <c r="X28" s="41">
        <f>X29</f>
        <v>55050.39982788208</v>
      </c>
      <c r="Y28" s="41" t="s">
        <v>58</v>
      </c>
      <c r="Z28" s="41">
        <f>Z8/[1]EurostatData!$D$28</f>
        <v>12932.295654492918</v>
      </c>
      <c r="AA28" s="41">
        <v>22898</v>
      </c>
      <c r="AB28" s="41">
        <f>AB8/[1]EurostatData!$D$30</f>
        <v>13722.27949946429</v>
      </c>
      <c r="AC28" s="41" t="s">
        <v>40</v>
      </c>
      <c r="AD28" s="41" t="s">
        <v>40</v>
      </c>
      <c r="AE28" s="41">
        <v>34596</v>
      </c>
      <c r="AF28" s="41">
        <f>AF8/[1]EurostatData!$D$34</f>
        <v>34766.526117712652</v>
      </c>
      <c r="AG28" s="41" t="s">
        <v>40</v>
      </c>
      <c r="AH28" s="41" t="s">
        <v>40</v>
      </c>
      <c r="AI28" s="41" t="s">
        <v>40</v>
      </c>
      <c r="AJ28" s="41">
        <f>AJ8/[1]EurostatData!$D$38</f>
        <v>52886.743110038224</v>
      </c>
      <c r="AK28" s="41" t="s">
        <v>40</v>
      </c>
      <c r="AL28" s="41">
        <v>13008</v>
      </c>
      <c r="AM28" s="41" t="s">
        <v>40</v>
      </c>
      <c r="AN28" s="41">
        <f>AN8/[1]EurostatData!$D$42</f>
        <v>45341.1000630208</v>
      </c>
      <c r="AO28" s="41" t="s">
        <v>40</v>
      </c>
      <c r="AP28" s="41" t="s">
        <v>40</v>
      </c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3"/>
      <c r="JI28" s="43"/>
      <c r="JJ28" s="43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3"/>
      <c r="KB28" s="43"/>
      <c r="KC28" s="43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3"/>
      <c r="KU28" s="43"/>
      <c r="KV28" s="43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3"/>
      <c r="LN28" s="43"/>
      <c r="LO28" s="43"/>
      <c r="LP28" s="43"/>
      <c r="LQ28" s="43"/>
      <c r="LR28" s="43"/>
      <c r="LS28" s="43"/>
      <c r="LT28" s="43"/>
      <c r="LU28" s="43"/>
      <c r="LV28" s="43"/>
      <c r="LW28" s="43"/>
      <c r="LX28" s="43"/>
      <c r="LY28" s="43"/>
      <c r="LZ28" s="43"/>
      <c r="MA28" s="43"/>
      <c r="MB28" s="43"/>
      <c r="MC28" s="43"/>
      <c r="MD28" s="43"/>
      <c r="ME28" s="43"/>
      <c r="MF28" s="43"/>
      <c r="MG28" s="43"/>
      <c r="MH28" s="43"/>
      <c r="MI28" s="43"/>
      <c r="MJ28" s="43"/>
      <c r="MK28" s="43"/>
      <c r="ML28" s="43"/>
      <c r="MM28" s="43"/>
      <c r="MN28" s="43"/>
      <c r="MO28" s="43"/>
      <c r="MP28" s="43"/>
      <c r="MQ28" s="43"/>
      <c r="MR28" s="43"/>
      <c r="MS28" s="43"/>
      <c r="MT28" s="43"/>
      <c r="MU28" s="43"/>
      <c r="MV28" s="43"/>
      <c r="MW28" s="43"/>
      <c r="MX28" s="43"/>
      <c r="MY28" s="43"/>
      <c r="MZ28" s="43"/>
      <c r="NA28" s="43"/>
      <c r="NB28" s="43"/>
      <c r="NC28" s="43"/>
      <c r="ND28" s="43"/>
      <c r="NE28" s="43"/>
      <c r="NF28" s="43"/>
      <c r="NG28" s="43"/>
      <c r="NH28" s="43"/>
      <c r="NI28" s="43"/>
      <c r="NJ28" s="43"/>
      <c r="NK28" s="43"/>
      <c r="NL28" s="43"/>
      <c r="NM28" s="43"/>
      <c r="NN28" s="43"/>
      <c r="NO28" s="43"/>
      <c r="NP28" s="43"/>
      <c r="NQ28" s="43"/>
      <c r="NR28" s="43"/>
      <c r="NS28" s="43"/>
      <c r="NT28" s="43"/>
      <c r="NU28" s="43"/>
      <c r="NV28" s="43"/>
      <c r="NW28" s="43"/>
      <c r="NX28" s="43"/>
      <c r="NY28" s="43"/>
      <c r="NZ28" s="43"/>
      <c r="OA28" s="43"/>
      <c r="OB28" s="43"/>
      <c r="OC28" s="43"/>
      <c r="OD28" s="43"/>
      <c r="OE28" s="43"/>
      <c r="OF28" s="43"/>
      <c r="OG28" s="43"/>
      <c r="OH28" s="43"/>
      <c r="OI28" s="43"/>
      <c r="OJ28" s="43"/>
      <c r="OK28" s="43"/>
      <c r="OL28" s="43"/>
      <c r="OM28" s="43"/>
      <c r="ON28" s="43"/>
      <c r="OO28" s="43"/>
      <c r="OP28" s="43"/>
      <c r="OQ28" s="43"/>
      <c r="OR28" s="43"/>
      <c r="OS28" s="43"/>
      <c r="OT28" s="43"/>
      <c r="OU28" s="43"/>
      <c r="OV28" s="43"/>
      <c r="OW28" s="43"/>
      <c r="OX28" s="43"/>
      <c r="OY28" s="43"/>
      <c r="OZ28" s="43"/>
      <c r="PA28" s="43"/>
      <c r="PB28" s="43"/>
      <c r="PC28" s="43"/>
      <c r="PD28" s="43"/>
      <c r="PE28" s="43"/>
      <c r="PF28" s="43"/>
      <c r="PG28" s="43"/>
      <c r="PH28" s="43"/>
      <c r="PI28" s="43"/>
      <c r="PJ28" s="43"/>
      <c r="PK28" s="43"/>
      <c r="PL28" s="43"/>
      <c r="PM28" s="43"/>
      <c r="PN28" s="43"/>
      <c r="PO28" s="43"/>
      <c r="PP28" s="43"/>
      <c r="PQ28" s="43"/>
      <c r="PR28" s="43"/>
      <c r="PS28" s="43"/>
      <c r="PT28" s="43"/>
      <c r="PU28" s="43"/>
      <c r="PV28" s="43"/>
      <c r="PW28" s="43"/>
      <c r="PX28" s="43"/>
      <c r="PY28" s="43"/>
      <c r="PZ28" s="43"/>
      <c r="QA28" s="43"/>
      <c r="QB28" s="43"/>
      <c r="QC28" s="43"/>
      <c r="QD28" s="43"/>
      <c r="QE28" s="43"/>
      <c r="QF28" s="43"/>
      <c r="QG28" s="43"/>
      <c r="QH28" s="43"/>
      <c r="QI28" s="43"/>
      <c r="QJ28" s="43"/>
      <c r="QK28" s="43"/>
      <c r="QL28" s="43"/>
      <c r="QM28" s="43"/>
      <c r="QN28" s="43"/>
      <c r="QO28" s="43"/>
      <c r="QP28" s="43"/>
      <c r="QQ28" s="43"/>
      <c r="QR28" s="43"/>
      <c r="QS28" s="43"/>
      <c r="QT28" s="43"/>
      <c r="QU28" s="43"/>
      <c r="QV28" s="43"/>
      <c r="QW28" s="43"/>
      <c r="QX28" s="43"/>
      <c r="QY28" s="43"/>
      <c r="QZ28" s="43"/>
      <c r="RA28" s="43"/>
      <c r="RB28" s="43"/>
      <c r="RC28" s="43"/>
      <c r="RD28" s="43"/>
      <c r="RE28" s="43"/>
      <c r="RF28" s="43"/>
      <c r="RG28" s="43"/>
      <c r="RH28" s="43"/>
      <c r="RI28" s="43"/>
      <c r="RJ28" s="43"/>
      <c r="RK28" s="43"/>
      <c r="RL28" s="43"/>
      <c r="RM28" s="43"/>
      <c r="RN28" s="43"/>
      <c r="RO28" s="43"/>
      <c r="RP28" s="43"/>
      <c r="RQ28" s="43"/>
      <c r="RR28" s="43"/>
      <c r="RS28" s="43"/>
      <c r="RT28" s="43"/>
      <c r="RU28" s="43"/>
      <c r="RV28" s="43"/>
      <c r="RW28" s="43"/>
      <c r="RX28" s="43"/>
      <c r="RY28" s="43"/>
      <c r="RZ28" s="43"/>
      <c r="SA28" s="43"/>
      <c r="SB28" s="43"/>
      <c r="SC28" s="43"/>
      <c r="SD28" s="43"/>
      <c r="SE28" s="43"/>
      <c r="SF28" s="43"/>
      <c r="SG28" s="43"/>
      <c r="SH28" s="43"/>
      <c r="SI28" s="43"/>
      <c r="SJ28" s="43"/>
      <c r="SK28" s="43"/>
      <c r="SL28" s="43"/>
      <c r="SM28" s="43"/>
      <c r="SN28" s="43"/>
      <c r="SO28" s="43"/>
      <c r="SP28" s="43"/>
      <c r="SQ28" s="43"/>
      <c r="SR28" s="43"/>
      <c r="SS28" s="43"/>
      <c r="ST28" s="43"/>
      <c r="SU28" s="43"/>
      <c r="SV28" s="43"/>
      <c r="SW28" s="43"/>
      <c r="SX28" s="43"/>
      <c r="SY28" s="43"/>
      <c r="SZ28" s="43"/>
      <c r="TA28" s="43"/>
      <c r="TB28" s="43"/>
      <c r="TC28" s="43"/>
      <c r="TD28" s="43"/>
      <c r="TE28" s="43"/>
      <c r="TF28" s="43"/>
      <c r="TG28" s="43"/>
      <c r="TH28" s="43"/>
      <c r="TI28" s="43"/>
      <c r="TJ28" s="43"/>
      <c r="TK28" s="43"/>
      <c r="TL28" s="43"/>
      <c r="TM28" s="43"/>
      <c r="TN28" s="43"/>
      <c r="TO28" s="43"/>
      <c r="TP28" s="43"/>
      <c r="TQ28" s="43"/>
      <c r="TR28" s="43"/>
      <c r="TS28" s="43"/>
      <c r="TT28" s="43"/>
      <c r="TU28" s="43"/>
      <c r="TV28" s="43"/>
      <c r="TW28" s="43"/>
      <c r="TX28" s="43"/>
      <c r="TY28" s="43"/>
      <c r="TZ28" s="43"/>
      <c r="UA28" s="43"/>
      <c r="UB28" s="43"/>
      <c r="UC28" s="43"/>
      <c r="UD28" s="43"/>
      <c r="UE28" s="43"/>
      <c r="UF28" s="43"/>
      <c r="UG28" s="43"/>
      <c r="UH28" s="43"/>
      <c r="UI28" s="43"/>
      <c r="UJ28" s="43"/>
      <c r="UK28" s="43"/>
      <c r="UL28" s="43"/>
      <c r="UM28" s="43"/>
      <c r="UN28" s="43"/>
      <c r="UO28" s="43"/>
      <c r="UP28" s="43"/>
      <c r="UQ28" s="43"/>
      <c r="UR28" s="43"/>
      <c r="US28" s="43"/>
      <c r="UT28" s="43"/>
      <c r="UU28" s="43"/>
      <c r="UV28" s="43"/>
      <c r="UW28" s="43"/>
      <c r="UX28" s="43"/>
      <c r="UY28" s="43"/>
      <c r="UZ28" s="43"/>
      <c r="VA28" s="43"/>
      <c r="VB28" s="43"/>
      <c r="VC28" s="43"/>
      <c r="VD28" s="43"/>
      <c r="VE28" s="43"/>
      <c r="VF28" s="43"/>
      <c r="VG28" s="43"/>
      <c r="VH28" s="43"/>
      <c r="VI28" s="43"/>
      <c r="VJ28" s="43"/>
      <c r="VK28" s="43"/>
      <c r="VL28" s="43"/>
      <c r="VM28" s="43"/>
      <c r="VN28" s="43"/>
      <c r="VO28" s="43"/>
      <c r="VP28" s="43"/>
      <c r="VQ28" s="43"/>
      <c r="VR28" s="43"/>
      <c r="VS28" s="43"/>
      <c r="VT28" s="43"/>
      <c r="VU28" s="43"/>
      <c r="VV28" s="43"/>
      <c r="VW28" s="43"/>
      <c r="VX28" s="43"/>
      <c r="VY28" s="43"/>
      <c r="VZ28" s="43"/>
      <c r="WA28" s="43"/>
      <c r="WB28" s="43"/>
      <c r="WC28" s="43"/>
      <c r="WD28" s="43"/>
      <c r="WE28" s="43"/>
      <c r="WF28" s="43"/>
      <c r="WG28" s="43"/>
      <c r="WH28" s="43"/>
      <c r="WI28" s="43"/>
      <c r="WJ28" s="43"/>
      <c r="WK28" s="43"/>
      <c r="WL28" s="43"/>
      <c r="WM28" s="43"/>
      <c r="WN28" s="43"/>
      <c r="WO28" s="43"/>
      <c r="WP28" s="43"/>
      <c r="WQ28" s="43"/>
      <c r="WR28" s="43"/>
      <c r="WS28" s="43"/>
      <c r="WT28" s="43"/>
      <c r="WU28" s="43"/>
      <c r="WV28" s="43"/>
      <c r="WW28" s="43"/>
      <c r="WX28" s="43"/>
      <c r="WY28" s="43"/>
      <c r="WZ28" s="43"/>
      <c r="XA28" s="43"/>
      <c r="XB28" s="43"/>
      <c r="XC28" s="43"/>
      <c r="XD28" s="43"/>
      <c r="XE28" s="43"/>
      <c r="XF28" s="43"/>
      <c r="XG28" s="43"/>
      <c r="XH28" s="43"/>
      <c r="XI28" s="43"/>
      <c r="XJ28" s="43"/>
      <c r="XK28" s="43"/>
      <c r="XL28" s="43"/>
      <c r="XM28" s="43"/>
      <c r="XN28" s="43"/>
      <c r="XO28" s="43"/>
      <c r="XP28" s="43"/>
      <c r="XQ28" s="43"/>
      <c r="XR28" s="43"/>
      <c r="XS28" s="43"/>
      <c r="XT28" s="43"/>
      <c r="XU28" s="43"/>
      <c r="XV28" s="43"/>
      <c r="XW28" s="43"/>
      <c r="XX28" s="43"/>
      <c r="XY28" s="43"/>
      <c r="XZ28" s="43"/>
      <c r="YA28" s="43"/>
      <c r="YB28" s="43"/>
      <c r="YC28" s="43"/>
      <c r="YD28" s="43"/>
      <c r="YE28" s="43"/>
      <c r="YF28" s="43"/>
      <c r="YG28" s="43"/>
      <c r="YH28" s="43"/>
      <c r="YI28" s="43"/>
      <c r="YJ28" s="43"/>
      <c r="YK28" s="43"/>
      <c r="YL28" s="43"/>
      <c r="YM28" s="43"/>
      <c r="YN28" s="43"/>
      <c r="YO28" s="43"/>
      <c r="YP28" s="43"/>
      <c r="YQ28" s="43"/>
      <c r="YR28" s="43"/>
      <c r="YS28" s="43"/>
      <c r="YT28" s="43"/>
      <c r="YU28" s="43"/>
      <c r="YV28" s="43"/>
      <c r="YW28" s="43"/>
      <c r="YX28" s="43"/>
      <c r="YY28" s="43"/>
      <c r="YZ28" s="43"/>
      <c r="ZA28" s="43"/>
      <c r="ZB28" s="43"/>
      <c r="ZC28" s="43"/>
      <c r="ZD28" s="43"/>
      <c r="ZE28" s="43"/>
      <c r="ZF28" s="43"/>
      <c r="ZG28" s="43"/>
      <c r="ZH28" s="43"/>
      <c r="ZI28" s="43"/>
      <c r="ZJ28" s="43"/>
      <c r="ZK28" s="43"/>
      <c r="ZL28" s="43"/>
      <c r="ZM28" s="43"/>
      <c r="ZN28" s="43"/>
      <c r="ZO28" s="43"/>
      <c r="ZP28" s="43"/>
      <c r="ZQ28" s="43"/>
      <c r="ZR28" s="43"/>
      <c r="ZS28" s="43"/>
      <c r="ZT28" s="43"/>
      <c r="ZU28" s="43"/>
      <c r="ZV28" s="43"/>
      <c r="ZW28" s="43"/>
      <c r="ZX28" s="43"/>
      <c r="ZY28" s="43"/>
      <c r="ZZ28" s="43"/>
      <c r="AAA28" s="43"/>
      <c r="AAB28" s="43"/>
      <c r="AAC28" s="43"/>
      <c r="AAD28" s="43"/>
      <c r="AAE28" s="43"/>
      <c r="AAF28" s="43"/>
      <c r="AAG28" s="43"/>
      <c r="AAH28" s="43"/>
      <c r="AAI28" s="43"/>
      <c r="AAJ28" s="43"/>
      <c r="AAK28" s="43"/>
      <c r="AAL28" s="43"/>
      <c r="AAM28" s="43"/>
      <c r="AAN28" s="43"/>
      <c r="AAO28" s="43"/>
      <c r="AAP28" s="43"/>
      <c r="AAQ28" s="43"/>
      <c r="AAR28" s="43"/>
      <c r="AAS28" s="43"/>
      <c r="AAT28" s="43"/>
      <c r="AAU28" s="43"/>
      <c r="AAV28" s="43"/>
      <c r="AAW28" s="43"/>
      <c r="AAX28" s="43"/>
      <c r="AAY28" s="43"/>
      <c r="AAZ28" s="43"/>
      <c r="ABA28" s="43"/>
      <c r="ABB28" s="43"/>
      <c r="ABC28" s="43"/>
      <c r="ABD28" s="43"/>
      <c r="ABE28" s="43"/>
      <c r="ABF28" s="43"/>
      <c r="ABG28" s="43"/>
      <c r="ABH28" s="43"/>
      <c r="ABI28" s="43"/>
      <c r="ABJ28" s="43"/>
      <c r="ABK28" s="43"/>
      <c r="ABL28" s="43"/>
      <c r="ABM28" s="43"/>
      <c r="ABN28" s="43"/>
      <c r="ABO28" s="43"/>
      <c r="ABP28" s="43"/>
      <c r="ABQ28" s="43"/>
      <c r="ABR28" s="43"/>
      <c r="ABS28" s="43"/>
      <c r="ABT28" s="43"/>
      <c r="ABU28" s="43"/>
      <c r="ABV28" s="43"/>
      <c r="ABW28" s="43"/>
      <c r="ABX28" s="43"/>
      <c r="ABY28" s="43"/>
      <c r="ABZ28" s="43"/>
      <c r="ACA28" s="43"/>
      <c r="ACB28" s="43"/>
      <c r="ACC28" s="43"/>
      <c r="ACD28" s="43"/>
      <c r="ACE28" s="43"/>
      <c r="ACF28" s="43"/>
      <c r="ACG28" s="43"/>
      <c r="ACH28" s="43"/>
      <c r="ACI28" s="43"/>
      <c r="ACJ28" s="43"/>
      <c r="ACK28" s="43"/>
      <c r="ACL28" s="43"/>
      <c r="ACM28" s="43"/>
      <c r="ACN28" s="43"/>
      <c r="ACO28" s="43"/>
      <c r="ACP28" s="43"/>
      <c r="ACQ28" s="43"/>
      <c r="ACR28" s="43"/>
      <c r="ACS28" s="43"/>
      <c r="ACT28" s="43"/>
      <c r="ACU28" s="43"/>
      <c r="ACV28" s="43"/>
      <c r="ACW28" s="43"/>
      <c r="ACX28" s="43"/>
      <c r="ACY28" s="43"/>
      <c r="ACZ28" s="43"/>
      <c r="ADA28" s="43"/>
      <c r="ADB28" s="43"/>
      <c r="ADC28" s="43"/>
      <c r="ADD28" s="43"/>
      <c r="ADE28" s="43"/>
      <c r="ADF28" s="43"/>
      <c r="ADG28" s="43"/>
      <c r="ADH28" s="43"/>
      <c r="ADI28" s="43"/>
      <c r="ADJ28" s="43"/>
      <c r="ADK28" s="43"/>
      <c r="ADL28" s="43"/>
      <c r="ADM28" s="43"/>
      <c r="ADN28" s="43"/>
      <c r="ADO28" s="43"/>
      <c r="ADP28" s="43"/>
      <c r="ADQ28" s="43"/>
      <c r="ADR28" s="43"/>
      <c r="ADS28" s="43"/>
      <c r="ADT28" s="43"/>
      <c r="ADU28" s="43"/>
      <c r="ADV28" s="43"/>
      <c r="ADW28" s="43"/>
      <c r="ADX28" s="43"/>
      <c r="ADY28" s="43"/>
      <c r="ADZ28" s="43"/>
      <c r="AEA28" s="43"/>
      <c r="AEB28" s="43"/>
      <c r="AEC28" s="43"/>
      <c r="AED28" s="43"/>
      <c r="AEE28" s="43"/>
      <c r="AEF28" s="43"/>
      <c r="AEG28" s="43"/>
      <c r="AEH28" s="43"/>
      <c r="AEI28" s="43"/>
      <c r="AEJ28" s="43"/>
      <c r="AEK28" s="43"/>
      <c r="AEL28" s="43"/>
      <c r="AEM28" s="43"/>
      <c r="AEN28" s="43"/>
      <c r="AEO28" s="43"/>
      <c r="AEP28" s="43"/>
      <c r="AEQ28" s="43"/>
      <c r="AER28" s="43"/>
      <c r="AES28" s="43"/>
      <c r="AET28" s="43"/>
      <c r="AEU28" s="43"/>
      <c r="AEV28" s="43"/>
      <c r="AEW28" s="43"/>
      <c r="AEX28" s="43"/>
      <c r="AEY28" s="43"/>
      <c r="AEZ28" s="43"/>
      <c r="AFA28" s="43"/>
      <c r="AFB28" s="43"/>
      <c r="AFC28" s="43"/>
      <c r="AFD28" s="43"/>
      <c r="AFE28" s="43"/>
      <c r="AFF28" s="43"/>
      <c r="AFG28" s="43"/>
      <c r="AFH28" s="43"/>
      <c r="AFI28" s="43"/>
      <c r="AFJ28" s="43"/>
      <c r="AFK28" s="43"/>
      <c r="AFL28" s="43"/>
      <c r="AFM28" s="43"/>
      <c r="AFN28" s="43"/>
      <c r="AFO28" s="43"/>
      <c r="AFP28" s="43"/>
      <c r="AFQ28" s="43"/>
      <c r="AFR28" s="43"/>
      <c r="AFS28" s="43"/>
      <c r="AFT28" s="43"/>
      <c r="AFU28" s="43"/>
      <c r="AFV28" s="43"/>
      <c r="AFW28" s="43"/>
      <c r="AFX28" s="43"/>
      <c r="AFY28" s="43"/>
      <c r="AFZ28" s="43"/>
      <c r="AGA28" s="43"/>
      <c r="AGB28" s="43"/>
      <c r="AGC28" s="43"/>
      <c r="AGD28" s="43"/>
      <c r="AGE28" s="43"/>
      <c r="AGF28" s="43"/>
      <c r="AGG28" s="43"/>
      <c r="AGH28" s="43"/>
      <c r="AGI28" s="43"/>
      <c r="AGJ28" s="43"/>
      <c r="AGK28" s="43"/>
      <c r="AGL28" s="43"/>
      <c r="AGM28" s="43"/>
      <c r="AGN28" s="43"/>
      <c r="AGO28" s="43"/>
      <c r="AGP28" s="43"/>
      <c r="AGQ28" s="43"/>
      <c r="AGR28" s="43"/>
      <c r="AGS28" s="43"/>
      <c r="AGT28" s="43"/>
      <c r="AGU28" s="43"/>
      <c r="AGV28" s="43"/>
      <c r="AGW28" s="43"/>
      <c r="AGX28" s="43"/>
      <c r="AGY28" s="43"/>
      <c r="AGZ28" s="43"/>
      <c r="AHA28" s="43"/>
      <c r="AHB28" s="43"/>
      <c r="AHC28" s="43"/>
      <c r="AHD28" s="43"/>
      <c r="AHE28" s="43"/>
      <c r="AHF28" s="43"/>
      <c r="AHG28" s="43"/>
      <c r="AHH28" s="43"/>
      <c r="AHI28" s="43"/>
      <c r="AHJ28" s="43"/>
      <c r="AHK28" s="43"/>
      <c r="AHL28" s="43"/>
      <c r="AHM28" s="43"/>
      <c r="AHN28" s="43"/>
      <c r="AHO28" s="43"/>
      <c r="AHP28" s="43"/>
      <c r="AHQ28" s="43"/>
      <c r="AHR28" s="43"/>
      <c r="AHS28" s="43"/>
      <c r="AHT28" s="43"/>
      <c r="AHU28" s="43"/>
      <c r="AHV28" s="43"/>
      <c r="AHW28" s="43"/>
      <c r="AHX28" s="43"/>
      <c r="AHY28" s="43"/>
      <c r="AHZ28" s="43"/>
      <c r="AIA28" s="43"/>
      <c r="AIB28" s="43"/>
      <c r="AIC28" s="43"/>
      <c r="AID28" s="43"/>
      <c r="AIE28" s="43"/>
      <c r="AIF28" s="43"/>
      <c r="AIG28" s="43"/>
      <c r="AIH28" s="43"/>
      <c r="AII28" s="43"/>
      <c r="AIJ28" s="43"/>
      <c r="AIK28" s="43"/>
      <c r="AIL28" s="43"/>
      <c r="AIM28" s="43"/>
      <c r="AIN28" s="43"/>
      <c r="AIO28" s="43"/>
      <c r="AIP28" s="43"/>
      <c r="AIQ28" s="43"/>
      <c r="AIR28" s="43"/>
      <c r="AIS28" s="43"/>
      <c r="AIT28" s="43"/>
      <c r="AIU28" s="43"/>
      <c r="AIV28" s="43"/>
      <c r="AIW28" s="43"/>
      <c r="AIX28" s="43"/>
      <c r="AIY28" s="43"/>
      <c r="AIZ28" s="43"/>
      <c r="AJA28" s="43"/>
      <c r="AJB28" s="43"/>
      <c r="AJC28" s="43"/>
      <c r="AJD28" s="43"/>
      <c r="AJE28" s="43"/>
      <c r="AJF28" s="43"/>
      <c r="AJG28" s="43"/>
      <c r="AJH28" s="43"/>
      <c r="AJI28" s="43"/>
      <c r="AJJ28" s="43"/>
      <c r="AJK28" s="43"/>
      <c r="AJL28" s="43"/>
      <c r="AJM28" s="43"/>
      <c r="AJN28" s="43"/>
      <c r="AJO28" s="43"/>
      <c r="AJP28" s="43"/>
      <c r="AJQ28" s="43"/>
      <c r="AJR28" s="43"/>
      <c r="AJS28" s="43"/>
      <c r="AJT28" s="43"/>
      <c r="AJU28" s="43"/>
      <c r="AJV28" s="43"/>
      <c r="AJW28" s="43"/>
      <c r="AJX28" s="43"/>
      <c r="AJY28" s="43"/>
      <c r="AJZ28" s="43"/>
      <c r="AKA28" s="43"/>
      <c r="AKB28" s="43"/>
      <c r="AKC28" s="43"/>
      <c r="AKD28" s="43"/>
      <c r="AKE28" s="43"/>
      <c r="AKF28" s="43"/>
      <c r="AKG28" s="43"/>
      <c r="AKH28" s="43"/>
      <c r="AKI28" s="43"/>
      <c r="AKJ28" s="43"/>
      <c r="AKK28" s="43"/>
      <c r="AKL28" s="43"/>
      <c r="AKM28" s="43"/>
      <c r="AKN28" s="43"/>
      <c r="AKO28" s="43"/>
      <c r="AKP28" s="43"/>
      <c r="AKQ28" s="43"/>
      <c r="AKR28" s="43"/>
      <c r="AKS28" s="43"/>
      <c r="AKT28" s="43"/>
      <c r="AKU28" s="43"/>
      <c r="AKV28" s="43"/>
      <c r="AKW28" s="43"/>
      <c r="AKX28" s="43"/>
      <c r="AKY28" s="43"/>
      <c r="AKZ28" s="43"/>
      <c r="ALA28" s="43"/>
      <c r="ALB28" s="43"/>
      <c r="ALC28" s="43"/>
      <c r="ALD28" s="43"/>
      <c r="ALE28" s="43"/>
      <c r="ALF28" s="43"/>
      <c r="ALG28" s="43"/>
      <c r="ALH28" s="43"/>
      <c r="ALI28" s="43"/>
      <c r="ALJ28" s="43"/>
      <c r="ALK28" s="43"/>
      <c r="ALL28" s="43"/>
      <c r="ALM28" s="43"/>
      <c r="ALN28" s="43"/>
      <c r="ALO28" s="43"/>
      <c r="ALP28" s="43"/>
      <c r="ALQ28" s="43"/>
      <c r="ALR28" s="43"/>
      <c r="ALS28" s="43"/>
      <c r="ALT28" s="43"/>
      <c r="ALU28" s="43"/>
      <c r="ALV28" s="43"/>
      <c r="ALW28" s="43"/>
      <c r="ALX28" s="43"/>
      <c r="ALY28" s="43"/>
      <c r="ALZ28" s="43"/>
      <c r="AMA28" s="43"/>
      <c r="AMB28" s="43"/>
      <c r="AMC28" s="43"/>
      <c r="AMD28" s="43"/>
      <c r="AME28" s="43"/>
      <c r="AMF28" s="43"/>
      <c r="AMG28" s="43"/>
      <c r="AMH28" s="43"/>
      <c r="AMI28" s="43"/>
      <c r="AMJ28" s="43"/>
      <c r="AMK28" s="43"/>
      <c r="AML28" s="43"/>
      <c r="AMM28" s="43"/>
      <c r="AMN28" s="43"/>
      <c r="AMO28" s="43"/>
      <c r="AMP28" s="43"/>
      <c r="AMQ28" s="43"/>
      <c r="AMR28" s="43"/>
      <c r="AMS28" s="43"/>
      <c r="AMT28" s="43"/>
      <c r="AMU28" s="43"/>
      <c r="AMV28" s="43"/>
      <c r="AMW28" s="43"/>
      <c r="AMX28" s="43"/>
      <c r="AMY28" s="43"/>
      <c r="AMZ28" s="43"/>
      <c r="ANA28" s="43"/>
      <c r="ANB28" s="43"/>
      <c r="ANC28" s="43"/>
      <c r="AND28" s="43"/>
      <c r="ANE28" s="43"/>
      <c r="ANF28" s="43"/>
      <c r="ANG28" s="43"/>
      <c r="ANH28" s="43"/>
      <c r="ANI28" s="43"/>
      <c r="ANJ28" s="43"/>
      <c r="ANK28" s="43"/>
      <c r="ANL28" s="43"/>
      <c r="ANM28" s="43"/>
      <c r="ANN28" s="43"/>
      <c r="ANO28" s="43"/>
      <c r="ANP28" s="43"/>
      <c r="ANQ28" s="43"/>
      <c r="ANR28" s="43"/>
      <c r="ANS28" s="43"/>
      <c r="ANT28" s="43"/>
      <c r="ANU28" s="43"/>
      <c r="ANV28" s="43"/>
      <c r="ANW28" s="43"/>
      <c r="ANX28" s="43"/>
      <c r="ANY28" s="43"/>
      <c r="ANZ28" s="43"/>
      <c r="AOA28" s="43"/>
      <c r="AOB28" s="43"/>
      <c r="AOC28" s="43"/>
      <c r="AOD28" s="43"/>
      <c r="AOE28" s="43"/>
      <c r="AOF28" s="43"/>
      <c r="AOG28" s="43"/>
      <c r="AOH28" s="43"/>
      <c r="AOI28" s="43"/>
      <c r="AOJ28" s="43"/>
      <c r="AOK28" s="43"/>
      <c r="AOL28" s="43"/>
      <c r="AOM28" s="43"/>
      <c r="AON28" s="43"/>
      <c r="AOO28" s="43"/>
      <c r="AOP28" s="43"/>
      <c r="AOQ28" s="43"/>
      <c r="AOR28" s="43"/>
      <c r="AOS28" s="43"/>
      <c r="AOT28" s="43"/>
      <c r="AOU28" s="43"/>
      <c r="AOV28" s="43"/>
      <c r="AOW28" s="43"/>
      <c r="AOX28" s="43"/>
      <c r="AOY28" s="43"/>
      <c r="AOZ28" s="43"/>
      <c r="APA28" s="43"/>
      <c r="APB28" s="43"/>
      <c r="APC28" s="43"/>
      <c r="APD28" s="43"/>
      <c r="APE28" s="43"/>
      <c r="APF28" s="43"/>
      <c r="APG28" s="43"/>
      <c r="APH28" s="43"/>
      <c r="API28" s="43"/>
      <c r="APJ28" s="43"/>
      <c r="APK28" s="43"/>
      <c r="APL28" s="43"/>
      <c r="APM28" s="43"/>
      <c r="APN28" s="43"/>
      <c r="APO28" s="43"/>
      <c r="APP28" s="43"/>
      <c r="APQ28" s="43"/>
      <c r="APR28" s="43"/>
      <c r="APS28" s="43"/>
      <c r="APT28" s="43"/>
      <c r="APU28" s="43"/>
      <c r="APV28" s="43"/>
      <c r="APW28" s="43"/>
      <c r="APX28" s="43"/>
      <c r="APY28" s="43"/>
      <c r="APZ28" s="43"/>
      <c r="AQA28" s="43"/>
      <c r="AQB28" s="43"/>
      <c r="AQC28" s="43"/>
      <c r="AQD28" s="43"/>
      <c r="AQE28" s="43"/>
      <c r="AQF28" s="43"/>
      <c r="AQG28" s="43"/>
      <c r="AQH28" s="43"/>
      <c r="AQI28" s="43"/>
      <c r="AQJ28" s="43"/>
      <c r="AQK28" s="43"/>
      <c r="AQL28" s="43"/>
      <c r="AQM28" s="43"/>
      <c r="AQN28" s="43"/>
      <c r="AQO28" s="43"/>
      <c r="AQP28" s="43"/>
      <c r="AQQ28" s="43"/>
      <c r="AQR28" s="43"/>
      <c r="AQS28" s="43"/>
      <c r="AQT28" s="43"/>
      <c r="AQU28" s="43"/>
      <c r="AQV28" s="43"/>
      <c r="AQW28" s="43"/>
      <c r="AQX28" s="43"/>
      <c r="AQY28" s="43"/>
      <c r="AQZ28" s="43"/>
      <c r="ARA28" s="43"/>
      <c r="ARB28" s="43"/>
      <c r="ARC28" s="43"/>
      <c r="ARD28" s="43"/>
      <c r="ARE28" s="43"/>
      <c r="ARF28" s="43"/>
      <c r="ARG28" s="43"/>
      <c r="ARH28" s="43"/>
      <c r="ARI28" s="43"/>
      <c r="ARJ28" s="43"/>
      <c r="ARK28" s="43"/>
      <c r="ARL28" s="43"/>
      <c r="ARM28" s="43"/>
      <c r="ARN28" s="43"/>
      <c r="ARO28" s="43"/>
      <c r="ARP28" s="43"/>
      <c r="ARQ28" s="43"/>
      <c r="ARR28" s="43"/>
      <c r="ARS28" s="43"/>
      <c r="ART28" s="43"/>
      <c r="ARU28" s="43"/>
      <c r="ARV28" s="43"/>
      <c r="ARW28" s="43"/>
      <c r="ARX28" s="43"/>
      <c r="ARY28" s="43"/>
      <c r="ARZ28" s="43"/>
      <c r="ASA28" s="43"/>
      <c r="ASB28" s="43"/>
      <c r="ASC28" s="43"/>
      <c r="ASD28" s="43"/>
      <c r="ASE28" s="43"/>
      <c r="ASF28" s="43"/>
      <c r="ASG28" s="43"/>
      <c r="ASH28" s="43"/>
      <c r="ASI28" s="43"/>
      <c r="ASJ28" s="43"/>
      <c r="ASK28" s="43"/>
      <c r="ASL28" s="43"/>
      <c r="ASM28" s="43"/>
      <c r="ASN28" s="43"/>
      <c r="ASO28" s="43"/>
      <c r="ASP28" s="43"/>
      <c r="ASQ28" s="43"/>
      <c r="ASR28" s="43"/>
      <c r="ASS28" s="43"/>
      <c r="AST28" s="43"/>
      <c r="ASU28" s="43"/>
      <c r="ASV28" s="43"/>
      <c r="ASW28" s="43"/>
      <c r="ASX28" s="43"/>
      <c r="ASY28" s="43"/>
      <c r="ASZ28" s="43"/>
      <c r="ATA28" s="43"/>
      <c r="ATB28" s="43"/>
      <c r="ATC28" s="43"/>
      <c r="ATD28" s="43"/>
      <c r="ATE28" s="43"/>
      <c r="ATF28" s="43"/>
      <c r="ATG28" s="43"/>
      <c r="ATH28" s="43"/>
      <c r="ATI28" s="43"/>
      <c r="ATJ28" s="43"/>
      <c r="ATK28" s="43"/>
      <c r="ATL28" s="43"/>
      <c r="ATM28" s="43"/>
      <c r="ATN28" s="43"/>
      <c r="ATO28" s="43"/>
      <c r="ATP28" s="43"/>
      <c r="ATQ28" s="43"/>
      <c r="ATR28" s="43"/>
      <c r="ATS28" s="43"/>
      <c r="ATT28" s="43"/>
      <c r="ATU28" s="43"/>
      <c r="ATV28" s="43"/>
      <c r="ATW28" s="43"/>
      <c r="ATX28" s="43"/>
      <c r="ATY28" s="43"/>
      <c r="ATZ28" s="43"/>
      <c r="AUA28" s="43"/>
      <c r="AUB28" s="43"/>
      <c r="AUC28" s="43"/>
      <c r="AUD28" s="43"/>
      <c r="AUE28" s="43"/>
      <c r="AUF28" s="43"/>
      <c r="AUG28" s="43"/>
      <c r="AUH28" s="43"/>
      <c r="AUI28" s="43"/>
      <c r="AUJ28" s="43"/>
      <c r="AUK28" s="43"/>
      <c r="AUL28" s="43"/>
      <c r="AUM28" s="43"/>
      <c r="AUN28" s="43"/>
      <c r="AUO28" s="43"/>
      <c r="AUP28" s="43"/>
      <c r="AUQ28" s="43"/>
      <c r="AUR28" s="43"/>
      <c r="AUS28" s="43"/>
      <c r="AUT28" s="43"/>
      <c r="AUU28" s="43"/>
      <c r="AUV28" s="43"/>
      <c r="AUW28" s="43"/>
      <c r="AUX28" s="43"/>
      <c r="AUY28" s="43"/>
      <c r="AUZ28" s="43"/>
      <c r="AVA28" s="43"/>
      <c r="AVB28" s="43"/>
      <c r="AVC28" s="43"/>
      <c r="AVD28" s="43"/>
      <c r="AVE28" s="43"/>
      <c r="AVF28" s="43"/>
      <c r="AVG28" s="43"/>
      <c r="AVH28" s="43"/>
      <c r="AVI28" s="43"/>
      <c r="AVJ28" s="43"/>
      <c r="AVK28" s="43"/>
      <c r="AVL28" s="43"/>
      <c r="AVM28" s="43"/>
      <c r="AVN28" s="43"/>
      <c r="AVO28" s="43"/>
      <c r="AVP28" s="43"/>
      <c r="AVQ28" s="43"/>
      <c r="AVR28" s="43"/>
      <c r="AVS28" s="43"/>
      <c r="AVT28" s="43"/>
      <c r="AVU28" s="43"/>
      <c r="AVV28" s="43"/>
      <c r="AVW28" s="43"/>
      <c r="AVX28" s="43"/>
      <c r="AVY28" s="43"/>
      <c r="AVZ28" s="43"/>
      <c r="AWA28" s="43"/>
      <c r="AWB28" s="43"/>
      <c r="AWC28" s="43"/>
      <c r="AWD28" s="43"/>
      <c r="AWE28" s="43"/>
      <c r="AWF28" s="43"/>
      <c r="AWG28" s="43"/>
      <c r="AWH28" s="43"/>
      <c r="AWI28" s="43"/>
      <c r="AWJ28" s="43"/>
      <c r="AWK28" s="43"/>
      <c r="AWL28" s="43"/>
      <c r="AWM28" s="43"/>
      <c r="AWN28" s="43"/>
      <c r="AWO28" s="43"/>
      <c r="AWP28" s="43"/>
      <c r="AWQ28" s="43"/>
      <c r="AWR28" s="43"/>
      <c r="AWS28" s="43"/>
      <c r="AWT28" s="43"/>
      <c r="AWU28" s="43"/>
      <c r="AWV28" s="43"/>
      <c r="AWW28" s="43"/>
      <c r="AWX28" s="43"/>
      <c r="AWY28" s="43"/>
      <c r="AWZ28" s="43"/>
      <c r="AXA28" s="43"/>
      <c r="AXB28" s="43"/>
      <c r="AXC28" s="43"/>
      <c r="AXD28" s="43"/>
      <c r="AXE28" s="43"/>
      <c r="AXF28" s="43"/>
      <c r="AXG28" s="43"/>
      <c r="AXH28" s="43"/>
      <c r="AXI28" s="43"/>
      <c r="AXJ28" s="43"/>
      <c r="AXK28" s="43"/>
      <c r="AXL28" s="43"/>
      <c r="AXM28" s="43"/>
      <c r="AXN28" s="43"/>
      <c r="AXO28" s="43"/>
      <c r="AXP28" s="43"/>
      <c r="AXQ28" s="43"/>
      <c r="AXR28" s="43"/>
      <c r="AXS28" s="43"/>
      <c r="AXT28" s="43"/>
      <c r="AXU28" s="43"/>
      <c r="AXV28" s="43"/>
      <c r="AXW28" s="43"/>
      <c r="AXX28" s="43"/>
      <c r="AXY28" s="43"/>
      <c r="AXZ28" s="43"/>
      <c r="AYA28" s="43"/>
      <c r="AYB28" s="43"/>
      <c r="AYC28" s="43"/>
      <c r="AYD28" s="43"/>
      <c r="AYE28" s="43"/>
      <c r="AYF28" s="43"/>
      <c r="AYG28" s="43"/>
      <c r="AYH28" s="43"/>
      <c r="AYI28" s="43"/>
      <c r="AYJ28" s="43"/>
      <c r="AYK28" s="43"/>
      <c r="AYL28" s="43"/>
      <c r="AYM28" s="43"/>
      <c r="AYN28" s="43"/>
      <c r="AYO28" s="43"/>
      <c r="AYP28" s="43"/>
      <c r="AYQ28" s="43"/>
      <c r="AYR28" s="43"/>
      <c r="AYS28" s="43"/>
      <c r="AYT28" s="43"/>
      <c r="AYU28" s="43"/>
      <c r="AYV28" s="43"/>
      <c r="AYW28" s="43"/>
      <c r="AYX28" s="43"/>
      <c r="AYY28" s="43"/>
      <c r="AYZ28" s="43"/>
      <c r="AZA28" s="43"/>
      <c r="AZB28" s="43"/>
      <c r="AZC28" s="43"/>
      <c r="AZD28" s="43"/>
      <c r="AZE28" s="43"/>
      <c r="AZF28" s="43"/>
      <c r="AZG28" s="43"/>
      <c r="AZH28" s="43"/>
      <c r="AZI28" s="43"/>
      <c r="AZJ28" s="43"/>
      <c r="AZK28" s="43"/>
      <c r="AZL28" s="43"/>
      <c r="AZM28" s="43"/>
      <c r="AZN28" s="43"/>
      <c r="AZO28" s="43"/>
      <c r="AZP28" s="43"/>
      <c r="AZQ28" s="43"/>
      <c r="AZR28" s="43"/>
      <c r="AZS28" s="43"/>
      <c r="AZT28" s="43"/>
      <c r="AZU28" s="43"/>
      <c r="AZV28" s="43"/>
      <c r="AZW28" s="43"/>
      <c r="AZX28" s="43"/>
      <c r="AZY28" s="43"/>
      <c r="AZZ28" s="43"/>
      <c r="BAA28" s="43"/>
      <c r="BAB28" s="43"/>
      <c r="BAC28" s="43"/>
      <c r="BAD28" s="43"/>
      <c r="BAE28" s="43"/>
      <c r="BAF28" s="43"/>
      <c r="BAG28" s="43"/>
      <c r="BAH28" s="43"/>
      <c r="BAI28" s="43"/>
      <c r="BAJ28" s="43"/>
      <c r="BAK28" s="43"/>
      <c r="BAL28" s="43"/>
      <c r="BAM28" s="43"/>
      <c r="BAN28" s="43"/>
      <c r="BAO28" s="43"/>
      <c r="BAP28" s="43"/>
      <c r="BAQ28" s="43"/>
      <c r="BAR28" s="43"/>
    </row>
    <row r="29" spans="1:1396" s="65" customFormat="1" ht="15" x14ac:dyDescent="0.25">
      <c r="A29" s="41" t="s">
        <v>53</v>
      </c>
      <c r="B29" s="71" t="s">
        <v>89</v>
      </c>
      <c r="C29" s="71" t="s">
        <v>63</v>
      </c>
      <c r="D29" s="41">
        <v>43746.75</v>
      </c>
      <c r="E29" s="41">
        <v>44059.86</v>
      </c>
      <c r="F29" s="41">
        <v>44904.527555628374</v>
      </c>
      <c r="G29" s="41" t="s">
        <v>40</v>
      </c>
      <c r="H29" s="41" t="s">
        <v>40</v>
      </c>
      <c r="I29" s="41">
        <f>I9/[1]EurostatData!$D$11</f>
        <v>62548.953817659611</v>
      </c>
      <c r="J29" s="41" t="s">
        <v>40</v>
      </c>
      <c r="K29" s="41" t="str">
        <f t="shared" si="0"/>
        <v>:</v>
      </c>
      <c r="L29" s="41">
        <v>51815</v>
      </c>
      <c r="M29" s="41">
        <f t="shared" si="1"/>
        <v>12964</v>
      </c>
      <c r="N29" s="41" t="s">
        <v>40</v>
      </c>
      <c r="O29" s="41" t="s">
        <v>40</v>
      </c>
      <c r="P29" s="41" t="s">
        <v>40</v>
      </c>
      <c r="Q29" s="41">
        <v>25768.303137853556</v>
      </c>
      <c r="R29" s="41">
        <v>33206</v>
      </c>
      <c r="S29" s="41">
        <v>17648</v>
      </c>
      <c r="T29" s="41" t="s">
        <v>40</v>
      </c>
      <c r="U29" s="41" t="s">
        <v>40</v>
      </c>
      <c r="V29" s="41">
        <f>V9/[1]EurostatData!$D$24</f>
        <v>12312.067565798088</v>
      </c>
      <c r="W29" s="41">
        <v>32230.268669833709</v>
      </c>
      <c r="X29" s="41">
        <v>55050.39982788208</v>
      </c>
      <c r="Y29" s="41">
        <v>45257.80768638209</v>
      </c>
      <c r="Z29" s="41">
        <f>Z9/[1]EurostatData!$D$28</f>
        <v>14383.536973700009</v>
      </c>
      <c r="AA29" s="41">
        <v>22750</v>
      </c>
      <c r="AB29" s="41">
        <f>AB9/[1]EurostatData!$D$30</f>
        <v>13887.035801645541</v>
      </c>
      <c r="AC29" s="41" t="s">
        <v>40</v>
      </c>
      <c r="AD29" s="41" t="s">
        <v>40</v>
      </c>
      <c r="AE29" s="41">
        <v>40925</v>
      </c>
      <c r="AF29" s="41">
        <f>AF9/[1]EurostatData!$D$34</f>
        <v>38052.061191065266</v>
      </c>
      <c r="AG29" s="41" t="s">
        <v>40</v>
      </c>
      <c r="AH29" s="41" t="s">
        <v>40</v>
      </c>
      <c r="AI29" s="41" t="s">
        <v>40</v>
      </c>
      <c r="AJ29" s="41">
        <f>AJ9/[1]EurostatData!$D$38</f>
        <v>54724.066250922013</v>
      </c>
      <c r="AK29" s="41" t="s">
        <v>40</v>
      </c>
      <c r="AL29" s="41">
        <v>13008</v>
      </c>
      <c r="AM29" s="41" t="s">
        <v>40</v>
      </c>
      <c r="AN29" s="41">
        <f>AN9/[1]EurostatData!$D$42</f>
        <v>50600.710734542401</v>
      </c>
      <c r="AO29" s="41">
        <f>AO9/[1]EurostatData!$D$43</f>
        <v>9902.3379698135541</v>
      </c>
      <c r="AP29" s="41" t="s">
        <v>40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43"/>
      <c r="IQ29" s="43"/>
      <c r="IR29" s="43"/>
      <c r="IS29" s="43"/>
      <c r="IT29" s="43"/>
      <c r="IU29" s="43"/>
      <c r="IV29" s="43"/>
      <c r="IW29" s="43"/>
      <c r="IX29" s="43"/>
      <c r="IY29" s="43"/>
      <c r="IZ29" s="43"/>
      <c r="JA29" s="43"/>
      <c r="JB29" s="43"/>
      <c r="JC29" s="43"/>
      <c r="JD29" s="43"/>
      <c r="JE29" s="43"/>
      <c r="JF29" s="43"/>
      <c r="JG29" s="43"/>
      <c r="JH29" s="43"/>
      <c r="JI29" s="43"/>
      <c r="JJ29" s="43"/>
      <c r="JK29" s="43"/>
      <c r="JL29" s="43"/>
      <c r="JM29" s="43"/>
      <c r="JN29" s="43"/>
      <c r="JO29" s="43"/>
      <c r="JP29" s="43"/>
      <c r="JQ29" s="43"/>
      <c r="JR29" s="43"/>
      <c r="JS29" s="43"/>
      <c r="JT29" s="43"/>
      <c r="JU29" s="43"/>
      <c r="JV29" s="43"/>
      <c r="JW29" s="43"/>
      <c r="JX29" s="43"/>
      <c r="JY29" s="43"/>
      <c r="JZ29" s="43"/>
      <c r="KA29" s="43"/>
      <c r="KB29" s="43"/>
      <c r="KC29" s="43"/>
      <c r="KD29" s="43"/>
      <c r="KE29" s="43"/>
      <c r="KF29" s="43"/>
      <c r="KG29" s="43"/>
      <c r="KH29" s="43"/>
      <c r="KI29" s="43"/>
      <c r="KJ29" s="43"/>
      <c r="KK29" s="43"/>
      <c r="KL29" s="43"/>
      <c r="KM29" s="43"/>
      <c r="KN29" s="43"/>
      <c r="KO29" s="43"/>
      <c r="KP29" s="43"/>
      <c r="KQ29" s="43"/>
      <c r="KR29" s="43"/>
      <c r="KS29" s="43"/>
      <c r="KT29" s="43"/>
      <c r="KU29" s="43"/>
      <c r="KV29" s="43"/>
      <c r="KW29" s="43"/>
      <c r="KX29" s="43"/>
      <c r="KY29" s="43"/>
      <c r="KZ29" s="43"/>
      <c r="LA29" s="43"/>
      <c r="LB29" s="43"/>
      <c r="LC29" s="43"/>
      <c r="LD29" s="43"/>
      <c r="LE29" s="43"/>
      <c r="LF29" s="43"/>
      <c r="LG29" s="43"/>
      <c r="LH29" s="43"/>
      <c r="LI29" s="43"/>
      <c r="LJ29" s="43"/>
      <c r="LK29" s="43"/>
      <c r="LL29" s="43"/>
      <c r="LM29" s="43"/>
      <c r="LN29" s="43"/>
      <c r="LO29" s="43"/>
      <c r="LP29" s="43"/>
      <c r="LQ29" s="43"/>
      <c r="LR29" s="43"/>
      <c r="LS29" s="43"/>
      <c r="LT29" s="43"/>
      <c r="LU29" s="43"/>
      <c r="LV29" s="43"/>
      <c r="LW29" s="43"/>
      <c r="LX29" s="43"/>
      <c r="LY29" s="43"/>
      <c r="LZ29" s="43"/>
      <c r="MA29" s="43"/>
      <c r="MB29" s="43"/>
      <c r="MC29" s="43"/>
      <c r="MD29" s="43"/>
      <c r="ME29" s="43"/>
      <c r="MF29" s="43"/>
      <c r="MG29" s="43"/>
      <c r="MH29" s="43"/>
      <c r="MI29" s="43"/>
      <c r="MJ29" s="43"/>
      <c r="MK29" s="43"/>
      <c r="ML29" s="43"/>
      <c r="MM29" s="43"/>
      <c r="MN29" s="43"/>
      <c r="MO29" s="43"/>
      <c r="MP29" s="43"/>
      <c r="MQ29" s="43"/>
      <c r="MR29" s="43"/>
      <c r="MS29" s="43"/>
      <c r="MT29" s="43"/>
      <c r="MU29" s="43"/>
      <c r="MV29" s="43"/>
      <c r="MW29" s="43"/>
      <c r="MX29" s="43"/>
      <c r="MY29" s="43"/>
      <c r="MZ29" s="43"/>
      <c r="NA29" s="43"/>
      <c r="NB29" s="43"/>
      <c r="NC29" s="43"/>
      <c r="ND29" s="43"/>
      <c r="NE29" s="43"/>
      <c r="NF29" s="43"/>
      <c r="NG29" s="43"/>
      <c r="NH29" s="43"/>
      <c r="NI29" s="43"/>
      <c r="NJ29" s="43"/>
      <c r="NK29" s="43"/>
      <c r="NL29" s="43"/>
      <c r="NM29" s="43"/>
      <c r="NN29" s="43"/>
      <c r="NO29" s="43"/>
      <c r="NP29" s="43"/>
      <c r="NQ29" s="43"/>
      <c r="NR29" s="43"/>
      <c r="NS29" s="43"/>
      <c r="NT29" s="43"/>
      <c r="NU29" s="43"/>
      <c r="NV29" s="43"/>
      <c r="NW29" s="43"/>
      <c r="NX29" s="43"/>
      <c r="NY29" s="43"/>
      <c r="NZ29" s="43"/>
      <c r="OA29" s="43"/>
      <c r="OB29" s="43"/>
      <c r="OC29" s="43"/>
      <c r="OD29" s="43"/>
      <c r="OE29" s="43"/>
      <c r="OF29" s="43"/>
      <c r="OG29" s="43"/>
      <c r="OH29" s="43"/>
      <c r="OI29" s="43"/>
      <c r="OJ29" s="43"/>
      <c r="OK29" s="43"/>
      <c r="OL29" s="43"/>
      <c r="OM29" s="43"/>
      <c r="ON29" s="43"/>
      <c r="OO29" s="43"/>
      <c r="OP29" s="43"/>
      <c r="OQ29" s="43"/>
      <c r="OR29" s="43"/>
      <c r="OS29" s="43"/>
      <c r="OT29" s="43"/>
      <c r="OU29" s="43"/>
      <c r="OV29" s="43"/>
      <c r="OW29" s="43"/>
      <c r="OX29" s="43"/>
      <c r="OY29" s="43"/>
      <c r="OZ29" s="43"/>
      <c r="PA29" s="43"/>
      <c r="PB29" s="43"/>
      <c r="PC29" s="43"/>
      <c r="PD29" s="43"/>
      <c r="PE29" s="43"/>
      <c r="PF29" s="43"/>
      <c r="PG29" s="43"/>
      <c r="PH29" s="43"/>
      <c r="PI29" s="43"/>
      <c r="PJ29" s="43"/>
      <c r="PK29" s="43"/>
      <c r="PL29" s="43"/>
      <c r="PM29" s="43"/>
      <c r="PN29" s="43"/>
      <c r="PO29" s="43"/>
      <c r="PP29" s="43"/>
      <c r="PQ29" s="43"/>
      <c r="PR29" s="43"/>
      <c r="PS29" s="43"/>
      <c r="PT29" s="43"/>
      <c r="PU29" s="43"/>
      <c r="PV29" s="43"/>
      <c r="PW29" s="43"/>
      <c r="PX29" s="43"/>
      <c r="PY29" s="43"/>
      <c r="PZ29" s="43"/>
      <c r="QA29" s="43"/>
      <c r="QB29" s="43"/>
      <c r="QC29" s="43"/>
      <c r="QD29" s="43"/>
      <c r="QE29" s="43"/>
      <c r="QF29" s="43"/>
      <c r="QG29" s="43"/>
      <c r="QH29" s="43"/>
      <c r="QI29" s="43"/>
      <c r="QJ29" s="43"/>
      <c r="QK29" s="43"/>
      <c r="QL29" s="43"/>
      <c r="QM29" s="43"/>
      <c r="QN29" s="43"/>
      <c r="QO29" s="43"/>
      <c r="QP29" s="43"/>
      <c r="QQ29" s="43"/>
      <c r="QR29" s="43"/>
      <c r="QS29" s="43"/>
      <c r="QT29" s="43"/>
      <c r="QU29" s="43"/>
      <c r="QV29" s="43"/>
      <c r="QW29" s="43"/>
      <c r="QX29" s="43"/>
      <c r="QY29" s="43"/>
      <c r="QZ29" s="43"/>
      <c r="RA29" s="43"/>
      <c r="RB29" s="43"/>
      <c r="RC29" s="43"/>
      <c r="RD29" s="43"/>
      <c r="RE29" s="43"/>
      <c r="RF29" s="43"/>
      <c r="RG29" s="43"/>
      <c r="RH29" s="43"/>
      <c r="RI29" s="43"/>
      <c r="RJ29" s="43"/>
      <c r="RK29" s="43"/>
      <c r="RL29" s="43"/>
      <c r="RM29" s="43"/>
      <c r="RN29" s="43"/>
      <c r="RO29" s="43"/>
      <c r="RP29" s="43"/>
      <c r="RQ29" s="43"/>
      <c r="RR29" s="43"/>
      <c r="RS29" s="43"/>
      <c r="RT29" s="43"/>
      <c r="RU29" s="43"/>
      <c r="RV29" s="43"/>
      <c r="RW29" s="43"/>
      <c r="RX29" s="43"/>
      <c r="RY29" s="43"/>
      <c r="RZ29" s="43"/>
      <c r="SA29" s="43"/>
      <c r="SB29" s="43"/>
      <c r="SC29" s="43"/>
      <c r="SD29" s="43"/>
      <c r="SE29" s="43"/>
      <c r="SF29" s="43"/>
      <c r="SG29" s="43"/>
      <c r="SH29" s="43"/>
      <c r="SI29" s="43"/>
      <c r="SJ29" s="43"/>
      <c r="SK29" s="43"/>
      <c r="SL29" s="43"/>
      <c r="SM29" s="43"/>
      <c r="SN29" s="43"/>
      <c r="SO29" s="43"/>
      <c r="SP29" s="43"/>
      <c r="SQ29" s="43"/>
      <c r="SR29" s="43"/>
      <c r="SS29" s="43"/>
      <c r="ST29" s="43"/>
      <c r="SU29" s="43"/>
      <c r="SV29" s="43"/>
      <c r="SW29" s="43"/>
      <c r="SX29" s="43"/>
      <c r="SY29" s="43"/>
      <c r="SZ29" s="43"/>
      <c r="TA29" s="43"/>
      <c r="TB29" s="43"/>
      <c r="TC29" s="43"/>
      <c r="TD29" s="43"/>
      <c r="TE29" s="43"/>
      <c r="TF29" s="43"/>
      <c r="TG29" s="43"/>
      <c r="TH29" s="43"/>
      <c r="TI29" s="43"/>
      <c r="TJ29" s="43"/>
      <c r="TK29" s="43"/>
      <c r="TL29" s="43"/>
      <c r="TM29" s="43"/>
      <c r="TN29" s="43"/>
      <c r="TO29" s="43"/>
      <c r="TP29" s="43"/>
      <c r="TQ29" s="43"/>
      <c r="TR29" s="43"/>
      <c r="TS29" s="43"/>
      <c r="TT29" s="43"/>
      <c r="TU29" s="43"/>
      <c r="TV29" s="43"/>
      <c r="TW29" s="43"/>
      <c r="TX29" s="43"/>
      <c r="TY29" s="43"/>
      <c r="TZ29" s="43"/>
      <c r="UA29" s="43"/>
      <c r="UB29" s="43"/>
      <c r="UC29" s="43"/>
      <c r="UD29" s="43"/>
      <c r="UE29" s="43"/>
      <c r="UF29" s="43"/>
      <c r="UG29" s="43"/>
      <c r="UH29" s="43"/>
      <c r="UI29" s="43"/>
      <c r="UJ29" s="43"/>
      <c r="UK29" s="43"/>
      <c r="UL29" s="43"/>
      <c r="UM29" s="43"/>
      <c r="UN29" s="43"/>
      <c r="UO29" s="43"/>
      <c r="UP29" s="43"/>
      <c r="UQ29" s="43"/>
      <c r="UR29" s="43"/>
      <c r="US29" s="43"/>
      <c r="UT29" s="43"/>
      <c r="UU29" s="43"/>
      <c r="UV29" s="43"/>
      <c r="UW29" s="43"/>
      <c r="UX29" s="43"/>
      <c r="UY29" s="43"/>
      <c r="UZ29" s="43"/>
      <c r="VA29" s="43"/>
      <c r="VB29" s="43"/>
      <c r="VC29" s="43"/>
      <c r="VD29" s="43"/>
      <c r="VE29" s="43"/>
      <c r="VF29" s="43"/>
      <c r="VG29" s="43"/>
      <c r="VH29" s="43"/>
      <c r="VI29" s="43"/>
      <c r="VJ29" s="43"/>
      <c r="VK29" s="43"/>
      <c r="VL29" s="43"/>
      <c r="VM29" s="43"/>
      <c r="VN29" s="43"/>
      <c r="VO29" s="43"/>
      <c r="VP29" s="43"/>
      <c r="VQ29" s="43"/>
      <c r="VR29" s="43"/>
      <c r="VS29" s="43"/>
      <c r="VT29" s="43"/>
      <c r="VU29" s="43"/>
      <c r="VV29" s="43"/>
      <c r="VW29" s="43"/>
      <c r="VX29" s="43"/>
      <c r="VY29" s="43"/>
      <c r="VZ29" s="43"/>
      <c r="WA29" s="43"/>
      <c r="WB29" s="43"/>
      <c r="WC29" s="43"/>
      <c r="WD29" s="43"/>
      <c r="WE29" s="43"/>
      <c r="WF29" s="43"/>
      <c r="WG29" s="43"/>
      <c r="WH29" s="43"/>
      <c r="WI29" s="43"/>
      <c r="WJ29" s="43"/>
      <c r="WK29" s="43"/>
      <c r="WL29" s="43"/>
      <c r="WM29" s="43"/>
      <c r="WN29" s="43"/>
      <c r="WO29" s="43"/>
      <c r="WP29" s="43"/>
      <c r="WQ29" s="43"/>
      <c r="WR29" s="43"/>
      <c r="WS29" s="43"/>
      <c r="WT29" s="43"/>
      <c r="WU29" s="43"/>
      <c r="WV29" s="43"/>
      <c r="WW29" s="43"/>
      <c r="WX29" s="43"/>
      <c r="WY29" s="43"/>
      <c r="WZ29" s="43"/>
      <c r="XA29" s="43"/>
      <c r="XB29" s="43"/>
      <c r="XC29" s="43"/>
      <c r="XD29" s="43"/>
      <c r="XE29" s="43"/>
      <c r="XF29" s="43"/>
      <c r="XG29" s="43"/>
      <c r="XH29" s="43"/>
      <c r="XI29" s="43"/>
      <c r="XJ29" s="43"/>
      <c r="XK29" s="43"/>
      <c r="XL29" s="43"/>
      <c r="XM29" s="43"/>
      <c r="XN29" s="43"/>
      <c r="XO29" s="43"/>
      <c r="XP29" s="43"/>
      <c r="XQ29" s="43"/>
      <c r="XR29" s="43"/>
      <c r="XS29" s="43"/>
      <c r="XT29" s="43"/>
      <c r="XU29" s="43"/>
      <c r="XV29" s="43"/>
      <c r="XW29" s="43"/>
      <c r="XX29" s="43"/>
      <c r="XY29" s="43"/>
      <c r="XZ29" s="43"/>
      <c r="YA29" s="43"/>
      <c r="YB29" s="43"/>
      <c r="YC29" s="43"/>
      <c r="YD29" s="43"/>
      <c r="YE29" s="43"/>
      <c r="YF29" s="43"/>
      <c r="YG29" s="43"/>
      <c r="YH29" s="43"/>
      <c r="YI29" s="43"/>
      <c r="YJ29" s="43"/>
      <c r="YK29" s="43"/>
      <c r="YL29" s="43"/>
      <c r="YM29" s="43"/>
      <c r="YN29" s="43"/>
      <c r="YO29" s="43"/>
      <c r="YP29" s="43"/>
      <c r="YQ29" s="43"/>
      <c r="YR29" s="43"/>
      <c r="YS29" s="43"/>
      <c r="YT29" s="43"/>
      <c r="YU29" s="43"/>
      <c r="YV29" s="43"/>
      <c r="YW29" s="43"/>
      <c r="YX29" s="43"/>
      <c r="YY29" s="43"/>
      <c r="YZ29" s="43"/>
      <c r="ZA29" s="43"/>
      <c r="ZB29" s="43"/>
      <c r="ZC29" s="43"/>
      <c r="ZD29" s="43"/>
      <c r="ZE29" s="43"/>
      <c r="ZF29" s="43"/>
      <c r="ZG29" s="43"/>
      <c r="ZH29" s="43"/>
      <c r="ZI29" s="43"/>
      <c r="ZJ29" s="43"/>
      <c r="ZK29" s="43"/>
      <c r="ZL29" s="43"/>
      <c r="ZM29" s="43"/>
      <c r="ZN29" s="43"/>
      <c r="ZO29" s="43"/>
      <c r="ZP29" s="43"/>
      <c r="ZQ29" s="43"/>
      <c r="ZR29" s="43"/>
      <c r="ZS29" s="43"/>
      <c r="ZT29" s="43"/>
      <c r="ZU29" s="43"/>
      <c r="ZV29" s="43"/>
      <c r="ZW29" s="43"/>
      <c r="ZX29" s="43"/>
      <c r="ZY29" s="43"/>
      <c r="ZZ29" s="43"/>
      <c r="AAA29" s="43"/>
      <c r="AAB29" s="43"/>
      <c r="AAC29" s="43"/>
      <c r="AAD29" s="43"/>
      <c r="AAE29" s="43"/>
      <c r="AAF29" s="43"/>
      <c r="AAG29" s="43"/>
      <c r="AAH29" s="43"/>
      <c r="AAI29" s="43"/>
      <c r="AAJ29" s="43"/>
      <c r="AAK29" s="43"/>
      <c r="AAL29" s="43"/>
      <c r="AAM29" s="43"/>
      <c r="AAN29" s="43"/>
      <c r="AAO29" s="43"/>
      <c r="AAP29" s="43"/>
      <c r="AAQ29" s="43"/>
      <c r="AAR29" s="43"/>
      <c r="AAS29" s="43"/>
      <c r="AAT29" s="43"/>
      <c r="AAU29" s="43"/>
      <c r="AAV29" s="43"/>
      <c r="AAW29" s="43"/>
      <c r="AAX29" s="43"/>
      <c r="AAY29" s="43"/>
      <c r="AAZ29" s="43"/>
      <c r="ABA29" s="43"/>
      <c r="ABB29" s="43"/>
      <c r="ABC29" s="43"/>
      <c r="ABD29" s="43"/>
      <c r="ABE29" s="43"/>
      <c r="ABF29" s="43"/>
      <c r="ABG29" s="43"/>
      <c r="ABH29" s="43"/>
      <c r="ABI29" s="43"/>
      <c r="ABJ29" s="43"/>
      <c r="ABK29" s="43"/>
      <c r="ABL29" s="43"/>
      <c r="ABM29" s="43"/>
      <c r="ABN29" s="43"/>
      <c r="ABO29" s="43"/>
      <c r="ABP29" s="43"/>
      <c r="ABQ29" s="43"/>
      <c r="ABR29" s="43"/>
      <c r="ABS29" s="43"/>
      <c r="ABT29" s="43"/>
      <c r="ABU29" s="43"/>
      <c r="ABV29" s="43"/>
      <c r="ABW29" s="43"/>
      <c r="ABX29" s="43"/>
      <c r="ABY29" s="43"/>
      <c r="ABZ29" s="43"/>
      <c r="ACA29" s="43"/>
      <c r="ACB29" s="43"/>
      <c r="ACC29" s="43"/>
      <c r="ACD29" s="43"/>
      <c r="ACE29" s="43"/>
      <c r="ACF29" s="43"/>
      <c r="ACG29" s="43"/>
      <c r="ACH29" s="43"/>
      <c r="ACI29" s="43"/>
      <c r="ACJ29" s="43"/>
      <c r="ACK29" s="43"/>
      <c r="ACL29" s="43"/>
      <c r="ACM29" s="43"/>
      <c r="ACN29" s="43"/>
      <c r="ACO29" s="43"/>
      <c r="ACP29" s="43"/>
      <c r="ACQ29" s="43"/>
      <c r="ACR29" s="43"/>
      <c r="ACS29" s="43"/>
      <c r="ACT29" s="43"/>
      <c r="ACU29" s="43"/>
      <c r="ACV29" s="43"/>
      <c r="ACW29" s="43"/>
      <c r="ACX29" s="43"/>
      <c r="ACY29" s="43"/>
      <c r="ACZ29" s="43"/>
      <c r="ADA29" s="43"/>
      <c r="ADB29" s="43"/>
      <c r="ADC29" s="43"/>
      <c r="ADD29" s="43"/>
      <c r="ADE29" s="43"/>
      <c r="ADF29" s="43"/>
      <c r="ADG29" s="43"/>
      <c r="ADH29" s="43"/>
      <c r="ADI29" s="43"/>
      <c r="ADJ29" s="43"/>
      <c r="ADK29" s="43"/>
      <c r="ADL29" s="43"/>
      <c r="ADM29" s="43"/>
      <c r="ADN29" s="43"/>
      <c r="ADO29" s="43"/>
      <c r="ADP29" s="43"/>
      <c r="ADQ29" s="43"/>
      <c r="ADR29" s="43"/>
      <c r="ADS29" s="43"/>
      <c r="ADT29" s="43"/>
      <c r="ADU29" s="43"/>
      <c r="ADV29" s="43"/>
      <c r="ADW29" s="43"/>
      <c r="ADX29" s="43"/>
      <c r="ADY29" s="43"/>
      <c r="ADZ29" s="43"/>
      <c r="AEA29" s="43"/>
      <c r="AEB29" s="43"/>
      <c r="AEC29" s="43"/>
      <c r="AED29" s="43"/>
      <c r="AEE29" s="43"/>
      <c r="AEF29" s="43"/>
      <c r="AEG29" s="43"/>
      <c r="AEH29" s="43"/>
      <c r="AEI29" s="43"/>
      <c r="AEJ29" s="43"/>
      <c r="AEK29" s="43"/>
      <c r="AEL29" s="43"/>
      <c r="AEM29" s="43"/>
      <c r="AEN29" s="43"/>
      <c r="AEO29" s="43"/>
      <c r="AEP29" s="43"/>
      <c r="AEQ29" s="43"/>
      <c r="AER29" s="43"/>
      <c r="AES29" s="43"/>
      <c r="AET29" s="43"/>
      <c r="AEU29" s="43"/>
      <c r="AEV29" s="43"/>
      <c r="AEW29" s="43"/>
      <c r="AEX29" s="43"/>
      <c r="AEY29" s="43"/>
      <c r="AEZ29" s="43"/>
      <c r="AFA29" s="43"/>
      <c r="AFB29" s="43"/>
      <c r="AFC29" s="43"/>
      <c r="AFD29" s="43"/>
      <c r="AFE29" s="43"/>
      <c r="AFF29" s="43"/>
      <c r="AFG29" s="43"/>
      <c r="AFH29" s="43"/>
      <c r="AFI29" s="43"/>
      <c r="AFJ29" s="43"/>
      <c r="AFK29" s="43"/>
      <c r="AFL29" s="43"/>
      <c r="AFM29" s="43"/>
      <c r="AFN29" s="43"/>
      <c r="AFO29" s="43"/>
      <c r="AFP29" s="43"/>
      <c r="AFQ29" s="43"/>
      <c r="AFR29" s="43"/>
      <c r="AFS29" s="43"/>
      <c r="AFT29" s="43"/>
      <c r="AFU29" s="43"/>
      <c r="AFV29" s="43"/>
      <c r="AFW29" s="43"/>
      <c r="AFX29" s="43"/>
      <c r="AFY29" s="43"/>
      <c r="AFZ29" s="43"/>
      <c r="AGA29" s="43"/>
      <c r="AGB29" s="43"/>
      <c r="AGC29" s="43"/>
      <c r="AGD29" s="43"/>
      <c r="AGE29" s="43"/>
      <c r="AGF29" s="43"/>
      <c r="AGG29" s="43"/>
      <c r="AGH29" s="43"/>
      <c r="AGI29" s="43"/>
      <c r="AGJ29" s="43"/>
      <c r="AGK29" s="43"/>
      <c r="AGL29" s="43"/>
      <c r="AGM29" s="43"/>
      <c r="AGN29" s="43"/>
      <c r="AGO29" s="43"/>
      <c r="AGP29" s="43"/>
      <c r="AGQ29" s="43"/>
      <c r="AGR29" s="43"/>
      <c r="AGS29" s="43"/>
      <c r="AGT29" s="43"/>
      <c r="AGU29" s="43"/>
      <c r="AGV29" s="43"/>
      <c r="AGW29" s="43"/>
      <c r="AGX29" s="43"/>
      <c r="AGY29" s="43"/>
      <c r="AGZ29" s="43"/>
      <c r="AHA29" s="43"/>
      <c r="AHB29" s="43"/>
      <c r="AHC29" s="43"/>
      <c r="AHD29" s="43"/>
      <c r="AHE29" s="43"/>
      <c r="AHF29" s="43"/>
      <c r="AHG29" s="43"/>
      <c r="AHH29" s="43"/>
      <c r="AHI29" s="43"/>
      <c r="AHJ29" s="43"/>
      <c r="AHK29" s="43"/>
      <c r="AHL29" s="43"/>
      <c r="AHM29" s="43"/>
      <c r="AHN29" s="43"/>
      <c r="AHO29" s="43"/>
      <c r="AHP29" s="43"/>
      <c r="AHQ29" s="43"/>
      <c r="AHR29" s="43"/>
      <c r="AHS29" s="43"/>
      <c r="AHT29" s="43"/>
      <c r="AHU29" s="43"/>
      <c r="AHV29" s="43"/>
      <c r="AHW29" s="43"/>
      <c r="AHX29" s="43"/>
      <c r="AHY29" s="43"/>
      <c r="AHZ29" s="43"/>
      <c r="AIA29" s="43"/>
      <c r="AIB29" s="43"/>
      <c r="AIC29" s="43"/>
      <c r="AID29" s="43"/>
      <c r="AIE29" s="43"/>
      <c r="AIF29" s="43"/>
      <c r="AIG29" s="43"/>
      <c r="AIH29" s="43"/>
      <c r="AII29" s="43"/>
      <c r="AIJ29" s="43"/>
      <c r="AIK29" s="43"/>
      <c r="AIL29" s="43"/>
      <c r="AIM29" s="43"/>
      <c r="AIN29" s="43"/>
      <c r="AIO29" s="43"/>
      <c r="AIP29" s="43"/>
      <c r="AIQ29" s="43"/>
      <c r="AIR29" s="43"/>
      <c r="AIS29" s="43"/>
      <c r="AIT29" s="43"/>
      <c r="AIU29" s="43"/>
      <c r="AIV29" s="43"/>
      <c r="AIW29" s="43"/>
      <c r="AIX29" s="43"/>
      <c r="AIY29" s="43"/>
      <c r="AIZ29" s="43"/>
      <c r="AJA29" s="43"/>
      <c r="AJB29" s="43"/>
      <c r="AJC29" s="43"/>
      <c r="AJD29" s="43"/>
      <c r="AJE29" s="43"/>
      <c r="AJF29" s="43"/>
      <c r="AJG29" s="43"/>
      <c r="AJH29" s="43"/>
      <c r="AJI29" s="43"/>
      <c r="AJJ29" s="43"/>
      <c r="AJK29" s="43"/>
      <c r="AJL29" s="43"/>
      <c r="AJM29" s="43"/>
      <c r="AJN29" s="43"/>
      <c r="AJO29" s="43"/>
      <c r="AJP29" s="43"/>
      <c r="AJQ29" s="43"/>
      <c r="AJR29" s="43"/>
      <c r="AJS29" s="43"/>
      <c r="AJT29" s="43"/>
      <c r="AJU29" s="43"/>
      <c r="AJV29" s="43"/>
      <c r="AJW29" s="43"/>
      <c r="AJX29" s="43"/>
      <c r="AJY29" s="43"/>
      <c r="AJZ29" s="43"/>
      <c r="AKA29" s="43"/>
      <c r="AKB29" s="43"/>
      <c r="AKC29" s="43"/>
      <c r="AKD29" s="43"/>
      <c r="AKE29" s="43"/>
      <c r="AKF29" s="43"/>
      <c r="AKG29" s="43"/>
      <c r="AKH29" s="43"/>
      <c r="AKI29" s="43"/>
      <c r="AKJ29" s="43"/>
      <c r="AKK29" s="43"/>
      <c r="AKL29" s="43"/>
      <c r="AKM29" s="43"/>
      <c r="AKN29" s="43"/>
      <c r="AKO29" s="43"/>
      <c r="AKP29" s="43"/>
      <c r="AKQ29" s="43"/>
      <c r="AKR29" s="43"/>
      <c r="AKS29" s="43"/>
      <c r="AKT29" s="43"/>
      <c r="AKU29" s="43"/>
      <c r="AKV29" s="43"/>
      <c r="AKW29" s="43"/>
      <c r="AKX29" s="43"/>
      <c r="AKY29" s="43"/>
      <c r="AKZ29" s="43"/>
      <c r="ALA29" s="43"/>
      <c r="ALB29" s="43"/>
      <c r="ALC29" s="43"/>
      <c r="ALD29" s="43"/>
      <c r="ALE29" s="43"/>
      <c r="ALF29" s="43"/>
      <c r="ALG29" s="43"/>
      <c r="ALH29" s="43"/>
      <c r="ALI29" s="43"/>
      <c r="ALJ29" s="43"/>
      <c r="ALK29" s="43"/>
      <c r="ALL29" s="43"/>
      <c r="ALM29" s="43"/>
      <c r="ALN29" s="43"/>
      <c r="ALO29" s="43"/>
      <c r="ALP29" s="43"/>
      <c r="ALQ29" s="43"/>
      <c r="ALR29" s="43"/>
      <c r="ALS29" s="43"/>
      <c r="ALT29" s="43"/>
      <c r="ALU29" s="43"/>
      <c r="ALV29" s="43"/>
      <c r="ALW29" s="43"/>
      <c r="ALX29" s="43"/>
      <c r="ALY29" s="43"/>
      <c r="ALZ29" s="43"/>
      <c r="AMA29" s="43"/>
      <c r="AMB29" s="43"/>
      <c r="AMC29" s="43"/>
      <c r="AMD29" s="43"/>
      <c r="AME29" s="43"/>
      <c r="AMF29" s="43"/>
      <c r="AMG29" s="43"/>
      <c r="AMH29" s="43"/>
      <c r="AMI29" s="43"/>
      <c r="AMJ29" s="43"/>
      <c r="AMK29" s="43"/>
      <c r="AML29" s="43"/>
      <c r="AMM29" s="43"/>
      <c r="AMN29" s="43"/>
      <c r="AMO29" s="43"/>
      <c r="AMP29" s="43"/>
      <c r="AMQ29" s="43"/>
      <c r="AMR29" s="43"/>
      <c r="AMS29" s="43"/>
      <c r="AMT29" s="43"/>
      <c r="AMU29" s="43"/>
      <c r="AMV29" s="43"/>
      <c r="AMW29" s="43"/>
      <c r="AMX29" s="43"/>
      <c r="AMY29" s="43"/>
      <c r="AMZ29" s="43"/>
      <c r="ANA29" s="43"/>
      <c r="ANB29" s="43"/>
      <c r="ANC29" s="43"/>
      <c r="AND29" s="43"/>
      <c r="ANE29" s="43"/>
      <c r="ANF29" s="43"/>
      <c r="ANG29" s="43"/>
      <c r="ANH29" s="43"/>
      <c r="ANI29" s="43"/>
      <c r="ANJ29" s="43"/>
      <c r="ANK29" s="43"/>
      <c r="ANL29" s="43"/>
      <c r="ANM29" s="43"/>
      <c r="ANN29" s="43"/>
      <c r="ANO29" s="43"/>
      <c r="ANP29" s="43"/>
      <c r="ANQ29" s="43"/>
      <c r="ANR29" s="43"/>
      <c r="ANS29" s="43"/>
      <c r="ANT29" s="43"/>
      <c r="ANU29" s="43"/>
      <c r="ANV29" s="43"/>
      <c r="ANW29" s="43"/>
      <c r="ANX29" s="43"/>
      <c r="ANY29" s="43"/>
      <c r="ANZ29" s="43"/>
      <c r="AOA29" s="43"/>
      <c r="AOB29" s="43"/>
      <c r="AOC29" s="43"/>
      <c r="AOD29" s="43"/>
      <c r="AOE29" s="43"/>
      <c r="AOF29" s="43"/>
      <c r="AOG29" s="43"/>
      <c r="AOH29" s="43"/>
      <c r="AOI29" s="43"/>
      <c r="AOJ29" s="43"/>
      <c r="AOK29" s="43"/>
      <c r="AOL29" s="43"/>
      <c r="AOM29" s="43"/>
      <c r="AON29" s="43"/>
      <c r="AOO29" s="43"/>
      <c r="AOP29" s="43"/>
      <c r="AOQ29" s="43"/>
      <c r="AOR29" s="43"/>
      <c r="AOS29" s="43"/>
      <c r="AOT29" s="43"/>
      <c r="AOU29" s="43"/>
      <c r="AOV29" s="43"/>
      <c r="AOW29" s="43"/>
      <c r="AOX29" s="43"/>
      <c r="AOY29" s="43"/>
      <c r="AOZ29" s="43"/>
      <c r="APA29" s="43"/>
      <c r="APB29" s="43"/>
      <c r="APC29" s="43"/>
      <c r="APD29" s="43"/>
      <c r="APE29" s="43"/>
      <c r="APF29" s="43"/>
      <c r="APG29" s="43"/>
      <c r="APH29" s="43"/>
      <c r="API29" s="43"/>
      <c r="APJ29" s="43"/>
      <c r="APK29" s="43"/>
      <c r="APL29" s="43"/>
      <c r="APM29" s="43"/>
      <c r="APN29" s="43"/>
      <c r="APO29" s="43"/>
      <c r="APP29" s="43"/>
      <c r="APQ29" s="43"/>
      <c r="APR29" s="43"/>
      <c r="APS29" s="43"/>
      <c r="APT29" s="43"/>
      <c r="APU29" s="43"/>
      <c r="APV29" s="43"/>
      <c r="APW29" s="43"/>
      <c r="APX29" s="43"/>
      <c r="APY29" s="43"/>
      <c r="APZ29" s="43"/>
      <c r="AQA29" s="43"/>
      <c r="AQB29" s="43"/>
      <c r="AQC29" s="43"/>
      <c r="AQD29" s="43"/>
      <c r="AQE29" s="43"/>
      <c r="AQF29" s="43"/>
      <c r="AQG29" s="43"/>
      <c r="AQH29" s="43"/>
      <c r="AQI29" s="43"/>
      <c r="AQJ29" s="43"/>
      <c r="AQK29" s="43"/>
      <c r="AQL29" s="43"/>
      <c r="AQM29" s="43"/>
      <c r="AQN29" s="43"/>
      <c r="AQO29" s="43"/>
      <c r="AQP29" s="43"/>
      <c r="AQQ29" s="43"/>
      <c r="AQR29" s="43"/>
      <c r="AQS29" s="43"/>
      <c r="AQT29" s="43"/>
      <c r="AQU29" s="43"/>
      <c r="AQV29" s="43"/>
      <c r="AQW29" s="43"/>
      <c r="AQX29" s="43"/>
      <c r="AQY29" s="43"/>
      <c r="AQZ29" s="43"/>
      <c r="ARA29" s="43"/>
      <c r="ARB29" s="43"/>
      <c r="ARC29" s="43"/>
      <c r="ARD29" s="43"/>
      <c r="ARE29" s="43"/>
      <c r="ARF29" s="43"/>
      <c r="ARG29" s="43"/>
      <c r="ARH29" s="43"/>
      <c r="ARI29" s="43"/>
      <c r="ARJ29" s="43"/>
      <c r="ARK29" s="43"/>
      <c r="ARL29" s="43"/>
      <c r="ARM29" s="43"/>
      <c r="ARN29" s="43"/>
      <c r="ARO29" s="43"/>
      <c r="ARP29" s="43"/>
      <c r="ARQ29" s="43"/>
      <c r="ARR29" s="43"/>
      <c r="ARS29" s="43"/>
      <c r="ART29" s="43"/>
      <c r="ARU29" s="43"/>
      <c r="ARV29" s="43"/>
      <c r="ARW29" s="43"/>
      <c r="ARX29" s="43"/>
      <c r="ARY29" s="43"/>
      <c r="ARZ29" s="43"/>
      <c r="ASA29" s="43"/>
      <c r="ASB29" s="43"/>
      <c r="ASC29" s="43"/>
      <c r="ASD29" s="43"/>
      <c r="ASE29" s="43"/>
      <c r="ASF29" s="43"/>
      <c r="ASG29" s="43"/>
      <c r="ASH29" s="43"/>
      <c r="ASI29" s="43"/>
      <c r="ASJ29" s="43"/>
      <c r="ASK29" s="43"/>
      <c r="ASL29" s="43"/>
      <c r="ASM29" s="43"/>
      <c r="ASN29" s="43"/>
      <c r="ASO29" s="43"/>
      <c r="ASP29" s="43"/>
      <c r="ASQ29" s="43"/>
      <c r="ASR29" s="43"/>
      <c r="ASS29" s="43"/>
      <c r="AST29" s="43"/>
      <c r="ASU29" s="43"/>
      <c r="ASV29" s="43"/>
      <c r="ASW29" s="43"/>
      <c r="ASX29" s="43"/>
      <c r="ASY29" s="43"/>
      <c r="ASZ29" s="43"/>
      <c r="ATA29" s="43"/>
      <c r="ATB29" s="43"/>
      <c r="ATC29" s="43"/>
      <c r="ATD29" s="43"/>
      <c r="ATE29" s="43"/>
      <c r="ATF29" s="43"/>
      <c r="ATG29" s="43"/>
      <c r="ATH29" s="43"/>
      <c r="ATI29" s="43"/>
      <c r="ATJ29" s="43"/>
      <c r="ATK29" s="43"/>
      <c r="ATL29" s="43"/>
      <c r="ATM29" s="43"/>
      <c r="ATN29" s="43"/>
      <c r="ATO29" s="43"/>
      <c r="ATP29" s="43"/>
      <c r="ATQ29" s="43"/>
      <c r="ATR29" s="43"/>
      <c r="ATS29" s="43"/>
      <c r="ATT29" s="43"/>
      <c r="ATU29" s="43"/>
      <c r="ATV29" s="43"/>
      <c r="ATW29" s="43"/>
      <c r="ATX29" s="43"/>
      <c r="ATY29" s="43"/>
      <c r="ATZ29" s="43"/>
      <c r="AUA29" s="43"/>
      <c r="AUB29" s="43"/>
      <c r="AUC29" s="43"/>
      <c r="AUD29" s="43"/>
      <c r="AUE29" s="43"/>
      <c r="AUF29" s="43"/>
      <c r="AUG29" s="43"/>
      <c r="AUH29" s="43"/>
      <c r="AUI29" s="43"/>
      <c r="AUJ29" s="43"/>
      <c r="AUK29" s="43"/>
      <c r="AUL29" s="43"/>
      <c r="AUM29" s="43"/>
      <c r="AUN29" s="43"/>
      <c r="AUO29" s="43"/>
      <c r="AUP29" s="43"/>
      <c r="AUQ29" s="43"/>
      <c r="AUR29" s="43"/>
      <c r="AUS29" s="43"/>
      <c r="AUT29" s="43"/>
      <c r="AUU29" s="43"/>
      <c r="AUV29" s="43"/>
      <c r="AUW29" s="43"/>
      <c r="AUX29" s="43"/>
      <c r="AUY29" s="43"/>
      <c r="AUZ29" s="43"/>
      <c r="AVA29" s="43"/>
      <c r="AVB29" s="43"/>
      <c r="AVC29" s="43"/>
      <c r="AVD29" s="43"/>
      <c r="AVE29" s="43"/>
      <c r="AVF29" s="43"/>
      <c r="AVG29" s="43"/>
      <c r="AVH29" s="43"/>
      <c r="AVI29" s="43"/>
      <c r="AVJ29" s="43"/>
      <c r="AVK29" s="43"/>
      <c r="AVL29" s="43"/>
      <c r="AVM29" s="43"/>
      <c r="AVN29" s="43"/>
      <c r="AVO29" s="43"/>
      <c r="AVP29" s="43"/>
      <c r="AVQ29" s="43"/>
      <c r="AVR29" s="43"/>
      <c r="AVS29" s="43"/>
      <c r="AVT29" s="43"/>
      <c r="AVU29" s="43"/>
      <c r="AVV29" s="43"/>
      <c r="AVW29" s="43"/>
      <c r="AVX29" s="43"/>
      <c r="AVY29" s="43"/>
      <c r="AVZ29" s="43"/>
      <c r="AWA29" s="43"/>
      <c r="AWB29" s="43"/>
      <c r="AWC29" s="43"/>
      <c r="AWD29" s="43"/>
      <c r="AWE29" s="43"/>
      <c r="AWF29" s="43"/>
      <c r="AWG29" s="43"/>
      <c r="AWH29" s="43"/>
      <c r="AWI29" s="43"/>
      <c r="AWJ29" s="43"/>
      <c r="AWK29" s="43"/>
      <c r="AWL29" s="43"/>
      <c r="AWM29" s="43"/>
      <c r="AWN29" s="43"/>
      <c r="AWO29" s="43"/>
      <c r="AWP29" s="43"/>
      <c r="AWQ29" s="43"/>
      <c r="AWR29" s="43"/>
      <c r="AWS29" s="43"/>
      <c r="AWT29" s="43"/>
      <c r="AWU29" s="43"/>
      <c r="AWV29" s="43"/>
      <c r="AWW29" s="43"/>
      <c r="AWX29" s="43"/>
      <c r="AWY29" s="43"/>
      <c r="AWZ29" s="43"/>
      <c r="AXA29" s="43"/>
      <c r="AXB29" s="43"/>
      <c r="AXC29" s="43"/>
      <c r="AXD29" s="43"/>
      <c r="AXE29" s="43"/>
      <c r="AXF29" s="43"/>
      <c r="AXG29" s="43"/>
      <c r="AXH29" s="43"/>
      <c r="AXI29" s="43"/>
      <c r="AXJ29" s="43"/>
      <c r="AXK29" s="43"/>
      <c r="AXL29" s="43"/>
      <c r="AXM29" s="43"/>
      <c r="AXN29" s="43"/>
      <c r="AXO29" s="43"/>
      <c r="AXP29" s="43"/>
      <c r="AXQ29" s="43"/>
      <c r="AXR29" s="43"/>
      <c r="AXS29" s="43"/>
      <c r="AXT29" s="43"/>
      <c r="AXU29" s="43"/>
      <c r="AXV29" s="43"/>
      <c r="AXW29" s="43"/>
      <c r="AXX29" s="43"/>
      <c r="AXY29" s="43"/>
      <c r="AXZ29" s="43"/>
      <c r="AYA29" s="43"/>
      <c r="AYB29" s="43"/>
      <c r="AYC29" s="43"/>
      <c r="AYD29" s="43"/>
      <c r="AYE29" s="43"/>
      <c r="AYF29" s="43"/>
      <c r="AYG29" s="43"/>
      <c r="AYH29" s="43"/>
      <c r="AYI29" s="43"/>
      <c r="AYJ29" s="43"/>
      <c r="AYK29" s="43"/>
      <c r="AYL29" s="43"/>
      <c r="AYM29" s="43"/>
      <c r="AYN29" s="43"/>
      <c r="AYO29" s="43"/>
      <c r="AYP29" s="43"/>
      <c r="AYQ29" s="43"/>
      <c r="AYR29" s="43"/>
      <c r="AYS29" s="43"/>
      <c r="AYT29" s="43"/>
      <c r="AYU29" s="43"/>
      <c r="AYV29" s="43"/>
      <c r="AYW29" s="43"/>
      <c r="AYX29" s="43"/>
      <c r="AYY29" s="43"/>
      <c r="AYZ29" s="43"/>
      <c r="AZA29" s="43"/>
      <c r="AZB29" s="43"/>
      <c r="AZC29" s="43"/>
      <c r="AZD29" s="43"/>
      <c r="AZE29" s="43"/>
      <c r="AZF29" s="43"/>
      <c r="AZG29" s="43"/>
      <c r="AZH29" s="43"/>
      <c r="AZI29" s="43"/>
      <c r="AZJ29" s="43"/>
      <c r="AZK29" s="43"/>
      <c r="AZL29" s="43"/>
      <c r="AZM29" s="43"/>
      <c r="AZN29" s="43"/>
      <c r="AZO29" s="43"/>
      <c r="AZP29" s="43"/>
      <c r="AZQ29" s="43"/>
      <c r="AZR29" s="43"/>
      <c r="AZS29" s="43"/>
      <c r="AZT29" s="43"/>
      <c r="AZU29" s="43"/>
      <c r="AZV29" s="43"/>
      <c r="AZW29" s="43"/>
      <c r="AZX29" s="43"/>
      <c r="AZY29" s="43"/>
      <c r="AZZ29" s="43"/>
      <c r="BAA29" s="43"/>
      <c r="BAB29" s="43"/>
      <c r="BAC29" s="43"/>
      <c r="BAD29" s="43"/>
      <c r="BAE29" s="43"/>
      <c r="BAF29" s="43"/>
      <c r="BAG29" s="43"/>
      <c r="BAH29" s="43"/>
      <c r="BAI29" s="43"/>
      <c r="BAJ29" s="43"/>
      <c r="BAK29" s="43"/>
      <c r="BAL29" s="43"/>
      <c r="BAM29" s="43"/>
      <c r="BAN29" s="43"/>
      <c r="BAO29" s="43"/>
      <c r="BAP29" s="43"/>
      <c r="BAQ29" s="43"/>
      <c r="BAR29" s="43"/>
    </row>
    <row r="30" spans="1:1396" s="65" customFormat="1" ht="15" x14ac:dyDescent="0.25">
      <c r="A30" s="41" t="s">
        <v>54</v>
      </c>
      <c r="B30" s="71" t="s">
        <v>89</v>
      </c>
      <c r="C30" s="71" t="s">
        <v>63</v>
      </c>
      <c r="D30" s="41">
        <v>43872.14</v>
      </c>
      <c r="E30" s="41">
        <v>47605.99</v>
      </c>
      <c r="F30" s="41">
        <v>44837.565355274106</v>
      </c>
      <c r="G30" s="41" t="s">
        <v>40</v>
      </c>
      <c r="H30" s="41" t="s">
        <v>40</v>
      </c>
      <c r="I30" s="41">
        <f>I10/[1]EurostatData!$D$11</f>
        <v>62791.609067360994</v>
      </c>
      <c r="J30" s="41" t="s">
        <v>40</v>
      </c>
      <c r="K30" s="41" t="str">
        <f t="shared" si="0"/>
        <v>:</v>
      </c>
      <c r="L30" s="41">
        <v>51964</v>
      </c>
      <c r="M30" s="41">
        <f t="shared" si="1"/>
        <v>12770</v>
      </c>
      <c r="N30" s="41" t="s">
        <v>40</v>
      </c>
      <c r="O30" s="41" t="s">
        <v>40</v>
      </c>
      <c r="P30" s="41" t="s">
        <v>40</v>
      </c>
      <c r="Q30" s="41">
        <v>28184.869454722539</v>
      </c>
      <c r="R30" s="41">
        <v>33206</v>
      </c>
      <c r="S30" s="41">
        <v>19894</v>
      </c>
      <c r="T30" s="41" t="s">
        <v>40</v>
      </c>
      <c r="U30" s="41" t="s">
        <v>40</v>
      </c>
      <c r="V30" s="41">
        <f>V10/[1]EurostatData!$D$24</f>
        <v>12312.067565798088</v>
      </c>
      <c r="W30" s="41">
        <v>31113.261123595534</v>
      </c>
      <c r="X30" s="41">
        <f>X31</f>
        <v>57524.646712701811</v>
      </c>
      <c r="Y30" s="41">
        <v>48645.689085175785</v>
      </c>
      <c r="Z30" s="41">
        <f>Z10/[1]EurostatData!$D$28</f>
        <v>14544.522956738901</v>
      </c>
      <c r="AA30" s="41">
        <v>22387</v>
      </c>
      <c r="AB30" s="41">
        <f>AB10/[1]EurostatData!$D$30</f>
        <v>14309.741848100755</v>
      </c>
      <c r="AC30" s="41" t="s">
        <v>40</v>
      </c>
      <c r="AD30" s="41" t="s">
        <v>40</v>
      </c>
      <c r="AE30" s="41">
        <v>44717</v>
      </c>
      <c r="AF30" s="41">
        <f>AF10/[1]EurostatData!$D$34</f>
        <v>39456.476286719866</v>
      </c>
      <c r="AG30" s="41" t="s">
        <v>40</v>
      </c>
      <c r="AH30" s="41" t="s">
        <v>40</v>
      </c>
      <c r="AI30" s="41" t="s">
        <v>40</v>
      </c>
      <c r="AJ30" s="41">
        <f>AJ10/[1]EurostatData!$D$38</f>
        <v>54724.066250922013</v>
      </c>
      <c r="AK30" s="41" t="s">
        <v>40</v>
      </c>
      <c r="AL30" s="41">
        <v>13008</v>
      </c>
      <c r="AM30" s="41" t="s">
        <v>40</v>
      </c>
      <c r="AN30" s="41">
        <f>AN10/[1]EurostatData!$D$42</f>
        <v>50600.710734542401</v>
      </c>
      <c r="AO30" s="41">
        <f>AO10/[1]EurostatData!$D$43</f>
        <v>9902.3379698135541</v>
      </c>
      <c r="AP30" s="41" t="s">
        <v>40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  <c r="IW30" s="43"/>
      <c r="IX30" s="43"/>
      <c r="IY30" s="43"/>
      <c r="IZ30" s="43"/>
      <c r="JA30" s="43"/>
      <c r="JB30" s="43"/>
      <c r="JC30" s="43"/>
      <c r="JD30" s="43"/>
      <c r="JE30" s="43"/>
      <c r="JF30" s="43"/>
      <c r="JG30" s="43"/>
      <c r="JH30" s="43"/>
      <c r="JI30" s="43"/>
      <c r="JJ30" s="43"/>
      <c r="JK30" s="43"/>
      <c r="JL30" s="43"/>
      <c r="JM30" s="43"/>
      <c r="JN30" s="43"/>
      <c r="JO30" s="43"/>
      <c r="JP30" s="43"/>
      <c r="JQ30" s="43"/>
      <c r="JR30" s="43"/>
      <c r="JS30" s="43"/>
      <c r="JT30" s="43"/>
      <c r="JU30" s="43"/>
      <c r="JV30" s="43"/>
      <c r="JW30" s="43"/>
      <c r="JX30" s="43"/>
      <c r="JY30" s="43"/>
      <c r="JZ30" s="43"/>
      <c r="KA30" s="43"/>
      <c r="KB30" s="43"/>
      <c r="KC30" s="43"/>
      <c r="KD30" s="43"/>
      <c r="KE30" s="43"/>
      <c r="KF30" s="43"/>
      <c r="KG30" s="43"/>
      <c r="KH30" s="43"/>
      <c r="KI30" s="43"/>
      <c r="KJ30" s="43"/>
      <c r="KK30" s="43"/>
      <c r="KL30" s="43"/>
      <c r="KM30" s="43"/>
      <c r="KN30" s="43"/>
      <c r="KO30" s="43"/>
      <c r="KP30" s="43"/>
      <c r="KQ30" s="43"/>
      <c r="KR30" s="43"/>
      <c r="KS30" s="43"/>
      <c r="KT30" s="43"/>
      <c r="KU30" s="43"/>
      <c r="KV30" s="43"/>
      <c r="KW30" s="43"/>
      <c r="KX30" s="43"/>
      <c r="KY30" s="43"/>
      <c r="KZ30" s="43"/>
      <c r="LA30" s="43"/>
      <c r="LB30" s="43"/>
      <c r="LC30" s="43"/>
      <c r="LD30" s="43"/>
      <c r="LE30" s="43"/>
      <c r="LF30" s="43"/>
      <c r="LG30" s="43"/>
      <c r="LH30" s="43"/>
      <c r="LI30" s="43"/>
      <c r="LJ30" s="43"/>
      <c r="LK30" s="43"/>
      <c r="LL30" s="43"/>
      <c r="LM30" s="43"/>
      <c r="LN30" s="43"/>
      <c r="LO30" s="43"/>
      <c r="LP30" s="43"/>
      <c r="LQ30" s="43"/>
      <c r="LR30" s="43"/>
      <c r="LS30" s="43"/>
      <c r="LT30" s="43"/>
      <c r="LU30" s="43"/>
      <c r="LV30" s="43"/>
      <c r="LW30" s="43"/>
      <c r="LX30" s="43"/>
      <c r="LY30" s="43"/>
      <c r="LZ30" s="43"/>
      <c r="MA30" s="43"/>
      <c r="MB30" s="43"/>
      <c r="MC30" s="43"/>
      <c r="MD30" s="43"/>
      <c r="ME30" s="43"/>
      <c r="MF30" s="43"/>
      <c r="MG30" s="43"/>
      <c r="MH30" s="43"/>
      <c r="MI30" s="43"/>
      <c r="MJ30" s="43"/>
      <c r="MK30" s="43"/>
      <c r="ML30" s="43"/>
      <c r="MM30" s="43"/>
      <c r="MN30" s="43"/>
      <c r="MO30" s="43"/>
      <c r="MP30" s="43"/>
      <c r="MQ30" s="43"/>
      <c r="MR30" s="43"/>
      <c r="MS30" s="43"/>
      <c r="MT30" s="43"/>
      <c r="MU30" s="43"/>
      <c r="MV30" s="43"/>
      <c r="MW30" s="43"/>
      <c r="MX30" s="43"/>
      <c r="MY30" s="43"/>
      <c r="MZ30" s="43"/>
      <c r="NA30" s="43"/>
      <c r="NB30" s="43"/>
      <c r="NC30" s="43"/>
      <c r="ND30" s="43"/>
      <c r="NE30" s="43"/>
      <c r="NF30" s="43"/>
      <c r="NG30" s="43"/>
      <c r="NH30" s="43"/>
      <c r="NI30" s="43"/>
      <c r="NJ30" s="43"/>
      <c r="NK30" s="43"/>
      <c r="NL30" s="43"/>
      <c r="NM30" s="43"/>
      <c r="NN30" s="43"/>
      <c r="NO30" s="43"/>
      <c r="NP30" s="43"/>
      <c r="NQ30" s="43"/>
      <c r="NR30" s="43"/>
      <c r="NS30" s="43"/>
      <c r="NT30" s="43"/>
      <c r="NU30" s="43"/>
      <c r="NV30" s="43"/>
      <c r="NW30" s="43"/>
      <c r="NX30" s="43"/>
      <c r="NY30" s="43"/>
      <c r="NZ30" s="43"/>
      <c r="OA30" s="43"/>
      <c r="OB30" s="43"/>
      <c r="OC30" s="43"/>
      <c r="OD30" s="43"/>
      <c r="OE30" s="43"/>
      <c r="OF30" s="43"/>
      <c r="OG30" s="43"/>
      <c r="OH30" s="43"/>
      <c r="OI30" s="43"/>
      <c r="OJ30" s="43"/>
      <c r="OK30" s="43"/>
      <c r="OL30" s="43"/>
      <c r="OM30" s="43"/>
      <c r="ON30" s="43"/>
      <c r="OO30" s="43"/>
      <c r="OP30" s="43"/>
      <c r="OQ30" s="43"/>
      <c r="OR30" s="43"/>
      <c r="OS30" s="43"/>
      <c r="OT30" s="43"/>
      <c r="OU30" s="43"/>
      <c r="OV30" s="43"/>
      <c r="OW30" s="43"/>
      <c r="OX30" s="43"/>
      <c r="OY30" s="43"/>
      <c r="OZ30" s="43"/>
      <c r="PA30" s="43"/>
      <c r="PB30" s="43"/>
      <c r="PC30" s="43"/>
      <c r="PD30" s="43"/>
      <c r="PE30" s="43"/>
      <c r="PF30" s="43"/>
      <c r="PG30" s="43"/>
      <c r="PH30" s="43"/>
      <c r="PI30" s="43"/>
      <c r="PJ30" s="43"/>
      <c r="PK30" s="43"/>
      <c r="PL30" s="43"/>
      <c r="PM30" s="43"/>
      <c r="PN30" s="43"/>
      <c r="PO30" s="43"/>
      <c r="PP30" s="43"/>
      <c r="PQ30" s="43"/>
      <c r="PR30" s="43"/>
      <c r="PS30" s="43"/>
      <c r="PT30" s="43"/>
      <c r="PU30" s="43"/>
      <c r="PV30" s="43"/>
      <c r="PW30" s="43"/>
      <c r="PX30" s="43"/>
      <c r="PY30" s="43"/>
      <c r="PZ30" s="43"/>
      <c r="QA30" s="43"/>
      <c r="QB30" s="43"/>
      <c r="QC30" s="43"/>
      <c r="QD30" s="43"/>
      <c r="QE30" s="43"/>
      <c r="QF30" s="43"/>
      <c r="QG30" s="43"/>
      <c r="QH30" s="43"/>
      <c r="QI30" s="43"/>
      <c r="QJ30" s="43"/>
      <c r="QK30" s="43"/>
      <c r="QL30" s="43"/>
      <c r="QM30" s="43"/>
      <c r="QN30" s="43"/>
      <c r="QO30" s="43"/>
      <c r="QP30" s="43"/>
      <c r="QQ30" s="43"/>
      <c r="QR30" s="43"/>
      <c r="QS30" s="43"/>
      <c r="QT30" s="43"/>
      <c r="QU30" s="43"/>
      <c r="QV30" s="43"/>
      <c r="QW30" s="43"/>
      <c r="QX30" s="43"/>
      <c r="QY30" s="43"/>
      <c r="QZ30" s="43"/>
      <c r="RA30" s="43"/>
      <c r="RB30" s="43"/>
      <c r="RC30" s="43"/>
      <c r="RD30" s="43"/>
      <c r="RE30" s="43"/>
      <c r="RF30" s="43"/>
      <c r="RG30" s="43"/>
      <c r="RH30" s="43"/>
      <c r="RI30" s="43"/>
      <c r="RJ30" s="43"/>
      <c r="RK30" s="43"/>
      <c r="RL30" s="43"/>
      <c r="RM30" s="43"/>
      <c r="RN30" s="43"/>
      <c r="RO30" s="43"/>
      <c r="RP30" s="43"/>
      <c r="RQ30" s="43"/>
      <c r="RR30" s="43"/>
      <c r="RS30" s="43"/>
      <c r="RT30" s="43"/>
      <c r="RU30" s="43"/>
      <c r="RV30" s="43"/>
      <c r="RW30" s="43"/>
      <c r="RX30" s="43"/>
      <c r="RY30" s="43"/>
      <c r="RZ30" s="43"/>
      <c r="SA30" s="43"/>
      <c r="SB30" s="43"/>
      <c r="SC30" s="43"/>
      <c r="SD30" s="43"/>
      <c r="SE30" s="43"/>
      <c r="SF30" s="43"/>
      <c r="SG30" s="43"/>
      <c r="SH30" s="43"/>
      <c r="SI30" s="43"/>
      <c r="SJ30" s="43"/>
      <c r="SK30" s="43"/>
      <c r="SL30" s="43"/>
      <c r="SM30" s="43"/>
      <c r="SN30" s="43"/>
      <c r="SO30" s="43"/>
      <c r="SP30" s="43"/>
      <c r="SQ30" s="43"/>
      <c r="SR30" s="43"/>
      <c r="SS30" s="43"/>
      <c r="ST30" s="43"/>
      <c r="SU30" s="43"/>
      <c r="SV30" s="43"/>
      <c r="SW30" s="43"/>
      <c r="SX30" s="43"/>
      <c r="SY30" s="43"/>
      <c r="SZ30" s="43"/>
      <c r="TA30" s="43"/>
      <c r="TB30" s="43"/>
      <c r="TC30" s="43"/>
      <c r="TD30" s="43"/>
      <c r="TE30" s="43"/>
      <c r="TF30" s="43"/>
      <c r="TG30" s="43"/>
      <c r="TH30" s="43"/>
      <c r="TI30" s="43"/>
      <c r="TJ30" s="43"/>
      <c r="TK30" s="43"/>
      <c r="TL30" s="43"/>
      <c r="TM30" s="43"/>
      <c r="TN30" s="43"/>
      <c r="TO30" s="43"/>
      <c r="TP30" s="43"/>
      <c r="TQ30" s="43"/>
      <c r="TR30" s="43"/>
      <c r="TS30" s="43"/>
      <c r="TT30" s="43"/>
      <c r="TU30" s="43"/>
      <c r="TV30" s="43"/>
      <c r="TW30" s="43"/>
      <c r="TX30" s="43"/>
      <c r="TY30" s="43"/>
      <c r="TZ30" s="43"/>
      <c r="UA30" s="43"/>
      <c r="UB30" s="43"/>
      <c r="UC30" s="43"/>
      <c r="UD30" s="43"/>
      <c r="UE30" s="43"/>
      <c r="UF30" s="43"/>
      <c r="UG30" s="43"/>
      <c r="UH30" s="43"/>
      <c r="UI30" s="43"/>
      <c r="UJ30" s="43"/>
      <c r="UK30" s="43"/>
      <c r="UL30" s="43"/>
      <c r="UM30" s="43"/>
      <c r="UN30" s="43"/>
      <c r="UO30" s="43"/>
      <c r="UP30" s="43"/>
      <c r="UQ30" s="43"/>
      <c r="UR30" s="43"/>
      <c r="US30" s="43"/>
      <c r="UT30" s="43"/>
      <c r="UU30" s="43"/>
      <c r="UV30" s="43"/>
      <c r="UW30" s="43"/>
      <c r="UX30" s="43"/>
      <c r="UY30" s="43"/>
      <c r="UZ30" s="43"/>
      <c r="VA30" s="43"/>
      <c r="VB30" s="43"/>
      <c r="VC30" s="43"/>
      <c r="VD30" s="43"/>
      <c r="VE30" s="43"/>
      <c r="VF30" s="43"/>
      <c r="VG30" s="43"/>
      <c r="VH30" s="43"/>
      <c r="VI30" s="43"/>
      <c r="VJ30" s="43"/>
      <c r="VK30" s="43"/>
      <c r="VL30" s="43"/>
      <c r="VM30" s="43"/>
      <c r="VN30" s="43"/>
      <c r="VO30" s="43"/>
      <c r="VP30" s="43"/>
      <c r="VQ30" s="43"/>
      <c r="VR30" s="43"/>
      <c r="VS30" s="43"/>
      <c r="VT30" s="43"/>
      <c r="VU30" s="43"/>
      <c r="VV30" s="43"/>
      <c r="VW30" s="43"/>
      <c r="VX30" s="43"/>
      <c r="VY30" s="43"/>
      <c r="VZ30" s="43"/>
      <c r="WA30" s="43"/>
      <c r="WB30" s="43"/>
      <c r="WC30" s="43"/>
      <c r="WD30" s="43"/>
      <c r="WE30" s="43"/>
      <c r="WF30" s="43"/>
      <c r="WG30" s="43"/>
      <c r="WH30" s="43"/>
      <c r="WI30" s="43"/>
      <c r="WJ30" s="43"/>
      <c r="WK30" s="43"/>
      <c r="WL30" s="43"/>
      <c r="WM30" s="43"/>
      <c r="WN30" s="43"/>
      <c r="WO30" s="43"/>
      <c r="WP30" s="43"/>
      <c r="WQ30" s="43"/>
      <c r="WR30" s="43"/>
      <c r="WS30" s="43"/>
      <c r="WT30" s="43"/>
      <c r="WU30" s="43"/>
      <c r="WV30" s="43"/>
      <c r="WW30" s="43"/>
      <c r="WX30" s="43"/>
      <c r="WY30" s="43"/>
      <c r="WZ30" s="43"/>
      <c r="XA30" s="43"/>
      <c r="XB30" s="43"/>
      <c r="XC30" s="43"/>
      <c r="XD30" s="43"/>
      <c r="XE30" s="43"/>
      <c r="XF30" s="43"/>
      <c r="XG30" s="43"/>
      <c r="XH30" s="43"/>
      <c r="XI30" s="43"/>
      <c r="XJ30" s="43"/>
      <c r="XK30" s="43"/>
      <c r="XL30" s="43"/>
      <c r="XM30" s="43"/>
      <c r="XN30" s="43"/>
      <c r="XO30" s="43"/>
      <c r="XP30" s="43"/>
      <c r="XQ30" s="43"/>
      <c r="XR30" s="43"/>
      <c r="XS30" s="43"/>
      <c r="XT30" s="43"/>
      <c r="XU30" s="43"/>
      <c r="XV30" s="43"/>
      <c r="XW30" s="43"/>
      <c r="XX30" s="43"/>
      <c r="XY30" s="43"/>
      <c r="XZ30" s="43"/>
      <c r="YA30" s="43"/>
      <c r="YB30" s="43"/>
      <c r="YC30" s="43"/>
      <c r="YD30" s="43"/>
      <c r="YE30" s="43"/>
      <c r="YF30" s="43"/>
      <c r="YG30" s="43"/>
      <c r="YH30" s="43"/>
      <c r="YI30" s="43"/>
      <c r="YJ30" s="43"/>
      <c r="YK30" s="43"/>
      <c r="YL30" s="43"/>
      <c r="YM30" s="43"/>
      <c r="YN30" s="43"/>
      <c r="YO30" s="43"/>
      <c r="YP30" s="43"/>
      <c r="YQ30" s="43"/>
      <c r="YR30" s="43"/>
      <c r="YS30" s="43"/>
      <c r="YT30" s="43"/>
      <c r="YU30" s="43"/>
      <c r="YV30" s="43"/>
      <c r="YW30" s="43"/>
      <c r="YX30" s="43"/>
      <c r="YY30" s="43"/>
      <c r="YZ30" s="43"/>
      <c r="ZA30" s="43"/>
      <c r="ZB30" s="43"/>
      <c r="ZC30" s="43"/>
      <c r="ZD30" s="43"/>
      <c r="ZE30" s="43"/>
      <c r="ZF30" s="43"/>
      <c r="ZG30" s="43"/>
      <c r="ZH30" s="43"/>
      <c r="ZI30" s="43"/>
      <c r="ZJ30" s="43"/>
      <c r="ZK30" s="43"/>
      <c r="ZL30" s="43"/>
      <c r="ZM30" s="43"/>
      <c r="ZN30" s="43"/>
      <c r="ZO30" s="43"/>
      <c r="ZP30" s="43"/>
      <c r="ZQ30" s="43"/>
      <c r="ZR30" s="43"/>
      <c r="ZS30" s="43"/>
      <c r="ZT30" s="43"/>
      <c r="ZU30" s="43"/>
      <c r="ZV30" s="43"/>
      <c r="ZW30" s="43"/>
      <c r="ZX30" s="43"/>
      <c r="ZY30" s="43"/>
      <c r="ZZ30" s="43"/>
      <c r="AAA30" s="43"/>
      <c r="AAB30" s="43"/>
      <c r="AAC30" s="43"/>
      <c r="AAD30" s="43"/>
      <c r="AAE30" s="43"/>
      <c r="AAF30" s="43"/>
      <c r="AAG30" s="43"/>
      <c r="AAH30" s="43"/>
      <c r="AAI30" s="43"/>
      <c r="AAJ30" s="43"/>
      <c r="AAK30" s="43"/>
      <c r="AAL30" s="43"/>
      <c r="AAM30" s="43"/>
      <c r="AAN30" s="43"/>
      <c r="AAO30" s="43"/>
      <c r="AAP30" s="43"/>
      <c r="AAQ30" s="43"/>
      <c r="AAR30" s="43"/>
      <c r="AAS30" s="43"/>
      <c r="AAT30" s="43"/>
      <c r="AAU30" s="43"/>
      <c r="AAV30" s="43"/>
      <c r="AAW30" s="43"/>
      <c r="AAX30" s="43"/>
      <c r="AAY30" s="43"/>
      <c r="AAZ30" s="43"/>
      <c r="ABA30" s="43"/>
      <c r="ABB30" s="43"/>
      <c r="ABC30" s="43"/>
      <c r="ABD30" s="43"/>
      <c r="ABE30" s="43"/>
      <c r="ABF30" s="43"/>
      <c r="ABG30" s="43"/>
      <c r="ABH30" s="43"/>
      <c r="ABI30" s="43"/>
      <c r="ABJ30" s="43"/>
      <c r="ABK30" s="43"/>
      <c r="ABL30" s="43"/>
      <c r="ABM30" s="43"/>
      <c r="ABN30" s="43"/>
      <c r="ABO30" s="43"/>
      <c r="ABP30" s="43"/>
      <c r="ABQ30" s="43"/>
      <c r="ABR30" s="43"/>
      <c r="ABS30" s="43"/>
      <c r="ABT30" s="43"/>
      <c r="ABU30" s="43"/>
      <c r="ABV30" s="43"/>
      <c r="ABW30" s="43"/>
      <c r="ABX30" s="43"/>
      <c r="ABY30" s="43"/>
      <c r="ABZ30" s="43"/>
      <c r="ACA30" s="43"/>
      <c r="ACB30" s="43"/>
      <c r="ACC30" s="43"/>
      <c r="ACD30" s="43"/>
      <c r="ACE30" s="43"/>
      <c r="ACF30" s="43"/>
      <c r="ACG30" s="43"/>
      <c r="ACH30" s="43"/>
      <c r="ACI30" s="43"/>
      <c r="ACJ30" s="43"/>
      <c r="ACK30" s="43"/>
      <c r="ACL30" s="43"/>
      <c r="ACM30" s="43"/>
      <c r="ACN30" s="43"/>
      <c r="ACO30" s="43"/>
      <c r="ACP30" s="43"/>
      <c r="ACQ30" s="43"/>
      <c r="ACR30" s="43"/>
      <c r="ACS30" s="43"/>
      <c r="ACT30" s="43"/>
      <c r="ACU30" s="43"/>
      <c r="ACV30" s="43"/>
      <c r="ACW30" s="43"/>
      <c r="ACX30" s="43"/>
      <c r="ACY30" s="43"/>
      <c r="ACZ30" s="43"/>
      <c r="ADA30" s="43"/>
      <c r="ADB30" s="43"/>
      <c r="ADC30" s="43"/>
      <c r="ADD30" s="43"/>
      <c r="ADE30" s="43"/>
      <c r="ADF30" s="43"/>
      <c r="ADG30" s="43"/>
      <c r="ADH30" s="43"/>
      <c r="ADI30" s="43"/>
      <c r="ADJ30" s="43"/>
      <c r="ADK30" s="43"/>
      <c r="ADL30" s="43"/>
      <c r="ADM30" s="43"/>
      <c r="ADN30" s="43"/>
      <c r="ADO30" s="43"/>
      <c r="ADP30" s="43"/>
      <c r="ADQ30" s="43"/>
      <c r="ADR30" s="43"/>
      <c r="ADS30" s="43"/>
      <c r="ADT30" s="43"/>
      <c r="ADU30" s="43"/>
      <c r="ADV30" s="43"/>
      <c r="ADW30" s="43"/>
      <c r="ADX30" s="43"/>
      <c r="ADY30" s="43"/>
      <c r="ADZ30" s="43"/>
      <c r="AEA30" s="43"/>
      <c r="AEB30" s="43"/>
      <c r="AEC30" s="43"/>
      <c r="AED30" s="43"/>
      <c r="AEE30" s="43"/>
      <c r="AEF30" s="43"/>
      <c r="AEG30" s="43"/>
      <c r="AEH30" s="43"/>
      <c r="AEI30" s="43"/>
      <c r="AEJ30" s="43"/>
      <c r="AEK30" s="43"/>
      <c r="AEL30" s="43"/>
      <c r="AEM30" s="43"/>
      <c r="AEN30" s="43"/>
      <c r="AEO30" s="43"/>
      <c r="AEP30" s="43"/>
      <c r="AEQ30" s="43"/>
      <c r="AER30" s="43"/>
      <c r="AES30" s="43"/>
      <c r="AET30" s="43"/>
      <c r="AEU30" s="43"/>
      <c r="AEV30" s="43"/>
      <c r="AEW30" s="43"/>
      <c r="AEX30" s="43"/>
      <c r="AEY30" s="43"/>
      <c r="AEZ30" s="43"/>
      <c r="AFA30" s="43"/>
      <c r="AFB30" s="43"/>
      <c r="AFC30" s="43"/>
      <c r="AFD30" s="43"/>
      <c r="AFE30" s="43"/>
      <c r="AFF30" s="43"/>
      <c r="AFG30" s="43"/>
      <c r="AFH30" s="43"/>
      <c r="AFI30" s="43"/>
      <c r="AFJ30" s="43"/>
      <c r="AFK30" s="43"/>
      <c r="AFL30" s="43"/>
      <c r="AFM30" s="43"/>
      <c r="AFN30" s="43"/>
      <c r="AFO30" s="43"/>
      <c r="AFP30" s="43"/>
      <c r="AFQ30" s="43"/>
      <c r="AFR30" s="43"/>
      <c r="AFS30" s="43"/>
      <c r="AFT30" s="43"/>
      <c r="AFU30" s="43"/>
      <c r="AFV30" s="43"/>
      <c r="AFW30" s="43"/>
      <c r="AFX30" s="43"/>
      <c r="AFY30" s="43"/>
      <c r="AFZ30" s="43"/>
      <c r="AGA30" s="43"/>
      <c r="AGB30" s="43"/>
      <c r="AGC30" s="43"/>
      <c r="AGD30" s="43"/>
      <c r="AGE30" s="43"/>
      <c r="AGF30" s="43"/>
      <c r="AGG30" s="43"/>
      <c r="AGH30" s="43"/>
      <c r="AGI30" s="43"/>
      <c r="AGJ30" s="43"/>
      <c r="AGK30" s="43"/>
      <c r="AGL30" s="43"/>
      <c r="AGM30" s="43"/>
      <c r="AGN30" s="43"/>
      <c r="AGO30" s="43"/>
      <c r="AGP30" s="43"/>
      <c r="AGQ30" s="43"/>
      <c r="AGR30" s="43"/>
      <c r="AGS30" s="43"/>
      <c r="AGT30" s="43"/>
      <c r="AGU30" s="43"/>
      <c r="AGV30" s="43"/>
      <c r="AGW30" s="43"/>
      <c r="AGX30" s="43"/>
      <c r="AGY30" s="43"/>
      <c r="AGZ30" s="43"/>
      <c r="AHA30" s="43"/>
      <c r="AHB30" s="43"/>
      <c r="AHC30" s="43"/>
      <c r="AHD30" s="43"/>
      <c r="AHE30" s="43"/>
      <c r="AHF30" s="43"/>
      <c r="AHG30" s="43"/>
      <c r="AHH30" s="43"/>
      <c r="AHI30" s="43"/>
      <c r="AHJ30" s="43"/>
      <c r="AHK30" s="43"/>
      <c r="AHL30" s="43"/>
      <c r="AHM30" s="43"/>
      <c r="AHN30" s="43"/>
      <c r="AHO30" s="43"/>
      <c r="AHP30" s="43"/>
      <c r="AHQ30" s="43"/>
      <c r="AHR30" s="43"/>
      <c r="AHS30" s="43"/>
      <c r="AHT30" s="43"/>
      <c r="AHU30" s="43"/>
      <c r="AHV30" s="43"/>
      <c r="AHW30" s="43"/>
      <c r="AHX30" s="43"/>
      <c r="AHY30" s="43"/>
      <c r="AHZ30" s="43"/>
      <c r="AIA30" s="43"/>
      <c r="AIB30" s="43"/>
      <c r="AIC30" s="43"/>
      <c r="AID30" s="43"/>
      <c r="AIE30" s="43"/>
      <c r="AIF30" s="43"/>
      <c r="AIG30" s="43"/>
      <c r="AIH30" s="43"/>
      <c r="AII30" s="43"/>
      <c r="AIJ30" s="43"/>
      <c r="AIK30" s="43"/>
      <c r="AIL30" s="43"/>
      <c r="AIM30" s="43"/>
      <c r="AIN30" s="43"/>
      <c r="AIO30" s="43"/>
      <c r="AIP30" s="43"/>
      <c r="AIQ30" s="43"/>
      <c r="AIR30" s="43"/>
      <c r="AIS30" s="43"/>
      <c r="AIT30" s="43"/>
      <c r="AIU30" s="43"/>
      <c r="AIV30" s="43"/>
      <c r="AIW30" s="43"/>
      <c r="AIX30" s="43"/>
      <c r="AIY30" s="43"/>
      <c r="AIZ30" s="43"/>
      <c r="AJA30" s="43"/>
      <c r="AJB30" s="43"/>
      <c r="AJC30" s="43"/>
      <c r="AJD30" s="43"/>
      <c r="AJE30" s="43"/>
      <c r="AJF30" s="43"/>
      <c r="AJG30" s="43"/>
      <c r="AJH30" s="43"/>
      <c r="AJI30" s="43"/>
      <c r="AJJ30" s="43"/>
      <c r="AJK30" s="43"/>
      <c r="AJL30" s="43"/>
      <c r="AJM30" s="43"/>
      <c r="AJN30" s="43"/>
      <c r="AJO30" s="43"/>
      <c r="AJP30" s="43"/>
      <c r="AJQ30" s="43"/>
      <c r="AJR30" s="43"/>
      <c r="AJS30" s="43"/>
      <c r="AJT30" s="43"/>
      <c r="AJU30" s="43"/>
      <c r="AJV30" s="43"/>
      <c r="AJW30" s="43"/>
      <c r="AJX30" s="43"/>
      <c r="AJY30" s="43"/>
      <c r="AJZ30" s="43"/>
      <c r="AKA30" s="43"/>
      <c r="AKB30" s="43"/>
      <c r="AKC30" s="43"/>
      <c r="AKD30" s="43"/>
      <c r="AKE30" s="43"/>
      <c r="AKF30" s="43"/>
      <c r="AKG30" s="43"/>
      <c r="AKH30" s="43"/>
      <c r="AKI30" s="43"/>
      <c r="AKJ30" s="43"/>
      <c r="AKK30" s="43"/>
      <c r="AKL30" s="43"/>
      <c r="AKM30" s="43"/>
      <c r="AKN30" s="43"/>
      <c r="AKO30" s="43"/>
      <c r="AKP30" s="43"/>
      <c r="AKQ30" s="43"/>
      <c r="AKR30" s="43"/>
      <c r="AKS30" s="43"/>
      <c r="AKT30" s="43"/>
      <c r="AKU30" s="43"/>
      <c r="AKV30" s="43"/>
      <c r="AKW30" s="43"/>
      <c r="AKX30" s="43"/>
      <c r="AKY30" s="43"/>
      <c r="AKZ30" s="43"/>
      <c r="ALA30" s="43"/>
      <c r="ALB30" s="43"/>
      <c r="ALC30" s="43"/>
      <c r="ALD30" s="43"/>
      <c r="ALE30" s="43"/>
      <c r="ALF30" s="43"/>
      <c r="ALG30" s="43"/>
      <c r="ALH30" s="43"/>
      <c r="ALI30" s="43"/>
      <c r="ALJ30" s="43"/>
      <c r="ALK30" s="43"/>
      <c r="ALL30" s="43"/>
      <c r="ALM30" s="43"/>
      <c r="ALN30" s="43"/>
      <c r="ALO30" s="43"/>
      <c r="ALP30" s="43"/>
      <c r="ALQ30" s="43"/>
      <c r="ALR30" s="43"/>
      <c r="ALS30" s="43"/>
      <c r="ALT30" s="43"/>
      <c r="ALU30" s="43"/>
      <c r="ALV30" s="43"/>
      <c r="ALW30" s="43"/>
      <c r="ALX30" s="43"/>
      <c r="ALY30" s="43"/>
      <c r="ALZ30" s="43"/>
      <c r="AMA30" s="43"/>
      <c r="AMB30" s="43"/>
      <c r="AMC30" s="43"/>
      <c r="AMD30" s="43"/>
      <c r="AME30" s="43"/>
      <c r="AMF30" s="43"/>
      <c r="AMG30" s="43"/>
      <c r="AMH30" s="43"/>
      <c r="AMI30" s="43"/>
      <c r="AMJ30" s="43"/>
      <c r="AMK30" s="43"/>
      <c r="AML30" s="43"/>
      <c r="AMM30" s="43"/>
      <c r="AMN30" s="43"/>
      <c r="AMO30" s="43"/>
      <c r="AMP30" s="43"/>
      <c r="AMQ30" s="43"/>
      <c r="AMR30" s="43"/>
      <c r="AMS30" s="43"/>
      <c r="AMT30" s="43"/>
      <c r="AMU30" s="43"/>
      <c r="AMV30" s="43"/>
      <c r="AMW30" s="43"/>
      <c r="AMX30" s="43"/>
      <c r="AMY30" s="43"/>
      <c r="AMZ30" s="43"/>
      <c r="ANA30" s="43"/>
      <c r="ANB30" s="43"/>
      <c r="ANC30" s="43"/>
      <c r="AND30" s="43"/>
      <c r="ANE30" s="43"/>
      <c r="ANF30" s="43"/>
      <c r="ANG30" s="43"/>
      <c r="ANH30" s="43"/>
      <c r="ANI30" s="43"/>
      <c r="ANJ30" s="43"/>
      <c r="ANK30" s="43"/>
      <c r="ANL30" s="43"/>
      <c r="ANM30" s="43"/>
      <c r="ANN30" s="43"/>
      <c r="ANO30" s="43"/>
      <c r="ANP30" s="43"/>
      <c r="ANQ30" s="43"/>
      <c r="ANR30" s="43"/>
      <c r="ANS30" s="43"/>
      <c r="ANT30" s="43"/>
      <c r="ANU30" s="43"/>
      <c r="ANV30" s="43"/>
      <c r="ANW30" s="43"/>
      <c r="ANX30" s="43"/>
      <c r="ANY30" s="43"/>
      <c r="ANZ30" s="43"/>
      <c r="AOA30" s="43"/>
      <c r="AOB30" s="43"/>
      <c r="AOC30" s="43"/>
      <c r="AOD30" s="43"/>
      <c r="AOE30" s="43"/>
      <c r="AOF30" s="43"/>
      <c r="AOG30" s="43"/>
      <c r="AOH30" s="43"/>
      <c r="AOI30" s="43"/>
      <c r="AOJ30" s="43"/>
      <c r="AOK30" s="43"/>
      <c r="AOL30" s="43"/>
      <c r="AOM30" s="43"/>
      <c r="AON30" s="43"/>
      <c r="AOO30" s="43"/>
      <c r="AOP30" s="43"/>
      <c r="AOQ30" s="43"/>
      <c r="AOR30" s="43"/>
      <c r="AOS30" s="43"/>
      <c r="AOT30" s="43"/>
      <c r="AOU30" s="43"/>
      <c r="AOV30" s="43"/>
      <c r="AOW30" s="43"/>
      <c r="AOX30" s="43"/>
      <c r="AOY30" s="43"/>
      <c r="AOZ30" s="43"/>
      <c r="APA30" s="43"/>
      <c r="APB30" s="43"/>
      <c r="APC30" s="43"/>
      <c r="APD30" s="43"/>
      <c r="APE30" s="43"/>
      <c r="APF30" s="43"/>
      <c r="APG30" s="43"/>
      <c r="APH30" s="43"/>
      <c r="API30" s="43"/>
      <c r="APJ30" s="43"/>
      <c r="APK30" s="43"/>
      <c r="APL30" s="43"/>
      <c r="APM30" s="43"/>
      <c r="APN30" s="43"/>
      <c r="APO30" s="43"/>
      <c r="APP30" s="43"/>
      <c r="APQ30" s="43"/>
      <c r="APR30" s="43"/>
      <c r="APS30" s="43"/>
      <c r="APT30" s="43"/>
      <c r="APU30" s="43"/>
      <c r="APV30" s="43"/>
      <c r="APW30" s="43"/>
      <c r="APX30" s="43"/>
      <c r="APY30" s="43"/>
      <c r="APZ30" s="43"/>
      <c r="AQA30" s="43"/>
      <c r="AQB30" s="43"/>
      <c r="AQC30" s="43"/>
      <c r="AQD30" s="43"/>
      <c r="AQE30" s="43"/>
      <c r="AQF30" s="43"/>
      <c r="AQG30" s="43"/>
      <c r="AQH30" s="43"/>
      <c r="AQI30" s="43"/>
      <c r="AQJ30" s="43"/>
      <c r="AQK30" s="43"/>
      <c r="AQL30" s="43"/>
      <c r="AQM30" s="43"/>
      <c r="AQN30" s="43"/>
      <c r="AQO30" s="43"/>
      <c r="AQP30" s="43"/>
      <c r="AQQ30" s="43"/>
      <c r="AQR30" s="43"/>
      <c r="AQS30" s="43"/>
      <c r="AQT30" s="43"/>
      <c r="AQU30" s="43"/>
      <c r="AQV30" s="43"/>
      <c r="AQW30" s="43"/>
      <c r="AQX30" s="43"/>
      <c r="AQY30" s="43"/>
      <c r="AQZ30" s="43"/>
      <c r="ARA30" s="43"/>
      <c r="ARB30" s="43"/>
      <c r="ARC30" s="43"/>
      <c r="ARD30" s="43"/>
      <c r="ARE30" s="43"/>
      <c r="ARF30" s="43"/>
      <c r="ARG30" s="43"/>
      <c r="ARH30" s="43"/>
      <c r="ARI30" s="43"/>
      <c r="ARJ30" s="43"/>
      <c r="ARK30" s="43"/>
      <c r="ARL30" s="43"/>
      <c r="ARM30" s="43"/>
      <c r="ARN30" s="43"/>
      <c r="ARO30" s="43"/>
      <c r="ARP30" s="43"/>
      <c r="ARQ30" s="43"/>
      <c r="ARR30" s="43"/>
      <c r="ARS30" s="43"/>
      <c r="ART30" s="43"/>
      <c r="ARU30" s="43"/>
      <c r="ARV30" s="43"/>
      <c r="ARW30" s="43"/>
      <c r="ARX30" s="43"/>
      <c r="ARY30" s="43"/>
      <c r="ARZ30" s="43"/>
      <c r="ASA30" s="43"/>
      <c r="ASB30" s="43"/>
      <c r="ASC30" s="43"/>
      <c r="ASD30" s="43"/>
      <c r="ASE30" s="43"/>
      <c r="ASF30" s="43"/>
      <c r="ASG30" s="43"/>
      <c r="ASH30" s="43"/>
      <c r="ASI30" s="43"/>
      <c r="ASJ30" s="43"/>
      <c r="ASK30" s="43"/>
      <c r="ASL30" s="43"/>
      <c r="ASM30" s="43"/>
      <c r="ASN30" s="43"/>
      <c r="ASO30" s="43"/>
      <c r="ASP30" s="43"/>
      <c r="ASQ30" s="43"/>
      <c r="ASR30" s="43"/>
      <c r="ASS30" s="43"/>
      <c r="AST30" s="43"/>
      <c r="ASU30" s="43"/>
      <c r="ASV30" s="43"/>
      <c r="ASW30" s="43"/>
      <c r="ASX30" s="43"/>
      <c r="ASY30" s="43"/>
      <c r="ASZ30" s="43"/>
      <c r="ATA30" s="43"/>
      <c r="ATB30" s="43"/>
      <c r="ATC30" s="43"/>
      <c r="ATD30" s="43"/>
      <c r="ATE30" s="43"/>
      <c r="ATF30" s="43"/>
      <c r="ATG30" s="43"/>
      <c r="ATH30" s="43"/>
      <c r="ATI30" s="43"/>
      <c r="ATJ30" s="43"/>
      <c r="ATK30" s="43"/>
      <c r="ATL30" s="43"/>
      <c r="ATM30" s="43"/>
      <c r="ATN30" s="43"/>
      <c r="ATO30" s="43"/>
      <c r="ATP30" s="43"/>
      <c r="ATQ30" s="43"/>
      <c r="ATR30" s="43"/>
      <c r="ATS30" s="43"/>
      <c r="ATT30" s="43"/>
      <c r="ATU30" s="43"/>
      <c r="ATV30" s="43"/>
      <c r="ATW30" s="43"/>
      <c r="ATX30" s="43"/>
      <c r="ATY30" s="43"/>
      <c r="ATZ30" s="43"/>
      <c r="AUA30" s="43"/>
      <c r="AUB30" s="43"/>
      <c r="AUC30" s="43"/>
      <c r="AUD30" s="43"/>
      <c r="AUE30" s="43"/>
      <c r="AUF30" s="43"/>
      <c r="AUG30" s="43"/>
      <c r="AUH30" s="43"/>
      <c r="AUI30" s="43"/>
      <c r="AUJ30" s="43"/>
      <c r="AUK30" s="43"/>
      <c r="AUL30" s="43"/>
      <c r="AUM30" s="43"/>
      <c r="AUN30" s="43"/>
      <c r="AUO30" s="43"/>
      <c r="AUP30" s="43"/>
      <c r="AUQ30" s="43"/>
      <c r="AUR30" s="43"/>
      <c r="AUS30" s="43"/>
      <c r="AUT30" s="43"/>
      <c r="AUU30" s="43"/>
      <c r="AUV30" s="43"/>
      <c r="AUW30" s="43"/>
      <c r="AUX30" s="43"/>
      <c r="AUY30" s="43"/>
      <c r="AUZ30" s="43"/>
      <c r="AVA30" s="43"/>
      <c r="AVB30" s="43"/>
      <c r="AVC30" s="43"/>
      <c r="AVD30" s="43"/>
      <c r="AVE30" s="43"/>
      <c r="AVF30" s="43"/>
      <c r="AVG30" s="43"/>
      <c r="AVH30" s="43"/>
      <c r="AVI30" s="43"/>
      <c r="AVJ30" s="43"/>
      <c r="AVK30" s="43"/>
      <c r="AVL30" s="43"/>
      <c r="AVM30" s="43"/>
      <c r="AVN30" s="43"/>
      <c r="AVO30" s="43"/>
      <c r="AVP30" s="43"/>
      <c r="AVQ30" s="43"/>
      <c r="AVR30" s="43"/>
      <c r="AVS30" s="43"/>
      <c r="AVT30" s="43"/>
      <c r="AVU30" s="43"/>
      <c r="AVV30" s="43"/>
      <c r="AVW30" s="43"/>
      <c r="AVX30" s="43"/>
      <c r="AVY30" s="43"/>
      <c r="AVZ30" s="43"/>
      <c r="AWA30" s="43"/>
      <c r="AWB30" s="43"/>
      <c r="AWC30" s="43"/>
      <c r="AWD30" s="43"/>
      <c r="AWE30" s="43"/>
      <c r="AWF30" s="43"/>
      <c r="AWG30" s="43"/>
      <c r="AWH30" s="43"/>
      <c r="AWI30" s="43"/>
      <c r="AWJ30" s="43"/>
      <c r="AWK30" s="43"/>
      <c r="AWL30" s="43"/>
      <c r="AWM30" s="43"/>
      <c r="AWN30" s="43"/>
      <c r="AWO30" s="43"/>
      <c r="AWP30" s="43"/>
      <c r="AWQ30" s="43"/>
      <c r="AWR30" s="43"/>
      <c r="AWS30" s="43"/>
      <c r="AWT30" s="43"/>
      <c r="AWU30" s="43"/>
      <c r="AWV30" s="43"/>
      <c r="AWW30" s="43"/>
      <c r="AWX30" s="43"/>
      <c r="AWY30" s="43"/>
      <c r="AWZ30" s="43"/>
      <c r="AXA30" s="43"/>
      <c r="AXB30" s="43"/>
      <c r="AXC30" s="43"/>
      <c r="AXD30" s="43"/>
      <c r="AXE30" s="43"/>
      <c r="AXF30" s="43"/>
      <c r="AXG30" s="43"/>
      <c r="AXH30" s="43"/>
      <c r="AXI30" s="43"/>
      <c r="AXJ30" s="43"/>
      <c r="AXK30" s="43"/>
      <c r="AXL30" s="43"/>
      <c r="AXM30" s="43"/>
      <c r="AXN30" s="43"/>
      <c r="AXO30" s="43"/>
      <c r="AXP30" s="43"/>
      <c r="AXQ30" s="43"/>
      <c r="AXR30" s="43"/>
      <c r="AXS30" s="43"/>
      <c r="AXT30" s="43"/>
      <c r="AXU30" s="43"/>
      <c r="AXV30" s="43"/>
      <c r="AXW30" s="43"/>
      <c r="AXX30" s="43"/>
      <c r="AXY30" s="43"/>
      <c r="AXZ30" s="43"/>
      <c r="AYA30" s="43"/>
      <c r="AYB30" s="43"/>
      <c r="AYC30" s="43"/>
      <c r="AYD30" s="43"/>
      <c r="AYE30" s="43"/>
      <c r="AYF30" s="43"/>
      <c r="AYG30" s="43"/>
      <c r="AYH30" s="43"/>
      <c r="AYI30" s="43"/>
      <c r="AYJ30" s="43"/>
      <c r="AYK30" s="43"/>
      <c r="AYL30" s="43"/>
      <c r="AYM30" s="43"/>
      <c r="AYN30" s="43"/>
      <c r="AYO30" s="43"/>
      <c r="AYP30" s="43"/>
      <c r="AYQ30" s="43"/>
      <c r="AYR30" s="43"/>
      <c r="AYS30" s="43"/>
      <c r="AYT30" s="43"/>
      <c r="AYU30" s="43"/>
      <c r="AYV30" s="43"/>
      <c r="AYW30" s="43"/>
      <c r="AYX30" s="43"/>
      <c r="AYY30" s="43"/>
      <c r="AYZ30" s="43"/>
      <c r="AZA30" s="43"/>
      <c r="AZB30" s="43"/>
      <c r="AZC30" s="43"/>
      <c r="AZD30" s="43"/>
      <c r="AZE30" s="43"/>
      <c r="AZF30" s="43"/>
      <c r="AZG30" s="43"/>
      <c r="AZH30" s="43"/>
      <c r="AZI30" s="43"/>
      <c r="AZJ30" s="43"/>
      <c r="AZK30" s="43"/>
      <c r="AZL30" s="43"/>
      <c r="AZM30" s="43"/>
      <c r="AZN30" s="43"/>
      <c r="AZO30" s="43"/>
      <c r="AZP30" s="43"/>
      <c r="AZQ30" s="43"/>
      <c r="AZR30" s="43"/>
      <c r="AZS30" s="43"/>
      <c r="AZT30" s="43"/>
      <c r="AZU30" s="43"/>
      <c r="AZV30" s="43"/>
      <c r="AZW30" s="43"/>
      <c r="AZX30" s="43"/>
      <c r="AZY30" s="43"/>
      <c r="AZZ30" s="43"/>
      <c r="BAA30" s="43"/>
      <c r="BAB30" s="43"/>
      <c r="BAC30" s="43"/>
      <c r="BAD30" s="43"/>
      <c r="BAE30" s="43"/>
      <c r="BAF30" s="43"/>
      <c r="BAG30" s="43"/>
      <c r="BAH30" s="43"/>
      <c r="BAI30" s="43"/>
      <c r="BAJ30" s="43"/>
      <c r="BAK30" s="43"/>
      <c r="BAL30" s="43"/>
      <c r="BAM30" s="43"/>
      <c r="BAN30" s="43"/>
      <c r="BAO30" s="43"/>
      <c r="BAP30" s="43"/>
      <c r="BAQ30" s="43"/>
      <c r="BAR30" s="43"/>
    </row>
    <row r="31" spans="1:1396" s="65" customFormat="1" ht="15" x14ac:dyDescent="0.25">
      <c r="A31" s="41" t="s">
        <v>55</v>
      </c>
      <c r="B31" s="71" t="s">
        <v>89</v>
      </c>
      <c r="C31" s="71" t="s">
        <v>63</v>
      </c>
      <c r="D31" s="41">
        <v>51884.09</v>
      </c>
      <c r="E31" s="41">
        <v>49958.45</v>
      </c>
      <c r="F31" s="41">
        <v>51173.885116182042</v>
      </c>
      <c r="G31" s="41" t="s">
        <v>40</v>
      </c>
      <c r="H31" s="41" t="s">
        <v>40</v>
      </c>
      <c r="I31" s="41">
        <f>I11/[1]EurostatData!$D$11</f>
        <v>65439.208686198981</v>
      </c>
      <c r="J31" s="41" t="s">
        <v>40</v>
      </c>
      <c r="K31" s="41" t="str">
        <f t="shared" si="0"/>
        <v>:</v>
      </c>
      <c r="L31" s="41">
        <f>L30</f>
        <v>51964</v>
      </c>
      <c r="M31" s="41">
        <f t="shared" si="1"/>
        <v>12770</v>
      </c>
      <c r="N31" s="41" t="s">
        <v>40</v>
      </c>
      <c r="O31" s="41" t="s">
        <v>40</v>
      </c>
      <c r="P31" s="41" t="s">
        <v>40</v>
      </c>
      <c r="Q31" s="41">
        <v>28468.20028800306</v>
      </c>
      <c r="R31" s="41">
        <v>33206</v>
      </c>
      <c r="S31" s="41">
        <v>21216</v>
      </c>
      <c r="T31" s="41" t="s">
        <v>40</v>
      </c>
      <c r="U31" s="41" t="s">
        <v>40</v>
      </c>
      <c r="V31" s="41">
        <f>V11/[1]EurostatData!$D$24</f>
        <v>12225.339793112478</v>
      </c>
      <c r="W31" s="41">
        <v>31113.261123595534</v>
      </c>
      <c r="X31" s="41">
        <v>57524.646712701811</v>
      </c>
      <c r="Y31" s="41">
        <v>51170.968606987139</v>
      </c>
      <c r="Z31" s="41">
        <f>Z11/[1]EurostatData!$D$28</f>
        <v>14453.74365221794</v>
      </c>
      <c r="AA31" s="41">
        <v>22199</v>
      </c>
      <c r="AB31" s="41">
        <f>AB11/[1]EurostatData!$D$30</f>
        <v>14618.230335375099</v>
      </c>
      <c r="AC31" s="41" t="s">
        <v>40</v>
      </c>
      <c r="AD31" s="41" t="s">
        <v>40</v>
      </c>
      <c r="AE31" s="41">
        <v>48942</v>
      </c>
      <c r="AF31" s="41">
        <f>AF11/[1]EurostatData!$D$34</f>
        <v>39631.058995713836</v>
      </c>
      <c r="AG31" s="41" t="s">
        <v>40</v>
      </c>
      <c r="AH31" s="41" t="s">
        <v>40</v>
      </c>
      <c r="AI31" s="41" t="s">
        <v>40</v>
      </c>
      <c r="AJ31" s="41">
        <f>AJ11/[1]EurostatData!$D$38</f>
        <v>68939.851136592231</v>
      </c>
      <c r="AK31" s="41" t="s">
        <v>40</v>
      </c>
      <c r="AL31" s="41">
        <v>13008</v>
      </c>
      <c r="AM31" s="41" t="s">
        <v>40</v>
      </c>
      <c r="AN31" s="41">
        <f>AN11/[1]EurostatData!$D$42</f>
        <v>53672.011763882081</v>
      </c>
      <c r="AO31" s="41">
        <f>AO11/[1]EurostatData!$D$43</f>
        <v>9916.9476159326168</v>
      </c>
      <c r="AP31" s="41" t="s">
        <v>40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  <c r="IW31" s="43"/>
      <c r="IX31" s="43"/>
      <c r="IY31" s="43"/>
      <c r="IZ31" s="43"/>
      <c r="JA31" s="43"/>
      <c r="JB31" s="43"/>
      <c r="JC31" s="43"/>
      <c r="JD31" s="43"/>
      <c r="JE31" s="43"/>
      <c r="JF31" s="43"/>
      <c r="JG31" s="43"/>
      <c r="JH31" s="43"/>
      <c r="JI31" s="43"/>
      <c r="JJ31" s="43"/>
      <c r="JK31" s="43"/>
      <c r="JL31" s="43"/>
      <c r="JM31" s="43"/>
      <c r="JN31" s="43"/>
      <c r="JO31" s="43"/>
      <c r="JP31" s="43"/>
      <c r="JQ31" s="43"/>
      <c r="JR31" s="43"/>
      <c r="JS31" s="43"/>
      <c r="JT31" s="43"/>
      <c r="JU31" s="43"/>
      <c r="JV31" s="43"/>
      <c r="JW31" s="43"/>
      <c r="JX31" s="43"/>
      <c r="JY31" s="43"/>
      <c r="JZ31" s="43"/>
      <c r="KA31" s="43"/>
      <c r="KB31" s="43"/>
      <c r="KC31" s="43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3"/>
      <c r="KU31" s="43"/>
      <c r="KV31" s="43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3"/>
      <c r="LN31" s="43"/>
      <c r="LO31" s="43"/>
      <c r="LP31" s="43"/>
      <c r="LQ31" s="43"/>
      <c r="LR31" s="43"/>
      <c r="LS31" s="43"/>
      <c r="LT31" s="43"/>
      <c r="LU31" s="43"/>
      <c r="LV31" s="43"/>
      <c r="LW31" s="43"/>
      <c r="LX31" s="43"/>
      <c r="LY31" s="43"/>
      <c r="LZ31" s="43"/>
      <c r="MA31" s="43"/>
      <c r="MB31" s="43"/>
      <c r="MC31" s="43"/>
      <c r="MD31" s="43"/>
      <c r="ME31" s="43"/>
      <c r="MF31" s="43"/>
      <c r="MG31" s="43"/>
      <c r="MH31" s="43"/>
      <c r="MI31" s="43"/>
      <c r="MJ31" s="43"/>
      <c r="MK31" s="43"/>
      <c r="ML31" s="43"/>
      <c r="MM31" s="43"/>
      <c r="MN31" s="43"/>
      <c r="MO31" s="43"/>
      <c r="MP31" s="43"/>
      <c r="MQ31" s="43"/>
      <c r="MR31" s="43"/>
      <c r="MS31" s="43"/>
      <c r="MT31" s="43"/>
      <c r="MU31" s="43"/>
      <c r="MV31" s="43"/>
      <c r="MW31" s="43"/>
      <c r="MX31" s="43"/>
      <c r="MY31" s="43"/>
      <c r="MZ31" s="43"/>
      <c r="NA31" s="43"/>
      <c r="NB31" s="43"/>
      <c r="NC31" s="43"/>
      <c r="ND31" s="43"/>
      <c r="NE31" s="43"/>
      <c r="NF31" s="43"/>
      <c r="NG31" s="43"/>
      <c r="NH31" s="43"/>
      <c r="NI31" s="43"/>
      <c r="NJ31" s="43"/>
      <c r="NK31" s="43"/>
      <c r="NL31" s="43"/>
      <c r="NM31" s="43"/>
      <c r="NN31" s="43"/>
      <c r="NO31" s="43"/>
      <c r="NP31" s="43"/>
      <c r="NQ31" s="43"/>
      <c r="NR31" s="43"/>
      <c r="NS31" s="43"/>
      <c r="NT31" s="43"/>
      <c r="NU31" s="43"/>
      <c r="NV31" s="43"/>
      <c r="NW31" s="43"/>
      <c r="NX31" s="43"/>
      <c r="NY31" s="43"/>
      <c r="NZ31" s="43"/>
      <c r="OA31" s="43"/>
      <c r="OB31" s="43"/>
      <c r="OC31" s="43"/>
      <c r="OD31" s="43"/>
      <c r="OE31" s="43"/>
      <c r="OF31" s="43"/>
      <c r="OG31" s="43"/>
      <c r="OH31" s="43"/>
      <c r="OI31" s="43"/>
      <c r="OJ31" s="43"/>
      <c r="OK31" s="43"/>
      <c r="OL31" s="43"/>
      <c r="OM31" s="43"/>
      <c r="ON31" s="43"/>
      <c r="OO31" s="43"/>
      <c r="OP31" s="43"/>
      <c r="OQ31" s="43"/>
      <c r="OR31" s="43"/>
      <c r="OS31" s="43"/>
      <c r="OT31" s="43"/>
      <c r="OU31" s="43"/>
      <c r="OV31" s="43"/>
      <c r="OW31" s="43"/>
      <c r="OX31" s="43"/>
      <c r="OY31" s="43"/>
      <c r="OZ31" s="43"/>
      <c r="PA31" s="43"/>
      <c r="PB31" s="43"/>
      <c r="PC31" s="43"/>
      <c r="PD31" s="43"/>
      <c r="PE31" s="43"/>
      <c r="PF31" s="43"/>
      <c r="PG31" s="43"/>
      <c r="PH31" s="43"/>
      <c r="PI31" s="43"/>
      <c r="PJ31" s="43"/>
      <c r="PK31" s="43"/>
      <c r="PL31" s="43"/>
      <c r="PM31" s="43"/>
      <c r="PN31" s="43"/>
      <c r="PO31" s="43"/>
      <c r="PP31" s="43"/>
      <c r="PQ31" s="43"/>
      <c r="PR31" s="43"/>
      <c r="PS31" s="43"/>
      <c r="PT31" s="43"/>
      <c r="PU31" s="43"/>
      <c r="PV31" s="43"/>
      <c r="PW31" s="43"/>
      <c r="PX31" s="43"/>
      <c r="PY31" s="43"/>
      <c r="PZ31" s="43"/>
      <c r="QA31" s="43"/>
      <c r="QB31" s="43"/>
      <c r="QC31" s="43"/>
      <c r="QD31" s="43"/>
      <c r="QE31" s="43"/>
      <c r="QF31" s="43"/>
      <c r="QG31" s="43"/>
      <c r="QH31" s="43"/>
      <c r="QI31" s="43"/>
      <c r="QJ31" s="43"/>
      <c r="QK31" s="43"/>
      <c r="QL31" s="43"/>
      <c r="QM31" s="43"/>
      <c r="QN31" s="43"/>
      <c r="QO31" s="43"/>
      <c r="QP31" s="43"/>
      <c r="QQ31" s="43"/>
      <c r="QR31" s="43"/>
      <c r="QS31" s="43"/>
      <c r="QT31" s="43"/>
      <c r="QU31" s="43"/>
      <c r="QV31" s="43"/>
      <c r="QW31" s="43"/>
      <c r="QX31" s="43"/>
      <c r="QY31" s="43"/>
      <c r="QZ31" s="43"/>
      <c r="RA31" s="43"/>
      <c r="RB31" s="43"/>
      <c r="RC31" s="43"/>
      <c r="RD31" s="43"/>
      <c r="RE31" s="43"/>
      <c r="RF31" s="43"/>
      <c r="RG31" s="43"/>
      <c r="RH31" s="43"/>
      <c r="RI31" s="43"/>
      <c r="RJ31" s="43"/>
      <c r="RK31" s="43"/>
      <c r="RL31" s="43"/>
      <c r="RM31" s="43"/>
      <c r="RN31" s="43"/>
      <c r="RO31" s="43"/>
      <c r="RP31" s="43"/>
      <c r="RQ31" s="43"/>
      <c r="RR31" s="43"/>
      <c r="RS31" s="43"/>
      <c r="RT31" s="43"/>
      <c r="RU31" s="43"/>
      <c r="RV31" s="43"/>
      <c r="RW31" s="43"/>
      <c r="RX31" s="43"/>
      <c r="RY31" s="43"/>
      <c r="RZ31" s="43"/>
      <c r="SA31" s="43"/>
      <c r="SB31" s="43"/>
      <c r="SC31" s="43"/>
      <c r="SD31" s="43"/>
      <c r="SE31" s="43"/>
      <c r="SF31" s="43"/>
      <c r="SG31" s="43"/>
      <c r="SH31" s="43"/>
      <c r="SI31" s="43"/>
      <c r="SJ31" s="43"/>
      <c r="SK31" s="43"/>
      <c r="SL31" s="43"/>
      <c r="SM31" s="43"/>
      <c r="SN31" s="43"/>
      <c r="SO31" s="43"/>
      <c r="SP31" s="43"/>
      <c r="SQ31" s="43"/>
      <c r="SR31" s="43"/>
      <c r="SS31" s="43"/>
      <c r="ST31" s="43"/>
      <c r="SU31" s="43"/>
      <c r="SV31" s="43"/>
      <c r="SW31" s="43"/>
      <c r="SX31" s="43"/>
      <c r="SY31" s="43"/>
      <c r="SZ31" s="43"/>
      <c r="TA31" s="43"/>
      <c r="TB31" s="43"/>
      <c r="TC31" s="43"/>
      <c r="TD31" s="43"/>
      <c r="TE31" s="43"/>
      <c r="TF31" s="43"/>
      <c r="TG31" s="43"/>
      <c r="TH31" s="43"/>
      <c r="TI31" s="43"/>
      <c r="TJ31" s="43"/>
      <c r="TK31" s="43"/>
      <c r="TL31" s="43"/>
      <c r="TM31" s="43"/>
      <c r="TN31" s="43"/>
      <c r="TO31" s="43"/>
      <c r="TP31" s="43"/>
      <c r="TQ31" s="43"/>
      <c r="TR31" s="43"/>
      <c r="TS31" s="43"/>
      <c r="TT31" s="43"/>
      <c r="TU31" s="43"/>
      <c r="TV31" s="43"/>
      <c r="TW31" s="43"/>
      <c r="TX31" s="43"/>
      <c r="TY31" s="43"/>
      <c r="TZ31" s="43"/>
      <c r="UA31" s="43"/>
      <c r="UB31" s="43"/>
      <c r="UC31" s="43"/>
      <c r="UD31" s="43"/>
      <c r="UE31" s="43"/>
      <c r="UF31" s="43"/>
      <c r="UG31" s="43"/>
      <c r="UH31" s="43"/>
      <c r="UI31" s="43"/>
      <c r="UJ31" s="43"/>
      <c r="UK31" s="43"/>
      <c r="UL31" s="43"/>
      <c r="UM31" s="43"/>
      <c r="UN31" s="43"/>
      <c r="UO31" s="43"/>
      <c r="UP31" s="43"/>
      <c r="UQ31" s="43"/>
      <c r="UR31" s="43"/>
      <c r="US31" s="43"/>
      <c r="UT31" s="43"/>
      <c r="UU31" s="43"/>
      <c r="UV31" s="43"/>
      <c r="UW31" s="43"/>
      <c r="UX31" s="43"/>
      <c r="UY31" s="43"/>
      <c r="UZ31" s="43"/>
      <c r="VA31" s="43"/>
      <c r="VB31" s="43"/>
      <c r="VC31" s="43"/>
      <c r="VD31" s="43"/>
      <c r="VE31" s="43"/>
      <c r="VF31" s="43"/>
      <c r="VG31" s="43"/>
      <c r="VH31" s="43"/>
      <c r="VI31" s="43"/>
      <c r="VJ31" s="43"/>
      <c r="VK31" s="43"/>
      <c r="VL31" s="43"/>
      <c r="VM31" s="43"/>
      <c r="VN31" s="43"/>
      <c r="VO31" s="43"/>
      <c r="VP31" s="43"/>
      <c r="VQ31" s="43"/>
      <c r="VR31" s="43"/>
      <c r="VS31" s="43"/>
      <c r="VT31" s="43"/>
      <c r="VU31" s="43"/>
      <c r="VV31" s="43"/>
      <c r="VW31" s="43"/>
      <c r="VX31" s="43"/>
      <c r="VY31" s="43"/>
      <c r="VZ31" s="43"/>
      <c r="WA31" s="43"/>
      <c r="WB31" s="43"/>
      <c r="WC31" s="43"/>
      <c r="WD31" s="43"/>
      <c r="WE31" s="43"/>
      <c r="WF31" s="43"/>
      <c r="WG31" s="43"/>
      <c r="WH31" s="43"/>
      <c r="WI31" s="43"/>
      <c r="WJ31" s="43"/>
      <c r="WK31" s="43"/>
      <c r="WL31" s="43"/>
      <c r="WM31" s="43"/>
      <c r="WN31" s="43"/>
      <c r="WO31" s="43"/>
      <c r="WP31" s="43"/>
      <c r="WQ31" s="43"/>
      <c r="WR31" s="43"/>
      <c r="WS31" s="43"/>
      <c r="WT31" s="43"/>
      <c r="WU31" s="43"/>
      <c r="WV31" s="43"/>
      <c r="WW31" s="43"/>
      <c r="WX31" s="43"/>
      <c r="WY31" s="43"/>
      <c r="WZ31" s="43"/>
      <c r="XA31" s="43"/>
      <c r="XB31" s="43"/>
      <c r="XC31" s="43"/>
      <c r="XD31" s="43"/>
      <c r="XE31" s="43"/>
      <c r="XF31" s="43"/>
      <c r="XG31" s="43"/>
      <c r="XH31" s="43"/>
      <c r="XI31" s="43"/>
      <c r="XJ31" s="43"/>
      <c r="XK31" s="43"/>
      <c r="XL31" s="43"/>
      <c r="XM31" s="43"/>
      <c r="XN31" s="43"/>
      <c r="XO31" s="43"/>
      <c r="XP31" s="43"/>
      <c r="XQ31" s="43"/>
      <c r="XR31" s="43"/>
      <c r="XS31" s="43"/>
      <c r="XT31" s="43"/>
      <c r="XU31" s="43"/>
      <c r="XV31" s="43"/>
      <c r="XW31" s="43"/>
      <c r="XX31" s="43"/>
      <c r="XY31" s="43"/>
      <c r="XZ31" s="43"/>
      <c r="YA31" s="43"/>
      <c r="YB31" s="43"/>
      <c r="YC31" s="43"/>
      <c r="YD31" s="43"/>
      <c r="YE31" s="43"/>
      <c r="YF31" s="43"/>
      <c r="YG31" s="43"/>
      <c r="YH31" s="43"/>
      <c r="YI31" s="43"/>
      <c r="YJ31" s="43"/>
      <c r="YK31" s="43"/>
      <c r="YL31" s="43"/>
      <c r="YM31" s="43"/>
      <c r="YN31" s="43"/>
      <c r="YO31" s="43"/>
      <c r="YP31" s="43"/>
      <c r="YQ31" s="43"/>
      <c r="YR31" s="43"/>
      <c r="YS31" s="43"/>
      <c r="YT31" s="43"/>
      <c r="YU31" s="43"/>
      <c r="YV31" s="43"/>
      <c r="YW31" s="43"/>
      <c r="YX31" s="43"/>
      <c r="YY31" s="43"/>
      <c r="YZ31" s="43"/>
      <c r="ZA31" s="43"/>
      <c r="ZB31" s="43"/>
      <c r="ZC31" s="43"/>
      <c r="ZD31" s="43"/>
      <c r="ZE31" s="43"/>
      <c r="ZF31" s="43"/>
      <c r="ZG31" s="43"/>
      <c r="ZH31" s="43"/>
      <c r="ZI31" s="43"/>
      <c r="ZJ31" s="43"/>
      <c r="ZK31" s="43"/>
      <c r="ZL31" s="43"/>
      <c r="ZM31" s="43"/>
      <c r="ZN31" s="43"/>
      <c r="ZO31" s="43"/>
      <c r="ZP31" s="43"/>
      <c r="ZQ31" s="43"/>
      <c r="ZR31" s="43"/>
      <c r="ZS31" s="43"/>
      <c r="ZT31" s="43"/>
      <c r="ZU31" s="43"/>
      <c r="ZV31" s="43"/>
      <c r="ZW31" s="43"/>
      <c r="ZX31" s="43"/>
      <c r="ZY31" s="43"/>
      <c r="ZZ31" s="43"/>
      <c r="AAA31" s="43"/>
      <c r="AAB31" s="43"/>
      <c r="AAC31" s="43"/>
      <c r="AAD31" s="43"/>
      <c r="AAE31" s="43"/>
      <c r="AAF31" s="43"/>
      <c r="AAG31" s="43"/>
      <c r="AAH31" s="43"/>
      <c r="AAI31" s="43"/>
      <c r="AAJ31" s="43"/>
      <c r="AAK31" s="43"/>
      <c r="AAL31" s="43"/>
      <c r="AAM31" s="43"/>
      <c r="AAN31" s="43"/>
      <c r="AAO31" s="43"/>
      <c r="AAP31" s="43"/>
      <c r="AAQ31" s="43"/>
      <c r="AAR31" s="43"/>
      <c r="AAS31" s="43"/>
      <c r="AAT31" s="43"/>
      <c r="AAU31" s="43"/>
      <c r="AAV31" s="43"/>
      <c r="AAW31" s="43"/>
      <c r="AAX31" s="43"/>
      <c r="AAY31" s="43"/>
      <c r="AAZ31" s="43"/>
      <c r="ABA31" s="43"/>
      <c r="ABB31" s="43"/>
      <c r="ABC31" s="43"/>
      <c r="ABD31" s="43"/>
      <c r="ABE31" s="43"/>
      <c r="ABF31" s="43"/>
      <c r="ABG31" s="43"/>
      <c r="ABH31" s="43"/>
      <c r="ABI31" s="43"/>
      <c r="ABJ31" s="43"/>
      <c r="ABK31" s="43"/>
      <c r="ABL31" s="43"/>
      <c r="ABM31" s="43"/>
      <c r="ABN31" s="43"/>
      <c r="ABO31" s="43"/>
      <c r="ABP31" s="43"/>
      <c r="ABQ31" s="43"/>
      <c r="ABR31" s="43"/>
      <c r="ABS31" s="43"/>
      <c r="ABT31" s="43"/>
      <c r="ABU31" s="43"/>
      <c r="ABV31" s="43"/>
      <c r="ABW31" s="43"/>
      <c r="ABX31" s="43"/>
      <c r="ABY31" s="43"/>
      <c r="ABZ31" s="43"/>
      <c r="ACA31" s="43"/>
      <c r="ACB31" s="43"/>
      <c r="ACC31" s="43"/>
      <c r="ACD31" s="43"/>
      <c r="ACE31" s="43"/>
      <c r="ACF31" s="43"/>
      <c r="ACG31" s="43"/>
      <c r="ACH31" s="43"/>
      <c r="ACI31" s="43"/>
      <c r="ACJ31" s="43"/>
      <c r="ACK31" s="43"/>
      <c r="ACL31" s="43"/>
      <c r="ACM31" s="43"/>
      <c r="ACN31" s="43"/>
      <c r="ACO31" s="43"/>
      <c r="ACP31" s="43"/>
      <c r="ACQ31" s="43"/>
      <c r="ACR31" s="43"/>
      <c r="ACS31" s="43"/>
      <c r="ACT31" s="43"/>
      <c r="ACU31" s="43"/>
      <c r="ACV31" s="43"/>
      <c r="ACW31" s="43"/>
      <c r="ACX31" s="43"/>
      <c r="ACY31" s="43"/>
      <c r="ACZ31" s="43"/>
      <c r="ADA31" s="43"/>
      <c r="ADB31" s="43"/>
      <c r="ADC31" s="43"/>
      <c r="ADD31" s="43"/>
      <c r="ADE31" s="43"/>
      <c r="ADF31" s="43"/>
      <c r="ADG31" s="43"/>
      <c r="ADH31" s="43"/>
      <c r="ADI31" s="43"/>
      <c r="ADJ31" s="43"/>
      <c r="ADK31" s="43"/>
      <c r="ADL31" s="43"/>
      <c r="ADM31" s="43"/>
      <c r="ADN31" s="43"/>
      <c r="ADO31" s="43"/>
      <c r="ADP31" s="43"/>
      <c r="ADQ31" s="43"/>
      <c r="ADR31" s="43"/>
      <c r="ADS31" s="43"/>
      <c r="ADT31" s="43"/>
      <c r="ADU31" s="43"/>
      <c r="ADV31" s="43"/>
      <c r="ADW31" s="43"/>
      <c r="ADX31" s="43"/>
      <c r="ADY31" s="43"/>
      <c r="ADZ31" s="43"/>
      <c r="AEA31" s="43"/>
      <c r="AEB31" s="43"/>
      <c r="AEC31" s="43"/>
      <c r="AED31" s="43"/>
      <c r="AEE31" s="43"/>
      <c r="AEF31" s="43"/>
      <c r="AEG31" s="43"/>
      <c r="AEH31" s="43"/>
      <c r="AEI31" s="43"/>
      <c r="AEJ31" s="43"/>
      <c r="AEK31" s="43"/>
      <c r="AEL31" s="43"/>
      <c r="AEM31" s="43"/>
      <c r="AEN31" s="43"/>
      <c r="AEO31" s="43"/>
      <c r="AEP31" s="43"/>
      <c r="AEQ31" s="43"/>
      <c r="AER31" s="43"/>
      <c r="AES31" s="43"/>
      <c r="AET31" s="43"/>
      <c r="AEU31" s="43"/>
      <c r="AEV31" s="43"/>
      <c r="AEW31" s="43"/>
      <c r="AEX31" s="43"/>
      <c r="AEY31" s="43"/>
      <c r="AEZ31" s="43"/>
      <c r="AFA31" s="43"/>
      <c r="AFB31" s="43"/>
      <c r="AFC31" s="43"/>
      <c r="AFD31" s="43"/>
      <c r="AFE31" s="43"/>
      <c r="AFF31" s="43"/>
      <c r="AFG31" s="43"/>
      <c r="AFH31" s="43"/>
      <c r="AFI31" s="43"/>
      <c r="AFJ31" s="43"/>
      <c r="AFK31" s="43"/>
      <c r="AFL31" s="43"/>
      <c r="AFM31" s="43"/>
      <c r="AFN31" s="43"/>
      <c r="AFO31" s="43"/>
      <c r="AFP31" s="43"/>
      <c r="AFQ31" s="43"/>
      <c r="AFR31" s="43"/>
      <c r="AFS31" s="43"/>
      <c r="AFT31" s="43"/>
      <c r="AFU31" s="43"/>
      <c r="AFV31" s="43"/>
      <c r="AFW31" s="43"/>
      <c r="AFX31" s="43"/>
      <c r="AFY31" s="43"/>
      <c r="AFZ31" s="43"/>
      <c r="AGA31" s="43"/>
      <c r="AGB31" s="43"/>
      <c r="AGC31" s="43"/>
      <c r="AGD31" s="43"/>
      <c r="AGE31" s="43"/>
      <c r="AGF31" s="43"/>
      <c r="AGG31" s="43"/>
      <c r="AGH31" s="43"/>
      <c r="AGI31" s="43"/>
      <c r="AGJ31" s="43"/>
      <c r="AGK31" s="43"/>
      <c r="AGL31" s="43"/>
      <c r="AGM31" s="43"/>
      <c r="AGN31" s="43"/>
      <c r="AGO31" s="43"/>
      <c r="AGP31" s="43"/>
      <c r="AGQ31" s="43"/>
      <c r="AGR31" s="43"/>
      <c r="AGS31" s="43"/>
      <c r="AGT31" s="43"/>
      <c r="AGU31" s="43"/>
      <c r="AGV31" s="43"/>
      <c r="AGW31" s="43"/>
      <c r="AGX31" s="43"/>
      <c r="AGY31" s="43"/>
      <c r="AGZ31" s="43"/>
      <c r="AHA31" s="43"/>
      <c r="AHB31" s="43"/>
      <c r="AHC31" s="43"/>
      <c r="AHD31" s="43"/>
      <c r="AHE31" s="43"/>
      <c r="AHF31" s="43"/>
      <c r="AHG31" s="43"/>
      <c r="AHH31" s="43"/>
      <c r="AHI31" s="43"/>
      <c r="AHJ31" s="43"/>
      <c r="AHK31" s="43"/>
      <c r="AHL31" s="43"/>
      <c r="AHM31" s="43"/>
      <c r="AHN31" s="43"/>
      <c r="AHO31" s="43"/>
      <c r="AHP31" s="43"/>
      <c r="AHQ31" s="43"/>
      <c r="AHR31" s="43"/>
      <c r="AHS31" s="43"/>
      <c r="AHT31" s="43"/>
      <c r="AHU31" s="43"/>
      <c r="AHV31" s="43"/>
      <c r="AHW31" s="43"/>
      <c r="AHX31" s="43"/>
      <c r="AHY31" s="43"/>
      <c r="AHZ31" s="43"/>
      <c r="AIA31" s="43"/>
      <c r="AIB31" s="43"/>
      <c r="AIC31" s="43"/>
      <c r="AID31" s="43"/>
      <c r="AIE31" s="43"/>
      <c r="AIF31" s="43"/>
      <c r="AIG31" s="43"/>
      <c r="AIH31" s="43"/>
      <c r="AII31" s="43"/>
      <c r="AIJ31" s="43"/>
      <c r="AIK31" s="43"/>
      <c r="AIL31" s="43"/>
      <c r="AIM31" s="43"/>
      <c r="AIN31" s="43"/>
      <c r="AIO31" s="43"/>
      <c r="AIP31" s="43"/>
      <c r="AIQ31" s="43"/>
      <c r="AIR31" s="43"/>
      <c r="AIS31" s="43"/>
      <c r="AIT31" s="43"/>
      <c r="AIU31" s="43"/>
      <c r="AIV31" s="43"/>
      <c r="AIW31" s="43"/>
      <c r="AIX31" s="43"/>
      <c r="AIY31" s="43"/>
      <c r="AIZ31" s="43"/>
      <c r="AJA31" s="43"/>
      <c r="AJB31" s="43"/>
      <c r="AJC31" s="43"/>
      <c r="AJD31" s="43"/>
      <c r="AJE31" s="43"/>
      <c r="AJF31" s="43"/>
      <c r="AJG31" s="43"/>
      <c r="AJH31" s="43"/>
      <c r="AJI31" s="43"/>
      <c r="AJJ31" s="43"/>
      <c r="AJK31" s="43"/>
      <c r="AJL31" s="43"/>
      <c r="AJM31" s="43"/>
      <c r="AJN31" s="43"/>
      <c r="AJO31" s="43"/>
      <c r="AJP31" s="43"/>
      <c r="AJQ31" s="43"/>
      <c r="AJR31" s="43"/>
      <c r="AJS31" s="43"/>
      <c r="AJT31" s="43"/>
      <c r="AJU31" s="43"/>
      <c r="AJV31" s="43"/>
      <c r="AJW31" s="43"/>
      <c r="AJX31" s="43"/>
      <c r="AJY31" s="43"/>
      <c r="AJZ31" s="43"/>
      <c r="AKA31" s="43"/>
      <c r="AKB31" s="43"/>
      <c r="AKC31" s="43"/>
      <c r="AKD31" s="43"/>
      <c r="AKE31" s="43"/>
      <c r="AKF31" s="43"/>
      <c r="AKG31" s="43"/>
      <c r="AKH31" s="43"/>
      <c r="AKI31" s="43"/>
      <c r="AKJ31" s="43"/>
      <c r="AKK31" s="43"/>
      <c r="AKL31" s="43"/>
      <c r="AKM31" s="43"/>
      <c r="AKN31" s="43"/>
      <c r="AKO31" s="43"/>
      <c r="AKP31" s="43"/>
      <c r="AKQ31" s="43"/>
      <c r="AKR31" s="43"/>
      <c r="AKS31" s="43"/>
      <c r="AKT31" s="43"/>
      <c r="AKU31" s="43"/>
      <c r="AKV31" s="43"/>
      <c r="AKW31" s="43"/>
      <c r="AKX31" s="43"/>
      <c r="AKY31" s="43"/>
      <c r="AKZ31" s="43"/>
      <c r="ALA31" s="43"/>
      <c r="ALB31" s="43"/>
      <c r="ALC31" s="43"/>
      <c r="ALD31" s="43"/>
      <c r="ALE31" s="43"/>
      <c r="ALF31" s="43"/>
      <c r="ALG31" s="43"/>
      <c r="ALH31" s="43"/>
      <c r="ALI31" s="43"/>
      <c r="ALJ31" s="43"/>
      <c r="ALK31" s="43"/>
      <c r="ALL31" s="43"/>
      <c r="ALM31" s="43"/>
      <c r="ALN31" s="43"/>
      <c r="ALO31" s="43"/>
      <c r="ALP31" s="43"/>
      <c r="ALQ31" s="43"/>
      <c r="ALR31" s="43"/>
      <c r="ALS31" s="43"/>
      <c r="ALT31" s="43"/>
      <c r="ALU31" s="43"/>
      <c r="ALV31" s="43"/>
      <c r="ALW31" s="43"/>
      <c r="ALX31" s="43"/>
      <c r="ALY31" s="43"/>
      <c r="ALZ31" s="43"/>
      <c r="AMA31" s="43"/>
      <c r="AMB31" s="43"/>
      <c r="AMC31" s="43"/>
      <c r="AMD31" s="43"/>
      <c r="AME31" s="43"/>
      <c r="AMF31" s="43"/>
      <c r="AMG31" s="43"/>
      <c r="AMH31" s="43"/>
      <c r="AMI31" s="43"/>
      <c r="AMJ31" s="43"/>
      <c r="AMK31" s="43"/>
      <c r="AML31" s="43"/>
      <c r="AMM31" s="43"/>
      <c r="AMN31" s="43"/>
      <c r="AMO31" s="43"/>
      <c r="AMP31" s="43"/>
      <c r="AMQ31" s="43"/>
      <c r="AMR31" s="43"/>
      <c r="AMS31" s="43"/>
      <c r="AMT31" s="43"/>
      <c r="AMU31" s="43"/>
      <c r="AMV31" s="43"/>
      <c r="AMW31" s="43"/>
      <c r="AMX31" s="43"/>
      <c r="AMY31" s="43"/>
      <c r="AMZ31" s="43"/>
      <c r="ANA31" s="43"/>
      <c r="ANB31" s="43"/>
      <c r="ANC31" s="43"/>
      <c r="AND31" s="43"/>
      <c r="ANE31" s="43"/>
      <c r="ANF31" s="43"/>
      <c r="ANG31" s="43"/>
      <c r="ANH31" s="43"/>
      <c r="ANI31" s="43"/>
      <c r="ANJ31" s="43"/>
      <c r="ANK31" s="43"/>
      <c r="ANL31" s="43"/>
      <c r="ANM31" s="43"/>
      <c r="ANN31" s="43"/>
      <c r="ANO31" s="43"/>
      <c r="ANP31" s="43"/>
      <c r="ANQ31" s="43"/>
      <c r="ANR31" s="43"/>
      <c r="ANS31" s="43"/>
      <c r="ANT31" s="43"/>
      <c r="ANU31" s="43"/>
      <c r="ANV31" s="43"/>
      <c r="ANW31" s="43"/>
      <c r="ANX31" s="43"/>
      <c r="ANY31" s="43"/>
      <c r="ANZ31" s="43"/>
      <c r="AOA31" s="43"/>
      <c r="AOB31" s="43"/>
      <c r="AOC31" s="43"/>
      <c r="AOD31" s="43"/>
      <c r="AOE31" s="43"/>
      <c r="AOF31" s="43"/>
      <c r="AOG31" s="43"/>
      <c r="AOH31" s="43"/>
      <c r="AOI31" s="43"/>
      <c r="AOJ31" s="43"/>
      <c r="AOK31" s="43"/>
      <c r="AOL31" s="43"/>
      <c r="AOM31" s="43"/>
      <c r="AON31" s="43"/>
      <c r="AOO31" s="43"/>
      <c r="AOP31" s="43"/>
      <c r="AOQ31" s="43"/>
      <c r="AOR31" s="43"/>
      <c r="AOS31" s="43"/>
      <c r="AOT31" s="43"/>
      <c r="AOU31" s="43"/>
      <c r="AOV31" s="43"/>
      <c r="AOW31" s="43"/>
      <c r="AOX31" s="43"/>
      <c r="AOY31" s="43"/>
      <c r="AOZ31" s="43"/>
      <c r="APA31" s="43"/>
      <c r="APB31" s="43"/>
      <c r="APC31" s="43"/>
      <c r="APD31" s="43"/>
      <c r="APE31" s="43"/>
      <c r="APF31" s="43"/>
      <c r="APG31" s="43"/>
      <c r="APH31" s="43"/>
      <c r="API31" s="43"/>
      <c r="APJ31" s="43"/>
      <c r="APK31" s="43"/>
      <c r="APL31" s="43"/>
      <c r="APM31" s="43"/>
      <c r="APN31" s="43"/>
      <c r="APO31" s="43"/>
      <c r="APP31" s="43"/>
      <c r="APQ31" s="43"/>
      <c r="APR31" s="43"/>
      <c r="APS31" s="43"/>
      <c r="APT31" s="43"/>
      <c r="APU31" s="43"/>
      <c r="APV31" s="43"/>
      <c r="APW31" s="43"/>
      <c r="APX31" s="43"/>
      <c r="APY31" s="43"/>
      <c r="APZ31" s="43"/>
      <c r="AQA31" s="43"/>
      <c r="AQB31" s="43"/>
      <c r="AQC31" s="43"/>
      <c r="AQD31" s="43"/>
      <c r="AQE31" s="43"/>
      <c r="AQF31" s="43"/>
      <c r="AQG31" s="43"/>
      <c r="AQH31" s="43"/>
      <c r="AQI31" s="43"/>
      <c r="AQJ31" s="43"/>
      <c r="AQK31" s="43"/>
      <c r="AQL31" s="43"/>
      <c r="AQM31" s="43"/>
      <c r="AQN31" s="43"/>
      <c r="AQO31" s="43"/>
      <c r="AQP31" s="43"/>
      <c r="AQQ31" s="43"/>
      <c r="AQR31" s="43"/>
      <c r="AQS31" s="43"/>
      <c r="AQT31" s="43"/>
      <c r="AQU31" s="43"/>
      <c r="AQV31" s="43"/>
      <c r="AQW31" s="43"/>
      <c r="AQX31" s="43"/>
      <c r="AQY31" s="43"/>
      <c r="AQZ31" s="43"/>
      <c r="ARA31" s="43"/>
      <c r="ARB31" s="43"/>
      <c r="ARC31" s="43"/>
      <c r="ARD31" s="43"/>
      <c r="ARE31" s="43"/>
      <c r="ARF31" s="43"/>
      <c r="ARG31" s="43"/>
      <c r="ARH31" s="43"/>
      <c r="ARI31" s="43"/>
      <c r="ARJ31" s="43"/>
      <c r="ARK31" s="43"/>
      <c r="ARL31" s="43"/>
      <c r="ARM31" s="43"/>
      <c r="ARN31" s="43"/>
      <c r="ARO31" s="43"/>
      <c r="ARP31" s="43"/>
      <c r="ARQ31" s="43"/>
      <c r="ARR31" s="43"/>
      <c r="ARS31" s="43"/>
      <c r="ART31" s="43"/>
      <c r="ARU31" s="43"/>
      <c r="ARV31" s="43"/>
      <c r="ARW31" s="43"/>
      <c r="ARX31" s="43"/>
      <c r="ARY31" s="43"/>
      <c r="ARZ31" s="43"/>
      <c r="ASA31" s="43"/>
      <c r="ASB31" s="43"/>
      <c r="ASC31" s="43"/>
      <c r="ASD31" s="43"/>
      <c r="ASE31" s="43"/>
      <c r="ASF31" s="43"/>
      <c r="ASG31" s="43"/>
      <c r="ASH31" s="43"/>
      <c r="ASI31" s="43"/>
      <c r="ASJ31" s="43"/>
      <c r="ASK31" s="43"/>
      <c r="ASL31" s="43"/>
      <c r="ASM31" s="43"/>
      <c r="ASN31" s="43"/>
      <c r="ASO31" s="43"/>
      <c r="ASP31" s="43"/>
      <c r="ASQ31" s="43"/>
      <c r="ASR31" s="43"/>
      <c r="ASS31" s="43"/>
      <c r="AST31" s="43"/>
      <c r="ASU31" s="43"/>
      <c r="ASV31" s="43"/>
      <c r="ASW31" s="43"/>
      <c r="ASX31" s="43"/>
      <c r="ASY31" s="43"/>
      <c r="ASZ31" s="43"/>
      <c r="ATA31" s="43"/>
      <c r="ATB31" s="43"/>
      <c r="ATC31" s="43"/>
      <c r="ATD31" s="43"/>
      <c r="ATE31" s="43"/>
      <c r="ATF31" s="43"/>
      <c r="ATG31" s="43"/>
      <c r="ATH31" s="43"/>
      <c r="ATI31" s="43"/>
      <c r="ATJ31" s="43"/>
      <c r="ATK31" s="43"/>
      <c r="ATL31" s="43"/>
      <c r="ATM31" s="43"/>
      <c r="ATN31" s="43"/>
      <c r="ATO31" s="43"/>
      <c r="ATP31" s="43"/>
      <c r="ATQ31" s="43"/>
      <c r="ATR31" s="43"/>
      <c r="ATS31" s="43"/>
      <c r="ATT31" s="43"/>
      <c r="ATU31" s="43"/>
      <c r="ATV31" s="43"/>
      <c r="ATW31" s="43"/>
      <c r="ATX31" s="43"/>
      <c r="ATY31" s="43"/>
      <c r="ATZ31" s="43"/>
      <c r="AUA31" s="43"/>
      <c r="AUB31" s="43"/>
      <c r="AUC31" s="43"/>
      <c r="AUD31" s="43"/>
      <c r="AUE31" s="43"/>
      <c r="AUF31" s="43"/>
      <c r="AUG31" s="43"/>
      <c r="AUH31" s="43"/>
      <c r="AUI31" s="43"/>
      <c r="AUJ31" s="43"/>
      <c r="AUK31" s="43"/>
      <c r="AUL31" s="43"/>
      <c r="AUM31" s="43"/>
      <c r="AUN31" s="43"/>
      <c r="AUO31" s="43"/>
      <c r="AUP31" s="43"/>
      <c r="AUQ31" s="43"/>
      <c r="AUR31" s="43"/>
      <c r="AUS31" s="43"/>
      <c r="AUT31" s="43"/>
      <c r="AUU31" s="43"/>
      <c r="AUV31" s="43"/>
      <c r="AUW31" s="43"/>
      <c r="AUX31" s="43"/>
      <c r="AUY31" s="43"/>
      <c r="AUZ31" s="43"/>
      <c r="AVA31" s="43"/>
      <c r="AVB31" s="43"/>
      <c r="AVC31" s="43"/>
      <c r="AVD31" s="43"/>
      <c r="AVE31" s="43"/>
      <c r="AVF31" s="43"/>
      <c r="AVG31" s="43"/>
      <c r="AVH31" s="43"/>
      <c r="AVI31" s="43"/>
      <c r="AVJ31" s="43"/>
      <c r="AVK31" s="43"/>
      <c r="AVL31" s="43"/>
      <c r="AVM31" s="43"/>
      <c r="AVN31" s="43"/>
      <c r="AVO31" s="43"/>
      <c r="AVP31" s="43"/>
      <c r="AVQ31" s="43"/>
      <c r="AVR31" s="43"/>
      <c r="AVS31" s="43"/>
      <c r="AVT31" s="43"/>
      <c r="AVU31" s="43"/>
      <c r="AVV31" s="43"/>
      <c r="AVW31" s="43"/>
      <c r="AVX31" s="43"/>
      <c r="AVY31" s="43"/>
      <c r="AVZ31" s="43"/>
      <c r="AWA31" s="43"/>
      <c r="AWB31" s="43"/>
      <c r="AWC31" s="43"/>
      <c r="AWD31" s="43"/>
      <c r="AWE31" s="43"/>
      <c r="AWF31" s="43"/>
      <c r="AWG31" s="43"/>
      <c r="AWH31" s="43"/>
      <c r="AWI31" s="43"/>
      <c r="AWJ31" s="43"/>
      <c r="AWK31" s="43"/>
      <c r="AWL31" s="43"/>
      <c r="AWM31" s="43"/>
      <c r="AWN31" s="43"/>
      <c r="AWO31" s="43"/>
      <c r="AWP31" s="43"/>
      <c r="AWQ31" s="43"/>
      <c r="AWR31" s="43"/>
      <c r="AWS31" s="43"/>
      <c r="AWT31" s="43"/>
      <c r="AWU31" s="43"/>
      <c r="AWV31" s="43"/>
      <c r="AWW31" s="43"/>
      <c r="AWX31" s="43"/>
      <c r="AWY31" s="43"/>
      <c r="AWZ31" s="43"/>
      <c r="AXA31" s="43"/>
      <c r="AXB31" s="43"/>
      <c r="AXC31" s="43"/>
      <c r="AXD31" s="43"/>
      <c r="AXE31" s="43"/>
      <c r="AXF31" s="43"/>
      <c r="AXG31" s="43"/>
      <c r="AXH31" s="43"/>
      <c r="AXI31" s="43"/>
      <c r="AXJ31" s="43"/>
      <c r="AXK31" s="43"/>
      <c r="AXL31" s="43"/>
      <c r="AXM31" s="43"/>
      <c r="AXN31" s="43"/>
      <c r="AXO31" s="43"/>
      <c r="AXP31" s="43"/>
      <c r="AXQ31" s="43"/>
      <c r="AXR31" s="43"/>
      <c r="AXS31" s="43"/>
      <c r="AXT31" s="43"/>
      <c r="AXU31" s="43"/>
      <c r="AXV31" s="43"/>
      <c r="AXW31" s="43"/>
      <c r="AXX31" s="43"/>
      <c r="AXY31" s="43"/>
      <c r="AXZ31" s="43"/>
      <c r="AYA31" s="43"/>
      <c r="AYB31" s="43"/>
      <c r="AYC31" s="43"/>
      <c r="AYD31" s="43"/>
      <c r="AYE31" s="43"/>
      <c r="AYF31" s="43"/>
      <c r="AYG31" s="43"/>
      <c r="AYH31" s="43"/>
      <c r="AYI31" s="43"/>
      <c r="AYJ31" s="43"/>
      <c r="AYK31" s="43"/>
      <c r="AYL31" s="43"/>
      <c r="AYM31" s="43"/>
      <c r="AYN31" s="43"/>
      <c r="AYO31" s="43"/>
      <c r="AYP31" s="43"/>
      <c r="AYQ31" s="43"/>
      <c r="AYR31" s="43"/>
      <c r="AYS31" s="43"/>
      <c r="AYT31" s="43"/>
      <c r="AYU31" s="43"/>
      <c r="AYV31" s="43"/>
      <c r="AYW31" s="43"/>
      <c r="AYX31" s="43"/>
      <c r="AYY31" s="43"/>
      <c r="AYZ31" s="43"/>
      <c r="AZA31" s="43"/>
      <c r="AZB31" s="43"/>
      <c r="AZC31" s="43"/>
      <c r="AZD31" s="43"/>
      <c r="AZE31" s="43"/>
      <c r="AZF31" s="43"/>
      <c r="AZG31" s="43"/>
      <c r="AZH31" s="43"/>
      <c r="AZI31" s="43"/>
      <c r="AZJ31" s="43"/>
      <c r="AZK31" s="43"/>
      <c r="AZL31" s="43"/>
      <c r="AZM31" s="43"/>
      <c r="AZN31" s="43"/>
      <c r="AZO31" s="43"/>
      <c r="AZP31" s="43"/>
      <c r="AZQ31" s="43"/>
      <c r="AZR31" s="43"/>
      <c r="AZS31" s="43"/>
      <c r="AZT31" s="43"/>
      <c r="AZU31" s="43"/>
      <c r="AZV31" s="43"/>
      <c r="AZW31" s="43"/>
      <c r="AZX31" s="43"/>
      <c r="AZY31" s="43"/>
      <c r="AZZ31" s="43"/>
      <c r="BAA31" s="43"/>
      <c r="BAB31" s="43"/>
      <c r="BAC31" s="43"/>
      <c r="BAD31" s="43"/>
      <c r="BAE31" s="43"/>
      <c r="BAF31" s="43"/>
      <c r="BAG31" s="43"/>
      <c r="BAH31" s="43"/>
      <c r="BAI31" s="43"/>
      <c r="BAJ31" s="43"/>
      <c r="BAK31" s="43"/>
      <c r="BAL31" s="43"/>
      <c r="BAM31" s="43"/>
      <c r="BAN31" s="43"/>
      <c r="BAO31" s="43"/>
      <c r="BAP31" s="43"/>
      <c r="BAQ31" s="43"/>
      <c r="BAR31" s="43"/>
    </row>
    <row r="32" spans="1:1396" ht="15" x14ac:dyDescent="0.25">
      <c r="A32" s="41" t="s">
        <v>52</v>
      </c>
      <c r="B32" s="71" t="s">
        <v>90</v>
      </c>
      <c r="C32" s="71" t="s">
        <v>63</v>
      </c>
      <c r="D32" s="41">
        <v>51021.25</v>
      </c>
      <c r="E32" s="41">
        <v>48889.04</v>
      </c>
      <c r="F32" s="41">
        <v>53636.656889228594</v>
      </c>
      <c r="G32" s="41" t="s">
        <v>40</v>
      </c>
      <c r="H32" s="41" t="s">
        <v>40</v>
      </c>
      <c r="I32" s="41">
        <f>I12/[1]EurostatData!$D$11</f>
        <v>56081.949831563972</v>
      </c>
      <c r="J32" s="41" t="s">
        <v>40</v>
      </c>
      <c r="K32" s="41" t="str">
        <f t="shared" si="0"/>
        <v>:</v>
      </c>
      <c r="L32" s="41" t="s">
        <v>58</v>
      </c>
      <c r="M32" s="41">
        <f t="shared" si="1"/>
        <v>16840</v>
      </c>
      <c r="N32" s="41" t="s">
        <v>40</v>
      </c>
      <c r="O32" s="41" t="s">
        <v>40</v>
      </c>
      <c r="P32" s="41" t="s">
        <v>40</v>
      </c>
      <c r="Q32" s="41">
        <f>Q33</f>
        <v>26911.969036891984</v>
      </c>
      <c r="R32" s="41">
        <v>48110</v>
      </c>
      <c r="S32" s="41">
        <v>15259</v>
      </c>
      <c r="T32" s="41" t="s">
        <v>40</v>
      </c>
      <c r="U32" s="41" t="s">
        <v>40</v>
      </c>
      <c r="V32" s="41">
        <f>V12/[1]EurostatData!$D$24</f>
        <v>12588.943302343852</v>
      </c>
      <c r="W32" s="41">
        <v>28473.451645569621</v>
      </c>
      <c r="X32" s="41">
        <f>X33</f>
        <v>69143.484233234049</v>
      </c>
      <c r="Y32" s="41" t="s">
        <v>58</v>
      </c>
      <c r="Z32" s="41">
        <f>Z12/[1]EurostatData!$D$28</f>
        <v>15596.711231306299</v>
      </c>
      <c r="AA32" s="41">
        <v>23981</v>
      </c>
      <c r="AB32" s="41">
        <f>AB12/[1]EurostatData!$D$30</f>
        <v>17389.37069157216</v>
      </c>
      <c r="AC32" s="41" t="s">
        <v>40</v>
      </c>
      <c r="AD32" s="41" t="s">
        <v>40</v>
      </c>
      <c r="AE32" s="41">
        <v>36648</v>
      </c>
      <c r="AF32" s="41">
        <f>AF12/[1]EurostatData!$D$34</f>
        <v>36235.146530996273</v>
      </c>
      <c r="AG32" s="41" t="s">
        <v>40</v>
      </c>
      <c r="AH32" s="41" t="s">
        <v>40</v>
      </c>
      <c r="AI32" s="41" t="s">
        <v>40</v>
      </c>
      <c r="AJ32" s="41">
        <f>AJ12/[1]EurostatData!$D$38</f>
        <v>56809.495071414203</v>
      </c>
      <c r="AK32" s="41" t="s">
        <v>40</v>
      </c>
      <c r="AL32" s="41">
        <v>14009</v>
      </c>
      <c r="AM32" s="41" t="s">
        <v>40</v>
      </c>
      <c r="AN32" s="41">
        <f>AN12/[1]EurostatData!$D$42</f>
        <v>49871.420068622647</v>
      </c>
      <c r="AO32" s="41" t="s">
        <v>40</v>
      </c>
      <c r="AP32" s="41" t="s">
        <v>40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  <c r="IO32" s="43"/>
      <c r="IP32" s="43"/>
      <c r="IQ32" s="43"/>
      <c r="IR32" s="43"/>
      <c r="IS32" s="43"/>
      <c r="IT32" s="43"/>
      <c r="IU32" s="43"/>
      <c r="IV32" s="43"/>
      <c r="IW32" s="43"/>
      <c r="IX32" s="43"/>
      <c r="IY32" s="43"/>
      <c r="IZ32" s="43"/>
      <c r="JA32" s="43"/>
      <c r="JB32" s="43"/>
      <c r="JC32" s="43"/>
      <c r="JD32" s="43"/>
      <c r="JE32" s="43"/>
      <c r="JF32" s="43"/>
      <c r="JG32" s="43"/>
      <c r="JH32" s="43"/>
      <c r="JI32" s="43"/>
      <c r="JJ32" s="43"/>
      <c r="JK32" s="43"/>
      <c r="JL32" s="43"/>
      <c r="JM32" s="43"/>
      <c r="JN32" s="43"/>
      <c r="JO32" s="43"/>
      <c r="JP32" s="43"/>
      <c r="JQ32" s="43"/>
      <c r="JR32" s="43"/>
      <c r="JS32" s="43"/>
      <c r="JT32" s="43"/>
      <c r="JU32" s="43"/>
      <c r="JV32" s="43"/>
      <c r="JW32" s="43"/>
      <c r="JX32" s="43"/>
      <c r="JY32" s="43"/>
      <c r="JZ32" s="43"/>
      <c r="KA32" s="43"/>
      <c r="KB32" s="43"/>
      <c r="KC32" s="43"/>
      <c r="KD32" s="43"/>
      <c r="KE32" s="43"/>
      <c r="KF32" s="43"/>
      <c r="KG32" s="43"/>
      <c r="KH32" s="43"/>
      <c r="KI32" s="43"/>
      <c r="KJ32" s="43"/>
      <c r="KK32" s="43"/>
      <c r="KL32" s="43"/>
      <c r="KM32" s="43"/>
      <c r="KN32" s="43"/>
      <c r="KO32" s="43"/>
      <c r="KP32" s="43"/>
      <c r="KQ32" s="43"/>
      <c r="KR32" s="43"/>
      <c r="KS32" s="43"/>
      <c r="KT32" s="43"/>
      <c r="KU32" s="43"/>
      <c r="KV32" s="43"/>
      <c r="KW32" s="43"/>
      <c r="KX32" s="43"/>
      <c r="KY32" s="43"/>
      <c r="KZ32" s="43"/>
      <c r="LA32" s="43"/>
      <c r="LB32" s="43"/>
      <c r="LC32" s="43"/>
      <c r="LD32" s="43"/>
      <c r="LE32" s="43"/>
      <c r="LF32" s="43"/>
      <c r="LG32" s="43"/>
      <c r="LH32" s="43"/>
      <c r="LI32" s="43"/>
      <c r="LJ32" s="43"/>
      <c r="LK32" s="43"/>
      <c r="LL32" s="43"/>
      <c r="LM32" s="43"/>
      <c r="LN32" s="43"/>
      <c r="LO32" s="43"/>
      <c r="LP32" s="43"/>
      <c r="LQ32" s="43"/>
      <c r="LR32" s="43"/>
      <c r="LS32" s="43"/>
      <c r="LT32" s="43"/>
      <c r="LU32" s="43"/>
      <c r="LV32" s="43"/>
      <c r="LW32" s="43"/>
      <c r="LX32" s="43"/>
      <c r="LY32" s="43"/>
      <c r="LZ32" s="43"/>
      <c r="MA32" s="43"/>
      <c r="MB32" s="43"/>
      <c r="MC32" s="43"/>
      <c r="MD32" s="43"/>
      <c r="ME32" s="43"/>
      <c r="MF32" s="43"/>
      <c r="MG32" s="43"/>
      <c r="MH32" s="43"/>
      <c r="MI32" s="43"/>
      <c r="MJ32" s="43"/>
      <c r="MK32" s="43"/>
      <c r="ML32" s="43"/>
      <c r="MM32" s="43"/>
      <c r="MN32" s="43"/>
      <c r="MO32" s="43"/>
      <c r="MP32" s="43"/>
      <c r="MQ32" s="43"/>
      <c r="MR32" s="43"/>
      <c r="MS32" s="43"/>
      <c r="MT32" s="43"/>
      <c r="MU32" s="43"/>
      <c r="MV32" s="43"/>
      <c r="MW32" s="43"/>
      <c r="MX32" s="43"/>
      <c r="MY32" s="43"/>
      <c r="MZ32" s="43"/>
      <c r="NA32" s="43"/>
      <c r="NB32" s="43"/>
      <c r="NC32" s="43"/>
      <c r="ND32" s="43"/>
      <c r="NE32" s="43"/>
      <c r="NF32" s="43"/>
      <c r="NG32" s="43"/>
      <c r="NH32" s="43"/>
      <c r="NI32" s="43"/>
      <c r="NJ32" s="43"/>
      <c r="NK32" s="43"/>
      <c r="NL32" s="43"/>
      <c r="NM32" s="43"/>
      <c r="NN32" s="43"/>
      <c r="NO32" s="43"/>
      <c r="NP32" s="43"/>
      <c r="NQ32" s="43"/>
      <c r="NR32" s="43"/>
      <c r="NS32" s="43"/>
      <c r="NT32" s="43"/>
      <c r="NU32" s="43"/>
      <c r="NV32" s="43"/>
      <c r="NW32" s="43"/>
      <c r="NX32" s="43"/>
      <c r="NY32" s="43"/>
      <c r="NZ32" s="43"/>
      <c r="OA32" s="43"/>
      <c r="OB32" s="43"/>
      <c r="OC32" s="43"/>
      <c r="OD32" s="43"/>
      <c r="OE32" s="43"/>
      <c r="OF32" s="43"/>
      <c r="OG32" s="43"/>
      <c r="OH32" s="43"/>
      <c r="OI32" s="43"/>
      <c r="OJ32" s="43"/>
      <c r="OK32" s="43"/>
      <c r="OL32" s="43"/>
      <c r="OM32" s="43"/>
      <c r="ON32" s="43"/>
      <c r="OO32" s="43"/>
      <c r="OP32" s="43"/>
      <c r="OQ32" s="43"/>
      <c r="OR32" s="43"/>
      <c r="OS32" s="43"/>
      <c r="OT32" s="43"/>
      <c r="OU32" s="43"/>
      <c r="OV32" s="43"/>
      <c r="OW32" s="43"/>
      <c r="OX32" s="43"/>
      <c r="OY32" s="43"/>
      <c r="OZ32" s="43"/>
      <c r="PA32" s="43"/>
      <c r="PB32" s="43"/>
      <c r="PC32" s="43"/>
      <c r="PD32" s="43"/>
      <c r="PE32" s="43"/>
      <c r="PF32" s="43"/>
      <c r="PG32" s="43"/>
      <c r="PH32" s="43"/>
      <c r="PI32" s="43"/>
      <c r="PJ32" s="43"/>
      <c r="PK32" s="43"/>
      <c r="PL32" s="43"/>
      <c r="PM32" s="43"/>
      <c r="PN32" s="43"/>
      <c r="PO32" s="43"/>
      <c r="PP32" s="43"/>
      <c r="PQ32" s="43"/>
      <c r="PR32" s="43"/>
      <c r="PS32" s="43"/>
      <c r="PT32" s="43"/>
      <c r="PU32" s="43"/>
      <c r="PV32" s="43"/>
      <c r="PW32" s="43"/>
      <c r="PX32" s="43"/>
      <c r="PY32" s="43"/>
      <c r="PZ32" s="43"/>
      <c r="QA32" s="43"/>
      <c r="QB32" s="43"/>
      <c r="QC32" s="43"/>
      <c r="QD32" s="43"/>
      <c r="QE32" s="43"/>
      <c r="QF32" s="43"/>
      <c r="QG32" s="43"/>
      <c r="QH32" s="43"/>
      <c r="QI32" s="43"/>
      <c r="QJ32" s="43"/>
      <c r="QK32" s="43"/>
      <c r="QL32" s="43"/>
      <c r="QM32" s="43"/>
      <c r="QN32" s="43"/>
      <c r="QO32" s="43"/>
      <c r="QP32" s="43"/>
      <c r="QQ32" s="43"/>
      <c r="QR32" s="43"/>
      <c r="QS32" s="43"/>
      <c r="QT32" s="43"/>
      <c r="QU32" s="43"/>
      <c r="QV32" s="43"/>
      <c r="QW32" s="43"/>
      <c r="QX32" s="43"/>
      <c r="QY32" s="43"/>
      <c r="QZ32" s="43"/>
      <c r="RA32" s="43"/>
      <c r="RB32" s="43"/>
      <c r="RC32" s="43"/>
      <c r="RD32" s="43"/>
      <c r="RE32" s="43"/>
      <c r="RF32" s="43"/>
      <c r="RG32" s="43"/>
      <c r="RH32" s="43"/>
      <c r="RI32" s="43"/>
      <c r="RJ32" s="43"/>
      <c r="RK32" s="43"/>
      <c r="RL32" s="43"/>
      <c r="RM32" s="43"/>
      <c r="RN32" s="43"/>
      <c r="RO32" s="43"/>
      <c r="RP32" s="43"/>
      <c r="RQ32" s="43"/>
      <c r="RR32" s="43"/>
      <c r="RS32" s="43"/>
      <c r="RT32" s="43"/>
      <c r="RU32" s="43"/>
      <c r="RV32" s="43"/>
      <c r="RW32" s="43"/>
      <c r="RX32" s="43"/>
      <c r="RY32" s="43"/>
      <c r="RZ32" s="43"/>
      <c r="SA32" s="43"/>
      <c r="SB32" s="43"/>
      <c r="SC32" s="43"/>
      <c r="SD32" s="43"/>
      <c r="SE32" s="43"/>
      <c r="SF32" s="43"/>
      <c r="SG32" s="43"/>
      <c r="SH32" s="43"/>
      <c r="SI32" s="43"/>
      <c r="SJ32" s="43"/>
      <c r="SK32" s="43"/>
      <c r="SL32" s="43"/>
      <c r="SM32" s="43"/>
      <c r="SN32" s="43"/>
      <c r="SO32" s="43"/>
      <c r="SP32" s="43"/>
      <c r="SQ32" s="43"/>
      <c r="SR32" s="43"/>
      <c r="SS32" s="43"/>
      <c r="ST32" s="43"/>
      <c r="SU32" s="43"/>
      <c r="SV32" s="43"/>
      <c r="SW32" s="43"/>
      <c r="SX32" s="43"/>
      <c r="SY32" s="43"/>
      <c r="SZ32" s="43"/>
      <c r="TA32" s="43"/>
      <c r="TB32" s="43"/>
      <c r="TC32" s="43"/>
      <c r="TD32" s="43"/>
      <c r="TE32" s="43"/>
      <c r="TF32" s="43"/>
      <c r="TG32" s="43"/>
      <c r="TH32" s="43"/>
      <c r="TI32" s="43"/>
      <c r="TJ32" s="43"/>
      <c r="TK32" s="43"/>
      <c r="TL32" s="43"/>
      <c r="TM32" s="43"/>
      <c r="TN32" s="43"/>
      <c r="TO32" s="43"/>
      <c r="TP32" s="43"/>
      <c r="TQ32" s="43"/>
      <c r="TR32" s="43"/>
      <c r="TS32" s="43"/>
      <c r="TT32" s="43"/>
      <c r="TU32" s="43"/>
      <c r="TV32" s="43"/>
      <c r="TW32" s="43"/>
      <c r="TX32" s="43"/>
      <c r="TY32" s="43"/>
      <c r="TZ32" s="43"/>
      <c r="UA32" s="43"/>
      <c r="UB32" s="43"/>
      <c r="UC32" s="43"/>
      <c r="UD32" s="43"/>
      <c r="UE32" s="43"/>
      <c r="UF32" s="43"/>
      <c r="UG32" s="43"/>
      <c r="UH32" s="43"/>
      <c r="UI32" s="43"/>
      <c r="UJ32" s="43"/>
      <c r="UK32" s="43"/>
      <c r="UL32" s="43"/>
      <c r="UM32" s="43"/>
      <c r="UN32" s="43"/>
      <c r="UO32" s="43"/>
      <c r="UP32" s="43"/>
      <c r="UQ32" s="43"/>
      <c r="UR32" s="43"/>
      <c r="US32" s="43"/>
      <c r="UT32" s="43"/>
      <c r="UU32" s="43"/>
      <c r="UV32" s="43"/>
      <c r="UW32" s="43"/>
      <c r="UX32" s="43"/>
      <c r="UY32" s="43"/>
      <c r="UZ32" s="43"/>
      <c r="VA32" s="43"/>
      <c r="VB32" s="43"/>
      <c r="VC32" s="43"/>
      <c r="VD32" s="43"/>
      <c r="VE32" s="43"/>
      <c r="VF32" s="43"/>
      <c r="VG32" s="43"/>
      <c r="VH32" s="43"/>
      <c r="VI32" s="43"/>
      <c r="VJ32" s="43"/>
      <c r="VK32" s="43"/>
      <c r="VL32" s="43"/>
      <c r="VM32" s="43"/>
      <c r="VN32" s="43"/>
      <c r="VO32" s="43"/>
      <c r="VP32" s="43"/>
      <c r="VQ32" s="43"/>
      <c r="VR32" s="43"/>
      <c r="VS32" s="43"/>
      <c r="VT32" s="43"/>
      <c r="VU32" s="43"/>
      <c r="VV32" s="43"/>
      <c r="VW32" s="43"/>
      <c r="VX32" s="43"/>
      <c r="VY32" s="43"/>
      <c r="VZ32" s="43"/>
      <c r="WA32" s="43"/>
      <c r="WB32" s="43"/>
      <c r="WC32" s="43"/>
      <c r="WD32" s="43"/>
      <c r="WE32" s="43"/>
      <c r="WF32" s="43"/>
      <c r="WG32" s="43"/>
      <c r="WH32" s="43"/>
      <c r="WI32" s="43"/>
      <c r="WJ32" s="43"/>
      <c r="WK32" s="43"/>
      <c r="WL32" s="43"/>
      <c r="WM32" s="43"/>
      <c r="WN32" s="43"/>
      <c r="WO32" s="43"/>
      <c r="WP32" s="43"/>
      <c r="WQ32" s="43"/>
      <c r="WR32" s="43"/>
      <c r="WS32" s="43"/>
      <c r="WT32" s="43"/>
      <c r="WU32" s="43"/>
      <c r="WV32" s="43"/>
      <c r="WW32" s="43"/>
      <c r="WX32" s="43"/>
      <c r="WY32" s="43"/>
      <c r="WZ32" s="43"/>
      <c r="XA32" s="43"/>
      <c r="XB32" s="43"/>
      <c r="XC32" s="43"/>
      <c r="XD32" s="43"/>
      <c r="XE32" s="43"/>
      <c r="XF32" s="43"/>
      <c r="XG32" s="43"/>
      <c r="XH32" s="43"/>
      <c r="XI32" s="43"/>
      <c r="XJ32" s="43"/>
      <c r="XK32" s="43"/>
      <c r="XL32" s="43"/>
      <c r="XM32" s="43"/>
      <c r="XN32" s="43"/>
      <c r="XO32" s="43"/>
      <c r="XP32" s="43"/>
      <c r="XQ32" s="43"/>
      <c r="XR32" s="43"/>
      <c r="XS32" s="43"/>
      <c r="XT32" s="43"/>
      <c r="XU32" s="43"/>
      <c r="XV32" s="43"/>
      <c r="XW32" s="43"/>
      <c r="XX32" s="43"/>
      <c r="XY32" s="43"/>
      <c r="XZ32" s="43"/>
      <c r="YA32" s="43"/>
      <c r="YB32" s="43"/>
      <c r="YC32" s="43"/>
      <c r="YD32" s="43"/>
      <c r="YE32" s="43"/>
      <c r="YF32" s="43"/>
      <c r="YG32" s="43"/>
      <c r="YH32" s="43"/>
      <c r="YI32" s="43"/>
      <c r="YJ32" s="43"/>
      <c r="YK32" s="43"/>
      <c r="YL32" s="43"/>
      <c r="YM32" s="43"/>
      <c r="YN32" s="43"/>
      <c r="YO32" s="43"/>
      <c r="YP32" s="43"/>
      <c r="YQ32" s="43"/>
      <c r="YR32" s="43"/>
      <c r="YS32" s="43"/>
      <c r="YT32" s="43"/>
      <c r="YU32" s="43"/>
      <c r="YV32" s="43"/>
      <c r="YW32" s="43"/>
      <c r="YX32" s="43"/>
      <c r="YY32" s="43"/>
      <c r="YZ32" s="43"/>
      <c r="ZA32" s="43"/>
      <c r="ZB32" s="43"/>
      <c r="ZC32" s="43"/>
      <c r="ZD32" s="43"/>
      <c r="ZE32" s="43"/>
      <c r="ZF32" s="43"/>
      <c r="ZG32" s="43"/>
      <c r="ZH32" s="43"/>
      <c r="ZI32" s="43"/>
      <c r="ZJ32" s="43"/>
      <c r="ZK32" s="43"/>
      <c r="ZL32" s="43"/>
      <c r="ZM32" s="43"/>
      <c r="ZN32" s="43"/>
      <c r="ZO32" s="43"/>
      <c r="ZP32" s="43"/>
      <c r="ZQ32" s="43"/>
      <c r="ZR32" s="43"/>
      <c r="ZS32" s="43"/>
      <c r="ZT32" s="43"/>
      <c r="ZU32" s="43"/>
      <c r="ZV32" s="43"/>
      <c r="ZW32" s="43"/>
      <c r="ZX32" s="43"/>
      <c r="ZY32" s="43"/>
      <c r="ZZ32" s="43"/>
      <c r="AAA32" s="43"/>
      <c r="AAB32" s="43"/>
      <c r="AAC32" s="43"/>
      <c r="AAD32" s="43"/>
      <c r="AAE32" s="43"/>
      <c r="AAF32" s="43"/>
      <c r="AAG32" s="43"/>
      <c r="AAH32" s="43"/>
      <c r="AAI32" s="43"/>
      <c r="AAJ32" s="43"/>
      <c r="AAK32" s="43"/>
      <c r="AAL32" s="43"/>
      <c r="AAM32" s="43"/>
      <c r="AAN32" s="43"/>
      <c r="AAO32" s="43"/>
      <c r="AAP32" s="43"/>
      <c r="AAQ32" s="43"/>
      <c r="AAR32" s="43"/>
      <c r="AAS32" s="43"/>
      <c r="AAT32" s="43"/>
      <c r="AAU32" s="43"/>
      <c r="AAV32" s="43"/>
      <c r="AAW32" s="43"/>
      <c r="AAX32" s="43"/>
      <c r="AAY32" s="43"/>
      <c r="AAZ32" s="43"/>
      <c r="ABA32" s="43"/>
      <c r="ABB32" s="43"/>
      <c r="ABC32" s="43"/>
      <c r="ABD32" s="43"/>
      <c r="ABE32" s="43"/>
      <c r="ABF32" s="43"/>
      <c r="ABG32" s="43"/>
      <c r="ABH32" s="43"/>
      <c r="ABI32" s="43"/>
      <c r="ABJ32" s="43"/>
      <c r="ABK32" s="43"/>
      <c r="ABL32" s="43"/>
      <c r="ABM32" s="43"/>
      <c r="ABN32" s="43"/>
      <c r="ABO32" s="43"/>
      <c r="ABP32" s="43"/>
      <c r="ABQ32" s="43"/>
      <c r="ABR32" s="43"/>
      <c r="ABS32" s="43"/>
      <c r="ABT32" s="43"/>
      <c r="ABU32" s="43"/>
      <c r="ABV32" s="43"/>
      <c r="ABW32" s="43"/>
      <c r="ABX32" s="43"/>
      <c r="ABY32" s="43"/>
      <c r="ABZ32" s="43"/>
      <c r="ACA32" s="43"/>
      <c r="ACB32" s="43"/>
      <c r="ACC32" s="43"/>
      <c r="ACD32" s="43"/>
      <c r="ACE32" s="43"/>
      <c r="ACF32" s="43"/>
      <c r="ACG32" s="43"/>
      <c r="ACH32" s="43"/>
      <c r="ACI32" s="43"/>
      <c r="ACJ32" s="43"/>
      <c r="ACK32" s="43"/>
      <c r="ACL32" s="43"/>
      <c r="ACM32" s="43"/>
      <c r="ACN32" s="43"/>
      <c r="ACO32" s="43"/>
      <c r="ACP32" s="43"/>
      <c r="ACQ32" s="43"/>
      <c r="ACR32" s="43"/>
      <c r="ACS32" s="43"/>
      <c r="ACT32" s="43"/>
      <c r="ACU32" s="43"/>
      <c r="ACV32" s="43"/>
      <c r="ACW32" s="43"/>
      <c r="ACX32" s="43"/>
      <c r="ACY32" s="43"/>
      <c r="ACZ32" s="43"/>
      <c r="ADA32" s="43"/>
      <c r="ADB32" s="43"/>
      <c r="ADC32" s="43"/>
      <c r="ADD32" s="43"/>
      <c r="ADE32" s="43"/>
      <c r="ADF32" s="43"/>
      <c r="ADG32" s="43"/>
      <c r="ADH32" s="43"/>
      <c r="ADI32" s="43"/>
      <c r="ADJ32" s="43"/>
      <c r="ADK32" s="43"/>
      <c r="ADL32" s="43"/>
      <c r="ADM32" s="43"/>
      <c r="ADN32" s="43"/>
      <c r="ADO32" s="43"/>
      <c r="ADP32" s="43"/>
      <c r="ADQ32" s="43"/>
      <c r="ADR32" s="43"/>
      <c r="ADS32" s="43"/>
      <c r="ADT32" s="43"/>
      <c r="ADU32" s="43"/>
      <c r="ADV32" s="43"/>
      <c r="ADW32" s="43"/>
      <c r="ADX32" s="43"/>
      <c r="ADY32" s="43"/>
      <c r="ADZ32" s="43"/>
      <c r="AEA32" s="43"/>
      <c r="AEB32" s="43"/>
      <c r="AEC32" s="43"/>
      <c r="AED32" s="43"/>
      <c r="AEE32" s="43"/>
      <c r="AEF32" s="43"/>
      <c r="AEG32" s="43"/>
      <c r="AEH32" s="43"/>
      <c r="AEI32" s="43"/>
      <c r="AEJ32" s="43"/>
      <c r="AEK32" s="43"/>
      <c r="AEL32" s="43"/>
      <c r="AEM32" s="43"/>
      <c r="AEN32" s="43"/>
      <c r="AEO32" s="43"/>
      <c r="AEP32" s="43"/>
      <c r="AEQ32" s="43"/>
      <c r="AER32" s="43"/>
      <c r="AES32" s="43"/>
      <c r="AET32" s="43"/>
      <c r="AEU32" s="43"/>
      <c r="AEV32" s="43"/>
      <c r="AEW32" s="43"/>
      <c r="AEX32" s="43"/>
      <c r="AEY32" s="43"/>
      <c r="AEZ32" s="43"/>
      <c r="AFA32" s="43"/>
      <c r="AFB32" s="43"/>
      <c r="AFC32" s="43"/>
      <c r="AFD32" s="43"/>
      <c r="AFE32" s="43"/>
      <c r="AFF32" s="43"/>
      <c r="AFG32" s="43"/>
      <c r="AFH32" s="43"/>
      <c r="AFI32" s="43"/>
      <c r="AFJ32" s="43"/>
      <c r="AFK32" s="43"/>
      <c r="AFL32" s="43"/>
      <c r="AFM32" s="43"/>
      <c r="AFN32" s="43"/>
      <c r="AFO32" s="43"/>
      <c r="AFP32" s="43"/>
      <c r="AFQ32" s="43"/>
      <c r="AFR32" s="43"/>
      <c r="AFS32" s="43"/>
      <c r="AFT32" s="43"/>
      <c r="AFU32" s="43"/>
      <c r="AFV32" s="43"/>
      <c r="AFW32" s="43"/>
      <c r="AFX32" s="43"/>
      <c r="AFY32" s="43"/>
      <c r="AFZ32" s="43"/>
      <c r="AGA32" s="43"/>
      <c r="AGB32" s="43"/>
      <c r="AGC32" s="43"/>
      <c r="AGD32" s="43"/>
      <c r="AGE32" s="43"/>
      <c r="AGF32" s="43"/>
      <c r="AGG32" s="43"/>
      <c r="AGH32" s="43"/>
      <c r="AGI32" s="43"/>
      <c r="AGJ32" s="43"/>
      <c r="AGK32" s="43"/>
      <c r="AGL32" s="43"/>
      <c r="AGM32" s="43"/>
      <c r="AGN32" s="43"/>
      <c r="AGO32" s="43"/>
      <c r="AGP32" s="43"/>
      <c r="AGQ32" s="43"/>
      <c r="AGR32" s="43"/>
      <c r="AGS32" s="43"/>
      <c r="AGT32" s="43"/>
      <c r="AGU32" s="43"/>
      <c r="AGV32" s="43"/>
      <c r="AGW32" s="43"/>
      <c r="AGX32" s="43"/>
      <c r="AGY32" s="43"/>
      <c r="AGZ32" s="43"/>
      <c r="AHA32" s="43"/>
      <c r="AHB32" s="43"/>
      <c r="AHC32" s="43"/>
      <c r="AHD32" s="43"/>
      <c r="AHE32" s="43"/>
      <c r="AHF32" s="43"/>
      <c r="AHG32" s="43"/>
      <c r="AHH32" s="43"/>
      <c r="AHI32" s="43"/>
      <c r="AHJ32" s="43"/>
      <c r="AHK32" s="43"/>
      <c r="AHL32" s="43"/>
      <c r="AHM32" s="43"/>
      <c r="AHN32" s="43"/>
      <c r="AHO32" s="43"/>
      <c r="AHP32" s="43"/>
      <c r="AHQ32" s="43"/>
      <c r="AHR32" s="43"/>
      <c r="AHS32" s="43"/>
      <c r="AHT32" s="43"/>
      <c r="AHU32" s="43"/>
      <c r="AHV32" s="43"/>
      <c r="AHW32" s="43"/>
      <c r="AHX32" s="43"/>
      <c r="AHY32" s="43"/>
      <c r="AHZ32" s="43"/>
      <c r="AIA32" s="43"/>
      <c r="AIB32" s="43"/>
      <c r="AIC32" s="43"/>
      <c r="AID32" s="43"/>
      <c r="AIE32" s="43"/>
      <c r="AIF32" s="43"/>
      <c r="AIG32" s="43"/>
      <c r="AIH32" s="43"/>
      <c r="AII32" s="43"/>
      <c r="AIJ32" s="43"/>
      <c r="AIK32" s="43"/>
      <c r="AIL32" s="43"/>
      <c r="AIM32" s="43"/>
      <c r="AIN32" s="43"/>
      <c r="AIO32" s="43"/>
      <c r="AIP32" s="43"/>
      <c r="AIQ32" s="43"/>
      <c r="AIR32" s="43"/>
      <c r="AIS32" s="43"/>
      <c r="AIT32" s="43"/>
      <c r="AIU32" s="43"/>
      <c r="AIV32" s="43"/>
      <c r="AIW32" s="43"/>
      <c r="AIX32" s="43"/>
      <c r="AIY32" s="43"/>
      <c r="AIZ32" s="43"/>
      <c r="AJA32" s="43"/>
      <c r="AJB32" s="43"/>
      <c r="AJC32" s="43"/>
      <c r="AJD32" s="43"/>
      <c r="AJE32" s="43"/>
      <c r="AJF32" s="43"/>
      <c r="AJG32" s="43"/>
      <c r="AJH32" s="43"/>
      <c r="AJI32" s="43"/>
      <c r="AJJ32" s="43"/>
      <c r="AJK32" s="43"/>
      <c r="AJL32" s="43"/>
      <c r="AJM32" s="43"/>
      <c r="AJN32" s="43"/>
      <c r="AJO32" s="43"/>
      <c r="AJP32" s="43"/>
      <c r="AJQ32" s="43"/>
      <c r="AJR32" s="43"/>
      <c r="AJS32" s="43"/>
      <c r="AJT32" s="43"/>
      <c r="AJU32" s="43"/>
      <c r="AJV32" s="43"/>
      <c r="AJW32" s="43"/>
      <c r="AJX32" s="43"/>
      <c r="AJY32" s="43"/>
      <c r="AJZ32" s="43"/>
      <c r="AKA32" s="43"/>
      <c r="AKB32" s="43"/>
      <c r="AKC32" s="43"/>
      <c r="AKD32" s="43"/>
      <c r="AKE32" s="43"/>
      <c r="AKF32" s="43"/>
      <c r="AKG32" s="43"/>
      <c r="AKH32" s="43"/>
      <c r="AKI32" s="43"/>
      <c r="AKJ32" s="43"/>
      <c r="AKK32" s="43"/>
      <c r="AKL32" s="43"/>
      <c r="AKM32" s="43"/>
      <c r="AKN32" s="43"/>
      <c r="AKO32" s="43"/>
      <c r="AKP32" s="43"/>
      <c r="AKQ32" s="43"/>
      <c r="AKR32" s="43"/>
      <c r="AKS32" s="43"/>
      <c r="AKT32" s="43"/>
      <c r="AKU32" s="43"/>
      <c r="AKV32" s="43"/>
      <c r="AKW32" s="43"/>
      <c r="AKX32" s="43"/>
      <c r="AKY32" s="43"/>
      <c r="AKZ32" s="43"/>
      <c r="ALA32" s="43"/>
      <c r="ALB32" s="43"/>
      <c r="ALC32" s="43"/>
      <c r="ALD32" s="43"/>
      <c r="ALE32" s="43"/>
      <c r="ALF32" s="43"/>
      <c r="ALG32" s="43"/>
      <c r="ALH32" s="43"/>
      <c r="ALI32" s="43"/>
      <c r="ALJ32" s="43"/>
      <c r="ALK32" s="43"/>
      <c r="ALL32" s="43"/>
      <c r="ALM32" s="43"/>
      <c r="ALN32" s="43"/>
      <c r="ALO32" s="43"/>
      <c r="ALP32" s="43"/>
      <c r="ALQ32" s="43"/>
      <c r="ALR32" s="43"/>
      <c r="ALS32" s="43"/>
      <c r="ALT32" s="43"/>
      <c r="ALU32" s="43"/>
      <c r="ALV32" s="43"/>
      <c r="ALW32" s="43"/>
      <c r="ALX32" s="43"/>
      <c r="ALY32" s="43"/>
      <c r="ALZ32" s="43"/>
      <c r="AMA32" s="43"/>
      <c r="AMB32" s="43"/>
      <c r="AMC32" s="43"/>
      <c r="AMD32" s="43"/>
      <c r="AME32" s="43"/>
      <c r="AMF32" s="43"/>
      <c r="AMG32" s="43"/>
      <c r="AMH32" s="43"/>
      <c r="AMI32" s="43"/>
      <c r="AMJ32" s="43"/>
      <c r="AMK32" s="43"/>
      <c r="AML32" s="43"/>
      <c r="AMM32" s="43"/>
      <c r="AMN32" s="43"/>
      <c r="AMO32" s="43"/>
      <c r="AMP32" s="43"/>
      <c r="AMQ32" s="43"/>
      <c r="AMR32" s="43"/>
      <c r="AMS32" s="43"/>
      <c r="AMT32" s="43"/>
      <c r="AMU32" s="43"/>
      <c r="AMV32" s="43"/>
      <c r="AMW32" s="43"/>
      <c r="AMX32" s="43"/>
      <c r="AMY32" s="43"/>
      <c r="AMZ32" s="43"/>
      <c r="ANA32" s="43"/>
      <c r="ANB32" s="43"/>
      <c r="ANC32" s="43"/>
      <c r="AND32" s="43"/>
      <c r="ANE32" s="43"/>
      <c r="ANF32" s="43"/>
      <c r="ANG32" s="43"/>
      <c r="ANH32" s="43"/>
      <c r="ANI32" s="43"/>
      <c r="ANJ32" s="43"/>
      <c r="ANK32" s="43"/>
      <c r="ANL32" s="43"/>
      <c r="ANM32" s="43"/>
      <c r="ANN32" s="43"/>
      <c r="ANO32" s="43"/>
      <c r="ANP32" s="43"/>
      <c r="ANQ32" s="43"/>
      <c r="ANR32" s="43"/>
      <c r="ANS32" s="43"/>
      <c r="ANT32" s="43"/>
      <c r="ANU32" s="43"/>
      <c r="ANV32" s="43"/>
      <c r="ANW32" s="43"/>
      <c r="ANX32" s="43"/>
      <c r="ANY32" s="43"/>
      <c r="ANZ32" s="43"/>
      <c r="AOA32" s="43"/>
      <c r="AOB32" s="43"/>
      <c r="AOC32" s="43"/>
      <c r="AOD32" s="43"/>
      <c r="AOE32" s="43"/>
      <c r="AOF32" s="43"/>
      <c r="AOG32" s="43"/>
      <c r="AOH32" s="43"/>
      <c r="AOI32" s="43"/>
      <c r="AOJ32" s="43"/>
      <c r="AOK32" s="43"/>
      <c r="AOL32" s="43"/>
      <c r="AOM32" s="43"/>
      <c r="AON32" s="43"/>
      <c r="AOO32" s="43"/>
      <c r="AOP32" s="43"/>
      <c r="AOQ32" s="43"/>
      <c r="AOR32" s="43"/>
      <c r="AOS32" s="43"/>
      <c r="AOT32" s="43"/>
      <c r="AOU32" s="43"/>
      <c r="AOV32" s="43"/>
      <c r="AOW32" s="43"/>
      <c r="AOX32" s="43"/>
      <c r="AOY32" s="43"/>
      <c r="AOZ32" s="43"/>
      <c r="APA32" s="43"/>
      <c r="APB32" s="43"/>
      <c r="APC32" s="43"/>
      <c r="APD32" s="43"/>
      <c r="APE32" s="43"/>
      <c r="APF32" s="43"/>
      <c r="APG32" s="43"/>
      <c r="APH32" s="43"/>
      <c r="API32" s="43"/>
      <c r="APJ32" s="43"/>
      <c r="APK32" s="43"/>
      <c r="APL32" s="43"/>
      <c r="APM32" s="43"/>
      <c r="APN32" s="43"/>
      <c r="APO32" s="43"/>
      <c r="APP32" s="43"/>
      <c r="APQ32" s="43"/>
      <c r="APR32" s="43"/>
      <c r="APS32" s="43"/>
      <c r="APT32" s="43"/>
      <c r="APU32" s="43"/>
      <c r="APV32" s="43"/>
      <c r="APW32" s="43"/>
      <c r="APX32" s="43"/>
      <c r="APY32" s="43"/>
      <c r="APZ32" s="43"/>
      <c r="AQA32" s="43"/>
      <c r="AQB32" s="43"/>
      <c r="AQC32" s="43"/>
      <c r="AQD32" s="43"/>
      <c r="AQE32" s="43"/>
      <c r="AQF32" s="43"/>
      <c r="AQG32" s="43"/>
      <c r="AQH32" s="43"/>
      <c r="AQI32" s="43"/>
      <c r="AQJ32" s="43"/>
      <c r="AQK32" s="43"/>
      <c r="AQL32" s="43"/>
      <c r="AQM32" s="43"/>
      <c r="AQN32" s="43"/>
      <c r="AQO32" s="43"/>
      <c r="AQP32" s="43"/>
      <c r="AQQ32" s="43"/>
      <c r="AQR32" s="43"/>
      <c r="AQS32" s="43"/>
      <c r="AQT32" s="43"/>
      <c r="AQU32" s="43"/>
      <c r="AQV32" s="43"/>
      <c r="AQW32" s="43"/>
      <c r="AQX32" s="43"/>
      <c r="AQY32" s="43"/>
      <c r="AQZ32" s="43"/>
      <c r="ARA32" s="43"/>
      <c r="ARB32" s="43"/>
      <c r="ARC32" s="43"/>
      <c r="ARD32" s="43"/>
      <c r="ARE32" s="43"/>
      <c r="ARF32" s="43"/>
      <c r="ARG32" s="43"/>
      <c r="ARH32" s="43"/>
      <c r="ARI32" s="43"/>
      <c r="ARJ32" s="43"/>
      <c r="ARK32" s="43"/>
      <c r="ARL32" s="43"/>
      <c r="ARM32" s="43"/>
      <c r="ARN32" s="43"/>
      <c r="ARO32" s="43"/>
      <c r="ARP32" s="43"/>
      <c r="ARQ32" s="43"/>
      <c r="ARR32" s="43"/>
      <c r="ARS32" s="43"/>
      <c r="ART32" s="43"/>
      <c r="ARU32" s="43"/>
      <c r="ARV32" s="43"/>
      <c r="ARW32" s="43"/>
      <c r="ARX32" s="43"/>
      <c r="ARY32" s="43"/>
      <c r="ARZ32" s="43"/>
      <c r="ASA32" s="43"/>
      <c r="ASB32" s="43"/>
      <c r="ASC32" s="43"/>
      <c r="ASD32" s="43"/>
      <c r="ASE32" s="43"/>
      <c r="ASF32" s="43"/>
      <c r="ASG32" s="43"/>
      <c r="ASH32" s="43"/>
      <c r="ASI32" s="43"/>
      <c r="ASJ32" s="43"/>
      <c r="ASK32" s="43"/>
      <c r="ASL32" s="43"/>
      <c r="ASM32" s="43"/>
      <c r="ASN32" s="43"/>
      <c r="ASO32" s="43"/>
      <c r="ASP32" s="43"/>
      <c r="ASQ32" s="43"/>
      <c r="ASR32" s="43"/>
      <c r="ASS32" s="43"/>
      <c r="AST32" s="43"/>
      <c r="ASU32" s="43"/>
      <c r="ASV32" s="43"/>
      <c r="ASW32" s="43"/>
      <c r="ASX32" s="43"/>
      <c r="ASY32" s="43"/>
      <c r="ASZ32" s="43"/>
      <c r="ATA32" s="43"/>
      <c r="ATB32" s="43"/>
      <c r="ATC32" s="43"/>
      <c r="ATD32" s="43"/>
      <c r="ATE32" s="43"/>
      <c r="ATF32" s="43"/>
      <c r="ATG32" s="43"/>
      <c r="ATH32" s="43"/>
      <c r="ATI32" s="43"/>
      <c r="ATJ32" s="43"/>
      <c r="ATK32" s="43"/>
      <c r="ATL32" s="43"/>
      <c r="ATM32" s="43"/>
      <c r="ATN32" s="43"/>
      <c r="ATO32" s="43"/>
      <c r="ATP32" s="43"/>
      <c r="ATQ32" s="43"/>
      <c r="ATR32" s="43"/>
      <c r="ATS32" s="43"/>
      <c r="ATT32" s="43"/>
      <c r="ATU32" s="43"/>
      <c r="ATV32" s="43"/>
      <c r="ATW32" s="43"/>
      <c r="ATX32" s="43"/>
      <c r="ATY32" s="43"/>
      <c r="ATZ32" s="43"/>
      <c r="AUA32" s="43"/>
      <c r="AUB32" s="43"/>
      <c r="AUC32" s="43"/>
      <c r="AUD32" s="43"/>
      <c r="AUE32" s="43"/>
      <c r="AUF32" s="43"/>
      <c r="AUG32" s="43"/>
      <c r="AUH32" s="43"/>
      <c r="AUI32" s="43"/>
      <c r="AUJ32" s="43"/>
      <c r="AUK32" s="43"/>
      <c r="AUL32" s="43"/>
      <c r="AUM32" s="43"/>
      <c r="AUN32" s="43"/>
      <c r="AUO32" s="43"/>
      <c r="AUP32" s="43"/>
      <c r="AUQ32" s="43"/>
      <c r="AUR32" s="43"/>
      <c r="AUS32" s="43"/>
      <c r="AUT32" s="43"/>
      <c r="AUU32" s="43"/>
      <c r="AUV32" s="43"/>
      <c r="AUW32" s="43"/>
      <c r="AUX32" s="43"/>
      <c r="AUY32" s="43"/>
      <c r="AUZ32" s="43"/>
      <c r="AVA32" s="43"/>
      <c r="AVB32" s="43"/>
      <c r="AVC32" s="43"/>
      <c r="AVD32" s="43"/>
      <c r="AVE32" s="43"/>
      <c r="AVF32" s="43"/>
      <c r="AVG32" s="43"/>
      <c r="AVH32" s="43"/>
      <c r="AVI32" s="43"/>
      <c r="AVJ32" s="43"/>
      <c r="AVK32" s="43"/>
      <c r="AVL32" s="43"/>
      <c r="AVM32" s="43"/>
      <c r="AVN32" s="43"/>
      <c r="AVO32" s="43"/>
      <c r="AVP32" s="43"/>
      <c r="AVQ32" s="43"/>
      <c r="AVR32" s="43"/>
      <c r="AVS32" s="43"/>
      <c r="AVT32" s="43"/>
      <c r="AVU32" s="43"/>
      <c r="AVV32" s="43"/>
      <c r="AVW32" s="43"/>
      <c r="AVX32" s="43"/>
      <c r="AVY32" s="43"/>
      <c r="AVZ32" s="43"/>
      <c r="AWA32" s="43"/>
      <c r="AWB32" s="43"/>
      <c r="AWC32" s="43"/>
      <c r="AWD32" s="43"/>
      <c r="AWE32" s="43"/>
      <c r="AWF32" s="43"/>
      <c r="AWG32" s="43"/>
      <c r="AWH32" s="43"/>
      <c r="AWI32" s="43"/>
      <c r="AWJ32" s="43"/>
      <c r="AWK32" s="43"/>
      <c r="AWL32" s="43"/>
      <c r="AWM32" s="43"/>
      <c r="AWN32" s="43"/>
      <c r="AWO32" s="43"/>
      <c r="AWP32" s="43"/>
      <c r="AWQ32" s="43"/>
      <c r="AWR32" s="43"/>
      <c r="AWS32" s="43"/>
      <c r="AWT32" s="43"/>
      <c r="AWU32" s="43"/>
      <c r="AWV32" s="43"/>
      <c r="AWW32" s="43"/>
      <c r="AWX32" s="43"/>
      <c r="AWY32" s="43"/>
      <c r="AWZ32" s="43"/>
      <c r="AXA32" s="43"/>
      <c r="AXB32" s="43"/>
      <c r="AXC32" s="43"/>
      <c r="AXD32" s="43"/>
      <c r="AXE32" s="43"/>
      <c r="AXF32" s="43"/>
      <c r="AXG32" s="43"/>
      <c r="AXH32" s="43"/>
      <c r="AXI32" s="43"/>
      <c r="AXJ32" s="43"/>
      <c r="AXK32" s="43"/>
      <c r="AXL32" s="43"/>
      <c r="AXM32" s="43"/>
      <c r="AXN32" s="43"/>
      <c r="AXO32" s="43"/>
      <c r="AXP32" s="43"/>
      <c r="AXQ32" s="43"/>
      <c r="AXR32" s="43"/>
      <c r="AXS32" s="43"/>
      <c r="AXT32" s="43"/>
      <c r="AXU32" s="43"/>
      <c r="AXV32" s="43"/>
      <c r="AXW32" s="43"/>
      <c r="AXX32" s="43"/>
      <c r="AXY32" s="43"/>
      <c r="AXZ32" s="43"/>
      <c r="AYA32" s="43"/>
      <c r="AYB32" s="43"/>
      <c r="AYC32" s="43"/>
      <c r="AYD32" s="43"/>
      <c r="AYE32" s="43"/>
      <c r="AYF32" s="43"/>
      <c r="AYG32" s="43"/>
      <c r="AYH32" s="43"/>
      <c r="AYI32" s="43"/>
      <c r="AYJ32" s="43"/>
      <c r="AYK32" s="43"/>
      <c r="AYL32" s="43"/>
      <c r="AYM32" s="43"/>
      <c r="AYN32" s="43"/>
      <c r="AYO32" s="43"/>
      <c r="AYP32" s="43"/>
      <c r="AYQ32" s="43"/>
      <c r="AYR32" s="43"/>
      <c r="AYS32" s="43"/>
      <c r="AYT32" s="43"/>
      <c r="AYU32" s="43"/>
      <c r="AYV32" s="43"/>
      <c r="AYW32" s="43"/>
      <c r="AYX32" s="43"/>
      <c r="AYY32" s="43"/>
      <c r="AYZ32" s="43"/>
      <c r="AZA32" s="43"/>
      <c r="AZB32" s="43"/>
      <c r="AZC32" s="43"/>
      <c r="AZD32" s="43"/>
      <c r="AZE32" s="43"/>
      <c r="AZF32" s="43"/>
      <c r="AZG32" s="43"/>
      <c r="AZH32" s="43"/>
      <c r="AZI32" s="43"/>
      <c r="AZJ32" s="43"/>
      <c r="AZK32" s="43"/>
      <c r="AZL32" s="43"/>
      <c r="AZM32" s="43"/>
      <c r="AZN32" s="43"/>
      <c r="AZO32" s="43"/>
      <c r="AZP32" s="43"/>
      <c r="AZQ32" s="43"/>
      <c r="AZR32" s="43"/>
      <c r="AZS32" s="43"/>
      <c r="AZT32" s="43"/>
      <c r="AZU32" s="43"/>
      <c r="AZV32" s="43"/>
      <c r="AZW32" s="43"/>
      <c r="AZX32" s="43"/>
      <c r="AZY32" s="43"/>
      <c r="AZZ32" s="43"/>
      <c r="BAA32" s="43"/>
      <c r="BAB32" s="43"/>
      <c r="BAC32" s="43"/>
      <c r="BAD32" s="43"/>
      <c r="BAE32" s="43"/>
      <c r="BAF32" s="43"/>
      <c r="BAG32" s="43"/>
      <c r="BAH32" s="43"/>
      <c r="BAI32" s="43"/>
      <c r="BAJ32" s="43"/>
      <c r="BAK32" s="43"/>
      <c r="BAL32" s="43"/>
      <c r="BAM32" s="43"/>
      <c r="BAN32" s="43"/>
      <c r="BAO32" s="43"/>
      <c r="BAP32" s="43"/>
      <c r="BAQ32" s="43"/>
      <c r="BAR32" s="43"/>
    </row>
    <row r="33" spans="1:1396" ht="15" x14ac:dyDescent="0.25">
      <c r="A33" s="41" t="s">
        <v>53</v>
      </c>
      <c r="B33" s="71" t="s">
        <v>90</v>
      </c>
      <c r="C33" s="71" t="s">
        <v>63</v>
      </c>
      <c r="D33" s="41">
        <v>51841.23</v>
      </c>
      <c r="E33" s="41">
        <v>52241.63</v>
      </c>
      <c r="F33" s="41">
        <v>54054.474685413668</v>
      </c>
      <c r="G33" s="41" t="s">
        <v>40</v>
      </c>
      <c r="H33" s="41" t="s">
        <v>40</v>
      </c>
      <c r="I33" s="41">
        <f>I13/[1]EurostatData!$D$11</f>
        <v>67945.48309600183</v>
      </c>
      <c r="J33" s="41" t="s">
        <v>40</v>
      </c>
      <c r="K33" s="41" t="str">
        <f t="shared" si="0"/>
        <v>:</v>
      </c>
      <c r="L33" s="41">
        <v>66750</v>
      </c>
      <c r="M33" s="41">
        <f t="shared" si="1"/>
        <v>16840</v>
      </c>
      <c r="N33" s="41" t="s">
        <v>40</v>
      </c>
      <c r="O33" s="41" t="s">
        <v>40</v>
      </c>
      <c r="P33" s="41" t="s">
        <v>40</v>
      </c>
      <c r="Q33" s="41">
        <v>26911.969036891984</v>
      </c>
      <c r="R33" s="41">
        <v>48110</v>
      </c>
      <c r="S33" s="41">
        <v>18184</v>
      </c>
      <c r="T33" s="41" t="s">
        <v>40</v>
      </c>
      <c r="U33" s="41" t="s">
        <v>40</v>
      </c>
      <c r="V33" s="41">
        <f>V13/[1]EurostatData!$D$24</f>
        <v>13011.04360350923</v>
      </c>
      <c r="W33" s="41">
        <v>35390.756062500004</v>
      </c>
      <c r="X33" s="41">
        <v>69143.484233234049</v>
      </c>
      <c r="Y33" s="41">
        <v>51015.941332309005</v>
      </c>
      <c r="Z33" s="41">
        <f>Z13/[1]EurostatData!$D$28</f>
        <v>17608.343417278404</v>
      </c>
      <c r="AA33" s="41">
        <v>25497</v>
      </c>
      <c r="AB33" s="41">
        <f>AB13/[1]EurostatData!$D$30</f>
        <v>17684.112640750398</v>
      </c>
      <c r="AC33" s="41" t="s">
        <v>40</v>
      </c>
      <c r="AD33" s="41" t="s">
        <v>40</v>
      </c>
      <c r="AE33" s="41">
        <v>46004</v>
      </c>
      <c r="AF33" s="41">
        <f>AF13/[1]EurostatData!$D$34</f>
        <v>40958.462557061714</v>
      </c>
      <c r="AG33" s="41" t="s">
        <v>40</v>
      </c>
      <c r="AH33" s="41" t="s">
        <v>40</v>
      </c>
      <c r="AI33" s="41" t="s">
        <v>40</v>
      </c>
      <c r="AJ33" s="41">
        <f>AJ13/[1]EurostatData!$D$38</f>
        <v>59713.002078723264</v>
      </c>
      <c r="AK33" s="41" t="s">
        <v>40</v>
      </c>
      <c r="AL33" s="41">
        <v>14009</v>
      </c>
      <c r="AM33" s="41" t="s">
        <v>40</v>
      </c>
      <c r="AN33" s="41">
        <f>AN13/[1]EurostatData!$D$42</f>
        <v>54109.918773195161</v>
      </c>
      <c r="AO33" s="41">
        <f>AO13/[1]EurostatData!$D$43</f>
        <v>10358.469373047463</v>
      </c>
      <c r="AP33" s="41" t="s">
        <v>40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3"/>
      <c r="JI33" s="43"/>
      <c r="JJ33" s="43"/>
      <c r="JK33" s="43"/>
      <c r="JL33" s="43"/>
      <c r="JM33" s="43"/>
      <c r="JN33" s="43"/>
      <c r="JO33" s="43"/>
      <c r="JP33" s="43"/>
      <c r="JQ33" s="43"/>
      <c r="JR33" s="43"/>
      <c r="JS33" s="43"/>
      <c r="JT33" s="43"/>
      <c r="JU33" s="43"/>
      <c r="JV33" s="43"/>
      <c r="JW33" s="43"/>
      <c r="JX33" s="43"/>
      <c r="JY33" s="43"/>
      <c r="JZ33" s="43"/>
      <c r="KA33" s="43"/>
      <c r="KB33" s="43"/>
      <c r="KC33" s="43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3"/>
      <c r="KU33" s="43"/>
      <c r="KV33" s="43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3"/>
      <c r="LN33" s="43"/>
      <c r="LO33" s="43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3"/>
      <c r="MG33" s="43"/>
      <c r="MH33" s="43"/>
      <c r="MI33" s="43"/>
      <c r="MJ33" s="43"/>
      <c r="MK33" s="43"/>
      <c r="ML33" s="43"/>
      <c r="MM33" s="43"/>
      <c r="MN33" s="43"/>
      <c r="MO33" s="43"/>
      <c r="MP33" s="43"/>
      <c r="MQ33" s="43"/>
      <c r="MR33" s="43"/>
      <c r="MS33" s="43"/>
      <c r="MT33" s="43"/>
      <c r="MU33" s="43"/>
      <c r="MV33" s="43"/>
      <c r="MW33" s="43"/>
      <c r="MX33" s="43"/>
      <c r="MY33" s="43"/>
      <c r="MZ33" s="43"/>
      <c r="NA33" s="43"/>
      <c r="NB33" s="43"/>
      <c r="NC33" s="43"/>
      <c r="ND33" s="43"/>
      <c r="NE33" s="43"/>
      <c r="NF33" s="43"/>
      <c r="NG33" s="43"/>
      <c r="NH33" s="43"/>
      <c r="NI33" s="43"/>
      <c r="NJ33" s="43"/>
      <c r="NK33" s="43"/>
      <c r="NL33" s="43"/>
      <c r="NM33" s="43"/>
      <c r="NN33" s="43"/>
      <c r="NO33" s="43"/>
      <c r="NP33" s="43"/>
      <c r="NQ33" s="43"/>
      <c r="NR33" s="43"/>
      <c r="NS33" s="43"/>
      <c r="NT33" s="43"/>
      <c r="NU33" s="43"/>
      <c r="NV33" s="43"/>
      <c r="NW33" s="43"/>
      <c r="NX33" s="43"/>
      <c r="NY33" s="43"/>
      <c r="NZ33" s="43"/>
      <c r="OA33" s="43"/>
      <c r="OB33" s="43"/>
      <c r="OC33" s="43"/>
      <c r="OD33" s="43"/>
      <c r="OE33" s="43"/>
      <c r="OF33" s="43"/>
      <c r="OG33" s="43"/>
      <c r="OH33" s="43"/>
      <c r="OI33" s="43"/>
      <c r="OJ33" s="43"/>
      <c r="OK33" s="43"/>
      <c r="OL33" s="43"/>
      <c r="OM33" s="43"/>
      <c r="ON33" s="43"/>
      <c r="OO33" s="43"/>
      <c r="OP33" s="43"/>
      <c r="OQ33" s="43"/>
      <c r="OR33" s="43"/>
      <c r="OS33" s="43"/>
      <c r="OT33" s="43"/>
      <c r="OU33" s="43"/>
      <c r="OV33" s="43"/>
      <c r="OW33" s="43"/>
      <c r="OX33" s="43"/>
      <c r="OY33" s="43"/>
      <c r="OZ33" s="43"/>
      <c r="PA33" s="43"/>
      <c r="PB33" s="43"/>
      <c r="PC33" s="43"/>
      <c r="PD33" s="43"/>
      <c r="PE33" s="43"/>
      <c r="PF33" s="43"/>
      <c r="PG33" s="43"/>
      <c r="PH33" s="43"/>
      <c r="PI33" s="43"/>
      <c r="PJ33" s="43"/>
      <c r="PK33" s="43"/>
      <c r="PL33" s="43"/>
      <c r="PM33" s="43"/>
      <c r="PN33" s="43"/>
      <c r="PO33" s="43"/>
      <c r="PP33" s="43"/>
      <c r="PQ33" s="43"/>
      <c r="PR33" s="43"/>
      <c r="PS33" s="43"/>
      <c r="PT33" s="43"/>
      <c r="PU33" s="43"/>
      <c r="PV33" s="43"/>
      <c r="PW33" s="43"/>
      <c r="PX33" s="43"/>
      <c r="PY33" s="43"/>
      <c r="PZ33" s="43"/>
      <c r="QA33" s="43"/>
      <c r="QB33" s="43"/>
      <c r="QC33" s="43"/>
      <c r="QD33" s="43"/>
      <c r="QE33" s="43"/>
      <c r="QF33" s="43"/>
      <c r="QG33" s="43"/>
      <c r="QH33" s="43"/>
      <c r="QI33" s="43"/>
      <c r="QJ33" s="43"/>
      <c r="QK33" s="43"/>
      <c r="QL33" s="43"/>
      <c r="QM33" s="43"/>
      <c r="QN33" s="43"/>
      <c r="QO33" s="43"/>
      <c r="QP33" s="43"/>
      <c r="QQ33" s="43"/>
      <c r="QR33" s="43"/>
      <c r="QS33" s="43"/>
      <c r="QT33" s="43"/>
      <c r="QU33" s="43"/>
      <c r="QV33" s="43"/>
      <c r="QW33" s="43"/>
      <c r="QX33" s="43"/>
      <c r="QY33" s="43"/>
      <c r="QZ33" s="43"/>
      <c r="RA33" s="43"/>
      <c r="RB33" s="43"/>
      <c r="RC33" s="43"/>
      <c r="RD33" s="43"/>
      <c r="RE33" s="43"/>
      <c r="RF33" s="43"/>
      <c r="RG33" s="43"/>
      <c r="RH33" s="43"/>
      <c r="RI33" s="43"/>
      <c r="RJ33" s="43"/>
      <c r="RK33" s="43"/>
      <c r="RL33" s="43"/>
      <c r="RM33" s="43"/>
      <c r="RN33" s="43"/>
      <c r="RO33" s="43"/>
      <c r="RP33" s="43"/>
      <c r="RQ33" s="43"/>
      <c r="RR33" s="43"/>
      <c r="RS33" s="43"/>
      <c r="RT33" s="43"/>
      <c r="RU33" s="43"/>
      <c r="RV33" s="43"/>
      <c r="RW33" s="43"/>
      <c r="RX33" s="43"/>
      <c r="RY33" s="43"/>
      <c r="RZ33" s="43"/>
      <c r="SA33" s="43"/>
      <c r="SB33" s="43"/>
      <c r="SC33" s="43"/>
      <c r="SD33" s="43"/>
      <c r="SE33" s="43"/>
      <c r="SF33" s="43"/>
      <c r="SG33" s="43"/>
      <c r="SH33" s="43"/>
      <c r="SI33" s="43"/>
      <c r="SJ33" s="43"/>
      <c r="SK33" s="43"/>
      <c r="SL33" s="43"/>
      <c r="SM33" s="43"/>
      <c r="SN33" s="43"/>
      <c r="SO33" s="43"/>
      <c r="SP33" s="43"/>
      <c r="SQ33" s="43"/>
      <c r="SR33" s="43"/>
      <c r="SS33" s="43"/>
      <c r="ST33" s="43"/>
      <c r="SU33" s="43"/>
      <c r="SV33" s="43"/>
      <c r="SW33" s="43"/>
      <c r="SX33" s="43"/>
      <c r="SY33" s="43"/>
      <c r="SZ33" s="43"/>
      <c r="TA33" s="43"/>
      <c r="TB33" s="43"/>
      <c r="TC33" s="43"/>
      <c r="TD33" s="43"/>
      <c r="TE33" s="43"/>
      <c r="TF33" s="43"/>
      <c r="TG33" s="43"/>
      <c r="TH33" s="43"/>
      <c r="TI33" s="43"/>
      <c r="TJ33" s="43"/>
      <c r="TK33" s="43"/>
      <c r="TL33" s="43"/>
      <c r="TM33" s="43"/>
      <c r="TN33" s="43"/>
      <c r="TO33" s="43"/>
      <c r="TP33" s="43"/>
      <c r="TQ33" s="43"/>
      <c r="TR33" s="43"/>
      <c r="TS33" s="43"/>
      <c r="TT33" s="43"/>
      <c r="TU33" s="43"/>
      <c r="TV33" s="43"/>
      <c r="TW33" s="43"/>
      <c r="TX33" s="43"/>
      <c r="TY33" s="43"/>
      <c r="TZ33" s="43"/>
      <c r="UA33" s="43"/>
      <c r="UB33" s="43"/>
      <c r="UC33" s="43"/>
      <c r="UD33" s="43"/>
      <c r="UE33" s="43"/>
      <c r="UF33" s="43"/>
      <c r="UG33" s="43"/>
      <c r="UH33" s="43"/>
      <c r="UI33" s="43"/>
      <c r="UJ33" s="43"/>
      <c r="UK33" s="43"/>
      <c r="UL33" s="43"/>
      <c r="UM33" s="43"/>
      <c r="UN33" s="43"/>
      <c r="UO33" s="43"/>
      <c r="UP33" s="43"/>
      <c r="UQ33" s="43"/>
      <c r="UR33" s="43"/>
      <c r="US33" s="43"/>
      <c r="UT33" s="43"/>
      <c r="UU33" s="43"/>
      <c r="UV33" s="43"/>
      <c r="UW33" s="43"/>
      <c r="UX33" s="43"/>
      <c r="UY33" s="43"/>
      <c r="UZ33" s="43"/>
      <c r="VA33" s="43"/>
      <c r="VB33" s="43"/>
      <c r="VC33" s="43"/>
      <c r="VD33" s="43"/>
      <c r="VE33" s="43"/>
      <c r="VF33" s="43"/>
      <c r="VG33" s="43"/>
      <c r="VH33" s="43"/>
      <c r="VI33" s="43"/>
      <c r="VJ33" s="43"/>
      <c r="VK33" s="43"/>
      <c r="VL33" s="43"/>
      <c r="VM33" s="43"/>
      <c r="VN33" s="43"/>
      <c r="VO33" s="43"/>
      <c r="VP33" s="43"/>
      <c r="VQ33" s="43"/>
      <c r="VR33" s="43"/>
      <c r="VS33" s="43"/>
      <c r="VT33" s="43"/>
      <c r="VU33" s="43"/>
      <c r="VV33" s="43"/>
      <c r="VW33" s="43"/>
      <c r="VX33" s="43"/>
      <c r="VY33" s="43"/>
      <c r="VZ33" s="43"/>
      <c r="WA33" s="43"/>
      <c r="WB33" s="43"/>
      <c r="WC33" s="43"/>
      <c r="WD33" s="43"/>
      <c r="WE33" s="43"/>
      <c r="WF33" s="43"/>
      <c r="WG33" s="43"/>
      <c r="WH33" s="43"/>
      <c r="WI33" s="43"/>
      <c r="WJ33" s="43"/>
      <c r="WK33" s="43"/>
      <c r="WL33" s="43"/>
      <c r="WM33" s="43"/>
      <c r="WN33" s="43"/>
      <c r="WO33" s="43"/>
      <c r="WP33" s="43"/>
      <c r="WQ33" s="43"/>
      <c r="WR33" s="43"/>
      <c r="WS33" s="43"/>
      <c r="WT33" s="43"/>
      <c r="WU33" s="43"/>
      <c r="WV33" s="43"/>
      <c r="WW33" s="43"/>
      <c r="WX33" s="43"/>
      <c r="WY33" s="43"/>
      <c r="WZ33" s="43"/>
      <c r="XA33" s="43"/>
      <c r="XB33" s="43"/>
      <c r="XC33" s="43"/>
      <c r="XD33" s="43"/>
      <c r="XE33" s="43"/>
      <c r="XF33" s="43"/>
      <c r="XG33" s="43"/>
      <c r="XH33" s="43"/>
      <c r="XI33" s="43"/>
      <c r="XJ33" s="43"/>
      <c r="XK33" s="43"/>
      <c r="XL33" s="43"/>
      <c r="XM33" s="43"/>
      <c r="XN33" s="43"/>
      <c r="XO33" s="43"/>
      <c r="XP33" s="43"/>
      <c r="XQ33" s="43"/>
      <c r="XR33" s="43"/>
      <c r="XS33" s="43"/>
      <c r="XT33" s="43"/>
      <c r="XU33" s="43"/>
      <c r="XV33" s="43"/>
      <c r="XW33" s="43"/>
      <c r="XX33" s="43"/>
      <c r="XY33" s="43"/>
      <c r="XZ33" s="43"/>
      <c r="YA33" s="43"/>
      <c r="YB33" s="43"/>
      <c r="YC33" s="43"/>
      <c r="YD33" s="43"/>
      <c r="YE33" s="43"/>
      <c r="YF33" s="43"/>
      <c r="YG33" s="43"/>
      <c r="YH33" s="43"/>
      <c r="YI33" s="43"/>
      <c r="YJ33" s="43"/>
      <c r="YK33" s="43"/>
      <c r="YL33" s="43"/>
      <c r="YM33" s="43"/>
      <c r="YN33" s="43"/>
      <c r="YO33" s="43"/>
      <c r="YP33" s="43"/>
      <c r="YQ33" s="43"/>
      <c r="YR33" s="43"/>
      <c r="YS33" s="43"/>
      <c r="YT33" s="43"/>
      <c r="YU33" s="43"/>
      <c r="YV33" s="43"/>
      <c r="YW33" s="43"/>
      <c r="YX33" s="43"/>
      <c r="YY33" s="43"/>
      <c r="YZ33" s="43"/>
      <c r="ZA33" s="43"/>
      <c r="ZB33" s="43"/>
      <c r="ZC33" s="43"/>
      <c r="ZD33" s="43"/>
      <c r="ZE33" s="43"/>
      <c r="ZF33" s="43"/>
      <c r="ZG33" s="43"/>
      <c r="ZH33" s="43"/>
      <c r="ZI33" s="43"/>
      <c r="ZJ33" s="43"/>
      <c r="ZK33" s="43"/>
      <c r="ZL33" s="43"/>
      <c r="ZM33" s="43"/>
      <c r="ZN33" s="43"/>
      <c r="ZO33" s="43"/>
      <c r="ZP33" s="43"/>
      <c r="ZQ33" s="43"/>
      <c r="ZR33" s="43"/>
      <c r="ZS33" s="43"/>
      <c r="ZT33" s="43"/>
      <c r="ZU33" s="43"/>
      <c r="ZV33" s="43"/>
      <c r="ZW33" s="43"/>
      <c r="ZX33" s="43"/>
      <c r="ZY33" s="43"/>
      <c r="ZZ33" s="43"/>
      <c r="AAA33" s="43"/>
      <c r="AAB33" s="43"/>
      <c r="AAC33" s="43"/>
      <c r="AAD33" s="43"/>
      <c r="AAE33" s="43"/>
      <c r="AAF33" s="43"/>
      <c r="AAG33" s="43"/>
      <c r="AAH33" s="43"/>
      <c r="AAI33" s="43"/>
      <c r="AAJ33" s="43"/>
      <c r="AAK33" s="43"/>
      <c r="AAL33" s="43"/>
      <c r="AAM33" s="43"/>
      <c r="AAN33" s="43"/>
      <c r="AAO33" s="43"/>
      <c r="AAP33" s="43"/>
      <c r="AAQ33" s="43"/>
      <c r="AAR33" s="43"/>
      <c r="AAS33" s="43"/>
      <c r="AAT33" s="43"/>
      <c r="AAU33" s="43"/>
      <c r="AAV33" s="43"/>
      <c r="AAW33" s="43"/>
      <c r="AAX33" s="43"/>
      <c r="AAY33" s="43"/>
      <c r="AAZ33" s="43"/>
      <c r="ABA33" s="43"/>
      <c r="ABB33" s="43"/>
      <c r="ABC33" s="43"/>
      <c r="ABD33" s="43"/>
      <c r="ABE33" s="43"/>
      <c r="ABF33" s="43"/>
      <c r="ABG33" s="43"/>
      <c r="ABH33" s="43"/>
      <c r="ABI33" s="43"/>
      <c r="ABJ33" s="43"/>
      <c r="ABK33" s="43"/>
      <c r="ABL33" s="43"/>
      <c r="ABM33" s="43"/>
      <c r="ABN33" s="43"/>
      <c r="ABO33" s="43"/>
      <c r="ABP33" s="43"/>
      <c r="ABQ33" s="43"/>
      <c r="ABR33" s="43"/>
      <c r="ABS33" s="43"/>
      <c r="ABT33" s="43"/>
      <c r="ABU33" s="43"/>
      <c r="ABV33" s="43"/>
      <c r="ABW33" s="43"/>
      <c r="ABX33" s="43"/>
      <c r="ABY33" s="43"/>
      <c r="ABZ33" s="43"/>
      <c r="ACA33" s="43"/>
      <c r="ACB33" s="43"/>
      <c r="ACC33" s="43"/>
      <c r="ACD33" s="43"/>
      <c r="ACE33" s="43"/>
      <c r="ACF33" s="43"/>
      <c r="ACG33" s="43"/>
      <c r="ACH33" s="43"/>
      <c r="ACI33" s="43"/>
      <c r="ACJ33" s="43"/>
      <c r="ACK33" s="43"/>
      <c r="ACL33" s="43"/>
      <c r="ACM33" s="43"/>
      <c r="ACN33" s="43"/>
      <c r="ACO33" s="43"/>
      <c r="ACP33" s="43"/>
      <c r="ACQ33" s="43"/>
      <c r="ACR33" s="43"/>
      <c r="ACS33" s="43"/>
      <c r="ACT33" s="43"/>
      <c r="ACU33" s="43"/>
      <c r="ACV33" s="43"/>
      <c r="ACW33" s="43"/>
      <c r="ACX33" s="43"/>
      <c r="ACY33" s="43"/>
      <c r="ACZ33" s="43"/>
      <c r="ADA33" s="43"/>
      <c r="ADB33" s="43"/>
      <c r="ADC33" s="43"/>
      <c r="ADD33" s="43"/>
      <c r="ADE33" s="43"/>
      <c r="ADF33" s="43"/>
      <c r="ADG33" s="43"/>
      <c r="ADH33" s="43"/>
      <c r="ADI33" s="43"/>
      <c r="ADJ33" s="43"/>
      <c r="ADK33" s="43"/>
      <c r="ADL33" s="43"/>
      <c r="ADM33" s="43"/>
      <c r="ADN33" s="43"/>
      <c r="ADO33" s="43"/>
      <c r="ADP33" s="43"/>
      <c r="ADQ33" s="43"/>
      <c r="ADR33" s="43"/>
      <c r="ADS33" s="43"/>
      <c r="ADT33" s="43"/>
      <c r="ADU33" s="43"/>
      <c r="ADV33" s="43"/>
      <c r="ADW33" s="43"/>
      <c r="ADX33" s="43"/>
      <c r="ADY33" s="43"/>
      <c r="ADZ33" s="43"/>
      <c r="AEA33" s="43"/>
      <c r="AEB33" s="43"/>
      <c r="AEC33" s="43"/>
      <c r="AED33" s="43"/>
      <c r="AEE33" s="43"/>
      <c r="AEF33" s="43"/>
      <c r="AEG33" s="43"/>
      <c r="AEH33" s="43"/>
      <c r="AEI33" s="43"/>
      <c r="AEJ33" s="43"/>
      <c r="AEK33" s="43"/>
      <c r="AEL33" s="43"/>
      <c r="AEM33" s="43"/>
      <c r="AEN33" s="43"/>
      <c r="AEO33" s="43"/>
      <c r="AEP33" s="43"/>
      <c r="AEQ33" s="43"/>
      <c r="AER33" s="43"/>
      <c r="AES33" s="43"/>
      <c r="AET33" s="43"/>
      <c r="AEU33" s="43"/>
      <c r="AEV33" s="43"/>
      <c r="AEW33" s="43"/>
      <c r="AEX33" s="43"/>
      <c r="AEY33" s="43"/>
      <c r="AEZ33" s="43"/>
      <c r="AFA33" s="43"/>
      <c r="AFB33" s="43"/>
      <c r="AFC33" s="43"/>
      <c r="AFD33" s="43"/>
      <c r="AFE33" s="43"/>
      <c r="AFF33" s="43"/>
      <c r="AFG33" s="43"/>
      <c r="AFH33" s="43"/>
      <c r="AFI33" s="43"/>
      <c r="AFJ33" s="43"/>
      <c r="AFK33" s="43"/>
      <c r="AFL33" s="43"/>
      <c r="AFM33" s="43"/>
      <c r="AFN33" s="43"/>
      <c r="AFO33" s="43"/>
      <c r="AFP33" s="43"/>
      <c r="AFQ33" s="43"/>
      <c r="AFR33" s="43"/>
      <c r="AFS33" s="43"/>
      <c r="AFT33" s="43"/>
      <c r="AFU33" s="43"/>
      <c r="AFV33" s="43"/>
      <c r="AFW33" s="43"/>
      <c r="AFX33" s="43"/>
      <c r="AFY33" s="43"/>
      <c r="AFZ33" s="43"/>
      <c r="AGA33" s="43"/>
      <c r="AGB33" s="43"/>
      <c r="AGC33" s="43"/>
      <c r="AGD33" s="43"/>
      <c r="AGE33" s="43"/>
      <c r="AGF33" s="43"/>
      <c r="AGG33" s="43"/>
      <c r="AGH33" s="43"/>
      <c r="AGI33" s="43"/>
      <c r="AGJ33" s="43"/>
      <c r="AGK33" s="43"/>
      <c r="AGL33" s="43"/>
      <c r="AGM33" s="43"/>
      <c r="AGN33" s="43"/>
      <c r="AGO33" s="43"/>
      <c r="AGP33" s="43"/>
      <c r="AGQ33" s="43"/>
      <c r="AGR33" s="43"/>
      <c r="AGS33" s="43"/>
      <c r="AGT33" s="43"/>
      <c r="AGU33" s="43"/>
      <c r="AGV33" s="43"/>
      <c r="AGW33" s="43"/>
      <c r="AGX33" s="43"/>
      <c r="AGY33" s="43"/>
      <c r="AGZ33" s="43"/>
      <c r="AHA33" s="43"/>
      <c r="AHB33" s="43"/>
      <c r="AHC33" s="43"/>
      <c r="AHD33" s="43"/>
      <c r="AHE33" s="43"/>
      <c r="AHF33" s="43"/>
      <c r="AHG33" s="43"/>
      <c r="AHH33" s="43"/>
      <c r="AHI33" s="43"/>
      <c r="AHJ33" s="43"/>
      <c r="AHK33" s="43"/>
      <c r="AHL33" s="43"/>
      <c r="AHM33" s="43"/>
      <c r="AHN33" s="43"/>
      <c r="AHO33" s="43"/>
      <c r="AHP33" s="43"/>
      <c r="AHQ33" s="43"/>
      <c r="AHR33" s="43"/>
      <c r="AHS33" s="43"/>
      <c r="AHT33" s="43"/>
      <c r="AHU33" s="43"/>
      <c r="AHV33" s="43"/>
      <c r="AHW33" s="43"/>
      <c r="AHX33" s="43"/>
      <c r="AHY33" s="43"/>
      <c r="AHZ33" s="43"/>
      <c r="AIA33" s="43"/>
      <c r="AIB33" s="43"/>
      <c r="AIC33" s="43"/>
      <c r="AID33" s="43"/>
      <c r="AIE33" s="43"/>
      <c r="AIF33" s="43"/>
      <c r="AIG33" s="43"/>
      <c r="AIH33" s="43"/>
      <c r="AII33" s="43"/>
      <c r="AIJ33" s="43"/>
      <c r="AIK33" s="43"/>
      <c r="AIL33" s="43"/>
      <c r="AIM33" s="43"/>
      <c r="AIN33" s="43"/>
      <c r="AIO33" s="43"/>
      <c r="AIP33" s="43"/>
      <c r="AIQ33" s="43"/>
      <c r="AIR33" s="43"/>
      <c r="AIS33" s="43"/>
      <c r="AIT33" s="43"/>
      <c r="AIU33" s="43"/>
      <c r="AIV33" s="43"/>
      <c r="AIW33" s="43"/>
      <c r="AIX33" s="43"/>
      <c r="AIY33" s="43"/>
      <c r="AIZ33" s="43"/>
      <c r="AJA33" s="43"/>
      <c r="AJB33" s="43"/>
      <c r="AJC33" s="43"/>
      <c r="AJD33" s="43"/>
      <c r="AJE33" s="43"/>
      <c r="AJF33" s="43"/>
      <c r="AJG33" s="43"/>
      <c r="AJH33" s="43"/>
      <c r="AJI33" s="43"/>
      <c r="AJJ33" s="43"/>
      <c r="AJK33" s="43"/>
      <c r="AJL33" s="43"/>
      <c r="AJM33" s="43"/>
      <c r="AJN33" s="43"/>
      <c r="AJO33" s="43"/>
      <c r="AJP33" s="43"/>
      <c r="AJQ33" s="43"/>
      <c r="AJR33" s="43"/>
      <c r="AJS33" s="43"/>
      <c r="AJT33" s="43"/>
      <c r="AJU33" s="43"/>
      <c r="AJV33" s="43"/>
      <c r="AJW33" s="43"/>
      <c r="AJX33" s="43"/>
      <c r="AJY33" s="43"/>
      <c r="AJZ33" s="43"/>
      <c r="AKA33" s="43"/>
      <c r="AKB33" s="43"/>
      <c r="AKC33" s="43"/>
      <c r="AKD33" s="43"/>
      <c r="AKE33" s="43"/>
      <c r="AKF33" s="43"/>
      <c r="AKG33" s="43"/>
      <c r="AKH33" s="43"/>
      <c r="AKI33" s="43"/>
      <c r="AKJ33" s="43"/>
      <c r="AKK33" s="43"/>
      <c r="AKL33" s="43"/>
      <c r="AKM33" s="43"/>
      <c r="AKN33" s="43"/>
      <c r="AKO33" s="43"/>
      <c r="AKP33" s="43"/>
      <c r="AKQ33" s="43"/>
      <c r="AKR33" s="43"/>
      <c r="AKS33" s="43"/>
      <c r="AKT33" s="43"/>
      <c r="AKU33" s="43"/>
      <c r="AKV33" s="43"/>
      <c r="AKW33" s="43"/>
      <c r="AKX33" s="43"/>
      <c r="AKY33" s="43"/>
      <c r="AKZ33" s="43"/>
      <c r="ALA33" s="43"/>
      <c r="ALB33" s="43"/>
      <c r="ALC33" s="43"/>
      <c r="ALD33" s="43"/>
      <c r="ALE33" s="43"/>
      <c r="ALF33" s="43"/>
      <c r="ALG33" s="43"/>
      <c r="ALH33" s="43"/>
      <c r="ALI33" s="43"/>
      <c r="ALJ33" s="43"/>
      <c r="ALK33" s="43"/>
      <c r="ALL33" s="43"/>
      <c r="ALM33" s="43"/>
      <c r="ALN33" s="43"/>
      <c r="ALO33" s="43"/>
      <c r="ALP33" s="43"/>
      <c r="ALQ33" s="43"/>
      <c r="ALR33" s="43"/>
      <c r="ALS33" s="43"/>
      <c r="ALT33" s="43"/>
      <c r="ALU33" s="43"/>
      <c r="ALV33" s="43"/>
      <c r="ALW33" s="43"/>
      <c r="ALX33" s="43"/>
      <c r="ALY33" s="43"/>
      <c r="ALZ33" s="43"/>
      <c r="AMA33" s="43"/>
      <c r="AMB33" s="43"/>
      <c r="AMC33" s="43"/>
      <c r="AMD33" s="43"/>
      <c r="AME33" s="43"/>
      <c r="AMF33" s="43"/>
      <c r="AMG33" s="43"/>
      <c r="AMH33" s="43"/>
      <c r="AMI33" s="43"/>
      <c r="AMJ33" s="43"/>
      <c r="AMK33" s="43"/>
      <c r="AML33" s="43"/>
      <c r="AMM33" s="43"/>
      <c r="AMN33" s="43"/>
      <c r="AMO33" s="43"/>
      <c r="AMP33" s="43"/>
      <c r="AMQ33" s="43"/>
      <c r="AMR33" s="43"/>
      <c r="AMS33" s="43"/>
      <c r="AMT33" s="43"/>
      <c r="AMU33" s="43"/>
      <c r="AMV33" s="43"/>
      <c r="AMW33" s="43"/>
      <c r="AMX33" s="43"/>
      <c r="AMY33" s="43"/>
      <c r="AMZ33" s="43"/>
      <c r="ANA33" s="43"/>
      <c r="ANB33" s="43"/>
      <c r="ANC33" s="43"/>
      <c r="AND33" s="43"/>
      <c r="ANE33" s="43"/>
      <c r="ANF33" s="43"/>
      <c r="ANG33" s="43"/>
      <c r="ANH33" s="43"/>
      <c r="ANI33" s="43"/>
      <c r="ANJ33" s="43"/>
      <c r="ANK33" s="43"/>
      <c r="ANL33" s="43"/>
      <c r="ANM33" s="43"/>
      <c r="ANN33" s="43"/>
      <c r="ANO33" s="43"/>
      <c r="ANP33" s="43"/>
      <c r="ANQ33" s="43"/>
      <c r="ANR33" s="43"/>
      <c r="ANS33" s="43"/>
      <c r="ANT33" s="43"/>
      <c r="ANU33" s="43"/>
      <c r="ANV33" s="43"/>
      <c r="ANW33" s="43"/>
      <c r="ANX33" s="43"/>
      <c r="ANY33" s="43"/>
      <c r="ANZ33" s="43"/>
      <c r="AOA33" s="43"/>
      <c r="AOB33" s="43"/>
      <c r="AOC33" s="43"/>
      <c r="AOD33" s="43"/>
      <c r="AOE33" s="43"/>
      <c r="AOF33" s="43"/>
      <c r="AOG33" s="43"/>
      <c r="AOH33" s="43"/>
      <c r="AOI33" s="43"/>
      <c r="AOJ33" s="43"/>
      <c r="AOK33" s="43"/>
      <c r="AOL33" s="43"/>
      <c r="AOM33" s="43"/>
      <c r="AON33" s="43"/>
      <c r="AOO33" s="43"/>
      <c r="AOP33" s="43"/>
      <c r="AOQ33" s="43"/>
      <c r="AOR33" s="43"/>
      <c r="AOS33" s="43"/>
      <c r="AOT33" s="43"/>
      <c r="AOU33" s="43"/>
      <c r="AOV33" s="43"/>
      <c r="AOW33" s="43"/>
      <c r="AOX33" s="43"/>
      <c r="AOY33" s="43"/>
      <c r="AOZ33" s="43"/>
      <c r="APA33" s="43"/>
      <c r="APB33" s="43"/>
      <c r="APC33" s="43"/>
      <c r="APD33" s="43"/>
      <c r="APE33" s="43"/>
      <c r="APF33" s="43"/>
      <c r="APG33" s="43"/>
      <c r="APH33" s="43"/>
      <c r="API33" s="43"/>
      <c r="APJ33" s="43"/>
      <c r="APK33" s="43"/>
      <c r="APL33" s="43"/>
      <c r="APM33" s="43"/>
      <c r="APN33" s="43"/>
      <c r="APO33" s="43"/>
      <c r="APP33" s="43"/>
      <c r="APQ33" s="43"/>
      <c r="APR33" s="43"/>
      <c r="APS33" s="43"/>
      <c r="APT33" s="43"/>
      <c r="APU33" s="43"/>
      <c r="APV33" s="43"/>
      <c r="APW33" s="43"/>
      <c r="APX33" s="43"/>
      <c r="APY33" s="43"/>
      <c r="APZ33" s="43"/>
      <c r="AQA33" s="43"/>
      <c r="AQB33" s="43"/>
      <c r="AQC33" s="43"/>
      <c r="AQD33" s="43"/>
      <c r="AQE33" s="43"/>
      <c r="AQF33" s="43"/>
      <c r="AQG33" s="43"/>
      <c r="AQH33" s="43"/>
      <c r="AQI33" s="43"/>
      <c r="AQJ33" s="43"/>
      <c r="AQK33" s="43"/>
      <c r="AQL33" s="43"/>
      <c r="AQM33" s="43"/>
      <c r="AQN33" s="43"/>
      <c r="AQO33" s="43"/>
      <c r="AQP33" s="43"/>
      <c r="AQQ33" s="43"/>
      <c r="AQR33" s="43"/>
      <c r="AQS33" s="43"/>
      <c r="AQT33" s="43"/>
      <c r="AQU33" s="43"/>
      <c r="AQV33" s="43"/>
      <c r="AQW33" s="43"/>
      <c r="AQX33" s="43"/>
      <c r="AQY33" s="43"/>
      <c r="AQZ33" s="43"/>
      <c r="ARA33" s="43"/>
      <c r="ARB33" s="43"/>
      <c r="ARC33" s="43"/>
      <c r="ARD33" s="43"/>
      <c r="ARE33" s="43"/>
      <c r="ARF33" s="43"/>
      <c r="ARG33" s="43"/>
      <c r="ARH33" s="43"/>
      <c r="ARI33" s="43"/>
      <c r="ARJ33" s="43"/>
      <c r="ARK33" s="43"/>
      <c r="ARL33" s="43"/>
      <c r="ARM33" s="43"/>
      <c r="ARN33" s="43"/>
      <c r="ARO33" s="43"/>
      <c r="ARP33" s="43"/>
      <c r="ARQ33" s="43"/>
      <c r="ARR33" s="43"/>
      <c r="ARS33" s="43"/>
      <c r="ART33" s="43"/>
      <c r="ARU33" s="43"/>
      <c r="ARV33" s="43"/>
      <c r="ARW33" s="43"/>
      <c r="ARX33" s="43"/>
      <c r="ARY33" s="43"/>
      <c r="ARZ33" s="43"/>
      <c r="ASA33" s="43"/>
      <c r="ASB33" s="43"/>
      <c r="ASC33" s="43"/>
      <c r="ASD33" s="43"/>
      <c r="ASE33" s="43"/>
      <c r="ASF33" s="43"/>
      <c r="ASG33" s="43"/>
      <c r="ASH33" s="43"/>
      <c r="ASI33" s="43"/>
      <c r="ASJ33" s="43"/>
      <c r="ASK33" s="43"/>
      <c r="ASL33" s="43"/>
      <c r="ASM33" s="43"/>
      <c r="ASN33" s="43"/>
      <c r="ASO33" s="43"/>
      <c r="ASP33" s="43"/>
      <c r="ASQ33" s="43"/>
      <c r="ASR33" s="43"/>
      <c r="ASS33" s="43"/>
      <c r="AST33" s="43"/>
      <c r="ASU33" s="43"/>
      <c r="ASV33" s="43"/>
      <c r="ASW33" s="43"/>
      <c r="ASX33" s="43"/>
      <c r="ASY33" s="43"/>
      <c r="ASZ33" s="43"/>
      <c r="ATA33" s="43"/>
      <c r="ATB33" s="43"/>
      <c r="ATC33" s="43"/>
      <c r="ATD33" s="43"/>
      <c r="ATE33" s="43"/>
      <c r="ATF33" s="43"/>
      <c r="ATG33" s="43"/>
      <c r="ATH33" s="43"/>
      <c r="ATI33" s="43"/>
      <c r="ATJ33" s="43"/>
      <c r="ATK33" s="43"/>
      <c r="ATL33" s="43"/>
      <c r="ATM33" s="43"/>
      <c r="ATN33" s="43"/>
      <c r="ATO33" s="43"/>
      <c r="ATP33" s="43"/>
      <c r="ATQ33" s="43"/>
      <c r="ATR33" s="43"/>
      <c r="ATS33" s="43"/>
      <c r="ATT33" s="43"/>
      <c r="ATU33" s="43"/>
      <c r="ATV33" s="43"/>
      <c r="ATW33" s="43"/>
      <c r="ATX33" s="43"/>
      <c r="ATY33" s="43"/>
      <c r="ATZ33" s="43"/>
      <c r="AUA33" s="43"/>
      <c r="AUB33" s="43"/>
      <c r="AUC33" s="43"/>
      <c r="AUD33" s="43"/>
      <c r="AUE33" s="43"/>
      <c r="AUF33" s="43"/>
      <c r="AUG33" s="43"/>
      <c r="AUH33" s="43"/>
      <c r="AUI33" s="43"/>
      <c r="AUJ33" s="43"/>
      <c r="AUK33" s="43"/>
      <c r="AUL33" s="43"/>
      <c r="AUM33" s="43"/>
      <c r="AUN33" s="43"/>
      <c r="AUO33" s="43"/>
      <c r="AUP33" s="43"/>
      <c r="AUQ33" s="43"/>
      <c r="AUR33" s="43"/>
      <c r="AUS33" s="43"/>
      <c r="AUT33" s="43"/>
      <c r="AUU33" s="43"/>
      <c r="AUV33" s="43"/>
      <c r="AUW33" s="43"/>
      <c r="AUX33" s="43"/>
      <c r="AUY33" s="43"/>
      <c r="AUZ33" s="43"/>
      <c r="AVA33" s="43"/>
      <c r="AVB33" s="43"/>
      <c r="AVC33" s="43"/>
      <c r="AVD33" s="43"/>
      <c r="AVE33" s="43"/>
      <c r="AVF33" s="43"/>
      <c r="AVG33" s="43"/>
      <c r="AVH33" s="43"/>
      <c r="AVI33" s="43"/>
      <c r="AVJ33" s="43"/>
      <c r="AVK33" s="43"/>
      <c r="AVL33" s="43"/>
      <c r="AVM33" s="43"/>
      <c r="AVN33" s="43"/>
      <c r="AVO33" s="43"/>
      <c r="AVP33" s="43"/>
      <c r="AVQ33" s="43"/>
      <c r="AVR33" s="43"/>
      <c r="AVS33" s="43"/>
      <c r="AVT33" s="43"/>
      <c r="AVU33" s="43"/>
      <c r="AVV33" s="43"/>
      <c r="AVW33" s="43"/>
      <c r="AVX33" s="43"/>
      <c r="AVY33" s="43"/>
      <c r="AVZ33" s="43"/>
      <c r="AWA33" s="43"/>
      <c r="AWB33" s="43"/>
      <c r="AWC33" s="43"/>
      <c r="AWD33" s="43"/>
      <c r="AWE33" s="43"/>
      <c r="AWF33" s="43"/>
      <c r="AWG33" s="43"/>
      <c r="AWH33" s="43"/>
      <c r="AWI33" s="43"/>
      <c r="AWJ33" s="43"/>
      <c r="AWK33" s="43"/>
      <c r="AWL33" s="43"/>
      <c r="AWM33" s="43"/>
      <c r="AWN33" s="43"/>
      <c r="AWO33" s="43"/>
      <c r="AWP33" s="43"/>
      <c r="AWQ33" s="43"/>
      <c r="AWR33" s="43"/>
      <c r="AWS33" s="43"/>
      <c r="AWT33" s="43"/>
      <c r="AWU33" s="43"/>
      <c r="AWV33" s="43"/>
      <c r="AWW33" s="43"/>
      <c r="AWX33" s="43"/>
      <c r="AWY33" s="43"/>
      <c r="AWZ33" s="43"/>
      <c r="AXA33" s="43"/>
      <c r="AXB33" s="43"/>
      <c r="AXC33" s="43"/>
      <c r="AXD33" s="43"/>
      <c r="AXE33" s="43"/>
      <c r="AXF33" s="43"/>
      <c r="AXG33" s="43"/>
      <c r="AXH33" s="43"/>
      <c r="AXI33" s="43"/>
      <c r="AXJ33" s="43"/>
      <c r="AXK33" s="43"/>
      <c r="AXL33" s="43"/>
      <c r="AXM33" s="43"/>
      <c r="AXN33" s="43"/>
      <c r="AXO33" s="43"/>
      <c r="AXP33" s="43"/>
      <c r="AXQ33" s="43"/>
      <c r="AXR33" s="43"/>
      <c r="AXS33" s="43"/>
      <c r="AXT33" s="43"/>
      <c r="AXU33" s="43"/>
      <c r="AXV33" s="43"/>
      <c r="AXW33" s="43"/>
      <c r="AXX33" s="43"/>
      <c r="AXY33" s="43"/>
      <c r="AXZ33" s="43"/>
      <c r="AYA33" s="43"/>
      <c r="AYB33" s="43"/>
      <c r="AYC33" s="43"/>
      <c r="AYD33" s="43"/>
      <c r="AYE33" s="43"/>
      <c r="AYF33" s="43"/>
      <c r="AYG33" s="43"/>
      <c r="AYH33" s="43"/>
      <c r="AYI33" s="43"/>
      <c r="AYJ33" s="43"/>
      <c r="AYK33" s="43"/>
      <c r="AYL33" s="43"/>
      <c r="AYM33" s="43"/>
      <c r="AYN33" s="43"/>
      <c r="AYO33" s="43"/>
      <c r="AYP33" s="43"/>
      <c r="AYQ33" s="43"/>
      <c r="AYR33" s="43"/>
      <c r="AYS33" s="43"/>
      <c r="AYT33" s="43"/>
      <c r="AYU33" s="43"/>
      <c r="AYV33" s="43"/>
      <c r="AYW33" s="43"/>
      <c r="AYX33" s="43"/>
      <c r="AYY33" s="43"/>
      <c r="AYZ33" s="43"/>
      <c r="AZA33" s="43"/>
      <c r="AZB33" s="43"/>
      <c r="AZC33" s="43"/>
      <c r="AZD33" s="43"/>
      <c r="AZE33" s="43"/>
      <c r="AZF33" s="43"/>
      <c r="AZG33" s="43"/>
      <c r="AZH33" s="43"/>
      <c r="AZI33" s="43"/>
      <c r="AZJ33" s="43"/>
      <c r="AZK33" s="43"/>
      <c r="AZL33" s="43"/>
      <c r="AZM33" s="43"/>
      <c r="AZN33" s="43"/>
      <c r="AZO33" s="43"/>
      <c r="AZP33" s="43"/>
      <c r="AZQ33" s="43"/>
      <c r="AZR33" s="43"/>
      <c r="AZS33" s="43"/>
      <c r="AZT33" s="43"/>
      <c r="AZU33" s="43"/>
      <c r="AZV33" s="43"/>
      <c r="AZW33" s="43"/>
      <c r="AZX33" s="43"/>
      <c r="AZY33" s="43"/>
      <c r="AZZ33" s="43"/>
      <c r="BAA33" s="43"/>
      <c r="BAB33" s="43"/>
      <c r="BAC33" s="43"/>
      <c r="BAD33" s="43"/>
      <c r="BAE33" s="43"/>
      <c r="BAF33" s="43"/>
      <c r="BAG33" s="43"/>
      <c r="BAH33" s="43"/>
      <c r="BAI33" s="43"/>
      <c r="BAJ33" s="43"/>
      <c r="BAK33" s="43"/>
      <c r="BAL33" s="43"/>
      <c r="BAM33" s="43"/>
      <c r="BAN33" s="43"/>
      <c r="BAO33" s="43"/>
      <c r="BAP33" s="43"/>
      <c r="BAQ33" s="43"/>
      <c r="BAR33" s="43"/>
    </row>
    <row r="34" spans="1:1396" ht="15" x14ac:dyDescent="0.25">
      <c r="A34" s="41" t="s">
        <v>54</v>
      </c>
      <c r="B34" s="71" t="s">
        <v>90</v>
      </c>
      <c r="C34" s="71" t="s">
        <v>63</v>
      </c>
      <c r="D34" s="41">
        <v>51958.42</v>
      </c>
      <c r="E34" s="41">
        <v>55162.63</v>
      </c>
      <c r="F34" s="41">
        <v>54433.277865681819</v>
      </c>
      <c r="G34" s="41" t="s">
        <v>40</v>
      </c>
      <c r="H34" s="41" t="s">
        <v>40</v>
      </c>
      <c r="I34" s="41">
        <f>I14/[1]EurostatData!$D$11</f>
        <v>68496.825886805629</v>
      </c>
      <c r="J34" s="41" t="s">
        <v>40</v>
      </c>
      <c r="K34" s="41" t="str">
        <f t="shared" si="0"/>
        <v>:</v>
      </c>
      <c r="L34" s="41">
        <v>68156</v>
      </c>
      <c r="M34" s="41">
        <f t="shared" si="1"/>
        <v>15710</v>
      </c>
      <c r="N34" s="41" t="s">
        <v>40</v>
      </c>
      <c r="O34" s="41" t="s">
        <v>40</v>
      </c>
      <c r="P34" s="41" t="s">
        <v>40</v>
      </c>
      <c r="Q34" s="41">
        <v>28968.831277848145</v>
      </c>
      <c r="R34" s="41">
        <v>48110</v>
      </c>
      <c r="S34" s="41">
        <v>19893</v>
      </c>
      <c r="T34" s="41" t="s">
        <v>40</v>
      </c>
      <c r="U34" s="41" t="s">
        <v>40</v>
      </c>
      <c r="V34" s="41">
        <f>V14/[1]EurostatData!$D$24</f>
        <v>13011.04360350923</v>
      </c>
      <c r="W34" s="41">
        <v>34027.284056939548</v>
      </c>
      <c r="X34" s="41">
        <f>X35</f>
        <v>75067.118007806494</v>
      </c>
      <c r="Y34" s="41">
        <v>55452.645224367123</v>
      </c>
      <c r="Z34" s="41">
        <f>Z14/[1]EurostatData!$D$28</f>
        <v>18575.35866699697</v>
      </c>
      <c r="AA34" s="41">
        <v>24795</v>
      </c>
      <c r="AB34" s="41">
        <f>AB14/[1]EurostatData!$D$30</f>
        <v>17796.712960155255</v>
      </c>
      <c r="AC34" s="41" t="s">
        <v>40</v>
      </c>
      <c r="AD34" s="41" t="s">
        <v>40</v>
      </c>
      <c r="AE34" s="41">
        <v>50505</v>
      </c>
      <c r="AF34" s="41">
        <f>AF14/[1]EurostatData!$D$34</f>
        <v>42602.101264940589</v>
      </c>
      <c r="AG34" s="41" t="s">
        <v>40</v>
      </c>
      <c r="AH34" s="41" t="s">
        <v>40</v>
      </c>
      <c r="AI34" s="41" t="s">
        <v>40</v>
      </c>
      <c r="AJ34" s="41">
        <f>AJ14/[1]EurostatData!$D$38</f>
        <v>59713.002078723264</v>
      </c>
      <c r="AK34" s="41" t="s">
        <v>40</v>
      </c>
      <c r="AL34" s="41">
        <v>14009</v>
      </c>
      <c r="AM34" s="41" t="s">
        <v>40</v>
      </c>
      <c r="AN34" s="41">
        <f>AN14/[1]EurostatData!$D$42</f>
        <v>54109.918773195161</v>
      </c>
      <c r="AO34" s="41">
        <f>AO14/[1]EurostatData!$D$43</f>
        <v>10358.469373047463</v>
      </c>
      <c r="AP34" s="41" t="s">
        <v>40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3"/>
      <c r="JI34" s="43"/>
      <c r="JJ34" s="43"/>
      <c r="JK34" s="43"/>
      <c r="JL34" s="43"/>
      <c r="JM34" s="43"/>
      <c r="JN34" s="43"/>
      <c r="JO34" s="43"/>
      <c r="JP34" s="43"/>
      <c r="JQ34" s="43"/>
      <c r="JR34" s="43"/>
      <c r="JS34" s="43"/>
      <c r="JT34" s="43"/>
      <c r="JU34" s="43"/>
      <c r="JV34" s="43"/>
      <c r="JW34" s="43"/>
      <c r="JX34" s="43"/>
      <c r="JY34" s="43"/>
      <c r="JZ34" s="43"/>
      <c r="KA34" s="43"/>
      <c r="KB34" s="43"/>
      <c r="KC34" s="43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3"/>
      <c r="KU34" s="43"/>
      <c r="KV34" s="43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3"/>
      <c r="LN34" s="43"/>
      <c r="LO34" s="43"/>
      <c r="LP34" s="43"/>
      <c r="LQ34" s="43"/>
      <c r="LR34" s="43"/>
      <c r="LS34" s="43"/>
      <c r="LT34" s="43"/>
      <c r="LU34" s="43"/>
      <c r="LV34" s="43"/>
      <c r="LW34" s="43"/>
      <c r="LX34" s="43"/>
      <c r="LY34" s="43"/>
      <c r="LZ34" s="43"/>
      <c r="MA34" s="43"/>
      <c r="MB34" s="43"/>
      <c r="MC34" s="43"/>
      <c r="MD34" s="43"/>
      <c r="ME34" s="43"/>
      <c r="MF34" s="43"/>
      <c r="MG34" s="43"/>
      <c r="MH34" s="43"/>
      <c r="MI34" s="43"/>
      <c r="MJ34" s="43"/>
      <c r="MK34" s="43"/>
      <c r="ML34" s="43"/>
      <c r="MM34" s="43"/>
      <c r="MN34" s="43"/>
      <c r="MO34" s="43"/>
      <c r="MP34" s="43"/>
      <c r="MQ34" s="43"/>
      <c r="MR34" s="43"/>
      <c r="MS34" s="43"/>
      <c r="MT34" s="43"/>
      <c r="MU34" s="43"/>
      <c r="MV34" s="43"/>
      <c r="MW34" s="43"/>
      <c r="MX34" s="43"/>
      <c r="MY34" s="43"/>
      <c r="MZ34" s="43"/>
      <c r="NA34" s="43"/>
      <c r="NB34" s="43"/>
      <c r="NC34" s="43"/>
      <c r="ND34" s="43"/>
      <c r="NE34" s="43"/>
      <c r="NF34" s="43"/>
      <c r="NG34" s="43"/>
      <c r="NH34" s="43"/>
      <c r="NI34" s="43"/>
      <c r="NJ34" s="43"/>
      <c r="NK34" s="43"/>
      <c r="NL34" s="43"/>
      <c r="NM34" s="43"/>
      <c r="NN34" s="43"/>
      <c r="NO34" s="43"/>
      <c r="NP34" s="43"/>
      <c r="NQ34" s="43"/>
      <c r="NR34" s="43"/>
      <c r="NS34" s="43"/>
      <c r="NT34" s="43"/>
      <c r="NU34" s="43"/>
      <c r="NV34" s="43"/>
      <c r="NW34" s="43"/>
      <c r="NX34" s="43"/>
      <c r="NY34" s="43"/>
      <c r="NZ34" s="43"/>
      <c r="OA34" s="43"/>
      <c r="OB34" s="43"/>
      <c r="OC34" s="43"/>
      <c r="OD34" s="43"/>
      <c r="OE34" s="43"/>
      <c r="OF34" s="43"/>
      <c r="OG34" s="43"/>
      <c r="OH34" s="43"/>
      <c r="OI34" s="43"/>
      <c r="OJ34" s="43"/>
      <c r="OK34" s="43"/>
      <c r="OL34" s="43"/>
      <c r="OM34" s="43"/>
      <c r="ON34" s="43"/>
      <c r="OO34" s="43"/>
      <c r="OP34" s="43"/>
      <c r="OQ34" s="43"/>
      <c r="OR34" s="43"/>
      <c r="OS34" s="43"/>
      <c r="OT34" s="43"/>
      <c r="OU34" s="43"/>
      <c r="OV34" s="43"/>
      <c r="OW34" s="43"/>
      <c r="OX34" s="43"/>
      <c r="OY34" s="43"/>
      <c r="OZ34" s="43"/>
      <c r="PA34" s="43"/>
      <c r="PB34" s="43"/>
      <c r="PC34" s="43"/>
      <c r="PD34" s="43"/>
      <c r="PE34" s="43"/>
      <c r="PF34" s="43"/>
      <c r="PG34" s="43"/>
      <c r="PH34" s="43"/>
      <c r="PI34" s="43"/>
      <c r="PJ34" s="43"/>
      <c r="PK34" s="43"/>
      <c r="PL34" s="43"/>
      <c r="PM34" s="43"/>
      <c r="PN34" s="43"/>
      <c r="PO34" s="43"/>
      <c r="PP34" s="43"/>
      <c r="PQ34" s="43"/>
      <c r="PR34" s="43"/>
      <c r="PS34" s="43"/>
      <c r="PT34" s="43"/>
      <c r="PU34" s="43"/>
      <c r="PV34" s="43"/>
      <c r="PW34" s="43"/>
      <c r="PX34" s="43"/>
      <c r="PY34" s="43"/>
      <c r="PZ34" s="43"/>
      <c r="QA34" s="43"/>
      <c r="QB34" s="43"/>
      <c r="QC34" s="43"/>
      <c r="QD34" s="43"/>
      <c r="QE34" s="43"/>
      <c r="QF34" s="43"/>
      <c r="QG34" s="43"/>
      <c r="QH34" s="43"/>
      <c r="QI34" s="43"/>
      <c r="QJ34" s="43"/>
      <c r="QK34" s="43"/>
      <c r="QL34" s="43"/>
      <c r="QM34" s="43"/>
      <c r="QN34" s="43"/>
      <c r="QO34" s="43"/>
      <c r="QP34" s="43"/>
      <c r="QQ34" s="43"/>
      <c r="QR34" s="43"/>
      <c r="QS34" s="43"/>
      <c r="QT34" s="43"/>
      <c r="QU34" s="43"/>
      <c r="QV34" s="43"/>
      <c r="QW34" s="43"/>
      <c r="QX34" s="43"/>
      <c r="QY34" s="43"/>
      <c r="QZ34" s="43"/>
      <c r="RA34" s="43"/>
      <c r="RB34" s="43"/>
      <c r="RC34" s="43"/>
      <c r="RD34" s="43"/>
      <c r="RE34" s="43"/>
      <c r="RF34" s="43"/>
      <c r="RG34" s="43"/>
      <c r="RH34" s="43"/>
      <c r="RI34" s="43"/>
      <c r="RJ34" s="43"/>
      <c r="RK34" s="43"/>
      <c r="RL34" s="43"/>
      <c r="RM34" s="43"/>
      <c r="RN34" s="43"/>
      <c r="RO34" s="43"/>
      <c r="RP34" s="43"/>
      <c r="RQ34" s="43"/>
      <c r="RR34" s="43"/>
      <c r="RS34" s="43"/>
      <c r="RT34" s="43"/>
      <c r="RU34" s="43"/>
      <c r="RV34" s="43"/>
      <c r="RW34" s="43"/>
      <c r="RX34" s="43"/>
      <c r="RY34" s="43"/>
      <c r="RZ34" s="43"/>
      <c r="SA34" s="43"/>
      <c r="SB34" s="43"/>
      <c r="SC34" s="43"/>
      <c r="SD34" s="43"/>
      <c r="SE34" s="43"/>
      <c r="SF34" s="43"/>
      <c r="SG34" s="43"/>
      <c r="SH34" s="43"/>
      <c r="SI34" s="43"/>
      <c r="SJ34" s="43"/>
      <c r="SK34" s="43"/>
      <c r="SL34" s="43"/>
      <c r="SM34" s="43"/>
      <c r="SN34" s="43"/>
      <c r="SO34" s="43"/>
      <c r="SP34" s="43"/>
      <c r="SQ34" s="43"/>
      <c r="SR34" s="43"/>
      <c r="SS34" s="43"/>
      <c r="ST34" s="43"/>
      <c r="SU34" s="43"/>
      <c r="SV34" s="43"/>
      <c r="SW34" s="43"/>
      <c r="SX34" s="43"/>
      <c r="SY34" s="43"/>
      <c r="SZ34" s="43"/>
      <c r="TA34" s="43"/>
      <c r="TB34" s="43"/>
      <c r="TC34" s="43"/>
      <c r="TD34" s="43"/>
      <c r="TE34" s="43"/>
      <c r="TF34" s="43"/>
      <c r="TG34" s="43"/>
      <c r="TH34" s="43"/>
      <c r="TI34" s="43"/>
      <c r="TJ34" s="43"/>
      <c r="TK34" s="43"/>
      <c r="TL34" s="43"/>
      <c r="TM34" s="43"/>
      <c r="TN34" s="43"/>
      <c r="TO34" s="43"/>
      <c r="TP34" s="43"/>
      <c r="TQ34" s="43"/>
      <c r="TR34" s="43"/>
      <c r="TS34" s="43"/>
      <c r="TT34" s="43"/>
      <c r="TU34" s="43"/>
      <c r="TV34" s="43"/>
      <c r="TW34" s="43"/>
      <c r="TX34" s="43"/>
      <c r="TY34" s="43"/>
      <c r="TZ34" s="43"/>
      <c r="UA34" s="43"/>
      <c r="UB34" s="43"/>
      <c r="UC34" s="43"/>
      <c r="UD34" s="43"/>
      <c r="UE34" s="43"/>
      <c r="UF34" s="43"/>
      <c r="UG34" s="43"/>
      <c r="UH34" s="43"/>
      <c r="UI34" s="43"/>
      <c r="UJ34" s="43"/>
      <c r="UK34" s="43"/>
      <c r="UL34" s="43"/>
      <c r="UM34" s="43"/>
      <c r="UN34" s="43"/>
      <c r="UO34" s="43"/>
      <c r="UP34" s="43"/>
      <c r="UQ34" s="43"/>
      <c r="UR34" s="43"/>
      <c r="US34" s="43"/>
      <c r="UT34" s="43"/>
      <c r="UU34" s="43"/>
      <c r="UV34" s="43"/>
      <c r="UW34" s="43"/>
      <c r="UX34" s="43"/>
      <c r="UY34" s="43"/>
      <c r="UZ34" s="43"/>
      <c r="VA34" s="43"/>
      <c r="VB34" s="43"/>
      <c r="VC34" s="43"/>
      <c r="VD34" s="43"/>
      <c r="VE34" s="43"/>
      <c r="VF34" s="43"/>
      <c r="VG34" s="43"/>
      <c r="VH34" s="43"/>
      <c r="VI34" s="43"/>
      <c r="VJ34" s="43"/>
      <c r="VK34" s="43"/>
      <c r="VL34" s="43"/>
      <c r="VM34" s="43"/>
      <c r="VN34" s="43"/>
      <c r="VO34" s="43"/>
      <c r="VP34" s="43"/>
      <c r="VQ34" s="43"/>
      <c r="VR34" s="43"/>
      <c r="VS34" s="43"/>
      <c r="VT34" s="43"/>
      <c r="VU34" s="43"/>
      <c r="VV34" s="43"/>
      <c r="VW34" s="43"/>
      <c r="VX34" s="43"/>
      <c r="VY34" s="43"/>
      <c r="VZ34" s="43"/>
      <c r="WA34" s="43"/>
      <c r="WB34" s="43"/>
      <c r="WC34" s="43"/>
      <c r="WD34" s="43"/>
      <c r="WE34" s="43"/>
      <c r="WF34" s="43"/>
      <c r="WG34" s="43"/>
      <c r="WH34" s="43"/>
      <c r="WI34" s="43"/>
      <c r="WJ34" s="43"/>
      <c r="WK34" s="43"/>
      <c r="WL34" s="43"/>
      <c r="WM34" s="43"/>
      <c r="WN34" s="43"/>
      <c r="WO34" s="43"/>
      <c r="WP34" s="43"/>
      <c r="WQ34" s="43"/>
      <c r="WR34" s="43"/>
      <c r="WS34" s="43"/>
      <c r="WT34" s="43"/>
      <c r="WU34" s="43"/>
      <c r="WV34" s="43"/>
      <c r="WW34" s="43"/>
      <c r="WX34" s="43"/>
      <c r="WY34" s="43"/>
      <c r="WZ34" s="43"/>
      <c r="XA34" s="43"/>
      <c r="XB34" s="43"/>
      <c r="XC34" s="43"/>
      <c r="XD34" s="43"/>
      <c r="XE34" s="43"/>
      <c r="XF34" s="43"/>
      <c r="XG34" s="43"/>
      <c r="XH34" s="43"/>
      <c r="XI34" s="43"/>
      <c r="XJ34" s="43"/>
      <c r="XK34" s="43"/>
      <c r="XL34" s="43"/>
      <c r="XM34" s="43"/>
      <c r="XN34" s="43"/>
      <c r="XO34" s="43"/>
      <c r="XP34" s="43"/>
      <c r="XQ34" s="43"/>
      <c r="XR34" s="43"/>
      <c r="XS34" s="43"/>
      <c r="XT34" s="43"/>
      <c r="XU34" s="43"/>
      <c r="XV34" s="43"/>
      <c r="XW34" s="43"/>
      <c r="XX34" s="43"/>
      <c r="XY34" s="43"/>
      <c r="XZ34" s="43"/>
      <c r="YA34" s="43"/>
      <c r="YB34" s="43"/>
      <c r="YC34" s="43"/>
      <c r="YD34" s="43"/>
      <c r="YE34" s="43"/>
      <c r="YF34" s="43"/>
      <c r="YG34" s="43"/>
      <c r="YH34" s="43"/>
      <c r="YI34" s="43"/>
      <c r="YJ34" s="43"/>
      <c r="YK34" s="43"/>
      <c r="YL34" s="43"/>
      <c r="YM34" s="43"/>
      <c r="YN34" s="43"/>
      <c r="YO34" s="43"/>
      <c r="YP34" s="43"/>
      <c r="YQ34" s="43"/>
      <c r="YR34" s="43"/>
      <c r="YS34" s="43"/>
      <c r="YT34" s="43"/>
      <c r="YU34" s="43"/>
      <c r="YV34" s="43"/>
      <c r="YW34" s="43"/>
      <c r="YX34" s="43"/>
      <c r="YY34" s="43"/>
      <c r="YZ34" s="43"/>
      <c r="ZA34" s="43"/>
      <c r="ZB34" s="43"/>
      <c r="ZC34" s="43"/>
      <c r="ZD34" s="43"/>
      <c r="ZE34" s="43"/>
      <c r="ZF34" s="43"/>
      <c r="ZG34" s="43"/>
      <c r="ZH34" s="43"/>
      <c r="ZI34" s="43"/>
      <c r="ZJ34" s="43"/>
      <c r="ZK34" s="43"/>
      <c r="ZL34" s="43"/>
      <c r="ZM34" s="43"/>
      <c r="ZN34" s="43"/>
      <c r="ZO34" s="43"/>
      <c r="ZP34" s="43"/>
      <c r="ZQ34" s="43"/>
      <c r="ZR34" s="43"/>
      <c r="ZS34" s="43"/>
      <c r="ZT34" s="43"/>
      <c r="ZU34" s="43"/>
      <c r="ZV34" s="43"/>
      <c r="ZW34" s="43"/>
      <c r="ZX34" s="43"/>
      <c r="ZY34" s="43"/>
      <c r="ZZ34" s="43"/>
      <c r="AAA34" s="43"/>
      <c r="AAB34" s="43"/>
      <c r="AAC34" s="43"/>
      <c r="AAD34" s="43"/>
      <c r="AAE34" s="43"/>
      <c r="AAF34" s="43"/>
      <c r="AAG34" s="43"/>
      <c r="AAH34" s="43"/>
      <c r="AAI34" s="43"/>
      <c r="AAJ34" s="43"/>
      <c r="AAK34" s="43"/>
      <c r="AAL34" s="43"/>
      <c r="AAM34" s="43"/>
      <c r="AAN34" s="43"/>
      <c r="AAO34" s="43"/>
      <c r="AAP34" s="43"/>
      <c r="AAQ34" s="43"/>
      <c r="AAR34" s="43"/>
      <c r="AAS34" s="43"/>
      <c r="AAT34" s="43"/>
      <c r="AAU34" s="43"/>
      <c r="AAV34" s="43"/>
      <c r="AAW34" s="43"/>
      <c r="AAX34" s="43"/>
      <c r="AAY34" s="43"/>
      <c r="AAZ34" s="43"/>
      <c r="ABA34" s="43"/>
      <c r="ABB34" s="43"/>
      <c r="ABC34" s="43"/>
      <c r="ABD34" s="43"/>
      <c r="ABE34" s="43"/>
      <c r="ABF34" s="43"/>
      <c r="ABG34" s="43"/>
      <c r="ABH34" s="43"/>
      <c r="ABI34" s="43"/>
      <c r="ABJ34" s="43"/>
      <c r="ABK34" s="43"/>
      <c r="ABL34" s="43"/>
      <c r="ABM34" s="43"/>
      <c r="ABN34" s="43"/>
      <c r="ABO34" s="43"/>
      <c r="ABP34" s="43"/>
      <c r="ABQ34" s="43"/>
      <c r="ABR34" s="43"/>
      <c r="ABS34" s="43"/>
      <c r="ABT34" s="43"/>
      <c r="ABU34" s="43"/>
      <c r="ABV34" s="43"/>
      <c r="ABW34" s="43"/>
      <c r="ABX34" s="43"/>
      <c r="ABY34" s="43"/>
      <c r="ABZ34" s="43"/>
      <c r="ACA34" s="43"/>
      <c r="ACB34" s="43"/>
      <c r="ACC34" s="43"/>
      <c r="ACD34" s="43"/>
      <c r="ACE34" s="43"/>
      <c r="ACF34" s="43"/>
      <c r="ACG34" s="43"/>
      <c r="ACH34" s="43"/>
      <c r="ACI34" s="43"/>
      <c r="ACJ34" s="43"/>
      <c r="ACK34" s="43"/>
      <c r="ACL34" s="43"/>
      <c r="ACM34" s="43"/>
      <c r="ACN34" s="43"/>
      <c r="ACO34" s="43"/>
      <c r="ACP34" s="43"/>
      <c r="ACQ34" s="43"/>
      <c r="ACR34" s="43"/>
      <c r="ACS34" s="43"/>
      <c r="ACT34" s="43"/>
      <c r="ACU34" s="43"/>
      <c r="ACV34" s="43"/>
      <c r="ACW34" s="43"/>
      <c r="ACX34" s="43"/>
      <c r="ACY34" s="43"/>
      <c r="ACZ34" s="43"/>
      <c r="ADA34" s="43"/>
      <c r="ADB34" s="43"/>
      <c r="ADC34" s="43"/>
      <c r="ADD34" s="43"/>
      <c r="ADE34" s="43"/>
      <c r="ADF34" s="43"/>
      <c r="ADG34" s="43"/>
      <c r="ADH34" s="43"/>
      <c r="ADI34" s="43"/>
      <c r="ADJ34" s="43"/>
      <c r="ADK34" s="43"/>
      <c r="ADL34" s="43"/>
      <c r="ADM34" s="43"/>
      <c r="ADN34" s="43"/>
      <c r="ADO34" s="43"/>
      <c r="ADP34" s="43"/>
      <c r="ADQ34" s="43"/>
      <c r="ADR34" s="43"/>
      <c r="ADS34" s="43"/>
      <c r="ADT34" s="43"/>
      <c r="ADU34" s="43"/>
      <c r="ADV34" s="43"/>
      <c r="ADW34" s="43"/>
      <c r="ADX34" s="43"/>
      <c r="ADY34" s="43"/>
      <c r="ADZ34" s="43"/>
      <c r="AEA34" s="43"/>
      <c r="AEB34" s="43"/>
      <c r="AEC34" s="43"/>
      <c r="AED34" s="43"/>
      <c r="AEE34" s="43"/>
      <c r="AEF34" s="43"/>
      <c r="AEG34" s="43"/>
      <c r="AEH34" s="43"/>
      <c r="AEI34" s="43"/>
      <c r="AEJ34" s="43"/>
      <c r="AEK34" s="43"/>
      <c r="AEL34" s="43"/>
      <c r="AEM34" s="43"/>
      <c r="AEN34" s="43"/>
      <c r="AEO34" s="43"/>
      <c r="AEP34" s="43"/>
      <c r="AEQ34" s="43"/>
      <c r="AER34" s="43"/>
      <c r="AES34" s="43"/>
      <c r="AET34" s="43"/>
      <c r="AEU34" s="43"/>
      <c r="AEV34" s="43"/>
      <c r="AEW34" s="43"/>
      <c r="AEX34" s="43"/>
      <c r="AEY34" s="43"/>
      <c r="AEZ34" s="43"/>
      <c r="AFA34" s="43"/>
      <c r="AFB34" s="43"/>
      <c r="AFC34" s="43"/>
      <c r="AFD34" s="43"/>
      <c r="AFE34" s="43"/>
      <c r="AFF34" s="43"/>
      <c r="AFG34" s="43"/>
      <c r="AFH34" s="43"/>
      <c r="AFI34" s="43"/>
      <c r="AFJ34" s="43"/>
      <c r="AFK34" s="43"/>
      <c r="AFL34" s="43"/>
      <c r="AFM34" s="43"/>
      <c r="AFN34" s="43"/>
      <c r="AFO34" s="43"/>
      <c r="AFP34" s="43"/>
      <c r="AFQ34" s="43"/>
      <c r="AFR34" s="43"/>
      <c r="AFS34" s="43"/>
      <c r="AFT34" s="43"/>
      <c r="AFU34" s="43"/>
      <c r="AFV34" s="43"/>
      <c r="AFW34" s="43"/>
      <c r="AFX34" s="43"/>
      <c r="AFY34" s="43"/>
      <c r="AFZ34" s="43"/>
      <c r="AGA34" s="43"/>
      <c r="AGB34" s="43"/>
      <c r="AGC34" s="43"/>
      <c r="AGD34" s="43"/>
      <c r="AGE34" s="43"/>
      <c r="AGF34" s="43"/>
      <c r="AGG34" s="43"/>
      <c r="AGH34" s="43"/>
      <c r="AGI34" s="43"/>
      <c r="AGJ34" s="43"/>
      <c r="AGK34" s="43"/>
      <c r="AGL34" s="43"/>
      <c r="AGM34" s="43"/>
      <c r="AGN34" s="43"/>
      <c r="AGO34" s="43"/>
      <c r="AGP34" s="43"/>
      <c r="AGQ34" s="43"/>
      <c r="AGR34" s="43"/>
      <c r="AGS34" s="43"/>
      <c r="AGT34" s="43"/>
      <c r="AGU34" s="43"/>
      <c r="AGV34" s="43"/>
      <c r="AGW34" s="43"/>
      <c r="AGX34" s="43"/>
      <c r="AGY34" s="43"/>
      <c r="AGZ34" s="43"/>
      <c r="AHA34" s="43"/>
      <c r="AHB34" s="43"/>
      <c r="AHC34" s="43"/>
      <c r="AHD34" s="43"/>
      <c r="AHE34" s="43"/>
      <c r="AHF34" s="43"/>
      <c r="AHG34" s="43"/>
      <c r="AHH34" s="43"/>
      <c r="AHI34" s="43"/>
      <c r="AHJ34" s="43"/>
      <c r="AHK34" s="43"/>
      <c r="AHL34" s="43"/>
      <c r="AHM34" s="43"/>
      <c r="AHN34" s="43"/>
      <c r="AHO34" s="43"/>
      <c r="AHP34" s="43"/>
      <c r="AHQ34" s="43"/>
      <c r="AHR34" s="43"/>
      <c r="AHS34" s="43"/>
      <c r="AHT34" s="43"/>
      <c r="AHU34" s="43"/>
      <c r="AHV34" s="43"/>
      <c r="AHW34" s="43"/>
      <c r="AHX34" s="43"/>
      <c r="AHY34" s="43"/>
      <c r="AHZ34" s="43"/>
      <c r="AIA34" s="43"/>
      <c r="AIB34" s="43"/>
      <c r="AIC34" s="43"/>
      <c r="AID34" s="43"/>
      <c r="AIE34" s="43"/>
      <c r="AIF34" s="43"/>
      <c r="AIG34" s="43"/>
      <c r="AIH34" s="43"/>
      <c r="AII34" s="43"/>
      <c r="AIJ34" s="43"/>
      <c r="AIK34" s="43"/>
      <c r="AIL34" s="43"/>
      <c r="AIM34" s="43"/>
      <c r="AIN34" s="43"/>
      <c r="AIO34" s="43"/>
      <c r="AIP34" s="43"/>
      <c r="AIQ34" s="43"/>
      <c r="AIR34" s="43"/>
      <c r="AIS34" s="43"/>
      <c r="AIT34" s="43"/>
      <c r="AIU34" s="43"/>
      <c r="AIV34" s="43"/>
      <c r="AIW34" s="43"/>
      <c r="AIX34" s="43"/>
      <c r="AIY34" s="43"/>
      <c r="AIZ34" s="43"/>
      <c r="AJA34" s="43"/>
      <c r="AJB34" s="43"/>
      <c r="AJC34" s="43"/>
      <c r="AJD34" s="43"/>
      <c r="AJE34" s="43"/>
      <c r="AJF34" s="43"/>
      <c r="AJG34" s="43"/>
      <c r="AJH34" s="43"/>
      <c r="AJI34" s="43"/>
      <c r="AJJ34" s="43"/>
      <c r="AJK34" s="43"/>
      <c r="AJL34" s="43"/>
      <c r="AJM34" s="43"/>
      <c r="AJN34" s="43"/>
      <c r="AJO34" s="43"/>
      <c r="AJP34" s="43"/>
      <c r="AJQ34" s="43"/>
      <c r="AJR34" s="43"/>
      <c r="AJS34" s="43"/>
      <c r="AJT34" s="43"/>
      <c r="AJU34" s="43"/>
      <c r="AJV34" s="43"/>
      <c r="AJW34" s="43"/>
      <c r="AJX34" s="43"/>
      <c r="AJY34" s="43"/>
      <c r="AJZ34" s="43"/>
      <c r="AKA34" s="43"/>
      <c r="AKB34" s="43"/>
      <c r="AKC34" s="43"/>
      <c r="AKD34" s="43"/>
      <c r="AKE34" s="43"/>
      <c r="AKF34" s="43"/>
      <c r="AKG34" s="43"/>
      <c r="AKH34" s="43"/>
      <c r="AKI34" s="43"/>
      <c r="AKJ34" s="43"/>
      <c r="AKK34" s="43"/>
      <c r="AKL34" s="43"/>
      <c r="AKM34" s="43"/>
      <c r="AKN34" s="43"/>
      <c r="AKO34" s="43"/>
      <c r="AKP34" s="43"/>
      <c r="AKQ34" s="43"/>
      <c r="AKR34" s="43"/>
      <c r="AKS34" s="43"/>
      <c r="AKT34" s="43"/>
      <c r="AKU34" s="43"/>
      <c r="AKV34" s="43"/>
      <c r="AKW34" s="43"/>
      <c r="AKX34" s="43"/>
      <c r="AKY34" s="43"/>
      <c r="AKZ34" s="43"/>
      <c r="ALA34" s="43"/>
      <c r="ALB34" s="43"/>
      <c r="ALC34" s="43"/>
      <c r="ALD34" s="43"/>
      <c r="ALE34" s="43"/>
      <c r="ALF34" s="43"/>
      <c r="ALG34" s="43"/>
      <c r="ALH34" s="43"/>
      <c r="ALI34" s="43"/>
      <c r="ALJ34" s="43"/>
      <c r="ALK34" s="43"/>
      <c r="ALL34" s="43"/>
      <c r="ALM34" s="43"/>
      <c r="ALN34" s="43"/>
      <c r="ALO34" s="43"/>
      <c r="ALP34" s="43"/>
      <c r="ALQ34" s="43"/>
      <c r="ALR34" s="43"/>
      <c r="ALS34" s="43"/>
      <c r="ALT34" s="43"/>
      <c r="ALU34" s="43"/>
      <c r="ALV34" s="43"/>
      <c r="ALW34" s="43"/>
      <c r="ALX34" s="43"/>
      <c r="ALY34" s="43"/>
      <c r="ALZ34" s="43"/>
      <c r="AMA34" s="43"/>
      <c r="AMB34" s="43"/>
      <c r="AMC34" s="43"/>
      <c r="AMD34" s="43"/>
      <c r="AME34" s="43"/>
      <c r="AMF34" s="43"/>
      <c r="AMG34" s="43"/>
      <c r="AMH34" s="43"/>
      <c r="AMI34" s="43"/>
      <c r="AMJ34" s="43"/>
      <c r="AMK34" s="43"/>
      <c r="AML34" s="43"/>
      <c r="AMM34" s="43"/>
      <c r="AMN34" s="43"/>
      <c r="AMO34" s="43"/>
      <c r="AMP34" s="43"/>
      <c r="AMQ34" s="43"/>
      <c r="AMR34" s="43"/>
      <c r="AMS34" s="43"/>
      <c r="AMT34" s="43"/>
      <c r="AMU34" s="43"/>
      <c r="AMV34" s="43"/>
      <c r="AMW34" s="43"/>
      <c r="AMX34" s="43"/>
      <c r="AMY34" s="43"/>
      <c r="AMZ34" s="43"/>
      <c r="ANA34" s="43"/>
      <c r="ANB34" s="43"/>
      <c r="ANC34" s="43"/>
      <c r="AND34" s="43"/>
      <c r="ANE34" s="43"/>
      <c r="ANF34" s="43"/>
      <c r="ANG34" s="43"/>
      <c r="ANH34" s="43"/>
      <c r="ANI34" s="43"/>
      <c r="ANJ34" s="43"/>
      <c r="ANK34" s="43"/>
      <c r="ANL34" s="43"/>
      <c r="ANM34" s="43"/>
      <c r="ANN34" s="43"/>
      <c r="ANO34" s="43"/>
      <c r="ANP34" s="43"/>
      <c r="ANQ34" s="43"/>
      <c r="ANR34" s="43"/>
      <c r="ANS34" s="43"/>
      <c r="ANT34" s="43"/>
      <c r="ANU34" s="43"/>
      <c r="ANV34" s="43"/>
      <c r="ANW34" s="43"/>
      <c r="ANX34" s="43"/>
      <c r="ANY34" s="43"/>
      <c r="ANZ34" s="43"/>
      <c r="AOA34" s="43"/>
      <c r="AOB34" s="43"/>
      <c r="AOC34" s="43"/>
      <c r="AOD34" s="43"/>
      <c r="AOE34" s="43"/>
      <c r="AOF34" s="43"/>
      <c r="AOG34" s="43"/>
      <c r="AOH34" s="43"/>
      <c r="AOI34" s="43"/>
      <c r="AOJ34" s="43"/>
      <c r="AOK34" s="43"/>
      <c r="AOL34" s="43"/>
      <c r="AOM34" s="43"/>
      <c r="AON34" s="43"/>
      <c r="AOO34" s="43"/>
      <c r="AOP34" s="43"/>
      <c r="AOQ34" s="43"/>
      <c r="AOR34" s="43"/>
      <c r="AOS34" s="43"/>
      <c r="AOT34" s="43"/>
      <c r="AOU34" s="43"/>
      <c r="AOV34" s="43"/>
      <c r="AOW34" s="43"/>
      <c r="AOX34" s="43"/>
      <c r="AOY34" s="43"/>
      <c r="AOZ34" s="43"/>
      <c r="APA34" s="43"/>
      <c r="APB34" s="43"/>
      <c r="APC34" s="43"/>
      <c r="APD34" s="43"/>
      <c r="APE34" s="43"/>
      <c r="APF34" s="43"/>
      <c r="APG34" s="43"/>
      <c r="APH34" s="43"/>
      <c r="API34" s="43"/>
      <c r="APJ34" s="43"/>
      <c r="APK34" s="43"/>
      <c r="APL34" s="43"/>
      <c r="APM34" s="43"/>
      <c r="APN34" s="43"/>
      <c r="APO34" s="43"/>
      <c r="APP34" s="43"/>
      <c r="APQ34" s="43"/>
      <c r="APR34" s="43"/>
      <c r="APS34" s="43"/>
      <c r="APT34" s="43"/>
      <c r="APU34" s="43"/>
      <c r="APV34" s="43"/>
      <c r="APW34" s="43"/>
      <c r="APX34" s="43"/>
      <c r="APY34" s="43"/>
      <c r="APZ34" s="43"/>
      <c r="AQA34" s="43"/>
      <c r="AQB34" s="43"/>
      <c r="AQC34" s="43"/>
      <c r="AQD34" s="43"/>
      <c r="AQE34" s="43"/>
      <c r="AQF34" s="43"/>
      <c r="AQG34" s="43"/>
      <c r="AQH34" s="43"/>
      <c r="AQI34" s="43"/>
      <c r="AQJ34" s="43"/>
      <c r="AQK34" s="43"/>
      <c r="AQL34" s="43"/>
      <c r="AQM34" s="43"/>
      <c r="AQN34" s="43"/>
      <c r="AQO34" s="43"/>
      <c r="AQP34" s="43"/>
      <c r="AQQ34" s="43"/>
      <c r="AQR34" s="43"/>
      <c r="AQS34" s="43"/>
      <c r="AQT34" s="43"/>
      <c r="AQU34" s="43"/>
      <c r="AQV34" s="43"/>
      <c r="AQW34" s="43"/>
      <c r="AQX34" s="43"/>
      <c r="AQY34" s="43"/>
      <c r="AQZ34" s="43"/>
      <c r="ARA34" s="43"/>
      <c r="ARB34" s="43"/>
      <c r="ARC34" s="43"/>
      <c r="ARD34" s="43"/>
      <c r="ARE34" s="43"/>
      <c r="ARF34" s="43"/>
      <c r="ARG34" s="43"/>
      <c r="ARH34" s="43"/>
      <c r="ARI34" s="43"/>
      <c r="ARJ34" s="43"/>
      <c r="ARK34" s="43"/>
      <c r="ARL34" s="43"/>
      <c r="ARM34" s="43"/>
      <c r="ARN34" s="43"/>
      <c r="ARO34" s="43"/>
      <c r="ARP34" s="43"/>
      <c r="ARQ34" s="43"/>
      <c r="ARR34" s="43"/>
      <c r="ARS34" s="43"/>
      <c r="ART34" s="43"/>
      <c r="ARU34" s="43"/>
      <c r="ARV34" s="43"/>
      <c r="ARW34" s="43"/>
      <c r="ARX34" s="43"/>
      <c r="ARY34" s="43"/>
      <c r="ARZ34" s="43"/>
      <c r="ASA34" s="43"/>
      <c r="ASB34" s="43"/>
      <c r="ASC34" s="43"/>
      <c r="ASD34" s="43"/>
      <c r="ASE34" s="43"/>
      <c r="ASF34" s="43"/>
      <c r="ASG34" s="43"/>
      <c r="ASH34" s="43"/>
      <c r="ASI34" s="43"/>
      <c r="ASJ34" s="43"/>
      <c r="ASK34" s="43"/>
      <c r="ASL34" s="43"/>
      <c r="ASM34" s="43"/>
      <c r="ASN34" s="43"/>
      <c r="ASO34" s="43"/>
      <c r="ASP34" s="43"/>
      <c r="ASQ34" s="43"/>
      <c r="ASR34" s="43"/>
      <c r="ASS34" s="43"/>
      <c r="AST34" s="43"/>
      <c r="ASU34" s="43"/>
      <c r="ASV34" s="43"/>
      <c r="ASW34" s="43"/>
      <c r="ASX34" s="43"/>
      <c r="ASY34" s="43"/>
      <c r="ASZ34" s="43"/>
      <c r="ATA34" s="43"/>
      <c r="ATB34" s="43"/>
      <c r="ATC34" s="43"/>
      <c r="ATD34" s="43"/>
      <c r="ATE34" s="43"/>
      <c r="ATF34" s="43"/>
      <c r="ATG34" s="43"/>
      <c r="ATH34" s="43"/>
      <c r="ATI34" s="43"/>
      <c r="ATJ34" s="43"/>
      <c r="ATK34" s="43"/>
      <c r="ATL34" s="43"/>
      <c r="ATM34" s="43"/>
      <c r="ATN34" s="43"/>
      <c r="ATO34" s="43"/>
      <c r="ATP34" s="43"/>
      <c r="ATQ34" s="43"/>
      <c r="ATR34" s="43"/>
      <c r="ATS34" s="43"/>
      <c r="ATT34" s="43"/>
      <c r="ATU34" s="43"/>
      <c r="ATV34" s="43"/>
      <c r="ATW34" s="43"/>
      <c r="ATX34" s="43"/>
      <c r="ATY34" s="43"/>
      <c r="ATZ34" s="43"/>
      <c r="AUA34" s="43"/>
      <c r="AUB34" s="43"/>
      <c r="AUC34" s="43"/>
      <c r="AUD34" s="43"/>
      <c r="AUE34" s="43"/>
      <c r="AUF34" s="43"/>
      <c r="AUG34" s="43"/>
      <c r="AUH34" s="43"/>
      <c r="AUI34" s="43"/>
      <c r="AUJ34" s="43"/>
      <c r="AUK34" s="43"/>
      <c r="AUL34" s="43"/>
      <c r="AUM34" s="43"/>
      <c r="AUN34" s="43"/>
      <c r="AUO34" s="43"/>
      <c r="AUP34" s="43"/>
      <c r="AUQ34" s="43"/>
      <c r="AUR34" s="43"/>
      <c r="AUS34" s="43"/>
      <c r="AUT34" s="43"/>
      <c r="AUU34" s="43"/>
      <c r="AUV34" s="43"/>
      <c r="AUW34" s="43"/>
      <c r="AUX34" s="43"/>
      <c r="AUY34" s="43"/>
      <c r="AUZ34" s="43"/>
      <c r="AVA34" s="43"/>
      <c r="AVB34" s="43"/>
      <c r="AVC34" s="43"/>
      <c r="AVD34" s="43"/>
      <c r="AVE34" s="43"/>
      <c r="AVF34" s="43"/>
      <c r="AVG34" s="43"/>
      <c r="AVH34" s="43"/>
      <c r="AVI34" s="43"/>
      <c r="AVJ34" s="43"/>
      <c r="AVK34" s="43"/>
      <c r="AVL34" s="43"/>
      <c r="AVM34" s="43"/>
      <c r="AVN34" s="43"/>
      <c r="AVO34" s="43"/>
      <c r="AVP34" s="43"/>
      <c r="AVQ34" s="43"/>
      <c r="AVR34" s="43"/>
      <c r="AVS34" s="43"/>
      <c r="AVT34" s="43"/>
      <c r="AVU34" s="43"/>
      <c r="AVV34" s="43"/>
      <c r="AVW34" s="43"/>
      <c r="AVX34" s="43"/>
      <c r="AVY34" s="43"/>
      <c r="AVZ34" s="43"/>
      <c r="AWA34" s="43"/>
      <c r="AWB34" s="43"/>
      <c r="AWC34" s="43"/>
      <c r="AWD34" s="43"/>
      <c r="AWE34" s="43"/>
      <c r="AWF34" s="43"/>
      <c r="AWG34" s="43"/>
      <c r="AWH34" s="43"/>
      <c r="AWI34" s="43"/>
      <c r="AWJ34" s="43"/>
      <c r="AWK34" s="43"/>
      <c r="AWL34" s="43"/>
      <c r="AWM34" s="43"/>
      <c r="AWN34" s="43"/>
      <c r="AWO34" s="43"/>
      <c r="AWP34" s="43"/>
      <c r="AWQ34" s="43"/>
      <c r="AWR34" s="43"/>
      <c r="AWS34" s="43"/>
      <c r="AWT34" s="43"/>
      <c r="AWU34" s="43"/>
      <c r="AWV34" s="43"/>
      <c r="AWW34" s="43"/>
      <c r="AWX34" s="43"/>
      <c r="AWY34" s="43"/>
      <c r="AWZ34" s="43"/>
      <c r="AXA34" s="43"/>
      <c r="AXB34" s="43"/>
      <c r="AXC34" s="43"/>
      <c r="AXD34" s="43"/>
      <c r="AXE34" s="43"/>
      <c r="AXF34" s="43"/>
      <c r="AXG34" s="43"/>
      <c r="AXH34" s="43"/>
      <c r="AXI34" s="43"/>
      <c r="AXJ34" s="43"/>
      <c r="AXK34" s="43"/>
      <c r="AXL34" s="43"/>
      <c r="AXM34" s="43"/>
      <c r="AXN34" s="43"/>
      <c r="AXO34" s="43"/>
      <c r="AXP34" s="43"/>
      <c r="AXQ34" s="43"/>
      <c r="AXR34" s="43"/>
      <c r="AXS34" s="43"/>
      <c r="AXT34" s="43"/>
      <c r="AXU34" s="43"/>
      <c r="AXV34" s="43"/>
      <c r="AXW34" s="43"/>
      <c r="AXX34" s="43"/>
      <c r="AXY34" s="43"/>
      <c r="AXZ34" s="43"/>
      <c r="AYA34" s="43"/>
      <c r="AYB34" s="43"/>
      <c r="AYC34" s="43"/>
      <c r="AYD34" s="43"/>
      <c r="AYE34" s="43"/>
      <c r="AYF34" s="43"/>
      <c r="AYG34" s="43"/>
      <c r="AYH34" s="43"/>
      <c r="AYI34" s="43"/>
      <c r="AYJ34" s="43"/>
      <c r="AYK34" s="43"/>
      <c r="AYL34" s="43"/>
      <c r="AYM34" s="43"/>
      <c r="AYN34" s="43"/>
      <c r="AYO34" s="43"/>
      <c r="AYP34" s="43"/>
      <c r="AYQ34" s="43"/>
      <c r="AYR34" s="43"/>
      <c r="AYS34" s="43"/>
      <c r="AYT34" s="43"/>
      <c r="AYU34" s="43"/>
      <c r="AYV34" s="43"/>
      <c r="AYW34" s="43"/>
      <c r="AYX34" s="43"/>
      <c r="AYY34" s="43"/>
      <c r="AYZ34" s="43"/>
      <c r="AZA34" s="43"/>
      <c r="AZB34" s="43"/>
      <c r="AZC34" s="43"/>
      <c r="AZD34" s="43"/>
      <c r="AZE34" s="43"/>
      <c r="AZF34" s="43"/>
      <c r="AZG34" s="43"/>
      <c r="AZH34" s="43"/>
      <c r="AZI34" s="43"/>
      <c r="AZJ34" s="43"/>
      <c r="AZK34" s="43"/>
      <c r="AZL34" s="43"/>
      <c r="AZM34" s="43"/>
      <c r="AZN34" s="43"/>
      <c r="AZO34" s="43"/>
      <c r="AZP34" s="43"/>
      <c r="AZQ34" s="43"/>
      <c r="AZR34" s="43"/>
      <c r="AZS34" s="43"/>
      <c r="AZT34" s="43"/>
      <c r="AZU34" s="43"/>
      <c r="AZV34" s="43"/>
      <c r="AZW34" s="43"/>
      <c r="AZX34" s="43"/>
      <c r="AZY34" s="43"/>
      <c r="AZZ34" s="43"/>
      <c r="BAA34" s="43"/>
      <c r="BAB34" s="43"/>
      <c r="BAC34" s="43"/>
      <c r="BAD34" s="43"/>
      <c r="BAE34" s="43"/>
      <c r="BAF34" s="43"/>
      <c r="BAG34" s="43"/>
      <c r="BAH34" s="43"/>
      <c r="BAI34" s="43"/>
      <c r="BAJ34" s="43"/>
      <c r="BAK34" s="43"/>
      <c r="BAL34" s="43"/>
      <c r="BAM34" s="43"/>
      <c r="BAN34" s="43"/>
      <c r="BAO34" s="43"/>
      <c r="BAP34" s="43"/>
      <c r="BAQ34" s="43"/>
      <c r="BAR34" s="43"/>
    </row>
    <row r="35" spans="1:1396" ht="15" x14ac:dyDescent="0.25">
      <c r="A35" s="41" t="s">
        <v>55</v>
      </c>
      <c r="B35" s="71" t="s">
        <v>90</v>
      </c>
      <c r="C35" s="71" t="s">
        <v>63</v>
      </c>
      <c r="D35" s="41">
        <v>61405.69</v>
      </c>
      <c r="E35" s="41">
        <v>58222.12</v>
      </c>
      <c r="F35" s="41">
        <v>63567.887944084207</v>
      </c>
      <c r="G35" s="41" t="s">
        <v>40</v>
      </c>
      <c r="H35" s="41" t="s">
        <v>40</v>
      </c>
      <c r="I35" s="41">
        <f>I15/[1]EurostatData!$D$11</f>
        <v>78725.120455247015</v>
      </c>
      <c r="J35" s="41" t="s">
        <v>40</v>
      </c>
      <c r="K35" s="41" t="str">
        <f t="shared" si="0"/>
        <v>:</v>
      </c>
      <c r="L35" s="41">
        <f>L34</f>
        <v>68156</v>
      </c>
      <c r="M35" s="41">
        <f t="shared" si="1"/>
        <v>15710</v>
      </c>
      <c r="N35" s="41" t="s">
        <v>40</v>
      </c>
      <c r="O35" s="41" t="s">
        <v>40</v>
      </c>
      <c r="P35" s="41" t="s">
        <v>40</v>
      </c>
      <c r="Q35" s="41">
        <v>29190.35784172457</v>
      </c>
      <c r="R35" s="41">
        <v>48110</v>
      </c>
      <c r="S35" s="41">
        <v>22004</v>
      </c>
      <c r="T35" s="41" t="s">
        <v>40</v>
      </c>
      <c r="U35" s="41" t="s">
        <v>40</v>
      </c>
      <c r="V35" s="41">
        <f>V15/[1]EurostatData!$D$24</f>
        <v>13504.334162629304</v>
      </c>
      <c r="W35" s="41">
        <v>34027.284056939548</v>
      </c>
      <c r="X35" s="41">
        <v>75067.118007806494</v>
      </c>
      <c r="Y35" s="41">
        <v>59128.216192873471</v>
      </c>
      <c r="Z35" s="41">
        <f>Z15/[1]EurostatData!$D$28</f>
        <v>18958.788948478832</v>
      </c>
      <c r="AA35" s="41">
        <v>24812</v>
      </c>
      <c r="AB35" s="41">
        <f>AB15/[1]EurostatData!$D$30</f>
        <v>18415.105019507955</v>
      </c>
      <c r="AC35" s="41" t="s">
        <v>40</v>
      </c>
      <c r="AD35" s="41" t="s">
        <v>40</v>
      </c>
      <c r="AE35" s="41">
        <v>55791</v>
      </c>
      <c r="AF35" s="41">
        <f>AF15/[1]EurostatData!$D$34</f>
        <v>43091.002543819915</v>
      </c>
      <c r="AG35" s="41" t="s">
        <v>40</v>
      </c>
      <c r="AH35" s="41" t="s">
        <v>40</v>
      </c>
      <c r="AI35" s="41" t="s">
        <v>40</v>
      </c>
      <c r="AJ35" s="41">
        <f>AJ15/[1]EurostatData!$D$38</f>
        <v>75745.993428552276</v>
      </c>
      <c r="AK35" s="41" t="s">
        <v>40</v>
      </c>
      <c r="AL35" s="41">
        <v>14009</v>
      </c>
      <c r="AM35" s="41" t="s">
        <v>40</v>
      </c>
      <c r="AN35" s="41">
        <f>AN15/[1]EurostatData!$D$42</f>
        <v>57672.344373643304</v>
      </c>
      <c r="AO35" s="41">
        <f>AO15/[1]EurostatData!$D$43</f>
        <v>10395.807978248429</v>
      </c>
      <c r="AP35" s="41" t="s">
        <v>40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  <c r="AMK35" s="43"/>
      <c r="AML35" s="43"/>
      <c r="AMM35" s="43"/>
      <c r="AMN35" s="43"/>
      <c r="AMO35" s="43"/>
      <c r="AMP35" s="43"/>
      <c r="AMQ35" s="43"/>
      <c r="AMR35" s="43"/>
      <c r="AMS35" s="43"/>
      <c r="AMT35" s="43"/>
      <c r="AMU35" s="43"/>
      <c r="AMV35" s="43"/>
      <c r="AMW35" s="43"/>
      <c r="AMX35" s="43"/>
      <c r="AMY35" s="43"/>
      <c r="AMZ35" s="43"/>
      <c r="ANA35" s="43"/>
      <c r="ANB35" s="43"/>
      <c r="ANC35" s="43"/>
      <c r="AND35" s="43"/>
      <c r="ANE35" s="43"/>
      <c r="ANF35" s="43"/>
      <c r="ANG35" s="43"/>
      <c r="ANH35" s="43"/>
      <c r="ANI35" s="43"/>
      <c r="ANJ35" s="43"/>
      <c r="ANK35" s="43"/>
      <c r="ANL35" s="43"/>
      <c r="ANM35" s="43"/>
      <c r="ANN35" s="43"/>
      <c r="ANO35" s="43"/>
      <c r="ANP35" s="43"/>
      <c r="ANQ35" s="43"/>
      <c r="ANR35" s="43"/>
      <c r="ANS35" s="43"/>
      <c r="ANT35" s="43"/>
      <c r="ANU35" s="43"/>
      <c r="ANV35" s="43"/>
      <c r="ANW35" s="43"/>
      <c r="ANX35" s="43"/>
      <c r="ANY35" s="43"/>
      <c r="ANZ35" s="43"/>
      <c r="AOA35" s="43"/>
      <c r="AOB35" s="43"/>
      <c r="AOC35" s="43"/>
      <c r="AOD35" s="43"/>
      <c r="AOE35" s="43"/>
      <c r="AOF35" s="43"/>
      <c r="AOG35" s="43"/>
      <c r="AOH35" s="43"/>
      <c r="AOI35" s="43"/>
      <c r="AOJ35" s="43"/>
      <c r="AOK35" s="43"/>
      <c r="AOL35" s="43"/>
      <c r="AOM35" s="43"/>
      <c r="AON35" s="43"/>
      <c r="AOO35" s="43"/>
      <c r="AOP35" s="43"/>
      <c r="AOQ35" s="43"/>
      <c r="AOR35" s="43"/>
      <c r="AOS35" s="43"/>
      <c r="AOT35" s="43"/>
      <c r="AOU35" s="43"/>
      <c r="AOV35" s="43"/>
      <c r="AOW35" s="43"/>
      <c r="AOX35" s="43"/>
      <c r="AOY35" s="43"/>
      <c r="AOZ35" s="43"/>
      <c r="APA35" s="43"/>
      <c r="APB35" s="43"/>
      <c r="APC35" s="43"/>
      <c r="APD35" s="43"/>
      <c r="APE35" s="43"/>
      <c r="APF35" s="43"/>
      <c r="APG35" s="43"/>
      <c r="APH35" s="43"/>
      <c r="API35" s="43"/>
      <c r="APJ35" s="43"/>
      <c r="APK35" s="43"/>
      <c r="APL35" s="43"/>
      <c r="APM35" s="43"/>
      <c r="APN35" s="43"/>
      <c r="APO35" s="43"/>
      <c r="APP35" s="43"/>
      <c r="APQ35" s="43"/>
      <c r="APR35" s="43"/>
      <c r="APS35" s="43"/>
      <c r="APT35" s="43"/>
      <c r="APU35" s="43"/>
      <c r="APV35" s="43"/>
      <c r="APW35" s="43"/>
      <c r="APX35" s="43"/>
      <c r="APY35" s="43"/>
      <c r="APZ35" s="43"/>
      <c r="AQA35" s="43"/>
      <c r="AQB35" s="43"/>
      <c r="AQC35" s="43"/>
      <c r="AQD35" s="43"/>
      <c r="AQE35" s="43"/>
      <c r="AQF35" s="43"/>
      <c r="AQG35" s="43"/>
      <c r="AQH35" s="43"/>
      <c r="AQI35" s="43"/>
      <c r="AQJ35" s="43"/>
      <c r="AQK35" s="43"/>
      <c r="AQL35" s="43"/>
      <c r="AQM35" s="43"/>
      <c r="AQN35" s="43"/>
      <c r="AQO35" s="43"/>
      <c r="AQP35" s="43"/>
      <c r="AQQ35" s="43"/>
      <c r="AQR35" s="43"/>
      <c r="AQS35" s="43"/>
      <c r="AQT35" s="43"/>
      <c r="AQU35" s="43"/>
      <c r="AQV35" s="43"/>
      <c r="AQW35" s="43"/>
      <c r="AQX35" s="43"/>
      <c r="AQY35" s="43"/>
      <c r="AQZ35" s="43"/>
      <c r="ARA35" s="43"/>
      <c r="ARB35" s="43"/>
      <c r="ARC35" s="43"/>
      <c r="ARD35" s="43"/>
      <c r="ARE35" s="43"/>
      <c r="ARF35" s="43"/>
      <c r="ARG35" s="43"/>
      <c r="ARH35" s="43"/>
      <c r="ARI35" s="43"/>
      <c r="ARJ35" s="43"/>
      <c r="ARK35" s="43"/>
      <c r="ARL35" s="43"/>
      <c r="ARM35" s="43"/>
      <c r="ARN35" s="43"/>
      <c r="ARO35" s="43"/>
      <c r="ARP35" s="43"/>
      <c r="ARQ35" s="43"/>
      <c r="ARR35" s="43"/>
      <c r="ARS35" s="43"/>
      <c r="ART35" s="43"/>
      <c r="ARU35" s="43"/>
      <c r="ARV35" s="43"/>
      <c r="ARW35" s="43"/>
      <c r="ARX35" s="43"/>
      <c r="ARY35" s="43"/>
      <c r="ARZ35" s="43"/>
      <c r="ASA35" s="43"/>
      <c r="ASB35" s="43"/>
      <c r="ASC35" s="43"/>
      <c r="ASD35" s="43"/>
      <c r="ASE35" s="43"/>
      <c r="ASF35" s="43"/>
      <c r="ASG35" s="43"/>
      <c r="ASH35" s="43"/>
      <c r="ASI35" s="43"/>
      <c r="ASJ35" s="43"/>
      <c r="ASK35" s="43"/>
      <c r="ASL35" s="43"/>
      <c r="ASM35" s="43"/>
      <c r="ASN35" s="43"/>
      <c r="ASO35" s="43"/>
      <c r="ASP35" s="43"/>
      <c r="ASQ35" s="43"/>
      <c r="ASR35" s="43"/>
      <c r="ASS35" s="43"/>
      <c r="AST35" s="43"/>
      <c r="ASU35" s="43"/>
      <c r="ASV35" s="43"/>
      <c r="ASW35" s="43"/>
      <c r="ASX35" s="43"/>
      <c r="ASY35" s="43"/>
      <c r="ASZ35" s="43"/>
      <c r="ATA35" s="43"/>
      <c r="ATB35" s="43"/>
      <c r="ATC35" s="43"/>
      <c r="ATD35" s="43"/>
      <c r="ATE35" s="43"/>
      <c r="ATF35" s="43"/>
      <c r="ATG35" s="43"/>
      <c r="ATH35" s="43"/>
      <c r="ATI35" s="43"/>
      <c r="ATJ35" s="43"/>
      <c r="ATK35" s="43"/>
      <c r="ATL35" s="43"/>
      <c r="ATM35" s="43"/>
      <c r="ATN35" s="43"/>
      <c r="ATO35" s="43"/>
      <c r="ATP35" s="43"/>
      <c r="ATQ35" s="43"/>
      <c r="ATR35" s="43"/>
      <c r="ATS35" s="43"/>
      <c r="ATT35" s="43"/>
      <c r="ATU35" s="43"/>
      <c r="ATV35" s="43"/>
      <c r="ATW35" s="43"/>
      <c r="ATX35" s="43"/>
      <c r="ATY35" s="43"/>
      <c r="ATZ35" s="43"/>
      <c r="AUA35" s="43"/>
      <c r="AUB35" s="43"/>
      <c r="AUC35" s="43"/>
      <c r="AUD35" s="43"/>
      <c r="AUE35" s="43"/>
      <c r="AUF35" s="43"/>
      <c r="AUG35" s="43"/>
      <c r="AUH35" s="43"/>
      <c r="AUI35" s="43"/>
      <c r="AUJ35" s="43"/>
      <c r="AUK35" s="43"/>
      <c r="AUL35" s="43"/>
      <c r="AUM35" s="43"/>
      <c r="AUN35" s="43"/>
      <c r="AUO35" s="43"/>
      <c r="AUP35" s="43"/>
      <c r="AUQ35" s="43"/>
      <c r="AUR35" s="43"/>
      <c r="AUS35" s="43"/>
      <c r="AUT35" s="43"/>
      <c r="AUU35" s="43"/>
      <c r="AUV35" s="43"/>
      <c r="AUW35" s="43"/>
      <c r="AUX35" s="43"/>
      <c r="AUY35" s="43"/>
      <c r="AUZ35" s="43"/>
      <c r="AVA35" s="43"/>
      <c r="AVB35" s="43"/>
      <c r="AVC35" s="43"/>
      <c r="AVD35" s="43"/>
      <c r="AVE35" s="43"/>
      <c r="AVF35" s="43"/>
      <c r="AVG35" s="43"/>
      <c r="AVH35" s="43"/>
      <c r="AVI35" s="43"/>
      <c r="AVJ35" s="43"/>
      <c r="AVK35" s="43"/>
      <c r="AVL35" s="43"/>
      <c r="AVM35" s="43"/>
      <c r="AVN35" s="43"/>
      <c r="AVO35" s="43"/>
      <c r="AVP35" s="43"/>
      <c r="AVQ35" s="43"/>
      <c r="AVR35" s="43"/>
      <c r="AVS35" s="43"/>
      <c r="AVT35" s="43"/>
      <c r="AVU35" s="43"/>
      <c r="AVV35" s="43"/>
      <c r="AVW35" s="43"/>
      <c r="AVX35" s="43"/>
      <c r="AVY35" s="43"/>
      <c r="AVZ35" s="43"/>
      <c r="AWA35" s="43"/>
      <c r="AWB35" s="43"/>
      <c r="AWC35" s="43"/>
      <c r="AWD35" s="43"/>
      <c r="AWE35" s="43"/>
      <c r="AWF35" s="43"/>
      <c r="AWG35" s="43"/>
      <c r="AWH35" s="43"/>
      <c r="AWI35" s="43"/>
      <c r="AWJ35" s="43"/>
      <c r="AWK35" s="43"/>
      <c r="AWL35" s="43"/>
      <c r="AWM35" s="43"/>
      <c r="AWN35" s="43"/>
      <c r="AWO35" s="43"/>
      <c r="AWP35" s="43"/>
      <c r="AWQ35" s="43"/>
      <c r="AWR35" s="43"/>
      <c r="AWS35" s="43"/>
      <c r="AWT35" s="43"/>
      <c r="AWU35" s="43"/>
      <c r="AWV35" s="43"/>
      <c r="AWW35" s="43"/>
      <c r="AWX35" s="43"/>
      <c r="AWY35" s="43"/>
      <c r="AWZ35" s="43"/>
      <c r="AXA35" s="43"/>
      <c r="AXB35" s="43"/>
      <c r="AXC35" s="43"/>
      <c r="AXD35" s="43"/>
      <c r="AXE35" s="43"/>
      <c r="AXF35" s="43"/>
      <c r="AXG35" s="43"/>
      <c r="AXH35" s="43"/>
      <c r="AXI35" s="43"/>
      <c r="AXJ35" s="43"/>
      <c r="AXK35" s="43"/>
      <c r="AXL35" s="43"/>
      <c r="AXM35" s="43"/>
      <c r="AXN35" s="43"/>
      <c r="AXO35" s="43"/>
      <c r="AXP35" s="43"/>
      <c r="AXQ35" s="43"/>
      <c r="AXR35" s="43"/>
      <c r="AXS35" s="43"/>
      <c r="AXT35" s="43"/>
      <c r="AXU35" s="43"/>
      <c r="AXV35" s="43"/>
      <c r="AXW35" s="43"/>
      <c r="AXX35" s="43"/>
      <c r="AXY35" s="43"/>
      <c r="AXZ35" s="43"/>
      <c r="AYA35" s="43"/>
      <c r="AYB35" s="43"/>
      <c r="AYC35" s="43"/>
      <c r="AYD35" s="43"/>
      <c r="AYE35" s="43"/>
      <c r="AYF35" s="43"/>
      <c r="AYG35" s="43"/>
      <c r="AYH35" s="43"/>
      <c r="AYI35" s="43"/>
      <c r="AYJ35" s="43"/>
      <c r="AYK35" s="43"/>
      <c r="AYL35" s="43"/>
      <c r="AYM35" s="43"/>
      <c r="AYN35" s="43"/>
      <c r="AYO35" s="43"/>
      <c r="AYP35" s="43"/>
      <c r="AYQ35" s="43"/>
      <c r="AYR35" s="43"/>
      <c r="AYS35" s="43"/>
      <c r="AYT35" s="43"/>
      <c r="AYU35" s="43"/>
      <c r="AYV35" s="43"/>
      <c r="AYW35" s="43"/>
      <c r="AYX35" s="43"/>
      <c r="AYY35" s="43"/>
      <c r="AYZ35" s="43"/>
      <c r="AZA35" s="43"/>
      <c r="AZB35" s="43"/>
      <c r="AZC35" s="43"/>
      <c r="AZD35" s="43"/>
      <c r="AZE35" s="43"/>
      <c r="AZF35" s="43"/>
      <c r="AZG35" s="43"/>
      <c r="AZH35" s="43"/>
      <c r="AZI35" s="43"/>
      <c r="AZJ35" s="43"/>
      <c r="AZK35" s="43"/>
      <c r="AZL35" s="43"/>
      <c r="AZM35" s="43"/>
      <c r="AZN35" s="43"/>
      <c r="AZO35" s="43"/>
      <c r="AZP35" s="43"/>
      <c r="AZQ35" s="43"/>
      <c r="AZR35" s="43"/>
      <c r="AZS35" s="43"/>
      <c r="AZT35" s="43"/>
      <c r="AZU35" s="43"/>
      <c r="AZV35" s="43"/>
      <c r="AZW35" s="43"/>
      <c r="AZX35" s="43"/>
      <c r="AZY35" s="43"/>
      <c r="AZZ35" s="43"/>
      <c r="BAA35" s="43"/>
      <c r="BAB35" s="43"/>
      <c r="BAC35" s="43"/>
      <c r="BAD35" s="43"/>
      <c r="BAE35" s="43"/>
      <c r="BAF35" s="43"/>
      <c r="BAG35" s="43"/>
      <c r="BAH35" s="43"/>
      <c r="BAI35" s="43"/>
      <c r="BAJ35" s="43"/>
      <c r="BAK35" s="43"/>
      <c r="BAL35" s="43"/>
      <c r="BAM35" s="43"/>
      <c r="BAN35" s="43"/>
      <c r="BAO35" s="43"/>
      <c r="BAP35" s="43"/>
      <c r="BAQ35" s="43"/>
      <c r="BAR35" s="43"/>
    </row>
    <row r="36" spans="1:1396" ht="15" x14ac:dyDescent="0.25">
      <c r="A36" s="41" t="s">
        <v>52</v>
      </c>
      <c r="B36" s="71" t="s">
        <v>91</v>
      </c>
      <c r="C36" s="71" t="s">
        <v>63</v>
      </c>
      <c r="D36" s="41">
        <v>59847.14</v>
      </c>
      <c r="E36" s="41">
        <v>60380.83</v>
      </c>
      <c r="F36" s="41">
        <v>63341.764733902171</v>
      </c>
      <c r="G36" s="41" t="s">
        <v>40</v>
      </c>
      <c r="H36" s="41" t="s">
        <v>40</v>
      </c>
      <c r="I36" s="41">
        <f>I16/[1]EurostatData!$D$11</f>
        <v>58610.771853064733</v>
      </c>
      <c r="J36" s="41" t="s">
        <v>40</v>
      </c>
      <c r="K36" s="41" t="str">
        <f t="shared" si="0"/>
        <v>:</v>
      </c>
      <c r="L36" s="41" t="s">
        <v>58</v>
      </c>
      <c r="M36" s="41">
        <f t="shared" si="1"/>
        <v>19193</v>
      </c>
      <c r="N36" s="41" t="s">
        <v>40</v>
      </c>
      <c r="O36" s="41" t="s">
        <v>40</v>
      </c>
      <c r="P36" s="41" t="s">
        <v>40</v>
      </c>
      <c r="Q36" s="41">
        <f>Q37</f>
        <v>29518.95983704396</v>
      </c>
      <c r="R36" s="41">
        <v>59412</v>
      </c>
      <c r="S36" s="41">
        <v>15255</v>
      </c>
      <c r="T36" s="41" t="s">
        <v>40</v>
      </c>
      <c r="U36" s="41" t="s">
        <v>40</v>
      </c>
      <c r="V36" s="41">
        <f>V16/[1]EurostatData!$D$24</f>
        <v>14291.771638077778</v>
      </c>
      <c r="W36" s="41">
        <v>28098.034615384615</v>
      </c>
      <c r="X36" s="41">
        <f>X37</f>
        <v>71740.31274256602</v>
      </c>
      <c r="Y36" s="41" t="s">
        <v>58</v>
      </c>
      <c r="Z36" s="41">
        <f>Z16/[1]EurostatData!$D$28</f>
        <v>18003.710844858691</v>
      </c>
      <c r="AA36" s="41">
        <v>28778</v>
      </c>
      <c r="AB36" s="41">
        <f>AB16/[1]EurostatData!$D$30</f>
        <v>18610.184567489439</v>
      </c>
      <c r="AC36" s="41" t="s">
        <v>40</v>
      </c>
      <c r="AD36" s="41" t="s">
        <v>40</v>
      </c>
      <c r="AE36" s="41">
        <v>37902</v>
      </c>
      <c r="AF36" s="41">
        <f>AF16/[1]EurostatData!$D$34</f>
        <v>37513.590270760011</v>
      </c>
      <c r="AG36" s="41" t="s">
        <v>40</v>
      </c>
      <c r="AH36" s="41" t="s">
        <v>40</v>
      </c>
      <c r="AI36" s="41" t="s">
        <v>40</v>
      </c>
      <c r="AJ36" s="41">
        <f>AJ16/[1]EurostatData!$D$38</f>
        <v>59940.991081606655</v>
      </c>
      <c r="AK36" s="41" t="s">
        <v>40</v>
      </c>
      <c r="AL36" s="41">
        <v>14988</v>
      </c>
      <c r="AM36" s="41" t="s">
        <v>40</v>
      </c>
      <c r="AN36" s="41">
        <f>AN16/[1]EurostatData!$D$42</f>
        <v>51123.958406274076</v>
      </c>
      <c r="AO36" s="41" t="s">
        <v>40</v>
      </c>
      <c r="AP36" s="41" t="s">
        <v>40</v>
      </c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3"/>
      <c r="JI36" s="43"/>
      <c r="JJ36" s="43"/>
      <c r="JK36" s="43"/>
      <c r="JL36" s="43"/>
      <c r="JM36" s="43"/>
      <c r="JN36" s="43"/>
      <c r="JO36" s="43"/>
      <c r="JP36" s="43"/>
      <c r="JQ36" s="43"/>
      <c r="JR36" s="43"/>
      <c r="JS36" s="43"/>
      <c r="JT36" s="43"/>
      <c r="JU36" s="43"/>
      <c r="JV36" s="43"/>
      <c r="JW36" s="43"/>
      <c r="JX36" s="43"/>
      <c r="JY36" s="43"/>
      <c r="JZ36" s="43"/>
      <c r="KA36" s="43"/>
      <c r="KB36" s="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  <c r="MM36" s="43"/>
      <c r="MN36" s="43"/>
      <c r="MO36" s="43"/>
      <c r="MP36" s="43"/>
      <c r="MQ36" s="43"/>
      <c r="MR36" s="43"/>
      <c r="MS36" s="43"/>
      <c r="MT36" s="43"/>
      <c r="MU36" s="43"/>
      <c r="MV36" s="43"/>
      <c r="MW36" s="43"/>
      <c r="MX36" s="43"/>
      <c r="MY36" s="43"/>
      <c r="MZ36" s="43"/>
      <c r="NA36" s="43"/>
      <c r="NB36" s="43"/>
      <c r="NC36" s="43"/>
      <c r="ND36" s="43"/>
      <c r="NE36" s="43"/>
      <c r="NF36" s="43"/>
      <c r="NG36" s="43"/>
      <c r="NH36" s="43"/>
      <c r="NI36" s="43"/>
      <c r="NJ36" s="43"/>
      <c r="NK36" s="43"/>
      <c r="NL36" s="43"/>
      <c r="NM36" s="43"/>
      <c r="NN36" s="43"/>
      <c r="NO36" s="43"/>
      <c r="NP36" s="43"/>
      <c r="NQ36" s="43"/>
      <c r="NR36" s="43"/>
      <c r="NS36" s="43"/>
      <c r="NT36" s="43"/>
      <c r="NU36" s="43"/>
      <c r="NV36" s="43"/>
      <c r="NW36" s="43"/>
      <c r="NX36" s="43"/>
      <c r="NY36" s="43"/>
      <c r="NZ36" s="43"/>
      <c r="OA36" s="43"/>
      <c r="OB36" s="43"/>
      <c r="OC36" s="43"/>
      <c r="OD36" s="43"/>
      <c r="OE36" s="43"/>
      <c r="OF36" s="43"/>
      <c r="OG36" s="43"/>
      <c r="OH36" s="43"/>
      <c r="OI36" s="43"/>
      <c r="OJ36" s="43"/>
      <c r="OK36" s="43"/>
      <c r="OL36" s="43"/>
      <c r="OM36" s="43"/>
      <c r="ON36" s="43"/>
      <c r="OO36" s="43"/>
      <c r="OP36" s="43"/>
      <c r="OQ36" s="43"/>
      <c r="OR36" s="43"/>
      <c r="OS36" s="43"/>
      <c r="OT36" s="43"/>
      <c r="OU36" s="43"/>
      <c r="OV36" s="43"/>
      <c r="OW36" s="43"/>
      <c r="OX36" s="43"/>
      <c r="OY36" s="43"/>
      <c r="OZ36" s="43"/>
      <c r="PA36" s="43"/>
      <c r="PB36" s="43"/>
      <c r="PC36" s="43"/>
      <c r="PD36" s="43"/>
      <c r="PE36" s="43"/>
      <c r="PF36" s="43"/>
      <c r="PG36" s="43"/>
      <c r="PH36" s="43"/>
      <c r="PI36" s="43"/>
      <c r="PJ36" s="43"/>
      <c r="PK36" s="43"/>
      <c r="PL36" s="43"/>
      <c r="PM36" s="43"/>
      <c r="PN36" s="43"/>
      <c r="PO36" s="43"/>
      <c r="PP36" s="43"/>
      <c r="PQ36" s="43"/>
      <c r="PR36" s="43"/>
      <c r="PS36" s="43"/>
      <c r="PT36" s="43"/>
      <c r="PU36" s="43"/>
      <c r="PV36" s="43"/>
      <c r="PW36" s="43"/>
      <c r="PX36" s="43"/>
      <c r="PY36" s="43"/>
      <c r="PZ36" s="43"/>
      <c r="QA36" s="43"/>
      <c r="QB36" s="43"/>
      <c r="QC36" s="43"/>
      <c r="QD36" s="43"/>
      <c r="QE36" s="43"/>
      <c r="QF36" s="43"/>
      <c r="QG36" s="43"/>
      <c r="QH36" s="43"/>
      <c r="QI36" s="43"/>
      <c r="QJ36" s="43"/>
      <c r="QK36" s="43"/>
      <c r="QL36" s="43"/>
      <c r="QM36" s="43"/>
      <c r="QN36" s="43"/>
      <c r="QO36" s="43"/>
      <c r="QP36" s="43"/>
      <c r="QQ36" s="43"/>
      <c r="QR36" s="43"/>
      <c r="QS36" s="43"/>
      <c r="QT36" s="43"/>
      <c r="QU36" s="43"/>
      <c r="QV36" s="43"/>
      <c r="QW36" s="43"/>
      <c r="QX36" s="43"/>
      <c r="QY36" s="43"/>
      <c r="QZ36" s="43"/>
      <c r="RA36" s="43"/>
      <c r="RB36" s="43"/>
      <c r="RC36" s="43"/>
      <c r="RD36" s="43"/>
      <c r="RE36" s="43"/>
      <c r="RF36" s="43"/>
      <c r="RG36" s="43"/>
      <c r="RH36" s="43"/>
      <c r="RI36" s="43"/>
      <c r="RJ36" s="43"/>
      <c r="RK36" s="43"/>
      <c r="RL36" s="43"/>
      <c r="RM36" s="43"/>
      <c r="RN36" s="43"/>
      <c r="RO36" s="43"/>
      <c r="RP36" s="43"/>
      <c r="RQ36" s="43"/>
      <c r="RR36" s="43"/>
      <c r="RS36" s="43"/>
      <c r="RT36" s="43"/>
      <c r="RU36" s="43"/>
      <c r="RV36" s="43"/>
      <c r="RW36" s="43"/>
      <c r="RX36" s="43"/>
      <c r="RY36" s="43"/>
      <c r="RZ36" s="43"/>
      <c r="SA36" s="43"/>
      <c r="SB36" s="43"/>
      <c r="SC36" s="43"/>
      <c r="SD36" s="43"/>
      <c r="SE36" s="43"/>
      <c r="SF36" s="43"/>
      <c r="SG36" s="43"/>
      <c r="SH36" s="43"/>
      <c r="SI36" s="43"/>
      <c r="SJ36" s="43"/>
      <c r="SK36" s="43"/>
      <c r="SL36" s="43"/>
      <c r="SM36" s="43"/>
      <c r="SN36" s="43"/>
      <c r="SO36" s="43"/>
      <c r="SP36" s="43"/>
      <c r="SQ36" s="43"/>
      <c r="SR36" s="43"/>
      <c r="SS36" s="43"/>
      <c r="ST36" s="43"/>
      <c r="SU36" s="43"/>
      <c r="SV36" s="43"/>
      <c r="SW36" s="43"/>
      <c r="SX36" s="43"/>
      <c r="SY36" s="43"/>
      <c r="SZ36" s="43"/>
      <c r="TA36" s="43"/>
      <c r="TB36" s="43"/>
      <c r="TC36" s="43"/>
      <c r="TD36" s="43"/>
      <c r="TE36" s="43"/>
      <c r="TF36" s="43"/>
      <c r="TG36" s="43"/>
      <c r="TH36" s="43"/>
      <c r="TI36" s="43"/>
      <c r="TJ36" s="43"/>
      <c r="TK36" s="43"/>
      <c r="TL36" s="43"/>
      <c r="TM36" s="43"/>
      <c r="TN36" s="43"/>
      <c r="TO36" s="43"/>
      <c r="TP36" s="43"/>
      <c r="TQ36" s="43"/>
      <c r="TR36" s="43"/>
      <c r="TS36" s="43"/>
      <c r="TT36" s="43"/>
      <c r="TU36" s="43"/>
      <c r="TV36" s="43"/>
      <c r="TW36" s="43"/>
      <c r="TX36" s="43"/>
      <c r="TY36" s="43"/>
      <c r="TZ36" s="43"/>
      <c r="UA36" s="43"/>
      <c r="UB36" s="43"/>
      <c r="UC36" s="43"/>
      <c r="UD36" s="43"/>
      <c r="UE36" s="43"/>
      <c r="UF36" s="43"/>
      <c r="UG36" s="43"/>
      <c r="UH36" s="43"/>
      <c r="UI36" s="43"/>
      <c r="UJ36" s="43"/>
      <c r="UK36" s="43"/>
      <c r="UL36" s="43"/>
      <c r="UM36" s="43"/>
      <c r="UN36" s="43"/>
      <c r="UO36" s="43"/>
      <c r="UP36" s="43"/>
      <c r="UQ36" s="43"/>
      <c r="UR36" s="43"/>
      <c r="US36" s="43"/>
      <c r="UT36" s="43"/>
      <c r="UU36" s="43"/>
      <c r="UV36" s="43"/>
      <c r="UW36" s="43"/>
      <c r="UX36" s="43"/>
      <c r="UY36" s="43"/>
      <c r="UZ36" s="43"/>
      <c r="VA36" s="43"/>
      <c r="VB36" s="43"/>
      <c r="VC36" s="43"/>
      <c r="VD36" s="43"/>
      <c r="VE36" s="43"/>
      <c r="VF36" s="43"/>
      <c r="VG36" s="43"/>
      <c r="VH36" s="43"/>
      <c r="VI36" s="43"/>
      <c r="VJ36" s="43"/>
      <c r="VK36" s="43"/>
      <c r="VL36" s="43"/>
      <c r="VM36" s="43"/>
      <c r="VN36" s="43"/>
      <c r="VO36" s="43"/>
      <c r="VP36" s="43"/>
      <c r="VQ36" s="43"/>
      <c r="VR36" s="43"/>
      <c r="VS36" s="43"/>
      <c r="VT36" s="43"/>
      <c r="VU36" s="43"/>
      <c r="VV36" s="43"/>
      <c r="VW36" s="43"/>
      <c r="VX36" s="43"/>
      <c r="VY36" s="43"/>
      <c r="VZ36" s="43"/>
      <c r="WA36" s="43"/>
      <c r="WB36" s="43"/>
      <c r="WC36" s="43"/>
      <c r="WD36" s="43"/>
      <c r="WE36" s="43"/>
      <c r="WF36" s="43"/>
      <c r="WG36" s="43"/>
      <c r="WH36" s="43"/>
      <c r="WI36" s="43"/>
      <c r="WJ36" s="43"/>
      <c r="WK36" s="43"/>
      <c r="WL36" s="43"/>
      <c r="WM36" s="43"/>
      <c r="WN36" s="43"/>
      <c r="WO36" s="43"/>
      <c r="WP36" s="43"/>
      <c r="WQ36" s="43"/>
      <c r="WR36" s="43"/>
      <c r="WS36" s="43"/>
      <c r="WT36" s="43"/>
      <c r="WU36" s="43"/>
      <c r="WV36" s="43"/>
      <c r="WW36" s="43"/>
      <c r="WX36" s="43"/>
      <c r="WY36" s="43"/>
      <c r="WZ36" s="43"/>
      <c r="XA36" s="43"/>
      <c r="XB36" s="43"/>
      <c r="XC36" s="43"/>
      <c r="XD36" s="43"/>
      <c r="XE36" s="43"/>
      <c r="XF36" s="43"/>
      <c r="XG36" s="43"/>
      <c r="XH36" s="43"/>
      <c r="XI36" s="43"/>
      <c r="XJ36" s="43"/>
      <c r="XK36" s="43"/>
      <c r="XL36" s="43"/>
      <c r="XM36" s="43"/>
      <c r="XN36" s="43"/>
      <c r="XO36" s="43"/>
      <c r="XP36" s="43"/>
      <c r="XQ36" s="43"/>
      <c r="XR36" s="43"/>
      <c r="XS36" s="43"/>
      <c r="XT36" s="43"/>
      <c r="XU36" s="43"/>
      <c r="XV36" s="43"/>
      <c r="XW36" s="43"/>
      <c r="XX36" s="43"/>
      <c r="XY36" s="43"/>
      <c r="XZ36" s="43"/>
      <c r="YA36" s="43"/>
      <c r="YB36" s="43"/>
      <c r="YC36" s="43"/>
      <c r="YD36" s="43"/>
      <c r="YE36" s="43"/>
      <c r="YF36" s="43"/>
      <c r="YG36" s="43"/>
      <c r="YH36" s="43"/>
      <c r="YI36" s="43"/>
      <c r="YJ36" s="43"/>
      <c r="YK36" s="43"/>
      <c r="YL36" s="43"/>
      <c r="YM36" s="43"/>
      <c r="YN36" s="43"/>
      <c r="YO36" s="43"/>
      <c r="YP36" s="43"/>
      <c r="YQ36" s="43"/>
      <c r="YR36" s="43"/>
      <c r="YS36" s="43"/>
      <c r="YT36" s="43"/>
      <c r="YU36" s="43"/>
      <c r="YV36" s="43"/>
      <c r="YW36" s="43"/>
      <c r="YX36" s="43"/>
      <c r="YY36" s="43"/>
      <c r="YZ36" s="43"/>
      <c r="ZA36" s="43"/>
      <c r="ZB36" s="43"/>
      <c r="ZC36" s="43"/>
      <c r="ZD36" s="43"/>
      <c r="ZE36" s="43"/>
      <c r="ZF36" s="43"/>
      <c r="ZG36" s="43"/>
      <c r="ZH36" s="43"/>
      <c r="ZI36" s="43"/>
      <c r="ZJ36" s="43"/>
      <c r="ZK36" s="43"/>
      <c r="ZL36" s="43"/>
      <c r="ZM36" s="43"/>
      <c r="ZN36" s="43"/>
      <c r="ZO36" s="43"/>
      <c r="ZP36" s="43"/>
      <c r="ZQ36" s="43"/>
      <c r="ZR36" s="43"/>
      <c r="ZS36" s="43"/>
      <c r="ZT36" s="43"/>
      <c r="ZU36" s="43"/>
      <c r="ZV36" s="43"/>
      <c r="ZW36" s="43"/>
      <c r="ZX36" s="43"/>
      <c r="ZY36" s="43"/>
      <c r="ZZ36" s="43"/>
      <c r="AAA36" s="43"/>
      <c r="AAB36" s="43"/>
      <c r="AAC36" s="43"/>
      <c r="AAD36" s="43"/>
      <c r="AAE36" s="43"/>
      <c r="AAF36" s="43"/>
      <c r="AAG36" s="43"/>
      <c r="AAH36" s="43"/>
      <c r="AAI36" s="43"/>
      <c r="AAJ36" s="43"/>
      <c r="AAK36" s="43"/>
      <c r="AAL36" s="43"/>
      <c r="AAM36" s="43"/>
      <c r="AAN36" s="43"/>
      <c r="AAO36" s="43"/>
      <c r="AAP36" s="43"/>
      <c r="AAQ36" s="43"/>
      <c r="AAR36" s="43"/>
      <c r="AAS36" s="43"/>
      <c r="AAT36" s="43"/>
      <c r="AAU36" s="43"/>
      <c r="AAV36" s="43"/>
      <c r="AAW36" s="43"/>
      <c r="AAX36" s="43"/>
      <c r="AAY36" s="43"/>
      <c r="AAZ36" s="43"/>
      <c r="ABA36" s="43"/>
      <c r="ABB36" s="43"/>
      <c r="ABC36" s="43"/>
      <c r="ABD36" s="43"/>
      <c r="ABE36" s="43"/>
      <c r="ABF36" s="43"/>
      <c r="ABG36" s="43"/>
      <c r="ABH36" s="43"/>
      <c r="ABI36" s="43"/>
      <c r="ABJ36" s="43"/>
      <c r="ABK36" s="43"/>
      <c r="ABL36" s="43"/>
      <c r="ABM36" s="43"/>
      <c r="ABN36" s="43"/>
      <c r="ABO36" s="43"/>
      <c r="ABP36" s="43"/>
      <c r="ABQ36" s="43"/>
      <c r="ABR36" s="43"/>
      <c r="ABS36" s="43"/>
      <c r="ABT36" s="43"/>
      <c r="ABU36" s="43"/>
      <c r="ABV36" s="43"/>
      <c r="ABW36" s="43"/>
      <c r="ABX36" s="43"/>
      <c r="ABY36" s="43"/>
      <c r="ABZ36" s="43"/>
      <c r="ACA36" s="43"/>
      <c r="ACB36" s="43"/>
      <c r="ACC36" s="43"/>
      <c r="ACD36" s="43"/>
      <c r="ACE36" s="43"/>
      <c r="ACF36" s="43"/>
      <c r="ACG36" s="43"/>
      <c r="ACH36" s="43"/>
      <c r="ACI36" s="43"/>
      <c r="ACJ36" s="43"/>
      <c r="ACK36" s="43"/>
      <c r="ACL36" s="43"/>
      <c r="ACM36" s="43"/>
      <c r="ACN36" s="43"/>
      <c r="ACO36" s="43"/>
      <c r="ACP36" s="43"/>
      <c r="ACQ36" s="43"/>
      <c r="ACR36" s="43"/>
      <c r="ACS36" s="43"/>
      <c r="ACT36" s="43"/>
      <c r="ACU36" s="43"/>
      <c r="ACV36" s="43"/>
      <c r="ACW36" s="43"/>
      <c r="ACX36" s="43"/>
      <c r="ACY36" s="43"/>
      <c r="ACZ36" s="43"/>
      <c r="ADA36" s="43"/>
      <c r="ADB36" s="43"/>
      <c r="ADC36" s="43"/>
      <c r="ADD36" s="43"/>
      <c r="ADE36" s="43"/>
      <c r="ADF36" s="43"/>
      <c r="ADG36" s="43"/>
      <c r="ADH36" s="43"/>
      <c r="ADI36" s="43"/>
      <c r="ADJ36" s="43"/>
      <c r="ADK36" s="43"/>
      <c r="ADL36" s="43"/>
      <c r="ADM36" s="43"/>
      <c r="ADN36" s="43"/>
      <c r="ADO36" s="43"/>
      <c r="ADP36" s="43"/>
      <c r="ADQ36" s="43"/>
      <c r="ADR36" s="43"/>
      <c r="ADS36" s="43"/>
      <c r="ADT36" s="43"/>
      <c r="ADU36" s="43"/>
      <c r="ADV36" s="43"/>
      <c r="ADW36" s="43"/>
      <c r="ADX36" s="43"/>
      <c r="ADY36" s="43"/>
      <c r="ADZ36" s="43"/>
      <c r="AEA36" s="43"/>
      <c r="AEB36" s="43"/>
      <c r="AEC36" s="43"/>
      <c r="AED36" s="43"/>
      <c r="AEE36" s="43"/>
      <c r="AEF36" s="43"/>
      <c r="AEG36" s="43"/>
      <c r="AEH36" s="43"/>
      <c r="AEI36" s="43"/>
      <c r="AEJ36" s="43"/>
      <c r="AEK36" s="43"/>
      <c r="AEL36" s="43"/>
      <c r="AEM36" s="43"/>
      <c r="AEN36" s="43"/>
      <c r="AEO36" s="43"/>
      <c r="AEP36" s="43"/>
      <c r="AEQ36" s="43"/>
      <c r="AER36" s="43"/>
      <c r="AES36" s="43"/>
      <c r="AET36" s="43"/>
      <c r="AEU36" s="43"/>
      <c r="AEV36" s="43"/>
      <c r="AEW36" s="43"/>
      <c r="AEX36" s="43"/>
      <c r="AEY36" s="43"/>
      <c r="AEZ36" s="43"/>
      <c r="AFA36" s="43"/>
      <c r="AFB36" s="43"/>
      <c r="AFC36" s="43"/>
      <c r="AFD36" s="43"/>
      <c r="AFE36" s="43"/>
      <c r="AFF36" s="43"/>
      <c r="AFG36" s="43"/>
      <c r="AFH36" s="43"/>
      <c r="AFI36" s="43"/>
      <c r="AFJ36" s="43"/>
      <c r="AFK36" s="43"/>
      <c r="AFL36" s="43"/>
      <c r="AFM36" s="43"/>
      <c r="AFN36" s="43"/>
      <c r="AFO36" s="43"/>
      <c r="AFP36" s="43"/>
      <c r="AFQ36" s="43"/>
      <c r="AFR36" s="43"/>
      <c r="AFS36" s="43"/>
      <c r="AFT36" s="43"/>
      <c r="AFU36" s="43"/>
      <c r="AFV36" s="43"/>
      <c r="AFW36" s="43"/>
      <c r="AFX36" s="43"/>
      <c r="AFY36" s="43"/>
      <c r="AFZ36" s="43"/>
      <c r="AGA36" s="43"/>
      <c r="AGB36" s="43"/>
      <c r="AGC36" s="43"/>
      <c r="AGD36" s="43"/>
      <c r="AGE36" s="43"/>
      <c r="AGF36" s="43"/>
      <c r="AGG36" s="43"/>
      <c r="AGH36" s="43"/>
      <c r="AGI36" s="43"/>
      <c r="AGJ36" s="43"/>
      <c r="AGK36" s="43"/>
      <c r="AGL36" s="43"/>
      <c r="AGM36" s="43"/>
      <c r="AGN36" s="43"/>
      <c r="AGO36" s="43"/>
      <c r="AGP36" s="43"/>
      <c r="AGQ36" s="43"/>
      <c r="AGR36" s="43"/>
      <c r="AGS36" s="43"/>
      <c r="AGT36" s="43"/>
      <c r="AGU36" s="43"/>
      <c r="AGV36" s="43"/>
      <c r="AGW36" s="43"/>
      <c r="AGX36" s="43"/>
      <c r="AGY36" s="43"/>
      <c r="AGZ36" s="43"/>
      <c r="AHA36" s="43"/>
      <c r="AHB36" s="43"/>
      <c r="AHC36" s="43"/>
      <c r="AHD36" s="43"/>
      <c r="AHE36" s="43"/>
      <c r="AHF36" s="43"/>
      <c r="AHG36" s="43"/>
      <c r="AHH36" s="43"/>
      <c r="AHI36" s="43"/>
      <c r="AHJ36" s="43"/>
      <c r="AHK36" s="43"/>
      <c r="AHL36" s="43"/>
      <c r="AHM36" s="43"/>
      <c r="AHN36" s="43"/>
      <c r="AHO36" s="43"/>
      <c r="AHP36" s="43"/>
      <c r="AHQ36" s="43"/>
      <c r="AHR36" s="43"/>
      <c r="AHS36" s="43"/>
      <c r="AHT36" s="43"/>
      <c r="AHU36" s="43"/>
      <c r="AHV36" s="43"/>
      <c r="AHW36" s="43"/>
      <c r="AHX36" s="43"/>
      <c r="AHY36" s="43"/>
      <c r="AHZ36" s="43"/>
      <c r="AIA36" s="43"/>
      <c r="AIB36" s="43"/>
      <c r="AIC36" s="43"/>
      <c r="AID36" s="43"/>
      <c r="AIE36" s="43"/>
      <c r="AIF36" s="43"/>
      <c r="AIG36" s="43"/>
      <c r="AIH36" s="43"/>
      <c r="AII36" s="43"/>
      <c r="AIJ36" s="43"/>
      <c r="AIK36" s="43"/>
      <c r="AIL36" s="43"/>
      <c r="AIM36" s="43"/>
      <c r="AIN36" s="43"/>
      <c r="AIO36" s="43"/>
      <c r="AIP36" s="43"/>
      <c r="AIQ36" s="43"/>
      <c r="AIR36" s="43"/>
      <c r="AIS36" s="43"/>
      <c r="AIT36" s="43"/>
      <c r="AIU36" s="43"/>
      <c r="AIV36" s="43"/>
      <c r="AIW36" s="43"/>
      <c r="AIX36" s="43"/>
      <c r="AIY36" s="43"/>
      <c r="AIZ36" s="43"/>
      <c r="AJA36" s="43"/>
      <c r="AJB36" s="43"/>
      <c r="AJC36" s="43"/>
      <c r="AJD36" s="43"/>
      <c r="AJE36" s="43"/>
      <c r="AJF36" s="43"/>
      <c r="AJG36" s="43"/>
      <c r="AJH36" s="43"/>
      <c r="AJI36" s="43"/>
      <c r="AJJ36" s="43"/>
      <c r="AJK36" s="43"/>
      <c r="AJL36" s="43"/>
      <c r="AJM36" s="43"/>
      <c r="AJN36" s="43"/>
      <c r="AJO36" s="43"/>
      <c r="AJP36" s="43"/>
      <c r="AJQ36" s="43"/>
      <c r="AJR36" s="43"/>
      <c r="AJS36" s="43"/>
      <c r="AJT36" s="43"/>
      <c r="AJU36" s="43"/>
      <c r="AJV36" s="43"/>
      <c r="AJW36" s="43"/>
      <c r="AJX36" s="43"/>
      <c r="AJY36" s="43"/>
      <c r="AJZ36" s="43"/>
      <c r="AKA36" s="43"/>
      <c r="AKB36" s="43"/>
      <c r="AKC36" s="43"/>
      <c r="AKD36" s="43"/>
      <c r="AKE36" s="43"/>
      <c r="AKF36" s="43"/>
      <c r="AKG36" s="43"/>
      <c r="AKH36" s="43"/>
      <c r="AKI36" s="43"/>
      <c r="AKJ36" s="43"/>
      <c r="AKK36" s="43"/>
      <c r="AKL36" s="43"/>
      <c r="AKM36" s="43"/>
      <c r="AKN36" s="43"/>
      <c r="AKO36" s="43"/>
      <c r="AKP36" s="43"/>
      <c r="AKQ36" s="43"/>
      <c r="AKR36" s="43"/>
      <c r="AKS36" s="43"/>
      <c r="AKT36" s="43"/>
      <c r="AKU36" s="43"/>
      <c r="AKV36" s="43"/>
      <c r="AKW36" s="43"/>
      <c r="AKX36" s="43"/>
      <c r="AKY36" s="43"/>
      <c r="AKZ36" s="43"/>
      <c r="ALA36" s="43"/>
      <c r="ALB36" s="43"/>
      <c r="ALC36" s="43"/>
      <c r="ALD36" s="43"/>
      <c r="ALE36" s="43"/>
      <c r="ALF36" s="43"/>
      <c r="ALG36" s="43"/>
      <c r="ALH36" s="43"/>
      <c r="ALI36" s="43"/>
      <c r="ALJ36" s="43"/>
      <c r="ALK36" s="43"/>
      <c r="ALL36" s="43"/>
      <c r="ALM36" s="43"/>
      <c r="ALN36" s="43"/>
      <c r="ALO36" s="43"/>
      <c r="ALP36" s="43"/>
      <c r="ALQ36" s="43"/>
      <c r="ALR36" s="43"/>
      <c r="ALS36" s="43"/>
      <c r="ALT36" s="43"/>
      <c r="ALU36" s="43"/>
      <c r="ALV36" s="43"/>
      <c r="ALW36" s="43"/>
      <c r="ALX36" s="43"/>
      <c r="ALY36" s="43"/>
      <c r="ALZ36" s="43"/>
      <c r="AMA36" s="43"/>
      <c r="AMB36" s="43"/>
      <c r="AMC36" s="43"/>
      <c r="AMD36" s="43"/>
      <c r="AME36" s="43"/>
      <c r="AMF36" s="43"/>
      <c r="AMG36" s="43"/>
      <c r="AMH36" s="43"/>
      <c r="AMI36" s="43"/>
      <c r="AMJ36" s="43"/>
      <c r="AMK36" s="43"/>
      <c r="AML36" s="43"/>
      <c r="AMM36" s="43"/>
      <c r="AMN36" s="43"/>
      <c r="AMO36" s="43"/>
      <c r="AMP36" s="43"/>
      <c r="AMQ36" s="43"/>
      <c r="AMR36" s="43"/>
      <c r="AMS36" s="43"/>
      <c r="AMT36" s="43"/>
      <c r="AMU36" s="43"/>
      <c r="AMV36" s="43"/>
      <c r="AMW36" s="43"/>
      <c r="AMX36" s="43"/>
      <c r="AMY36" s="43"/>
      <c r="AMZ36" s="43"/>
      <c r="ANA36" s="43"/>
      <c r="ANB36" s="43"/>
      <c r="ANC36" s="43"/>
      <c r="AND36" s="43"/>
      <c r="ANE36" s="43"/>
      <c r="ANF36" s="43"/>
      <c r="ANG36" s="43"/>
      <c r="ANH36" s="43"/>
      <c r="ANI36" s="43"/>
      <c r="ANJ36" s="43"/>
      <c r="ANK36" s="43"/>
      <c r="ANL36" s="43"/>
      <c r="ANM36" s="43"/>
      <c r="ANN36" s="43"/>
      <c r="ANO36" s="43"/>
      <c r="ANP36" s="43"/>
      <c r="ANQ36" s="43"/>
      <c r="ANR36" s="43"/>
      <c r="ANS36" s="43"/>
      <c r="ANT36" s="43"/>
      <c r="ANU36" s="43"/>
      <c r="ANV36" s="43"/>
      <c r="ANW36" s="43"/>
      <c r="ANX36" s="43"/>
      <c r="ANY36" s="43"/>
      <c r="ANZ36" s="43"/>
      <c r="AOA36" s="43"/>
      <c r="AOB36" s="43"/>
      <c r="AOC36" s="43"/>
      <c r="AOD36" s="43"/>
      <c r="AOE36" s="43"/>
      <c r="AOF36" s="43"/>
      <c r="AOG36" s="43"/>
      <c r="AOH36" s="43"/>
      <c r="AOI36" s="43"/>
      <c r="AOJ36" s="43"/>
      <c r="AOK36" s="43"/>
      <c r="AOL36" s="43"/>
      <c r="AOM36" s="43"/>
      <c r="AON36" s="43"/>
      <c r="AOO36" s="43"/>
      <c r="AOP36" s="43"/>
      <c r="AOQ36" s="43"/>
      <c r="AOR36" s="43"/>
      <c r="AOS36" s="43"/>
      <c r="AOT36" s="43"/>
      <c r="AOU36" s="43"/>
      <c r="AOV36" s="43"/>
      <c r="AOW36" s="43"/>
      <c r="AOX36" s="43"/>
      <c r="AOY36" s="43"/>
      <c r="AOZ36" s="43"/>
      <c r="APA36" s="43"/>
      <c r="APB36" s="43"/>
      <c r="APC36" s="43"/>
      <c r="APD36" s="43"/>
      <c r="APE36" s="43"/>
      <c r="APF36" s="43"/>
      <c r="APG36" s="43"/>
      <c r="APH36" s="43"/>
      <c r="API36" s="43"/>
      <c r="APJ36" s="43"/>
      <c r="APK36" s="43"/>
      <c r="APL36" s="43"/>
      <c r="APM36" s="43"/>
      <c r="APN36" s="43"/>
      <c r="APO36" s="43"/>
      <c r="APP36" s="43"/>
      <c r="APQ36" s="43"/>
      <c r="APR36" s="43"/>
      <c r="APS36" s="43"/>
      <c r="APT36" s="43"/>
      <c r="APU36" s="43"/>
      <c r="APV36" s="43"/>
      <c r="APW36" s="43"/>
      <c r="APX36" s="43"/>
      <c r="APY36" s="43"/>
      <c r="APZ36" s="43"/>
      <c r="AQA36" s="43"/>
      <c r="AQB36" s="43"/>
      <c r="AQC36" s="43"/>
      <c r="AQD36" s="43"/>
      <c r="AQE36" s="43"/>
      <c r="AQF36" s="43"/>
      <c r="AQG36" s="43"/>
      <c r="AQH36" s="43"/>
      <c r="AQI36" s="43"/>
      <c r="AQJ36" s="43"/>
      <c r="AQK36" s="43"/>
      <c r="AQL36" s="43"/>
      <c r="AQM36" s="43"/>
      <c r="AQN36" s="43"/>
      <c r="AQO36" s="43"/>
      <c r="AQP36" s="43"/>
      <c r="AQQ36" s="43"/>
      <c r="AQR36" s="43"/>
      <c r="AQS36" s="43"/>
      <c r="AQT36" s="43"/>
      <c r="AQU36" s="43"/>
      <c r="AQV36" s="43"/>
      <c r="AQW36" s="43"/>
      <c r="AQX36" s="43"/>
      <c r="AQY36" s="43"/>
      <c r="AQZ36" s="43"/>
      <c r="ARA36" s="43"/>
      <c r="ARB36" s="43"/>
      <c r="ARC36" s="43"/>
      <c r="ARD36" s="43"/>
      <c r="ARE36" s="43"/>
      <c r="ARF36" s="43"/>
      <c r="ARG36" s="43"/>
      <c r="ARH36" s="43"/>
      <c r="ARI36" s="43"/>
      <c r="ARJ36" s="43"/>
      <c r="ARK36" s="43"/>
      <c r="ARL36" s="43"/>
      <c r="ARM36" s="43"/>
      <c r="ARN36" s="43"/>
      <c r="ARO36" s="43"/>
      <c r="ARP36" s="43"/>
      <c r="ARQ36" s="43"/>
      <c r="ARR36" s="43"/>
      <c r="ARS36" s="43"/>
      <c r="ART36" s="43"/>
      <c r="ARU36" s="43"/>
      <c r="ARV36" s="43"/>
      <c r="ARW36" s="43"/>
      <c r="ARX36" s="43"/>
      <c r="ARY36" s="43"/>
      <c r="ARZ36" s="43"/>
      <c r="ASA36" s="43"/>
      <c r="ASB36" s="43"/>
      <c r="ASC36" s="43"/>
      <c r="ASD36" s="43"/>
      <c r="ASE36" s="43"/>
      <c r="ASF36" s="43"/>
      <c r="ASG36" s="43"/>
      <c r="ASH36" s="43"/>
      <c r="ASI36" s="43"/>
      <c r="ASJ36" s="43"/>
      <c r="ASK36" s="43"/>
      <c r="ASL36" s="43"/>
      <c r="ASM36" s="43"/>
      <c r="ASN36" s="43"/>
      <c r="ASO36" s="43"/>
      <c r="ASP36" s="43"/>
      <c r="ASQ36" s="43"/>
      <c r="ASR36" s="43"/>
      <c r="ASS36" s="43"/>
      <c r="AST36" s="43"/>
      <c r="ASU36" s="43"/>
      <c r="ASV36" s="43"/>
      <c r="ASW36" s="43"/>
      <c r="ASX36" s="43"/>
      <c r="ASY36" s="43"/>
      <c r="ASZ36" s="43"/>
      <c r="ATA36" s="43"/>
      <c r="ATB36" s="43"/>
      <c r="ATC36" s="43"/>
      <c r="ATD36" s="43"/>
      <c r="ATE36" s="43"/>
      <c r="ATF36" s="43"/>
      <c r="ATG36" s="43"/>
      <c r="ATH36" s="43"/>
      <c r="ATI36" s="43"/>
      <c r="ATJ36" s="43"/>
      <c r="ATK36" s="43"/>
      <c r="ATL36" s="43"/>
      <c r="ATM36" s="43"/>
      <c r="ATN36" s="43"/>
      <c r="ATO36" s="43"/>
      <c r="ATP36" s="43"/>
      <c r="ATQ36" s="43"/>
      <c r="ATR36" s="43"/>
      <c r="ATS36" s="43"/>
      <c r="ATT36" s="43"/>
      <c r="ATU36" s="43"/>
      <c r="ATV36" s="43"/>
      <c r="ATW36" s="43"/>
      <c r="ATX36" s="43"/>
      <c r="ATY36" s="43"/>
      <c r="ATZ36" s="43"/>
      <c r="AUA36" s="43"/>
      <c r="AUB36" s="43"/>
      <c r="AUC36" s="43"/>
      <c r="AUD36" s="43"/>
      <c r="AUE36" s="43"/>
      <c r="AUF36" s="43"/>
      <c r="AUG36" s="43"/>
      <c r="AUH36" s="43"/>
      <c r="AUI36" s="43"/>
      <c r="AUJ36" s="43"/>
      <c r="AUK36" s="43"/>
      <c r="AUL36" s="43"/>
      <c r="AUM36" s="43"/>
      <c r="AUN36" s="43"/>
      <c r="AUO36" s="43"/>
      <c r="AUP36" s="43"/>
      <c r="AUQ36" s="43"/>
      <c r="AUR36" s="43"/>
      <c r="AUS36" s="43"/>
      <c r="AUT36" s="43"/>
      <c r="AUU36" s="43"/>
      <c r="AUV36" s="43"/>
      <c r="AUW36" s="43"/>
      <c r="AUX36" s="43"/>
      <c r="AUY36" s="43"/>
      <c r="AUZ36" s="43"/>
      <c r="AVA36" s="43"/>
      <c r="AVB36" s="43"/>
      <c r="AVC36" s="43"/>
      <c r="AVD36" s="43"/>
      <c r="AVE36" s="43"/>
      <c r="AVF36" s="43"/>
      <c r="AVG36" s="43"/>
      <c r="AVH36" s="43"/>
      <c r="AVI36" s="43"/>
      <c r="AVJ36" s="43"/>
      <c r="AVK36" s="43"/>
      <c r="AVL36" s="43"/>
      <c r="AVM36" s="43"/>
      <c r="AVN36" s="43"/>
      <c r="AVO36" s="43"/>
      <c r="AVP36" s="43"/>
      <c r="AVQ36" s="43"/>
      <c r="AVR36" s="43"/>
      <c r="AVS36" s="43"/>
      <c r="AVT36" s="43"/>
      <c r="AVU36" s="43"/>
      <c r="AVV36" s="43"/>
      <c r="AVW36" s="43"/>
      <c r="AVX36" s="43"/>
      <c r="AVY36" s="43"/>
      <c r="AVZ36" s="43"/>
      <c r="AWA36" s="43"/>
      <c r="AWB36" s="43"/>
      <c r="AWC36" s="43"/>
      <c r="AWD36" s="43"/>
      <c r="AWE36" s="43"/>
      <c r="AWF36" s="43"/>
      <c r="AWG36" s="43"/>
      <c r="AWH36" s="43"/>
      <c r="AWI36" s="43"/>
      <c r="AWJ36" s="43"/>
      <c r="AWK36" s="43"/>
      <c r="AWL36" s="43"/>
      <c r="AWM36" s="43"/>
      <c r="AWN36" s="43"/>
      <c r="AWO36" s="43"/>
      <c r="AWP36" s="43"/>
      <c r="AWQ36" s="43"/>
      <c r="AWR36" s="43"/>
      <c r="AWS36" s="43"/>
      <c r="AWT36" s="43"/>
      <c r="AWU36" s="43"/>
      <c r="AWV36" s="43"/>
      <c r="AWW36" s="43"/>
      <c r="AWX36" s="43"/>
      <c r="AWY36" s="43"/>
      <c r="AWZ36" s="43"/>
      <c r="AXA36" s="43"/>
      <c r="AXB36" s="43"/>
      <c r="AXC36" s="43"/>
      <c r="AXD36" s="43"/>
      <c r="AXE36" s="43"/>
      <c r="AXF36" s="43"/>
      <c r="AXG36" s="43"/>
      <c r="AXH36" s="43"/>
      <c r="AXI36" s="43"/>
      <c r="AXJ36" s="43"/>
      <c r="AXK36" s="43"/>
      <c r="AXL36" s="43"/>
      <c r="AXM36" s="43"/>
      <c r="AXN36" s="43"/>
      <c r="AXO36" s="43"/>
      <c r="AXP36" s="43"/>
      <c r="AXQ36" s="43"/>
      <c r="AXR36" s="43"/>
      <c r="AXS36" s="43"/>
      <c r="AXT36" s="43"/>
      <c r="AXU36" s="43"/>
      <c r="AXV36" s="43"/>
      <c r="AXW36" s="43"/>
      <c r="AXX36" s="43"/>
      <c r="AXY36" s="43"/>
      <c r="AXZ36" s="43"/>
      <c r="AYA36" s="43"/>
      <c r="AYB36" s="43"/>
      <c r="AYC36" s="43"/>
      <c r="AYD36" s="43"/>
      <c r="AYE36" s="43"/>
      <c r="AYF36" s="43"/>
      <c r="AYG36" s="43"/>
      <c r="AYH36" s="43"/>
      <c r="AYI36" s="43"/>
      <c r="AYJ36" s="43"/>
      <c r="AYK36" s="43"/>
      <c r="AYL36" s="43"/>
      <c r="AYM36" s="43"/>
      <c r="AYN36" s="43"/>
      <c r="AYO36" s="43"/>
      <c r="AYP36" s="43"/>
      <c r="AYQ36" s="43"/>
      <c r="AYR36" s="43"/>
      <c r="AYS36" s="43"/>
      <c r="AYT36" s="43"/>
      <c r="AYU36" s="43"/>
      <c r="AYV36" s="43"/>
      <c r="AYW36" s="43"/>
      <c r="AYX36" s="43"/>
      <c r="AYY36" s="43"/>
      <c r="AYZ36" s="43"/>
      <c r="AZA36" s="43"/>
      <c r="AZB36" s="43"/>
      <c r="AZC36" s="43"/>
      <c r="AZD36" s="43"/>
      <c r="AZE36" s="43"/>
      <c r="AZF36" s="43"/>
      <c r="AZG36" s="43"/>
      <c r="AZH36" s="43"/>
      <c r="AZI36" s="43"/>
      <c r="AZJ36" s="43"/>
      <c r="AZK36" s="43"/>
      <c r="AZL36" s="43"/>
      <c r="AZM36" s="43"/>
      <c r="AZN36" s="43"/>
      <c r="AZO36" s="43"/>
      <c r="AZP36" s="43"/>
      <c r="AZQ36" s="43"/>
      <c r="AZR36" s="43"/>
      <c r="AZS36" s="43"/>
      <c r="AZT36" s="43"/>
      <c r="AZU36" s="43"/>
      <c r="AZV36" s="43"/>
      <c r="AZW36" s="43"/>
      <c r="AZX36" s="43"/>
      <c r="AZY36" s="43"/>
      <c r="AZZ36" s="43"/>
      <c r="BAA36" s="43"/>
      <c r="BAB36" s="43"/>
      <c r="BAC36" s="43"/>
      <c r="BAD36" s="43"/>
      <c r="BAE36" s="43"/>
      <c r="BAF36" s="43"/>
      <c r="BAG36" s="43"/>
      <c r="BAH36" s="43"/>
      <c r="BAI36" s="43"/>
      <c r="BAJ36" s="43"/>
      <c r="BAK36" s="43"/>
      <c r="BAL36" s="43"/>
      <c r="BAM36" s="43"/>
      <c r="BAN36" s="43"/>
      <c r="BAO36" s="43"/>
      <c r="BAP36" s="43"/>
      <c r="BAQ36" s="43"/>
      <c r="BAR36" s="43"/>
    </row>
    <row r="37" spans="1:1396" ht="15" x14ac:dyDescent="0.25">
      <c r="A37" s="41" t="s">
        <v>53</v>
      </c>
      <c r="B37" s="71" t="s">
        <v>91</v>
      </c>
      <c r="C37" s="71" t="s">
        <v>63</v>
      </c>
      <c r="D37" s="41">
        <v>60357.4</v>
      </c>
      <c r="E37" s="41">
        <v>60019.48</v>
      </c>
      <c r="F37" s="41">
        <v>62517.481752898238</v>
      </c>
      <c r="G37" s="41" t="s">
        <v>40</v>
      </c>
      <c r="H37" s="41" t="s">
        <v>40</v>
      </c>
      <c r="I37" s="41">
        <f>I17/[1]EurostatData!$D$11</f>
        <v>69933.162436752609</v>
      </c>
      <c r="J37" s="41" t="s">
        <v>40</v>
      </c>
      <c r="K37" s="41" t="str">
        <f t="shared" si="0"/>
        <v>:</v>
      </c>
      <c r="L37" s="41">
        <v>73460</v>
      </c>
      <c r="M37" s="41">
        <f t="shared" si="1"/>
        <v>19193</v>
      </c>
      <c r="N37" s="41" t="s">
        <v>40</v>
      </c>
      <c r="O37" s="41" t="s">
        <v>40</v>
      </c>
      <c r="P37" s="41" t="s">
        <v>40</v>
      </c>
      <c r="Q37" s="41">
        <v>29518.95983704396</v>
      </c>
      <c r="R37" s="41">
        <v>59412</v>
      </c>
      <c r="S37" s="41">
        <v>18270</v>
      </c>
      <c r="T37" s="41" t="s">
        <v>40</v>
      </c>
      <c r="U37" s="41" t="s">
        <v>40</v>
      </c>
      <c r="V37" s="41">
        <f>V17/[1]EurostatData!$D$24</f>
        <v>14630.860285452402</v>
      </c>
      <c r="W37" s="41">
        <v>37727.250341296967</v>
      </c>
      <c r="X37" s="41">
        <v>71740.31274256602</v>
      </c>
      <c r="Y37" s="41">
        <v>63869.632907131083</v>
      </c>
      <c r="Z37" s="41">
        <f>Z17/[1]EurostatData!$D$28</f>
        <v>20108.883231050891</v>
      </c>
      <c r="AA37" s="41">
        <v>30073</v>
      </c>
      <c r="AB37" s="41">
        <f>AB17/[1]EurostatData!$D$30</f>
        <v>19480.866031900056</v>
      </c>
      <c r="AC37" s="41" t="s">
        <v>40</v>
      </c>
      <c r="AD37" s="41" t="s">
        <v>40</v>
      </c>
      <c r="AE37" s="41">
        <v>50782</v>
      </c>
      <c r="AF37" s="41">
        <f>AF17/[1]EurostatData!$D$34</f>
        <v>43013.468306791649</v>
      </c>
      <c r="AG37" s="41" t="s">
        <v>40</v>
      </c>
      <c r="AH37" s="41" t="s">
        <v>40</v>
      </c>
      <c r="AI37" s="41" t="s">
        <v>40</v>
      </c>
      <c r="AJ37" s="41">
        <f>AJ17/[1]EurostatData!$D$38</f>
        <v>62240.997787165565</v>
      </c>
      <c r="AK37" s="41" t="s">
        <v>40</v>
      </c>
      <c r="AL37" s="41">
        <v>14988</v>
      </c>
      <c r="AM37" s="41" t="s">
        <v>40</v>
      </c>
      <c r="AN37" s="41">
        <f>AN17/[1]EurostatData!$D$42</f>
        <v>56648.343953504656</v>
      </c>
      <c r="AO37" s="41">
        <f>AO17/[1]EurostatData!$D$43</f>
        <v>10848.263516054833</v>
      </c>
      <c r="AP37" s="41" t="s">
        <v>40</v>
      </c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  <c r="IW37" s="43"/>
      <c r="IX37" s="43"/>
      <c r="IY37" s="43"/>
      <c r="IZ37" s="43"/>
      <c r="JA37" s="43"/>
      <c r="JB37" s="43"/>
      <c r="JC37" s="43"/>
      <c r="JD37" s="43"/>
      <c r="JE37" s="43"/>
      <c r="JF37" s="43"/>
      <c r="JG37" s="43"/>
      <c r="JH37" s="43"/>
      <c r="JI37" s="43"/>
      <c r="JJ37" s="43"/>
      <c r="JK37" s="43"/>
      <c r="JL37" s="43"/>
      <c r="JM37" s="43"/>
      <c r="JN37" s="43"/>
      <c r="JO37" s="43"/>
      <c r="JP37" s="43"/>
      <c r="JQ37" s="43"/>
      <c r="JR37" s="43"/>
      <c r="JS37" s="43"/>
      <c r="JT37" s="43"/>
      <c r="JU37" s="43"/>
      <c r="JV37" s="43"/>
      <c r="JW37" s="43"/>
      <c r="JX37" s="43"/>
      <c r="JY37" s="43"/>
      <c r="JZ37" s="43"/>
      <c r="KA37" s="43"/>
      <c r="KB37" s="43"/>
      <c r="KC37" s="43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3"/>
      <c r="KU37" s="43"/>
      <c r="KV37" s="43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3"/>
      <c r="LN37" s="43"/>
      <c r="LO37" s="43"/>
      <c r="LP37" s="43"/>
      <c r="LQ37" s="43"/>
      <c r="LR37" s="43"/>
      <c r="LS37" s="43"/>
      <c r="LT37" s="43"/>
      <c r="LU37" s="43"/>
      <c r="LV37" s="43"/>
      <c r="LW37" s="43"/>
      <c r="LX37" s="43"/>
      <c r="LY37" s="43"/>
      <c r="LZ37" s="43"/>
      <c r="MA37" s="43"/>
      <c r="MB37" s="43"/>
      <c r="MC37" s="43"/>
      <c r="MD37" s="43"/>
      <c r="ME37" s="43"/>
      <c r="MF37" s="43"/>
      <c r="MG37" s="43"/>
      <c r="MH37" s="43"/>
      <c r="MI37" s="43"/>
      <c r="MJ37" s="43"/>
      <c r="MK37" s="43"/>
      <c r="ML37" s="43"/>
      <c r="MM37" s="43"/>
      <c r="MN37" s="43"/>
      <c r="MO37" s="43"/>
      <c r="MP37" s="43"/>
      <c r="MQ37" s="43"/>
      <c r="MR37" s="43"/>
      <c r="MS37" s="43"/>
      <c r="MT37" s="43"/>
      <c r="MU37" s="43"/>
      <c r="MV37" s="43"/>
      <c r="MW37" s="43"/>
      <c r="MX37" s="43"/>
      <c r="MY37" s="43"/>
      <c r="MZ37" s="43"/>
      <c r="NA37" s="43"/>
      <c r="NB37" s="43"/>
      <c r="NC37" s="43"/>
      <c r="ND37" s="43"/>
      <c r="NE37" s="43"/>
      <c r="NF37" s="43"/>
      <c r="NG37" s="43"/>
      <c r="NH37" s="43"/>
      <c r="NI37" s="43"/>
      <c r="NJ37" s="43"/>
      <c r="NK37" s="43"/>
      <c r="NL37" s="43"/>
      <c r="NM37" s="43"/>
      <c r="NN37" s="43"/>
      <c r="NO37" s="43"/>
      <c r="NP37" s="43"/>
      <c r="NQ37" s="43"/>
      <c r="NR37" s="43"/>
      <c r="NS37" s="43"/>
      <c r="NT37" s="43"/>
      <c r="NU37" s="43"/>
      <c r="NV37" s="43"/>
      <c r="NW37" s="43"/>
      <c r="NX37" s="43"/>
      <c r="NY37" s="43"/>
      <c r="NZ37" s="43"/>
      <c r="OA37" s="43"/>
      <c r="OB37" s="43"/>
      <c r="OC37" s="43"/>
      <c r="OD37" s="43"/>
      <c r="OE37" s="43"/>
      <c r="OF37" s="43"/>
      <c r="OG37" s="43"/>
      <c r="OH37" s="43"/>
      <c r="OI37" s="43"/>
      <c r="OJ37" s="43"/>
      <c r="OK37" s="43"/>
      <c r="OL37" s="43"/>
      <c r="OM37" s="43"/>
      <c r="ON37" s="43"/>
      <c r="OO37" s="43"/>
      <c r="OP37" s="43"/>
      <c r="OQ37" s="43"/>
      <c r="OR37" s="43"/>
      <c r="OS37" s="43"/>
      <c r="OT37" s="43"/>
      <c r="OU37" s="43"/>
      <c r="OV37" s="43"/>
      <c r="OW37" s="43"/>
      <c r="OX37" s="43"/>
      <c r="OY37" s="43"/>
      <c r="OZ37" s="43"/>
      <c r="PA37" s="43"/>
      <c r="PB37" s="43"/>
      <c r="PC37" s="43"/>
      <c r="PD37" s="43"/>
      <c r="PE37" s="43"/>
      <c r="PF37" s="43"/>
      <c r="PG37" s="43"/>
      <c r="PH37" s="43"/>
      <c r="PI37" s="43"/>
      <c r="PJ37" s="43"/>
      <c r="PK37" s="43"/>
      <c r="PL37" s="43"/>
      <c r="PM37" s="43"/>
      <c r="PN37" s="43"/>
      <c r="PO37" s="43"/>
      <c r="PP37" s="43"/>
      <c r="PQ37" s="43"/>
      <c r="PR37" s="43"/>
      <c r="PS37" s="43"/>
      <c r="PT37" s="43"/>
      <c r="PU37" s="43"/>
      <c r="PV37" s="43"/>
      <c r="PW37" s="43"/>
      <c r="PX37" s="43"/>
      <c r="PY37" s="43"/>
      <c r="PZ37" s="43"/>
      <c r="QA37" s="43"/>
      <c r="QB37" s="43"/>
      <c r="QC37" s="43"/>
      <c r="QD37" s="43"/>
      <c r="QE37" s="43"/>
      <c r="QF37" s="43"/>
      <c r="QG37" s="43"/>
      <c r="QH37" s="43"/>
      <c r="QI37" s="43"/>
      <c r="QJ37" s="43"/>
      <c r="QK37" s="43"/>
      <c r="QL37" s="43"/>
      <c r="QM37" s="43"/>
      <c r="QN37" s="43"/>
      <c r="QO37" s="43"/>
      <c r="QP37" s="43"/>
      <c r="QQ37" s="43"/>
      <c r="QR37" s="43"/>
      <c r="QS37" s="43"/>
      <c r="QT37" s="43"/>
      <c r="QU37" s="43"/>
      <c r="QV37" s="43"/>
      <c r="QW37" s="43"/>
      <c r="QX37" s="43"/>
      <c r="QY37" s="43"/>
      <c r="QZ37" s="43"/>
      <c r="RA37" s="43"/>
      <c r="RB37" s="43"/>
      <c r="RC37" s="43"/>
      <c r="RD37" s="43"/>
      <c r="RE37" s="43"/>
      <c r="RF37" s="43"/>
      <c r="RG37" s="43"/>
      <c r="RH37" s="43"/>
      <c r="RI37" s="43"/>
      <c r="RJ37" s="43"/>
      <c r="RK37" s="43"/>
      <c r="RL37" s="43"/>
      <c r="RM37" s="43"/>
      <c r="RN37" s="43"/>
      <c r="RO37" s="43"/>
      <c r="RP37" s="43"/>
      <c r="RQ37" s="43"/>
      <c r="RR37" s="43"/>
      <c r="RS37" s="43"/>
      <c r="RT37" s="43"/>
      <c r="RU37" s="43"/>
      <c r="RV37" s="43"/>
      <c r="RW37" s="43"/>
      <c r="RX37" s="43"/>
      <c r="RY37" s="43"/>
      <c r="RZ37" s="43"/>
      <c r="SA37" s="43"/>
      <c r="SB37" s="43"/>
      <c r="SC37" s="43"/>
      <c r="SD37" s="43"/>
      <c r="SE37" s="43"/>
      <c r="SF37" s="43"/>
      <c r="SG37" s="43"/>
      <c r="SH37" s="43"/>
      <c r="SI37" s="43"/>
      <c r="SJ37" s="43"/>
      <c r="SK37" s="43"/>
      <c r="SL37" s="43"/>
      <c r="SM37" s="43"/>
      <c r="SN37" s="43"/>
      <c r="SO37" s="43"/>
      <c r="SP37" s="43"/>
      <c r="SQ37" s="43"/>
      <c r="SR37" s="43"/>
      <c r="SS37" s="43"/>
      <c r="ST37" s="43"/>
      <c r="SU37" s="43"/>
      <c r="SV37" s="43"/>
      <c r="SW37" s="43"/>
      <c r="SX37" s="43"/>
      <c r="SY37" s="43"/>
      <c r="SZ37" s="43"/>
      <c r="TA37" s="43"/>
      <c r="TB37" s="43"/>
      <c r="TC37" s="43"/>
      <c r="TD37" s="43"/>
      <c r="TE37" s="43"/>
      <c r="TF37" s="43"/>
      <c r="TG37" s="43"/>
      <c r="TH37" s="43"/>
      <c r="TI37" s="43"/>
      <c r="TJ37" s="43"/>
      <c r="TK37" s="43"/>
      <c r="TL37" s="43"/>
      <c r="TM37" s="43"/>
      <c r="TN37" s="43"/>
      <c r="TO37" s="43"/>
      <c r="TP37" s="43"/>
      <c r="TQ37" s="43"/>
      <c r="TR37" s="43"/>
      <c r="TS37" s="43"/>
      <c r="TT37" s="43"/>
      <c r="TU37" s="43"/>
      <c r="TV37" s="43"/>
      <c r="TW37" s="43"/>
      <c r="TX37" s="43"/>
      <c r="TY37" s="43"/>
      <c r="TZ37" s="43"/>
      <c r="UA37" s="43"/>
      <c r="UB37" s="43"/>
      <c r="UC37" s="43"/>
      <c r="UD37" s="43"/>
      <c r="UE37" s="43"/>
      <c r="UF37" s="43"/>
      <c r="UG37" s="43"/>
      <c r="UH37" s="43"/>
      <c r="UI37" s="43"/>
      <c r="UJ37" s="43"/>
      <c r="UK37" s="43"/>
      <c r="UL37" s="43"/>
      <c r="UM37" s="43"/>
      <c r="UN37" s="43"/>
      <c r="UO37" s="43"/>
      <c r="UP37" s="43"/>
      <c r="UQ37" s="43"/>
      <c r="UR37" s="43"/>
      <c r="US37" s="43"/>
      <c r="UT37" s="43"/>
      <c r="UU37" s="43"/>
      <c r="UV37" s="43"/>
      <c r="UW37" s="43"/>
      <c r="UX37" s="43"/>
      <c r="UY37" s="43"/>
      <c r="UZ37" s="43"/>
      <c r="VA37" s="43"/>
      <c r="VB37" s="43"/>
      <c r="VC37" s="43"/>
      <c r="VD37" s="43"/>
      <c r="VE37" s="43"/>
      <c r="VF37" s="43"/>
      <c r="VG37" s="43"/>
      <c r="VH37" s="43"/>
      <c r="VI37" s="43"/>
      <c r="VJ37" s="43"/>
      <c r="VK37" s="43"/>
      <c r="VL37" s="43"/>
      <c r="VM37" s="43"/>
      <c r="VN37" s="43"/>
      <c r="VO37" s="43"/>
      <c r="VP37" s="43"/>
      <c r="VQ37" s="43"/>
      <c r="VR37" s="43"/>
      <c r="VS37" s="43"/>
      <c r="VT37" s="43"/>
      <c r="VU37" s="43"/>
      <c r="VV37" s="43"/>
      <c r="VW37" s="43"/>
      <c r="VX37" s="43"/>
      <c r="VY37" s="43"/>
      <c r="VZ37" s="43"/>
      <c r="WA37" s="43"/>
      <c r="WB37" s="43"/>
      <c r="WC37" s="43"/>
      <c r="WD37" s="43"/>
      <c r="WE37" s="43"/>
      <c r="WF37" s="43"/>
      <c r="WG37" s="43"/>
      <c r="WH37" s="43"/>
      <c r="WI37" s="43"/>
      <c r="WJ37" s="43"/>
      <c r="WK37" s="43"/>
      <c r="WL37" s="43"/>
      <c r="WM37" s="43"/>
      <c r="WN37" s="43"/>
      <c r="WO37" s="43"/>
      <c r="WP37" s="43"/>
      <c r="WQ37" s="43"/>
      <c r="WR37" s="43"/>
      <c r="WS37" s="43"/>
      <c r="WT37" s="43"/>
      <c r="WU37" s="43"/>
      <c r="WV37" s="43"/>
      <c r="WW37" s="43"/>
      <c r="WX37" s="43"/>
      <c r="WY37" s="43"/>
      <c r="WZ37" s="43"/>
      <c r="XA37" s="43"/>
      <c r="XB37" s="43"/>
      <c r="XC37" s="43"/>
      <c r="XD37" s="43"/>
      <c r="XE37" s="43"/>
      <c r="XF37" s="43"/>
      <c r="XG37" s="43"/>
      <c r="XH37" s="43"/>
      <c r="XI37" s="43"/>
      <c r="XJ37" s="43"/>
      <c r="XK37" s="43"/>
      <c r="XL37" s="43"/>
      <c r="XM37" s="43"/>
      <c r="XN37" s="43"/>
      <c r="XO37" s="43"/>
      <c r="XP37" s="43"/>
      <c r="XQ37" s="43"/>
      <c r="XR37" s="43"/>
      <c r="XS37" s="43"/>
      <c r="XT37" s="43"/>
      <c r="XU37" s="43"/>
      <c r="XV37" s="43"/>
      <c r="XW37" s="43"/>
      <c r="XX37" s="43"/>
      <c r="XY37" s="43"/>
      <c r="XZ37" s="43"/>
      <c r="YA37" s="43"/>
      <c r="YB37" s="43"/>
      <c r="YC37" s="43"/>
      <c r="YD37" s="43"/>
      <c r="YE37" s="43"/>
      <c r="YF37" s="43"/>
      <c r="YG37" s="43"/>
      <c r="YH37" s="43"/>
      <c r="YI37" s="43"/>
      <c r="YJ37" s="43"/>
      <c r="YK37" s="43"/>
      <c r="YL37" s="43"/>
      <c r="YM37" s="43"/>
      <c r="YN37" s="43"/>
      <c r="YO37" s="43"/>
      <c r="YP37" s="43"/>
      <c r="YQ37" s="43"/>
      <c r="YR37" s="43"/>
      <c r="YS37" s="43"/>
      <c r="YT37" s="43"/>
      <c r="YU37" s="43"/>
      <c r="YV37" s="43"/>
      <c r="YW37" s="43"/>
      <c r="YX37" s="43"/>
      <c r="YY37" s="43"/>
      <c r="YZ37" s="43"/>
      <c r="ZA37" s="43"/>
      <c r="ZB37" s="43"/>
      <c r="ZC37" s="43"/>
      <c r="ZD37" s="43"/>
      <c r="ZE37" s="43"/>
      <c r="ZF37" s="43"/>
      <c r="ZG37" s="43"/>
      <c r="ZH37" s="43"/>
      <c r="ZI37" s="43"/>
      <c r="ZJ37" s="43"/>
      <c r="ZK37" s="43"/>
      <c r="ZL37" s="43"/>
      <c r="ZM37" s="43"/>
      <c r="ZN37" s="43"/>
      <c r="ZO37" s="43"/>
      <c r="ZP37" s="43"/>
      <c r="ZQ37" s="43"/>
      <c r="ZR37" s="43"/>
      <c r="ZS37" s="43"/>
      <c r="ZT37" s="43"/>
      <c r="ZU37" s="43"/>
      <c r="ZV37" s="43"/>
      <c r="ZW37" s="43"/>
      <c r="ZX37" s="43"/>
      <c r="ZY37" s="43"/>
      <c r="ZZ37" s="43"/>
      <c r="AAA37" s="43"/>
      <c r="AAB37" s="43"/>
      <c r="AAC37" s="43"/>
      <c r="AAD37" s="43"/>
      <c r="AAE37" s="43"/>
      <c r="AAF37" s="43"/>
      <c r="AAG37" s="43"/>
      <c r="AAH37" s="43"/>
      <c r="AAI37" s="43"/>
      <c r="AAJ37" s="43"/>
      <c r="AAK37" s="43"/>
      <c r="AAL37" s="43"/>
      <c r="AAM37" s="43"/>
      <c r="AAN37" s="43"/>
      <c r="AAO37" s="43"/>
      <c r="AAP37" s="43"/>
      <c r="AAQ37" s="43"/>
      <c r="AAR37" s="43"/>
      <c r="AAS37" s="43"/>
      <c r="AAT37" s="43"/>
      <c r="AAU37" s="43"/>
      <c r="AAV37" s="43"/>
      <c r="AAW37" s="43"/>
      <c r="AAX37" s="43"/>
      <c r="AAY37" s="43"/>
      <c r="AAZ37" s="43"/>
      <c r="ABA37" s="43"/>
      <c r="ABB37" s="43"/>
      <c r="ABC37" s="43"/>
      <c r="ABD37" s="43"/>
      <c r="ABE37" s="43"/>
      <c r="ABF37" s="43"/>
      <c r="ABG37" s="43"/>
      <c r="ABH37" s="43"/>
      <c r="ABI37" s="43"/>
      <c r="ABJ37" s="43"/>
      <c r="ABK37" s="43"/>
      <c r="ABL37" s="43"/>
      <c r="ABM37" s="43"/>
      <c r="ABN37" s="43"/>
      <c r="ABO37" s="43"/>
      <c r="ABP37" s="43"/>
      <c r="ABQ37" s="43"/>
      <c r="ABR37" s="43"/>
      <c r="ABS37" s="43"/>
      <c r="ABT37" s="43"/>
      <c r="ABU37" s="43"/>
      <c r="ABV37" s="43"/>
      <c r="ABW37" s="43"/>
      <c r="ABX37" s="43"/>
      <c r="ABY37" s="43"/>
      <c r="ABZ37" s="43"/>
      <c r="ACA37" s="43"/>
      <c r="ACB37" s="43"/>
      <c r="ACC37" s="43"/>
      <c r="ACD37" s="43"/>
      <c r="ACE37" s="43"/>
      <c r="ACF37" s="43"/>
      <c r="ACG37" s="43"/>
      <c r="ACH37" s="43"/>
      <c r="ACI37" s="43"/>
      <c r="ACJ37" s="43"/>
      <c r="ACK37" s="43"/>
      <c r="ACL37" s="43"/>
      <c r="ACM37" s="43"/>
      <c r="ACN37" s="43"/>
      <c r="ACO37" s="43"/>
      <c r="ACP37" s="43"/>
      <c r="ACQ37" s="43"/>
      <c r="ACR37" s="43"/>
      <c r="ACS37" s="43"/>
      <c r="ACT37" s="43"/>
      <c r="ACU37" s="43"/>
      <c r="ACV37" s="43"/>
      <c r="ACW37" s="43"/>
      <c r="ACX37" s="43"/>
      <c r="ACY37" s="43"/>
      <c r="ACZ37" s="43"/>
      <c r="ADA37" s="43"/>
      <c r="ADB37" s="43"/>
      <c r="ADC37" s="43"/>
      <c r="ADD37" s="43"/>
      <c r="ADE37" s="43"/>
      <c r="ADF37" s="43"/>
      <c r="ADG37" s="43"/>
      <c r="ADH37" s="43"/>
      <c r="ADI37" s="43"/>
      <c r="ADJ37" s="43"/>
      <c r="ADK37" s="43"/>
      <c r="ADL37" s="43"/>
      <c r="ADM37" s="43"/>
      <c r="ADN37" s="43"/>
      <c r="ADO37" s="43"/>
      <c r="ADP37" s="43"/>
      <c r="ADQ37" s="43"/>
      <c r="ADR37" s="43"/>
      <c r="ADS37" s="43"/>
      <c r="ADT37" s="43"/>
      <c r="ADU37" s="43"/>
      <c r="ADV37" s="43"/>
      <c r="ADW37" s="43"/>
      <c r="ADX37" s="43"/>
      <c r="ADY37" s="43"/>
      <c r="ADZ37" s="43"/>
      <c r="AEA37" s="43"/>
      <c r="AEB37" s="43"/>
      <c r="AEC37" s="43"/>
      <c r="AED37" s="43"/>
      <c r="AEE37" s="43"/>
      <c r="AEF37" s="43"/>
      <c r="AEG37" s="43"/>
      <c r="AEH37" s="43"/>
      <c r="AEI37" s="43"/>
      <c r="AEJ37" s="43"/>
      <c r="AEK37" s="43"/>
      <c r="AEL37" s="43"/>
      <c r="AEM37" s="43"/>
      <c r="AEN37" s="43"/>
      <c r="AEO37" s="43"/>
      <c r="AEP37" s="43"/>
      <c r="AEQ37" s="43"/>
      <c r="AER37" s="43"/>
      <c r="AES37" s="43"/>
      <c r="AET37" s="43"/>
      <c r="AEU37" s="43"/>
      <c r="AEV37" s="43"/>
      <c r="AEW37" s="43"/>
      <c r="AEX37" s="43"/>
      <c r="AEY37" s="43"/>
      <c r="AEZ37" s="43"/>
      <c r="AFA37" s="43"/>
      <c r="AFB37" s="43"/>
      <c r="AFC37" s="43"/>
      <c r="AFD37" s="43"/>
      <c r="AFE37" s="43"/>
      <c r="AFF37" s="43"/>
      <c r="AFG37" s="43"/>
      <c r="AFH37" s="43"/>
      <c r="AFI37" s="43"/>
      <c r="AFJ37" s="43"/>
      <c r="AFK37" s="43"/>
      <c r="AFL37" s="43"/>
      <c r="AFM37" s="43"/>
      <c r="AFN37" s="43"/>
      <c r="AFO37" s="43"/>
      <c r="AFP37" s="43"/>
      <c r="AFQ37" s="43"/>
      <c r="AFR37" s="43"/>
      <c r="AFS37" s="43"/>
      <c r="AFT37" s="43"/>
      <c r="AFU37" s="43"/>
      <c r="AFV37" s="43"/>
      <c r="AFW37" s="43"/>
      <c r="AFX37" s="43"/>
      <c r="AFY37" s="43"/>
      <c r="AFZ37" s="43"/>
      <c r="AGA37" s="43"/>
      <c r="AGB37" s="43"/>
      <c r="AGC37" s="43"/>
      <c r="AGD37" s="43"/>
      <c r="AGE37" s="43"/>
      <c r="AGF37" s="43"/>
      <c r="AGG37" s="43"/>
      <c r="AGH37" s="43"/>
      <c r="AGI37" s="43"/>
      <c r="AGJ37" s="43"/>
      <c r="AGK37" s="43"/>
      <c r="AGL37" s="43"/>
      <c r="AGM37" s="43"/>
      <c r="AGN37" s="43"/>
      <c r="AGO37" s="43"/>
      <c r="AGP37" s="43"/>
      <c r="AGQ37" s="43"/>
      <c r="AGR37" s="43"/>
      <c r="AGS37" s="43"/>
      <c r="AGT37" s="43"/>
      <c r="AGU37" s="43"/>
      <c r="AGV37" s="43"/>
      <c r="AGW37" s="43"/>
      <c r="AGX37" s="43"/>
      <c r="AGY37" s="43"/>
      <c r="AGZ37" s="43"/>
      <c r="AHA37" s="43"/>
      <c r="AHB37" s="43"/>
      <c r="AHC37" s="43"/>
      <c r="AHD37" s="43"/>
      <c r="AHE37" s="43"/>
      <c r="AHF37" s="43"/>
      <c r="AHG37" s="43"/>
      <c r="AHH37" s="43"/>
      <c r="AHI37" s="43"/>
      <c r="AHJ37" s="43"/>
      <c r="AHK37" s="43"/>
      <c r="AHL37" s="43"/>
      <c r="AHM37" s="43"/>
      <c r="AHN37" s="43"/>
      <c r="AHO37" s="43"/>
      <c r="AHP37" s="43"/>
      <c r="AHQ37" s="43"/>
      <c r="AHR37" s="43"/>
      <c r="AHS37" s="43"/>
      <c r="AHT37" s="43"/>
      <c r="AHU37" s="43"/>
      <c r="AHV37" s="43"/>
      <c r="AHW37" s="43"/>
      <c r="AHX37" s="43"/>
      <c r="AHY37" s="43"/>
      <c r="AHZ37" s="43"/>
      <c r="AIA37" s="43"/>
      <c r="AIB37" s="43"/>
      <c r="AIC37" s="43"/>
      <c r="AID37" s="43"/>
      <c r="AIE37" s="43"/>
      <c r="AIF37" s="43"/>
      <c r="AIG37" s="43"/>
      <c r="AIH37" s="43"/>
      <c r="AII37" s="43"/>
      <c r="AIJ37" s="43"/>
      <c r="AIK37" s="43"/>
      <c r="AIL37" s="43"/>
      <c r="AIM37" s="43"/>
      <c r="AIN37" s="43"/>
      <c r="AIO37" s="43"/>
      <c r="AIP37" s="43"/>
      <c r="AIQ37" s="43"/>
      <c r="AIR37" s="43"/>
      <c r="AIS37" s="43"/>
      <c r="AIT37" s="43"/>
      <c r="AIU37" s="43"/>
      <c r="AIV37" s="43"/>
      <c r="AIW37" s="43"/>
      <c r="AIX37" s="43"/>
      <c r="AIY37" s="43"/>
      <c r="AIZ37" s="43"/>
      <c r="AJA37" s="43"/>
      <c r="AJB37" s="43"/>
      <c r="AJC37" s="43"/>
      <c r="AJD37" s="43"/>
      <c r="AJE37" s="43"/>
      <c r="AJF37" s="43"/>
      <c r="AJG37" s="43"/>
      <c r="AJH37" s="43"/>
      <c r="AJI37" s="43"/>
      <c r="AJJ37" s="43"/>
      <c r="AJK37" s="43"/>
      <c r="AJL37" s="43"/>
      <c r="AJM37" s="43"/>
      <c r="AJN37" s="43"/>
      <c r="AJO37" s="43"/>
      <c r="AJP37" s="43"/>
      <c r="AJQ37" s="43"/>
      <c r="AJR37" s="43"/>
      <c r="AJS37" s="43"/>
      <c r="AJT37" s="43"/>
      <c r="AJU37" s="43"/>
      <c r="AJV37" s="43"/>
      <c r="AJW37" s="43"/>
      <c r="AJX37" s="43"/>
      <c r="AJY37" s="43"/>
      <c r="AJZ37" s="43"/>
      <c r="AKA37" s="43"/>
      <c r="AKB37" s="43"/>
      <c r="AKC37" s="43"/>
      <c r="AKD37" s="43"/>
      <c r="AKE37" s="43"/>
      <c r="AKF37" s="43"/>
      <c r="AKG37" s="43"/>
      <c r="AKH37" s="43"/>
      <c r="AKI37" s="43"/>
      <c r="AKJ37" s="43"/>
      <c r="AKK37" s="43"/>
      <c r="AKL37" s="43"/>
      <c r="AKM37" s="43"/>
      <c r="AKN37" s="43"/>
      <c r="AKO37" s="43"/>
      <c r="AKP37" s="43"/>
      <c r="AKQ37" s="43"/>
      <c r="AKR37" s="43"/>
      <c r="AKS37" s="43"/>
      <c r="AKT37" s="43"/>
      <c r="AKU37" s="43"/>
      <c r="AKV37" s="43"/>
      <c r="AKW37" s="43"/>
      <c r="AKX37" s="43"/>
      <c r="AKY37" s="43"/>
      <c r="AKZ37" s="43"/>
      <c r="ALA37" s="43"/>
      <c r="ALB37" s="43"/>
      <c r="ALC37" s="43"/>
      <c r="ALD37" s="43"/>
      <c r="ALE37" s="43"/>
      <c r="ALF37" s="43"/>
      <c r="ALG37" s="43"/>
      <c r="ALH37" s="43"/>
      <c r="ALI37" s="43"/>
      <c r="ALJ37" s="43"/>
      <c r="ALK37" s="43"/>
      <c r="ALL37" s="43"/>
      <c r="ALM37" s="43"/>
      <c r="ALN37" s="43"/>
      <c r="ALO37" s="43"/>
      <c r="ALP37" s="43"/>
      <c r="ALQ37" s="43"/>
      <c r="ALR37" s="43"/>
      <c r="ALS37" s="43"/>
      <c r="ALT37" s="43"/>
      <c r="ALU37" s="43"/>
      <c r="ALV37" s="43"/>
      <c r="ALW37" s="43"/>
      <c r="ALX37" s="43"/>
      <c r="ALY37" s="43"/>
      <c r="ALZ37" s="43"/>
      <c r="AMA37" s="43"/>
      <c r="AMB37" s="43"/>
      <c r="AMC37" s="43"/>
      <c r="AMD37" s="43"/>
      <c r="AME37" s="43"/>
      <c r="AMF37" s="43"/>
      <c r="AMG37" s="43"/>
      <c r="AMH37" s="43"/>
      <c r="AMI37" s="43"/>
      <c r="AMJ37" s="43"/>
      <c r="AMK37" s="43"/>
      <c r="AML37" s="43"/>
      <c r="AMM37" s="43"/>
      <c r="AMN37" s="43"/>
      <c r="AMO37" s="43"/>
      <c r="AMP37" s="43"/>
      <c r="AMQ37" s="43"/>
      <c r="AMR37" s="43"/>
      <c r="AMS37" s="43"/>
      <c r="AMT37" s="43"/>
      <c r="AMU37" s="43"/>
      <c r="AMV37" s="43"/>
      <c r="AMW37" s="43"/>
      <c r="AMX37" s="43"/>
      <c r="AMY37" s="43"/>
      <c r="AMZ37" s="43"/>
      <c r="ANA37" s="43"/>
      <c r="ANB37" s="43"/>
      <c r="ANC37" s="43"/>
      <c r="AND37" s="43"/>
      <c r="ANE37" s="43"/>
      <c r="ANF37" s="43"/>
      <c r="ANG37" s="43"/>
      <c r="ANH37" s="43"/>
      <c r="ANI37" s="43"/>
      <c r="ANJ37" s="43"/>
      <c r="ANK37" s="43"/>
      <c r="ANL37" s="43"/>
      <c r="ANM37" s="43"/>
      <c r="ANN37" s="43"/>
      <c r="ANO37" s="43"/>
      <c r="ANP37" s="43"/>
      <c r="ANQ37" s="43"/>
      <c r="ANR37" s="43"/>
      <c r="ANS37" s="43"/>
      <c r="ANT37" s="43"/>
      <c r="ANU37" s="43"/>
      <c r="ANV37" s="43"/>
      <c r="ANW37" s="43"/>
      <c r="ANX37" s="43"/>
      <c r="ANY37" s="43"/>
      <c r="ANZ37" s="43"/>
      <c r="AOA37" s="43"/>
      <c r="AOB37" s="43"/>
      <c r="AOC37" s="43"/>
      <c r="AOD37" s="43"/>
      <c r="AOE37" s="43"/>
      <c r="AOF37" s="43"/>
      <c r="AOG37" s="43"/>
      <c r="AOH37" s="43"/>
      <c r="AOI37" s="43"/>
      <c r="AOJ37" s="43"/>
      <c r="AOK37" s="43"/>
      <c r="AOL37" s="43"/>
      <c r="AOM37" s="43"/>
      <c r="AON37" s="43"/>
      <c r="AOO37" s="43"/>
      <c r="AOP37" s="43"/>
      <c r="AOQ37" s="43"/>
      <c r="AOR37" s="43"/>
      <c r="AOS37" s="43"/>
      <c r="AOT37" s="43"/>
      <c r="AOU37" s="43"/>
      <c r="AOV37" s="43"/>
      <c r="AOW37" s="43"/>
      <c r="AOX37" s="43"/>
      <c r="AOY37" s="43"/>
      <c r="AOZ37" s="43"/>
      <c r="APA37" s="43"/>
      <c r="APB37" s="43"/>
      <c r="APC37" s="43"/>
      <c r="APD37" s="43"/>
      <c r="APE37" s="43"/>
      <c r="APF37" s="43"/>
      <c r="APG37" s="43"/>
      <c r="APH37" s="43"/>
      <c r="API37" s="43"/>
      <c r="APJ37" s="43"/>
      <c r="APK37" s="43"/>
      <c r="APL37" s="43"/>
      <c r="APM37" s="43"/>
      <c r="APN37" s="43"/>
      <c r="APO37" s="43"/>
      <c r="APP37" s="43"/>
      <c r="APQ37" s="43"/>
      <c r="APR37" s="43"/>
      <c r="APS37" s="43"/>
      <c r="APT37" s="43"/>
      <c r="APU37" s="43"/>
      <c r="APV37" s="43"/>
      <c r="APW37" s="43"/>
      <c r="APX37" s="43"/>
      <c r="APY37" s="43"/>
      <c r="APZ37" s="43"/>
      <c r="AQA37" s="43"/>
      <c r="AQB37" s="43"/>
      <c r="AQC37" s="43"/>
      <c r="AQD37" s="43"/>
      <c r="AQE37" s="43"/>
      <c r="AQF37" s="43"/>
      <c r="AQG37" s="43"/>
      <c r="AQH37" s="43"/>
      <c r="AQI37" s="43"/>
      <c r="AQJ37" s="43"/>
      <c r="AQK37" s="43"/>
      <c r="AQL37" s="43"/>
      <c r="AQM37" s="43"/>
      <c r="AQN37" s="43"/>
      <c r="AQO37" s="43"/>
      <c r="AQP37" s="43"/>
      <c r="AQQ37" s="43"/>
      <c r="AQR37" s="43"/>
      <c r="AQS37" s="43"/>
      <c r="AQT37" s="43"/>
      <c r="AQU37" s="43"/>
      <c r="AQV37" s="43"/>
      <c r="AQW37" s="43"/>
      <c r="AQX37" s="43"/>
      <c r="AQY37" s="43"/>
      <c r="AQZ37" s="43"/>
      <c r="ARA37" s="43"/>
      <c r="ARB37" s="43"/>
      <c r="ARC37" s="43"/>
      <c r="ARD37" s="43"/>
      <c r="ARE37" s="43"/>
      <c r="ARF37" s="43"/>
      <c r="ARG37" s="43"/>
      <c r="ARH37" s="43"/>
      <c r="ARI37" s="43"/>
      <c r="ARJ37" s="43"/>
      <c r="ARK37" s="43"/>
      <c r="ARL37" s="43"/>
      <c r="ARM37" s="43"/>
      <c r="ARN37" s="43"/>
      <c r="ARO37" s="43"/>
      <c r="ARP37" s="43"/>
      <c r="ARQ37" s="43"/>
      <c r="ARR37" s="43"/>
      <c r="ARS37" s="43"/>
      <c r="ART37" s="43"/>
      <c r="ARU37" s="43"/>
      <c r="ARV37" s="43"/>
      <c r="ARW37" s="43"/>
      <c r="ARX37" s="43"/>
      <c r="ARY37" s="43"/>
      <c r="ARZ37" s="43"/>
      <c r="ASA37" s="43"/>
      <c r="ASB37" s="43"/>
      <c r="ASC37" s="43"/>
      <c r="ASD37" s="43"/>
      <c r="ASE37" s="43"/>
      <c r="ASF37" s="43"/>
      <c r="ASG37" s="43"/>
      <c r="ASH37" s="43"/>
      <c r="ASI37" s="43"/>
      <c r="ASJ37" s="43"/>
      <c r="ASK37" s="43"/>
      <c r="ASL37" s="43"/>
      <c r="ASM37" s="43"/>
      <c r="ASN37" s="43"/>
      <c r="ASO37" s="43"/>
      <c r="ASP37" s="43"/>
      <c r="ASQ37" s="43"/>
      <c r="ASR37" s="43"/>
      <c r="ASS37" s="43"/>
      <c r="AST37" s="43"/>
      <c r="ASU37" s="43"/>
      <c r="ASV37" s="43"/>
      <c r="ASW37" s="43"/>
      <c r="ASX37" s="43"/>
      <c r="ASY37" s="43"/>
      <c r="ASZ37" s="43"/>
      <c r="ATA37" s="43"/>
      <c r="ATB37" s="43"/>
      <c r="ATC37" s="43"/>
      <c r="ATD37" s="43"/>
      <c r="ATE37" s="43"/>
      <c r="ATF37" s="43"/>
      <c r="ATG37" s="43"/>
      <c r="ATH37" s="43"/>
      <c r="ATI37" s="43"/>
      <c r="ATJ37" s="43"/>
      <c r="ATK37" s="43"/>
      <c r="ATL37" s="43"/>
      <c r="ATM37" s="43"/>
      <c r="ATN37" s="43"/>
      <c r="ATO37" s="43"/>
      <c r="ATP37" s="43"/>
      <c r="ATQ37" s="43"/>
      <c r="ATR37" s="43"/>
      <c r="ATS37" s="43"/>
      <c r="ATT37" s="43"/>
      <c r="ATU37" s="43"/>
      <c r="ATV37" s="43"/>
      <c r="ATW37" s="43"/>
      <c r="ATX37" s="43"/>
      <c r="ATY37" s="43"/>
      <c r="ATZ37" s="43"/>
      <c r="AUA37" s="43"/>
      <c r="AUB37" s="43"/>
      <c r="AUC37" s="43"/>
      <c r="AUD37" s="43"/>
      <c r="AUE37" s="43"/>
      <c r="AUF37" s="43"/>
      <c r="AUG37" s="43"/>
      <c r="AUH37" s="43"/>
      <c r="AUI37" s="43"/>
      <c r="AUJ37" s="43"/>
      <c r="AUK37" s="43"/>
      <c r="AUL37" s="43"/>
      <c r="AUM37" s="43"/>
      <c r="AUN37" s="43"/>
      <c r="AUO37" s="43"/>
      <c r="AUP37" s="43"/>
      <c r="AUQ37" s="43"/>
      <c r="AUR37" s="43"/>
      <c r="AUS37" s="43"/>
      <c r="AUT37" s="43"/>
      <c r="AUU37" s="43"/>
      <c r="AUV37" s="43"/>
      <c r="AUW37" s="43"/>
      <c r="AUX37" s="43"/>
      <c r="AUY37" s="43"/>
      <c r="AUZ37" s="43"/>
      <c r="AVA37" s="43"/>
      <c r="AVB37" s="43"/>
      <c r="AVC37" s="43"/>
      <c r="AVD37" s="43"/>
      <c r="AVE37" s="43"/>
      <c r="AVF37" s="43"/>
      <c r="AVG37" s="43"/>
      <c r="AVH37" s="43"/>
      <c r="AVI37" s="43"/>
      <c r="AVJ37" s="43"/>
      <c r="AVK37" s="43"/>
      <c r="AVL37" s="43"/>
      <c r="AVM37" s="43"/>
      <c r="AVN37" s="43"/>
      <c r="AVO37" s="43"/>
      <c r="AVP37" s="43"/>
      <c r="AVQ37" s="43"/>
      <c r="AVR37" s="43"/>
      <c r="AVS37" s="43"/>
      <c r="AVT37" s="43"/>
      <c r="AVU37" s="43"/>
      <c r="AVV37" s="43"/>
      <c r="AVW37" s="43"/>
      <c r="AVX37" s="43"/>
      <c r="AVY37" s="43"/>
      <c r="AVZ37" s="43"/>
      <c r="AWA37" s="43"/>
      <c r="AWB37" s="43"/>
      <c r="AWC37" s="43"/>
      <c r="AWD37" s="43"/>
      <c r="AWE37" s="43"/>
      <c r="AWF37" s="43"/>
      <c r="AWG37" s="43"/>
      <c r="AWH37" s="43"/>
      <c r="AWI37" s="43"/>
      <c r="AWJ37" s="43"/>
      <c r="AWK37" s="43"/>
      <c r="AWL37" s="43"/>
      <c r="AWM37" s="43"/>
      <c r="AWN37" s="43"/>
      <c r="AWO37" s="43"/>
      <c r="AWP37" s="43"/>
      <c r="AWQ37" s="43"/>
      <c r="AWR37" s="43"/>
      <c r="AWS37" s="43"/>
      <c r="AWT37" s="43"/>
      <c r="AWU37" s="43"/>
      <c r="AWV37" s="43"/>
      <c r="AWW37" s="43"/>
      <c r="AWX37" s="43"/>
      <c r="AWY37" s="43"/>
      <c r="AWZ37" s="43"/>
      <c r="AXA37" s="43"/>
      <c r="AXB37" s="43"/>
      <c r="AXC37" s="43"/>
      <c r="AXD37" s="43"/>
      <c r="AXE37" s="43"/>
      <c r="AXF37" s="43"/>
      <c r="AXG37" s="43"/>
      <c r="AXH37" s="43"/>
      <c r="AXI37" s="43"/>
      <c r="AXJ37" s="43"/>
      <c r="AXK37" s="43"/>
      <c r="AXL37" s="43"/>
      <c r="AXM37" s="43"/>
      <c r="AXN37" s="43"/>
      <c r="AXO37" s="43"/>
      <c r="AXP37" s="43"/>
      <c r="AXQ37" s="43"/>
      <c r="AXR37" s="43"/>
      <c r="AXS37" s="43"/>
      <c r="AXT37" s="43"/>
      <c r="AXU37" s="43"/>
      <c r="AXV37" s="43"/>
      <c r="AXW37" s="43"/>
      <c r="AXX37" s="43"/>
      <c r="AXY37" s="43"/>
      <c r="AXZ37" s="43"/>
      <c r="AYA37" s="43"/>
      <c r="AYB37" s="43"/>
      <c r="AYC37" s="43"/>
      <c r="AYD37" s="43"/>
      <c r="AYE37" s="43"/>
      <c r="AYF37" s="43"/>
      <c r="AYG37" s="43"/>
      <c r="AYH37" s="43"/>
      <c r="AYI37" s="43"/>
      <c r="AYJ37" s="43"/>
      <c r="AYK37" s="43"/>
      <c r="AYL37" s="43"/>
      <c r="AYM37" s="43"/>
      <c r="AYN37" s="43"/>
      <c r="AYO37" s="43"/>
      <c r="AYP37" s="43"/>
      <c r="AYQ37" s="43"/>
      <c r="AYR37" s="43"/>
      <c r="AYS37" s="43"/>
      <c r="AYT37" s="43"/>
      <c r="AYU37" s="43"/>
      <c r="AYV37" s="43"/>
      <c r="AYW37" s="43"/>
      <c r="AYX37" s="43"/>
      <c r="AYY37" s="43"/>
      <c r="AYZ37" s="43"/>
      <c r="AZA37" s="43"/>
      <c r="AZB37" s="43"/>
      <c r="AZC37" s="43"/>
      <c r="AZD37" s="43"/>
      <c r="AZE37" s="43"/>
      <c r="AZF37" s="43"/>
      <c r="AZG37" s="43"/>
      <c r="AZH37" s="43"/>
      <c r="AZI37" s="43"/>
      <c r="AZJ37" s="43"/>
      <c r="AZK37" s="43"/>
      <c r="AZL37" s="43"/>
      <c r="AZM37" s="43"/>
      <c r="AZN37" s="43"/>
      <c r="AZO37" s="43"/>
      <c r="AZP37" s="43"/>
      <c r="AZQ37" s="43"/>
      <c r="AZR37" s="43"/>
      <c r="AZS37" s="43"/>
      <c r="AZT37" s="43"/>
      <c r="AZU37" s="43"/>
      <c r="AZV37" s="43"/>
      <c r="AZW37" s="43"/>
      <c r="AZX37" s="43"/>
      <c r="AZY37" s="43"/>
      <c r="AZZ37" s="43"/>
      <c r="BAA37" s="43"/>
      <c r="BAB37" s="43"/>
      <c r="BAC37" s="43"/>
      <c r="BAD37" s="43"/>
      <c r="BAE37" s="43"/>
      <c r="BAF37" s="43"/>
      <c r="BAG37" s="43"/>
      <c r="BAH37" s="43"/>
      <c r="BAI37" s="43"/>
      <c r="BAJ37" s="43"/>
      <c r="BAK37" s="43"/>
      <c r="BAL37" s="43"/>
      <c r="BAM37" s="43"/>
      <c r="BAN37" s="43"/>
      <c r="BAO37" s="43"/>
      <c r="BAP37" s="43"/>
      <c r="BAQ37" s="43"/>
      <c r="BAR37" s="43"/>
    </row>
    <row r="38" spans="1:1396" ht="15" x14ac:dyDescent="0.25">
      <c r="A38" s="41" t="s">
        <v>54</v>
      </c>
      <c r="B38" s="71" t="s">
        <v>91</v>
      </c>
      <c r="C38" s="71" t="s">
        <v>63</v>
      </c>
      <c r="D38" s="41">
        <v>58852.21</v>
      </c>
      <c r="E38" s="41">
        <v>60108.1</v>
      </c>
      <c r="F38" s="41">
        <v>61937.585037955447</v>
      </c>
      <c r="G38" s="41" t="s">
        <v>40</v>
      </c>
      <c r="H38" s="41" t="s">
        <v>40</v>
      </c>
      <c r="I38" s="41">
        <f>I18/[1]EurostatData!$D$11</f>
        <v>70547.048007623234</v>
      </c>
      <c r="J38" s="41" t="s">
        <v>40</v>
      </c>
      <c r="K38" s="41" t="str">
        <f t="shared" si="0"/>
        <v>:</v>
      </c>
      <c r="L38" s="41">
        <v>76956</v>
      </c>
      <c r="M38" s="41">
        <f t="shared" si="1"/>
        <v>19097</v>
      </c>
      <c r="N38" s="41" t="s">
        <v>40</v>
      </c>
      <c r="O38" s="41" t="s">
        <v>40</v>
      </c>
      <c r="P38" s="41" t="s">
        <v>40</v>
      </c>
      <c r="Q38" s="41">
        <v>31716.804107845808</v>
      </c>
      <c r="R38" s="41">
        <v>59412</v>
      </c>
      <c r="S38" s="41">
        <v>19639</v>
      </c>
      <c r="T38" s="41" t="s">
        <v>40</v>
      </c>
      <c r="U38" s="41" t="s">
        <v>40</v>
      </c>
      <c r="V38" s="41">
        <f>V18/[1]EurostatData!$D$24</f>
        <v>14630.860285452402</v>
      </c>
      <c r="W38" s="41">
        <v>36366.557021276698</v>
      </c>
      <c r="X38" s="41">
        <f>X39</f>
        <v>78020.157459354421</v>
      </c>
      <c r="Y38" s="41">
        <v>69064.670406369769</v>
      </c>
      <c r="Z38" s="41">
        <f>Z18/[1]EurostatData!$D$28</f>
        <v>20294.580529647679</v>
      </c>
      <c r="AA38" s="41">
        <v>30148</v>
      </c>
      <c r="AB38" s="41">
        <f>AB18/[1]EurostatData!$D$30</f>
        <v>19569.005599692726</v>
      </c>
      <c r="AC38" s="41" t="s">
        <v>40</v>
      </c>
      <c r="AD38" s="41" t="s">
        <v>40</v>
      </c>
      <c r="AE38" s="41">
        <v>55336</v>
      </c>
      <c r="AF38" s="41">
        <f>AF18/[1]EurostatData!$D$34</f>
        <v>44464.229710422696</v>
      </c>
      <c r="AG38" s="41" t="s">
        <v>40</v>
      </c>
      <c r="AH38" s="41" t="s">
        <v>40</v>
      </c>
      <c r="AI38" s="41" t="s">
        <v>40</v>
      </c>
      <c r="AJ38" s="41">
        <f>AJ18/[1]EurostatData!$D$38</f>
        <v>62240.997787165565</v>
      </c>
      <c r="AK38" s="41" t="s">
        <v>40</v>
      </c>
      <c r="AL38" s="41">
        <v>14988</v>
      </c>
      <c r="AM38" s="41" t="s">
        <v>40</v>
      </c>
      <c r="AN38" s="41">
        <f>AN18/[1]EurostatData!$D$42</f>
        <v>56648.343953504656</v>
      </c>
      <c r="AO38" s="41">
        <f>AO18/[1]EurostatData!$D$43</f>
        <v>10848.263516054833</v>
      </c>
      <c r="AP38" s="41" t="s">
        <v>40</v>
      </c>
    </row>
    <row r="39" spans="1:1396" ht="15" x14ac:dyDescent="0.25">
      <c r="A39" s="41" t="s">
        <v>55</v>
      </c>
      <c r="B39" s="71" t="s">
        <v>91</v>
      </c>
      <c r="C39" s="71" t="s">
        <v>63</v>
      </c>
      <c r="D39" s="41">
        <v>70235.72</v>
      </c>
      <c r="E39" s="41">
        <v>67332.990000000005</v>
      </c>
      <c r="F39" s="41">
        <v>73479.857489698901</v>
      </c>
      <c r="G39" s="41" t="s">
        <v>40</v>
      </c>
      <c r="H39" s="41" t="s">
        <v>40</v>
      </c>
      <c r="I39" s="41">
        <f>I19/[1]EurostatData!$D$11</f>
        <v>83372.612704505504</v>
      </c>
      <c r="J39" s="41" t="s">
        <v>40</v>
      </c>
      <c r="K39" s="41" t="str">
        <f t="shared" si="0"/>
        <v>:</v>
      </c>
      <c r="L39" s="41">
        <f>L38</f>
        <v>76956</v>
      </c>
      <c r="M39" s="41">
        <f t="shared" si="1"/>
        <v>19097</v>
      </c>
      <c r="N39" s="41" t="s">
        <v>40</v>
      </c>
      <c r="O39" s="41" t="s">
        <v>40</v>
      </c>
      <c r="P39" s="41" t="s">
        <v>40</v>
      </c>
      <c r="Q39" s="41">
        <v>32589.226091508004</v>
      </c>
      <c r="R39" s="41">
        <v>59412</v>
      </c>
      <c r="S39" s="41">
        <v>21664</v>
      </c>
      <c r="T39" s="41" t="s">
        <v>40</v>
      </c>
      <c r="U39" s="41" t="s">
        <v>40</v>
      </c>
      <c r="V39" s="41">
        <f>V19/[1]EurostatData!$D$24</f>
        <v>15753.604818646065</v>
      </c>
      <c r="W39" s="41">
        <v>36366.557021276698</v>
      </c>
      <c r="X39" s="41">
        <v>78020.157459354421</v>
      </c>
      <c r="Y39" s="41">
        <v>72671.974430466842</v>
      </c>
      <c r="Z39" s="41">
        <f>Z19/[1]EurostatData!$D$28</f>
        <v>20643.639939256256</v>
      </c>
      <c r="AA39" s="41">
        <v>30413</v>
      </c>
      <c r="AB39" s="41">
        <f>AB19/[1]EurostatData!$D$30</f>
        <v>19855.459195018902</v>
      </c>
      <c r="AC39" s="41" t="s">
        <v>40</v>
      </c>
      <c r="AD39" s="41" t="s">
        <v>40</v>
      </c>
      <c r="AE39" s="41">
        <v>61578</v>
      </c>
      <c r="AF39" s="41">
        <f>AF19/[1]EurostatData!$D$34</f>
        <v>44816.618461860126</v>
      </c>
      <c r="AG39" s="41" t="s">
        <v>40</v>
      </c>
      <c r="AH39" s="41" t="s">
        <v>40</v>
      </c>
      <c r="AI39" s="41" t="s">
        <v>40</v>
      </c>
      <c r="AJ39" s="41">
        <f>AJ19/[1]EurostatData!$D$38</f>
        <v>79903.439951719978</v>
      </c>
      <c r="AK39" s="41" t="s">
        <v>40</v>
      </c>
      <c r="AL39" s="41">
        <v>14988</v>
      </c>
      <c r="AM39" s="41" t="s">
        <v>40</v>
      </c>
      <c r="AN39" s="41">
        <f>AN19/[1]EurostatData!$D$42</f>
        <v>60826.797843288288</v>
      </c>
      <c r="AO39" s="41">
        <f>AO19/[1]EurostatData!$D$43</f>
        <v>10838.191133062064</v>
      </c>
      <c r="AP39" s="41" t="s">
        <v>40</v>
      </c>
    </row>
    <row r="40" spans="1:1396" ht="15" x14ac:dyDescent="0.25">
      <c r="A40" s="41" t="s">
        <v>52</v>
      </c>
      <c r="B40" s="71" t="s">
        <v>92</v>
      </c>
      <c r="C40" s="71" t="s">
        <v>63</v>
      </c>
      <c r="D40" s="41">
        <v>64652.47</v>
      </c>
      <c r="E40" s="41">
        <v>64249.29</v>
      </c>
      <c r="F40" s="41">
        <v>66781.577114746819</v>
      </c>
      <c r="G40" s="41" t="s">
        <v>40</v>
      </c>
      <c r="H40" s="41" t="s">
        <v>40</v>
      </c>
      <c r="I40" s="41">
        <f>I20/[1]EurostatData!$D$11</f>
        <v>59688.225583486557</v>
      </c>
      <c r="J40" s="41" t="s">
        <v>40</v>
      </c>
      <c r="K40" s="41" t="str">
        <f t="shared" si="0"/>
        <v>:</v>
      </c>
      <c r="L40" s="41" t="s">
        <v>58</v>
      </c>
      <c r="M40" s="41">
        <f t="shared" si="1"/>
        <v>22193</v>
      </c>
      <c r="N40" s="41" t="s">
        <v>40</v>
      </c>
      <c r="O40" s="41" t="s">
        <v>40</v>
      </c>
      <c r="P40" s="41" t="s">
        <v>40</v>
      </c>
      <c r="Q40" s="41">
        <f>Q41</f>
        <v>32886.788138855416</v>
      </c>
      <c r="R40" s="41">
        <v>59594</v>
      </c>
      <c r="S40" s="41">
        <v>15103</v>
      </c>
      <c r="T40" s="41" t="s">
        <v>40</v>
      </c>
      <c r="U40" s="41" t="s">
        <v>40</v>
      </c>
      <c r="V40" s="41">
        <f>V20/[1]EurostatData!$D$24</f>
        <v>15964.886735629172</v>
      </c>
      <c r="W40" s="41">
        <v>29352.185348837196</v>
      </c>
      <c r="X40" s="41">
        <f>X41</f>
        <v>72571.591201053263</v>
      </c>
      <c r="Y40" s="41" t="s">
        <v>58</v>
      </c>
      <c r="Z40" s="41">
        <f>Z20/[1]EurostatData!$D$28</f>
        <v>18441.244873307689</v>
      </c>
      <c r="AA40" s="41">
        <v>40714</v>
      </c>
      <c r="AB40" s="41">
        <f>AB20/[1]EurostatData!$D$30</f>
        <v>19040.774657852711</v>
      </c>
      <c r="AC40" s="41" t="s">
        <v>40</v>
      </c>
      <c r="AD40" s="41" t="s">
        <v>40</v>
      </c>
      <c r="AE40" s="41">
        <v>38592</v>
      </c>
      <c r="AF40" s="41">
        <f>AF20/[1]EurostatData!$D$34</f>
        <v>38079.4159668258</v>
      </c>
      <c r="AG40" s="41" t="s">
        <v>40</v>
      </c>
      <c r="AH40" s="41" t="s">
        <v>40</v>
      </c>
      <c r="AI40" s="41" t="s">
        <v>40</v>
      </c>
      <c r="AJ40" s="41">
        <f>AJ20/[1]EurostatData!$D$38</f>
        <v>60222.624555756724</v>
      </c>
      <c r="AK40" s="41" t="s">
        <v>40</v>
      </c>
      <c r="AL40" s="41">
        <v>16078</v>
      </c>
      <c r="AM40" s="41" t="s">
        <v>40</v>
      </c>
      <c r="AN40" s="41">
        <f>AN20/[1]EurostatData!$D$42</f>
        <v>51724.143967509284</v>
      </c>
      <c r="AO40" s="41" t="s">
        <v>40</v>
      </c>
      <c r="AP40" s="41" t="s">
        <v>40</v>
      </c>
    </row>
    <row r="41" spans="1:1396" ht="15" x14ac:dyDescent="0.25">
      <c r="A41" s="41" t="s">
        <v>53</v>
      </c>
      <c r="B41" s="71" t="s">
        <v>92</v>
      </c>
      <c r="C41" s="71" t="s">
        <v>63</v>
      </c>
      <c r="D41" s="41">
        <v>63950.58</v>
      </c>
      <c r="E41" s="41">
        <v>62310.7</v>
      </c>
      <c r="F41" s="41">
        <v>66342.725407269463</v>
      </c>
      <c r="G41" s="41" t="s">
        <v>40</v>
      </c>
      <c r="H41" s="41" t="s">
        <v>40</v>
      </c>
      <c r="I41" s="41">
        <f>I21/[1]EurostatData!$D$11</f>
        <v>70931.565314257343</v>
      </c>
      <c r="J41" s="41" t="s">
        <v>40</v>
      </c>
      <c r="K41" s="41" t="str">
        <f t="shared" si="0"/>
        <v>:</v>
      </c>
      <c r="L41" s="41">
        <v>78921</v>
      </c>
      <c r="M41" s="41">
        <f t="shared" si="1"/>
        <v>22193</v>
      </c>
      <c r="N41" s="41" t="s">
        <v>40</v>
      </c>
      <c r="O41" s="41" t="s">
        <v>40</v>
      </c>
      <c r="P41" s="41" t="s">
        <v>40</v>
      </c>
      <c r="Q41" s="41">
        <v>32886.788138855416</v>
      </c>
      <c r="R41" s="41">
        <v>59594</v>
      </c>
      <c r="S41" s="41">
        <v>17785</v>
      </c>
      <c r="T41" s="41" t="s">
        <v>40</v>
      </c>
      <c r="U41" s="41" t="s">
        <v>40</v>
      </c>
      <c r="V41" s="41">
        <f>V21/[1]EurostatData!$D$24</f>
        <v>16113.342935707738</v>
      </c>
      <c r="W41" s="41">
        <v>37194.340869565181</v>
      </c>
      <c r="X41" s="41">
        <v>72571.591201053263</v>
      </c>
      <c r="Y41" s="41">
        <v>74393.289649405328</v>
      </c>
      <c r="Z41" s="41">
        <f>Z21/[1]EurostatData!$D$28</f>
        <v>20496.88362099291</v>
      </c>
      <c r="AA41" s="41">
        <v>40168</v>
      </c>
      <c r="AB41" s="41">
        <f>AB21/[1]EurostatData!$D$30</f>
        <v>20122.505913032932</v>
      </c>
      <c r="AC41" s="41" t="s">
        <v>40</v>
      </c>
      <c r="AD41" s="41" t="s">
        <v>40</v>
      </c>
      <c r="AE41" s="41">
        <v>51549</v>
      </c>
      <c r="AF41" s="41">
        <f>AF21/[1]EurostatData!$D$34</f>
        <v>43210.701467052306</v>
      </c>
      <c r="AG41" s="41" t="s">
        <v>40</v>
      </c>
      <c r="AH41" s="41" t="s">
        <v>40</v>
      </c>
      <c r="AI41" s="41" t="s">
        <v>40</v>
      </c>
      <c r="AJ41" s="41">
        <f>AJ21/[1]EurostatData!$D$38</f>
        <v>63984.443103332662</v>
      </c>
      <c r="AK41" s="41" t="s">
        <v>40</v>
      </c>
      <c r="AL41" s="41">
        <v>16078</v>
      </c>
      <c r="AM41" s="41" t="s">
        <v>40</v>
      </c>
      <c r="AN41" s="41">
        <f>AN21/[1]EurostatData!$D$42</f>
        <v>56227.680134444367</v>
      </c>
      <c r="AO41" s="41">
        <f>AO21/[1]EurostatData!$D$43</f>
        <v>11298.143389454957</v>
      </c>
      <c r="AP41" s="41" t="s">
        <v>40</v>
      </c>
    </row>
    <row r="42" spans="1:1396" ht="15" x14ac:dyDescent="0.25">
      <c r="A42" s="41" t="s">
        <v>54</v>
      </c>
      <c r="B42" s="71" t="s">
        <v>92</v>
      </c>
      <c r="C42" s="71" t="s">
        <v>63</v>
      </c>
      <c r="D42" s="41">
        <v>62343.86</v>
      </c>
      <c r="E42" s="41">
        <v>60637</v>
      </c>
      <c r="F42" s="41">
        <v>65449.150470529916</v>
      </c>
      <c r="G42" s="41" t="s">
        <v>40</v>
      </c>
      <c r="H42" s="41" t="s">
        <v>40</v>
      </c>
      <c r="I42" s="41">
        <f>I22/[1]EurostatData!$D$11</f>
        <v>71652.283616744287</v>
      </c>
      <c r="J42" s="41" t="s">
        <v>40</v>
      </c>
      <c r="K42" s="41" t="str">
        <f t="shared" si="0"/>
        <v>:</v>
      </c>
      <c r="L42" s="41">
        <v>80916</v>
      </c>
      <c r="M42" s="41">
        <f t="shared" si="1"/>
        <v>21413</v>
      </c>
      <c r="N42" s="41" t="s">
        <v>40</v>
      </c>
      <c r="O42" s="41" t="s">
        <v>40</v>
      </c>
      <c r="P42" s="41" t="s">
        <v>40</v>
      </c>
      <c r="Q42" s="41">
        <v>35516.742703944641</v>
      </c>
      <c r="R42" s="41">
        <v>59594</v>
      </c>
      <c r="S42" s="41">
        <v>18907</v>
      </c>
      <c r="T42" s="41" t="s">
        <v>40</v>
      </c>
      <c r="U42" s="41" t="s">
        <v>40</v>
      </c>
      <c r="V42" s="41">
        <f>V22/[1]EurostatData!$D$24</f>
        <v>16113.342935707738</v>
      </c>
      <c r="W42" s="41">
        <v>36495.086474820127</v>
      </c>
      <c r="X42" s="41">
        <f>X43</f>
        <v>80411.409282253939</v>
      </c>
      <c r="Y42" s="41">
        <v>83761.246979409945</v>
      </c>
      <c r="Z42" s="41">
        <f>Z22/[1]EurostatData!$D$28</f>
        <v>20197.106513986382</v>
      </c>
      <c r="AA42" s="41">
        <v>38473</v>
      </c>
      <c r="AB42" s="41">
        <f>AB22/[1]EurostatData!$D$30</f>
        <v>20125.538237612953</v>
      </c>
      <c r="AC42" s="41" t="s">
        <v>40</v>
      </c>
      <c r="AD42" s="41" t="s">
        <v>40</v>
      </c>
      <c r="AE42" s="41">
        <v>55663</v>
      </c>
      <c r="AF42" s="41">
        <f>AF22/[1]EurostatData!$D$34</f>
        <v>44408.910339059832</v>
      </c>
      <c r="AG42" s="41" t="s">
        <v>40</v>
      </c>
      <c r="AH42" s="41" t="s">
        <v>40</v>
      </c>
      <c r="AI42" s="41" t="s">
        <v>40</v>
      </c>
      <c r="AJ42" s="41">
        <f>AJ22/[1]EurostatData!$D$38</f>
        <v>63984.443103332662</v>
      </c>
      <c r="AK42" s="41" t="s">
        <v>40</v>
      </c>
      <c r="AL42" s="41">
        <v>16078</v>
      </c>
      <c r="AM42" s="41" t="s">
        <v>40</v>
      </c>
      <c r="AN42" s="41">
        <f>AN22/[1]EurostatData!$D$42</f>
        <v>56227.680134444367</v>
      </c>
      <c r="AO42" s="41">
        <f>AO22/[1]EurostatData!$D$43</f>
        <v>11298.143389454957</v>
      </c>
      <c r="AP42" s="41" t="s">
        <v>40</v>
      </c>
    </row>
    <row r="43" spans="1:1396" ht="15" x14ac:dyDescent="0.25">
      <c r="A43" s="41" t="s">
        <v>55</v>
      </c>
      <c r="B43" s="71" t="s">
        <v>92</v>
      </c>
      <c r="C43" s="71" t="s">
        <v>63</v>
      </c>
      <c r="D43" s="41">
        <v>76262.95</v>
      </c>
      <c r="E43" s="41">
        <v>69956.649999999994</v>
      </c>
      <c r="F43" s="41">
        <v>78121.539110541038</v>
      </c>
      <c r="G43" s="41" t="s">
        <v>40</v>
      </c>
      <c r="H43" s="41" t="s">
        <v>40</v>
      </c>
      <c r="I43" s="41">
        <f>I23/[1]EurostatData!$D$11</f>
        <v>86392.516340307877</v>
      </c>
      <c r="J43" s="41" t="s">
        <v>40</v>
      </c>
      <c r="K43" s="41" t="str">
        <f t="shared" si="0"/>
        <v>:</v>
      </c>
      <c r="L43" s="41">
        <f>L42</f>
        <v>80916</v>
      </c>
      <c r="M43" s="41">
        <f t="shared" si="1"/>
        <v>21413</v>
      </c>
      <c r="N43" s="41" t="s">
        <v>40</v>
      </c>
      <c r="O43" s="41" t="s">
        <v>40</v>
      </c>
      <c r="P43" s="41" t="s">
        <v>40</v>
      </c>
      <c r="Q43" s="41">
        <v>38100.478809319517</v>
      </c>
      <c r="R43" s="41">
        <v>59594</v>
      </c>
      <c r="S43" s="41">
        <v>20894</v>
      </c>
      <c r="T43" s="41" t="s">
        <v>40</v>
      </c>
      <c r="U43" s="41" t="s">
        <v>40</v>
      </c>
      <c r="V43" s="41">
        <f>V23/[1]EurostatData!$D$24</f>
        <v>17582.781196805026</v>
      </c>
      <c r="W43" s="41">
        <v>36495.086474820127</v>
      </c>
      <c r="X43" s="41">
        <v>80411.409282253939</v>
      </c>
      <c r="Y43" s="41">
        <v>91205.426166492703</v>
      </c>
      <c r="Z43" s="41">
        <f>Z23/[1]EurostatData!$D$28</f>
        <v>20404.851401062457</v>
      </c>
      <c r="AA43" s="41">
        <v>41081</v>
      </c>
      <c r="AB43" s="41">
        <f>AB23/[1]EurostatData!$D$30</f>
        <v>20219.135989649665</v>
      </c>
      <c r="AC43" s="41" t="s">
        <v>40</v>
      </c>
      <c r="AD43" s="41" t="s">
        <v>40</v>
      </c>
      <c r="AE43" s="41">
        <v>61859</v>
      </c>
      <c r="AF43" s="41">
        <f>AF23/[1]EurostatData!$D$34</f>
        <v>45553.629299229884</v>
      </c>
      <c r="AG43" s="41" t="s">
        <v>40</v>
      </c>
      <c r="AH43" s="41" t="s">
        <v>40</v>
      </c>
      <c r="AI43" s="41" t="s">
        <v>40</v>
      </c>
      <c r="AJ43" s="41">
        <f>AJ23/[1]EurostatData!$D$38</f>
        <v>81036.679407228599</v>
      </c>
      <c r="AK43" s="41" t="s">
        <v>40</v>
      </c>
      <c r="AL43" s="41">
        <v>16078</v>
      </c>
      <c r="AM43" s="41" t="s">
        <v>40</v>
      </c>
      <c r="AN43" s="41">
        <f>AN23/[1]EurostatData!$D$42</f>
        <v>60125.954064841404</v>
      </c>
      <c r="AO43" s="41">
        <f>AO23/[1]EurostatData!$D$43</f>
        <v>11336.044888201666</v>
      </c>
      <c r="AP43" s="41" t="s">
        <v>40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E8EE-B7EB-4EE3-8578-C7136443C8E9}">
  <sheetPr>
    <tabColor rgb="FF00B0F0"/>
  </sheetPr>
  <dimension ref="A1:B6"/>
  <sheetViews>
    <sheetView workbookViewId="0">
      <selection activeCell="K10" sqref="K10"/>
    </sheetView>
  </sheetViews>
  <sheetFormatPr defaultRowHeight="12.75" x14ac:dyDescent="0.2"/>
  <sheetData>
    <row r="1" spans="1:2" ht="15.75" x14ac:dyDescent="0.2">
      <c r="A1" s="38" t="s">
        <v>136</v>
      </c>
      <c r="B1" s="39" t="s">
        <v>378</v>
      </c>
    </row>
    <row r="4" spans="1:2" ht="15.75" x14ac:dyDescent="0.25">
      <c r="B4" s="44" t="s">
        <v>257</v>
      </c>
    </row>
    <row r="5" spans="1:2" ht="15" x14ac:dyDescent="0.2">
      <c r="B5" s="44"/>
    </row>
    <row r="6" spans="1:2" ht="15" x14ac:dyDescent="0.2">
      <c r="B6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4EDA-7C36-4705-867E-1EE6F960DA3F}">
  <sheetPr>
    <tabColor rgb="FF00B0F0"/>
  </sheetPr>
  <dimension ref="A1:GH52"/>
  <sheetViews>
    <sheetView showGridLines="0" workbookViewId="0">
      <selection activeCell="J17" sqref="J17"/>
    </sheetView>
  </sheetViews>
  <sheetFormatPr defaultRowHeight="12.75" x14ac:dyDescent="0.2"/>
  <cols>
    <col min="1" max="1" width="13.5" bestFit="1" customWidth="1"/>
    <col min="2" max="2" width="12.6640625" customWidth="1"/>
    <col min="3" max="3" width="17" bestFit="1" customWidth="1"/>
    <col min="4" max="4" width="16.1640625" bestFit="1" customWidth="1"/>
    <col min="5" max="5" width="14.83203125" customWidth="1"/>
    <col min="6" max="9" width="7.5" customWidth="1"/>
    <col min="10" max="11" width="8.6640625" customWidth="1"/>
    <col min="12" max="12" width="9.1640625" customWidth="1"/>
    <col min="13" max="14" width="8.6640625" customWidth="1"/>
    <col min="15" max="22" width="7.5" customWidth="1"/>
    <col min="23" max="23" width="8.6640625" customWidth="1"/>
    <col min="24" max="24" width="10.33203125" customWidth="1"/>
    <col min="25" max="25" width="7.5" customWidth="1"/>
    <col min="26" max="27" width="8.6640625" customWidth="1"/>
    <col min="28" max="33" width="7.5" customWidth="1"/>
    <col min="34" max="35" width="8.6640625" customWidth="1"/>
    <col min="36" max="36" width="7.5" customWidth="1"/>
    <col min="37" max="37" width="8.1640625" customWidth="1"/>
    <col min="38" max="38" width="11.5" customWidth="1"/>
    <col min="39" max="39" width="8.6640625" customWidth="1"/>
    <col min="40" max="40" width="7.5" customWidth="1"/>
    <col min="41" max="41" width="8.6640625" customWidth="1"/>
    <col min="42" max="42" width="8.5" customWidth="1"/>
    <col min="43" max="43" width="10.33203125" customWidth="1"/>
    <col min="44" max="44" width="8.6640625" bestFit="1" customWidth="1"/>
  </cols>
  <sheetData>
    <row r="1" spans="1:190" ht="30" customHeight="1" thickBot="1" x14ac:dyDescent="0.3">
      <c r="A1" s="91" t="s">
        <v>132</v>
      </c>
      <c r="B1" s="92" t="s">
        <v>369</v>
      </c>
      <c r="C1" s="99"/>
      <c r="D1" s="159"/>
      <c r="E1" s="99"/>
      <c r="F1" s="99"/>
      <c r="G1" s="99"/>
      <c r="H1" s="99"/>
      <c r="I1" s="99"/>
      <c r="J1" s="100"/>
      <c r="K1" s="100"/>
      <c r="L1" s="100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43"/>
      <c r="AT1" s="43"/>
      <c r="AU1" s="76"/>
      <c r="AV1" s="76"/>
      <c r="AW1" s="76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</row>
    <row r="2" spans="1:190" ht="15.75" x14ac:dyDescent="0.25">
      <c r="A2" s="68"/>
      <c r="B2" s="69"/>
      <c r="C2" s="36"/>
      <c r="D2" s="36"/>
      <c r="E2" s="36"/>
      <c r="F2" s="36"/>
      <c r="G2" s="158"/>
      <c r="H2" s="157"/>
      <c r="I2" s="157"/>
      <c r="J2" s="104"/>
      <c r="K2" s="105"/>
      <c r="L2" s="157"/>
      <c r="M2" s="157"/>
      <c r="N2" s="15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190" s="49" customFormat="1" x14ac:dyDescent="0.2">
      <c r="A3" s="161" t="s">
        <v>56</v>
      </c>
      <c r="B3" s="161" t="s">
        <v>48</v>
      </c>
      <c r="C3" s="161" t="s">
        <v>100</v>
      </c>
      <c r="D3" s="161" t="s">
        <v>61</v>
      </c>
      <c r="E3" s="161" t="s">
        <v>105</v>
      </c>
      <c r="F3" s="161" t="s">
        <v>49</v>
      </c>
      <c r="G3" s="161" t="s">
        <v>50</v>
      </c>
      <c r="H3" s="161" t="s">
        <v>51</v>
      </c>
      <c r="I3" s="161" t="s">
        <v>3</v>
      </c>
      <c r="J3" s="161" t="s">
        <v>4</v>
      </c>
      <c r="K3" s="161" t="s">
        <v>5</v>
      </c>
      <c r="L3" s="161" t="s">
        <v>6</v>
      </c>
      <c r="M3" s="161" t="s">
        <v>7</v>
      </c>
      <c r="N3" s="161" t="s">
        <v>8</v>
      </c>
      <c r="O3" s="161" t="s">
        <v>9</v>
      </c>
      <c r="P3" s="161" t="s">
        <v>10</v>
      </c>
      <c r="Q3" s="161" t="s">
        <v>11</v>
      </c>
      <c r="R3" s="161" t="s">
        <v>12</v>
      </c>
      <c r="S3" s="161" t="s">
        <v>13</v>
      </c>
      <c r="T3" s="161" t="s">
        <v>14</v>
      </c>
      <c r="U3" s="161" t="s">
        <v>15</v>
      </c>
      <c r="V3" s="161" t="s">
        <v>16</v>
      </c>
      <c r="W3" s="161" t="s">
        <v>17</v>
      </c>
      <c r="X3" s="161" t="s">
        <v>18</v>
      </c>
      <c r="Y3" s="161" t="s">
        <v>19</v>
      </c>
      <c r="Z3" s="161" t="s">
        <v>20</v>
      </c>
      <c r="AA3" s="161" t="s">
        <v>21</v>
      </c>
      <c r="AB3" s="161" t="s">
        <v>22</v>
      </c>
      <c r="AC3" s="161" t="s">
        <v>23</v>
      </c>
      <c r="AD3" s="161" t="s">
        <v>24</v>
      </c>
      <c r="AE3" s="161" t="s">
        <v>25</v>
      </c>
      <c r="AF3" s="161" t="s">
        <v>26</v>
      </c>
      <c r="AG3" s="161" t="s">
        <v>27</v>
      </c>
      <c r="AH3" s="161" t="s">
        <v>28</v>
      </c>
      <c r="AI3" s="161" t="s">
        <v>29</v>
      </c>
      <c r="AJ3" s="161" t="s">
        <v>30</v>
      </c>
      <c r="AK3" s="161" t="s">
        <v>38</v>
      </c>
      <c r="AL3" s="161" t="s">
        <v>31</v>
      </c>
      <c r="AM3" s="161" t="s">
        <v>32</v>
      </c>
      <c r="AN3" s="161" t="s">
        <v>33</v>
      </c>
      <c r="AO3" s="161" t="s">
        <v>34</v>
      </c>
      <c r="AP3" s="161" t="s">
        <v>35</v>
      </c>
      <c r="AQ3" s="161" t="s">
        <v>36</v>
      </c>
      <c r="AR3" s="161" t="s">
        <v>37</v>
      </c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</row>
    <row r="4" spans="1:190" s="45" customFormat="1" x14ac:dyDescent="0.2">
      <c r="A4" s="78" t="s">
        <v>128</v>
      </c>
      <c r="B4" s="78" t="s">
        <v>52</v>
      </c>
      <c r="C4" s="78" t="s">
        <v>274</v>
      </c>
      <c r="D4" s="78" t="s">
        <v>63</v>
      </c>
      <c r="E4" s="78" t="s">
        <v>106</v>
      </c>
      <c r="F4" s="78">
        <v>37288.178779631584</v>
      </c>
      <c r="G4" s="78">
        <v>43104.97</v>
      </c>
      <c r="H4" s="78">
        <v>50320.362207193422</v>
      </c>
      <c r="I4" s="78">
        <v>9418.1409142039065</v>
      </c>
      <c r="J4" s="78">
        <v>14321.372854914196</v>
      </c>
      <c r="K4" s="78" t="s">
        <v>58</v>
      </c>
      <c r="L4" s="78" t="s">
        <v>59</v>
      </c>
      <c r="M4" s="78" t="s">
        <v>58</v>
      </c>
      <c r="N4" s="78" t="s">
        <v>58</v>
      </c>
      <c r="O4" s="78">
        <v>17043</v>
      </c>
      <c r="P4" s="78">
        <v>35877.478806076026</v>
      </c>
      <c r="Q4" s="78">
        <v>36323.471612266672</v>
      </c>
      <c r="R4" s="78" t="s">
        <v>59</v>
      </c>
      <c r="S4" s="78" t="s">
        <v>58</v>
      </c>
      <c r="T4" s="78">
        <v>49345</v>
      </c>
      <c r="U4" s="78">
        <v>12672</v>
      </c>
      <c r="V4" s="78">
        <v>22748</v>
      </c>
      <c r="W4" s="78" t="s">
        <v>58</v>
      </c>
      <c r="X4" s="78">
        <v>10762.646435345312</v>
      </c>
      <c r="Y4" s="78">
        <v>35552.519999999997</v>
      </c>
      <c r="Z4" s="78">
        <v>47854</v>
      </c>
      <c r="AA4" s="78" t="s">
        <v>59</v>
      </c>
      <c r="AB4" s="78">
        <v>12624.638570051695</v>
      </c>
      <c r="AC4" s="78">
        <v>27455.599999999999</v>
      </c>
      <c r="AD4" s="78">
        <v>14629.68607131972</v>
      </c>
      <c r="AE4" s="78">
        <v>35114.239999999998</v>
      </c>
      <c r="AF4" s="78">
        <v>12132</v>
      </c>
      <c r="AG4" s="78">
        <v>34084.343999999997</v>
      </c>
      <c r="AH4" s="78" t="s">
        <v>58</v>
      </c>
      <c r="AI4" s="78">
        <v>4649.387555120039</v>
      </c>
      <c r="AJ4" s="78" t="s">
        <v>59</v>
      </c>
      <c r="AK4" s="78" t="s">
        <v>59</v>
      </c>
      <c r="AL4" s="78">
        <v>50152.181152181147</v>
      </c>
      <c r="AM4" s="78" t="s">
        <v>58</v>
      </c>
      <c r="AN4" s="78">
        <v>11834.68</v>
      </c>
      <c r="AO4" s="78">
        <v>10234.165098319163</v>
      </c>
      <c r="AP4" s="78" t="s">
        <v>59</v>
      </c>
      <c r="AQ4" s="78">
        <v>7975.5607778296599</v>
      </c>
      <c r="AR4" s="78">
        <v>10035.63030326091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</row>
    <row r="5" spans="1:190" s="45" customFormat="1" x14ac:dyDescent="0.2">
      <c r="A5" s="78" t="s">
        <v>128</v>
      </c>
      <c r="B5" s="78" t="s">
        <v>53</v>
      </c>
      <c r="C5" s="78" t="s">
        <v>274</v>
      </c>
      <c r="D5" s="78" t="s">
        <v>63</v>
      </c>
      <c r="E5" s="78" t="s">
        <v>106</v>
      </c>
      <c r="F5" s="78">
        <v>37288.178779631584</v>
      </c>
      <c r="G5" s="78">
        <v>43104.97</v>
      </c>
      <c r="H5" s="78">
        <v>50320.362207193422</v>
      </c>
      <c r="I5" s="78">
        <v>10307.802433786686</v>
      </c>
      <c r="J5" s="78">
        <v>14882.995319812791</v>
      </c>
      <c r="K5" s="78">
        <v>69111.694316895111</v>
      </c>
      <c r="L5" s="78" t="s">
        <v>59</v>
      </c>
      <c r="M5" s="78" t="s">
        <v>58</v>
      </c>
      <c r="N5" s="78">
        <v>47492</v>
      </c>
      <c r="O5" s="78">
        <v>17043</v>
      </c>
      <c r="P5" s="78">
        <v>35877.478806076026</v>
      </c>
      <c r="Q5" s="78">
        <v>36323.471612266672</v>
      </c>
      <c r="R5" s="78">
        <v>20932.196748313054</v>
      </c>
      <c r="S5" s="78">
        <v>71407.504432989692</v>
      </c>
      <c r="T5" s="78">
        <v>49345</v>
      </c>
      <c r="U5" s="78">
        <v>12672</v>
      </c>
      <c r="V5" s="78">
        <v>22748</v>
      </c>
      <c r="W5" s="78" t="s">
        <v>58</v>
      </c>
      <c r="X5" s="78">
        <v>10762.646435345312</v>
      </c>
      <c r="Y5" s="78">
        <v>35552.519999999997</v>
      </c>
      <c r="Z5" s="78">
        <v>47854</v>
      </c>
      <c r="AA5" s="78">
        <v>42929.794999999998</v>
      </c>
      <c r="AB5" s="78">
        <v>13369.622360466135</v>
      </c>
      <c r="AC5" s="78">
        <v>27455.599999999999</v>
      </c>
      <c r="AD5" s="78">
        <v>15492.837549527583</v>
      </c>
      <c r="AE5" s="78">
        <v>35114.239999999998</v>
      </c>
      <c r="AF5" s="78">
        <v>15484</v>
      </c>
      <c r="AG5" s="78">
        <v>47694.948000000004</v>
      </c>
      <c r="AH5" s="78">
        <v>63864.386734341897</v>
      </c>
      <c r="AI5" s="78">
        <v>4752.3762861342484</v>
      </c>
      <c r="AJ5" s="78" t="s">
        <v>59</v>
      </c>
      <c r="AK5" s="78" t="s">
        <v>59</v>
      </c>
      <c r="AL5" s="78">
        <v>55352.580752580754</v>
      </c>
      <c r="AM5" s="78">
        <v>132712.05253908059</v>
      </c>
      <c r="AN5" s="78">
        <v>11834.68</v>
      </c>
      <c r="AO5" s="78">
        <v>9153.4006100330971</v>
      </c>
      <c r="AP5" s="78" t="s">
        <v>59</v>
      </c>
      <c r="AQ5" s="78">
        <v>9318.7653999675094</v>
      </c>
      <c r="AR5" s="78">
        <v>9483.3682127772918</v>
      </c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</row>
    <row r="6" spans="1:190" s="45" customFormat="1" x14ac:dyDescent="0.2">
      <c r="A6" s="78" t="s">
        <v>128</v>
      </c>
      <c r="B6" s="78" t="s">
        <v>54</v>
      </c>
      <c r="C6" s="78" t="s">
        <v>274</v>
      </c>
      <c r="D6" s="78" t="s">
        <v>63</v>
      </c>
      <c r="E6" s="78" t="s">
        <v>106</v>
      </c>
      <c r="F6" s="78">
        <v>41923.214133199755</v>
      </c>
      <c r="G6" s="78">
        <v>83567.240000000005</v>
      </c>
      <c r="H6" s="78">
        <v>45628.610996997631</v>
      </c>
      <c r="I6" s="78">
        <v>11780.345638613355</v>
      </c>
      <c r="J6" s="78">
        <v>14882.995319812791</v>
      </c>
      <c r="K6" s="78">
        <v>69111.694316895111</v>
      </c>
      <c r="L6" s="78" t="s">
        <v>59</v>
      </c>
      <c r="M6" s="78" t="s">
        <v>58</v>
      </c>
      <c r="N6" s="78">
        <v>61369</v>
      </c>
      <c r="O6" s="78">
        <v>18961</v>
      </c>
      <c r="P6" s="78">
        <v>43275.73403334184</v>
      </c>
      <c r="Q6" s="78">
        <v>46333.622108853328</v>
      </c>
      <c r="R6" s="78">
        <v>20932.196748313054</v>
      </c>
      <c r="S6" s="78">
        <v>71407.504432989692</v>
      </c>
      <c r="T6" s="78">
        <v>58429</v>
      </c>
      <c r="U6" s="78">
        <v>12672</v>
      </c>
      <c r="V6" s="78">
        <v>22748</v>
      </c>
      <c r="W6" s="78">
        <v>108218.32</v>
      </c>
      <c r="X6" s="78">
        <v>10762.646435345312</v>
      </c>
      <c r="Y6" s="78">
        <v>35552.519999999997</v>
      </c>
      <c r="Z6" s="78">
        <v>53827</v>
      </c>
      <c r="AA6" s="78">
        <v>42929.794999999998</v>
      </c>
      <c r="AB6" s="78">
        <v>13369.622360466135</v>
      </c>
      <c r="AC6" s="78">
        <v>27455.599999999999</v>
      </c>
      <c r="AD6" s="78">
        <v>15492.837549527583</v>
      </c>
      <c r="AE6" s="78">
        <v>35114.239999999998</v>
      </c>
      <c r="AF6" s="78">
        <v>15484</v>
      </c>
      <c r="AG6" s="78">
        <v>49267.806000000011</v>
      </c>
      <c r="AH6" s="78">
        <v>63864.386734341897</v>
      </c>
      <c r="AI6" s="78">
        <v>4976.1881430671247</v>
      </c>
      <c r="AJ6" s="78" t="s">
        <v>59</v>
      </c>
      <c r="AK6" s="78" t="s">
        <v>59</v>
      </c>
      <c r="AL6" s="78">
        <v>55352.580752580754</v>
      </c>
      <c r="AM6" s="78">
        <v>140563.31514198502</v>
      </c>
      <c r="AN6" s="78">
        <v>11834.68</v>
      </c>
      <c r="AO6" s="78">
        <v>9153.4006100330971</v>
      </c>
      <c r="AP6" s="78" t="s">
        <v>59</v>
      </c>
      <c r="AQ6" s="78">
        <v>9318.7653999675094</v>
      </c>
      <c r="AR6" s="78">
        <v>9483.3682127772918</v>
      </c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</row>
    <row r="7" spans="1:190" s="45" customFormat="1" x14ac:dyDescent="0.2">
      <c r="A7" s="78" t="s">
        <v>128</v>
      </c>
      <c r="B7" s="78" t="s">
        <v>55</v>
      </c>
      <c r="C7" s="78" t="s">
        <v>274</v>
      </c>
      <c r="D7" s="78" t="s">
        <v>63</v>
      </c>
      <c r="E7" s="78" t="s">
        <v>106</v>
      </c>
      <c r="F7" s="78">
        <v>53266.691142096111</v>
      </c>
      <c r="G7" s="78">
        <v>83567.240000000005</v>
      </c>
      <c r="H7" s="78">
        <v>55525.225598173893</v>
      </c>
      <c r="I7" s="78">
        <v>10001.022599447797</v>
      </c>
      <c r="J7" s="78">
        <v>14882.995319812791</v>
      </c>
      <c r="K7" s="78" t="s">
        <v>58</v>
      </c>
      <c r="L7" s="78" t="s">
        <v>59</v>
      </c>
      <c r="M7" s="78" t="s">
        <v>58</v>
      </c>
      <c r="N7" s="78">
        <v>61369</v>
      </c>
      <c r="O7" s="78">
        <v>19566</v>
      </c>
      <c r="P7" s="78">
        <v>43275.73403334184</v>
      </c>
      <c r="Q7" s="78">
        <v>46333.622108853328</v>
      </c>
      <c r="R7" s="78">
        <v>20932.196748313054</v>
      </c>
      <c r="S7" s="78">
        <v>71407.504432989692</v>
      </c>
      <c r="T7" s="78">
        <v>58429</v>
      </c>
      <c r="U7" s="78">
        <v>12672</v>
      </c>
      <c r="V7" s="78">
        <v>22748</v>
      </c>
      <c r="W7" s="78">
        <v>108218.32</v>
      </c>
      <c r="X7" s="78">
        <v>11958.496039272566</v>
      </c>
      <c r="Y7" s="78">
        <v>35552.519999999997</v>
      </c>
      <c r="Z7" s="78">
        <v>53827</v>
      </c>
      <c r="AA7" s="78">
        <v>56527.864999999998</v>
      </c>
      <c r="AB7" s="78">
        <v>15634.364321387891</v>
      </c>
      <c r="AC7" s="78">
        <v>27455.599999999999</v>
      </c>
      <c r="AD7" s="78">
        <v>17250.838159097835</v>
      </c>
      <c r="AE7" s="78">
        <v>33838.58</v>
      </c>
      <c r="AF7" s="78">
        <v>15484</v>
      </c>
      <c r="AG7" s="78">
        <v>56360.555999999997</v>
      </c>
      <c r="AH7" s="78">
        <v>65286.552013009416</v>
      </c>
      <c r="AI7" s="78">
        <v>5752.3762861342484</v>
      </c>
      <c r="AJ7" s="78" t="s">
        <v>59</v>
      </c>
      <c r="AK7" s="78" t="s">
        <v>59</v>
      </c>
      <c r="AL7" s="78">
        <v>93306.693306693298</v>
      </c>
      <c r="AM7" s="78">
        <v>152528.9057441495</v>
      </c>
      <c r="AN7" s="78">
        <v>11834.68</v>
      </c>
      <c r="AO7" s="78">
        <v>9526.7051723019013</v>
      </c>
      <c r="AP7" s="78" t="s">
        <v>59</v>
      </c>
      <c r="AQ7" s="78">
        <v>9318.7653999675094</v>
      </c>
      <c r="AR7" s="78">
        <v>10066.901944370456</v>
      </c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</row>
    <row r="8" spans="1:190" s="45" customFormat="1" x14ac:dyDescent="0.2">
      <c r="A8" s="78" t="s">
        <v>128</v>
      </c>
      <c r="B8" s="78" t="s">
        <v>52</v>
      </c>
      <c r="C8" s="78" t="s">
        <v>274</v>
      </c>
      <c r="D8" s="78" t="s">
        <v>63</v>
      </c>
      <c r="E8" s="78" t="s">
        <v>107</v>
      </c>
      <c r="F8" s="78">
        <v>66585.439226612143</v>
      </c>
      <c r="G8" s="78">
        <v>71221.570000000007</v>
      </c>
      <c r="H8" s="78">
        <v>76827.249403680456</v>
      </c>
      <c r="I8" s="78">
        <v>14848.14398200225</v>
      </c>
      <c r="J8" s="78">
        <v>17082.683307332292</v>
      </c>
      <c r="K8" s="78">
        <v>80059.116313029459</v>
      </c>
      <c r="L8" s="78" t="s">
        <v>59</v>
      </c>
      <c r="M8" s="78" t="s">
        <v>58</v>
      </c>
      <c r="N8" s="78" t="s">
        <v>58</v>
      </c>
      <c r="O8" s="78">
        <v>27663</v>
      </c>
      <c r="P8" s="78">
        <v>48595.706646419138</v>
      </c>
      <c r="Q8" s="78">
        <v>52991.40599040001</v>
      </c>
      <c r="R8" s="78" t="s">
        <v>59</v>
      </c>
      <c r="S8" s="78" t="s">
        <v>58</v>
      </c>
      <c r="T8" s="78">
        <v>70100</v>
      </c>
      <c r="U8" s="78" t="s">
        <v>58</v>
      </c>
      <c r="V8" s="78">
        <v>24150</v>
      </c>
      <c r="W8" s="78" t="s">
        <v>58</v>
      </c>
      <c r="X8" s="78">
        <v>23206.956376213329</v>
      </c>
      <c r="Y8" s="78">
        <v>39396.519999999997</v>
      </c>
      <c r="Z8" s="78">
        <v>69265</v>
      </c>
      <c r="AA8" s="78" t="s">
        <v>59</v>
      </c>
      <c r="AB8" s="78">
        <v>15597.783229650398</v>
      </c>
      <c r="AC8" s="78">
        <v>50695.6</v>
      </c>
      <c r="AD8" s="78">
        <v>15604.998476074368</v>
      </c>
      <c r="AE8" s="78">
        <v>47934.09</v>
      </c>
      <c r="AF8" s="78">
        <v>22566</v>
      </c>
      <c r="AG8" s="78">
        <v>37161.673344000003</v>
      </c>
      <c r="AH8" s="78" t="s">
        <v>58</v>
      </c>
      <c r="AI8" s="78">
        <v>5169.3287604115631</v>
      </c>
      <c r="AJ8" s="78" t="s">
        <v>59</v>
      </c>
      <c r="AK8" s="78" t="s">
        <v>59</v>
      </c>
      <c r="AL8" s="78">
        <v>80872.580752580747</v>
      </c>
      <c r="AM8" s="78" t="s">
        <v>58</v>
      </c>
      <c r="AN8" s="78">
        <v>15117.29</v>
      </c>
      <c r="AO8" s="78">
        <v>11906.028944123564</v>
      </c>
      <c r="AP8" s="78" t="s">
        <v>59</v>
      </c>
      <c r="AQ8" s="78">
        <v>9251.6498218558118</v>
      </c>
      <c r="AR8" s="78">
        <v>11184.199611886916</v>
      </c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</row>
    <row r="9" spans="1:190" s="45" customFormat="1" x14ac:dyDescent="0.2">
      <c r="A9" s="78" t="s">
        <v>128</v>
      </c>
      <c r="B9" s="78" t="s">
        <v>53</v>
      </c>
      <c r="C9" s="78" t="s">
        <v>274</v>
      </c>
      <c r="D9" s="78" t="s">
        <v>63</v>
      </c>
      <c r="E9" s="78" t="s">
        <v>107</v>
      </c>
      <c r="F9" s="78">
        <v>66585.439226612143</v>
      </c>
      <c r="G9" s="78">
        <v>71221.570000000007</v>
      </c>
      <c r="H9" s="78">
        <v>76827.249403680456</v>
      </c>
      <c r="I9" s="78">
        <v>14848.14398200225</v>
      </c>
      <c r="J9" s="78">
        <v>20218.408736349455</v>
      </c>
      <c r="K9" s="78">
        <v>81183.66319567326</v>
      </c>
      <c r="L9" s="78" t="s">
        <v>59</v>
      </c>
      <c r="M9" s="78" t="s">
        <v>58</v>
      </c>
      <c r="N9" s="78">
        <v>83041</v>
      </c>
      <c r="O9" s="78">
        <v>27663</v>
      </c>
      <c r="P9" s="78">
        <v>48595.706646419138</v>
      </c>
      <c r="Q9" s="78">
        <v>52991.40599040001</v>
      </c>
      <c r="R9" s="78">
        <v>24152.535731363903</v>
      </c>
      <c r="S9" s="78">
        <v>76023.961320754723</v>
      </c>
      <c r="T9" s="78">
        <v>70100</v>
      </c>
      <c r="U9" s="78" t="s">
        <v>58</v>
      </c>
      <c r="V9" s="78">
        <v>24150</v>
      </c>
      <c r="W9" s="78" t="s">
        <v>58</v>
      </c>
      <c r="X9" s="78">
        <v>23206.956376213329</v>
      </c>
      <c r="Y9" s="78">
        <v>39396.519999999997</v>
      </c>
      <c r="Z9" s="78">
        <v>69265</v>
      </c>
      <c r="AA9" s="78">
        <v>73749.88</v>
      </c>
      <c r="AB9" s="78">
        <v>16342.54797161132</v>
      </c>
      <c r="AC9" s="78">
        <v>50695.6</v>
      </c>
      <c r="AD9" s="78">
        <v>15492.837549527583</v>
      </c>
      <c r="AE9" s="78">
        <v>47934.09</v>
      </c>
      <c r="AF9" s="78">
        <v>25393</v>
      </c>
      <c r="AG9" s="78">
        <v>58392.924836400023</v>
      </c>
      <c r="AH9" s="78">
        <v>76282.461932686158</v>
      </c>
      <c r="AI9" s="78">
        <v>5291.9157275845173</v>
      </c>
      <c r="AJ9" s="78" t="s">
        <v>59</v>
      </c>
      <c r="AK9" s="78" t="s">
        <v>59</v>
      </c>
      <c r="AL9" s="78">
        <v>110436.45687645687</v>
      </c>
      <c r="AM9" s="78">
        <v>138053.83405790399</v>
      </c>
      <c r="AN9" s="78">
        <v>15117.29</v>
      </c>
      <c r="AO9" s="78">
        <v>10984.067752612109</v>
      </c>
      <c r="AP9" s="78" t="s">
        <v>59</v>
      </c>
      <c r="AQ9" s="78">
        <v>10809.673624879119</v>
      </c>
      <c r="AR9" s="78">
        <v>10640.070773562649</v>
      </c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</row>
    <row r="10" spans="1:190" s="45" customFormat="1" x14ac:dyDescent="0.2">
      <c r="A10" s="78" t="s">
        <v>128</v>
      </c>
      <c r="B10" s="78" t="s">
        <v>54</v>
      </c>
      <c r="C10" s="78" t="s">
        <v>274</v>
      </c>
      <c r="D10" s="78" t="s">
        <v>63</v>
      </c>
      <c r="E10" s="78" t="s">
        <v>107</v>
      </c>
      <c r="F10" s="78">
        <v>71220.474580180322</v>
      </c>
      <c r="G10" s="78">
        <v>91270.86</v>
      </c>
      <c r="H10" s="78">
        <v>76366.174453468004</v>
      </c>
      <c r="I10" s="78">
        <v>15246.957766642807</v>
      </c>
      <c r="J10" s="78">
        <v>20218.408736349455</v>
      </c>
      <c r="K10" s="78">
        <v>81183.66319567326</v>
      </c>
      <c r="L10" s="78" t="s">
        <v>59</v>
      </c>
      <c r="M10" s="78" t="s">
        <v>58</v>
      </c>
      <c r="N10" s="78">
        <v>84241</v>
      </c>
      <c r="O10" s="78">
        <v>28873</v>
      </c>
      <c r="P10" s="78">
        <v>59902.630511711279</v>
      </c>
      <c r="Q10" s="78">
        <v>70196.810795253332</v>
      </c>
      <c r="R10" s="78">
        <v>24152.535731363903</v>
      </c>
      <c r="S10" s="78">
        <v>76023.961320754723</v>
      </c>
      <c r="T10" s="78">
        <v>72265</v>
      </c>
      <c r="U10" s="78" t="s">
        <v>58</v>
      </c>
      <c r="V10" s="78">
        <v>24150</v>
      </c>
      <c r="W10" s="78">
        <v>149663.63</v>
      </c>
      <c r="X10" s="78">
        <v>25785.507084681471</v>
      </c>
      <c r="Y10" s="78">
        <v>39396.519999999997</v>
      </c>
      <c r="Z10" s="78">
        <v>81549</v>
      </c>
      <c r="AA10" s="78">
        <v>73749.88</v>
      </c>
      <c r="AB10" s="78">
        <v>16342.54797161132</v>
      </c>
      <c r="AC10" s="78">
        <v>50695.6</v>
      </c>
      <c r="AD10" s="78">
        <v>17250.838159097835</v>
      </c>
      <c r="AE10" s="78">
        <v>47934.09</v>
      </c>
      <c r="AF10" s="78">
        <v>25393</v>
      </c>
      <c r="AG10" s="78">
        <v>60318.57488580003</v>
      </c>
      <c r="AH10" s="78">
        <v>76282.461932686158</v>
      </c>
      <c r="AI10" s="78">
        <v>5496.1293483586478</v>
      </c>
      <c r="AJ10" s="78" t="s">
        <v>59</v>
      </c>
      <c r="AK10" s="78" t="s">
        <v>59</v>
      </c>
      <c r="AL10" s="78">
        <v>110436.45687645687</v>
      </c>
      <c r="AM10" s="78">
        <v>149523.63333641662</v>
      </c>
      <c r="AN10" s="78">
        <v>15117.29</v>
      </c>
      <c r="AO10" s="78">
        <v>10984.067752612109</v>
      </c>
      <c r="AP10" s="78" t="s">
        <v>59</v>
      </c>
      <c r="AQ10" s="78">
        <v>10809.673624879119</v>
      </c>
      <c r="AR10" s="78">
        <v>10640.070773562649</v>
      </c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</row>
    <row r="11" spans="1:190" s="45" customFormat="1" x14ac:dyDescent="0.2">
      <c r="A11" s="78" t="s">
        <v>128</v>
      </c>
      <c r="B11" s="78" t="s">
        <v>55</v>
      </c>
      <c r="C11" s="78" t="s">
        <v>274</v>
      </c>
      <c r="D11" s="78" t="s">
        <v>63</v>
      </c>
      <c r="E11" s="78" t="s">
        <v>107</v>
      </c>
      <c r="F11" s="78">
        <v>84958.151457355343</v>
      </c>
      <c r="G11" s="78">
        <v>91270.86</v>
      </c>
      <c r="H11" s="78">
        <v>91232.268552039328</v>
      </c>
      <c r="I11" s="78">
        <v>15246.957766642807</v>
      </c>
      <c r="J11" s="78">
        <v>20265.210608424335</v>
      </c>
      <c r="K11" s="78" t="s">
        <v>58</v>
      </c>
      <c r="L11" s="78" t="s">
        <v>59</v>
      </c>
      <c r="M11" s="78" t="s">
        <v>58</v>
      </c>
      <c r="N11" s="78">
        <v>84241</v>
      </c>
      <c r="O11" s="78">
        <v>29478</v>
      </c>
      <c r="P11" s="78">
        <v>59902.630511711279</v>
      </c>
      <c r="Q11" s="78">
        <v>70196.810795253332</v>
      </c>
      <c r="R11" s="78">
        <v>24152.535731363903</v>
      </c>
      <c r="S11" s="78">
        <v>76023.961320754723</v>
      </c>
      <c r="T11" s="78">
        <v>72265</v>
      </c>
      <c r="U11" s="78" t="s">
        <v>58</v>
      </c>
      <c r="V11" s="78">
        <v>24150</v>
      </c>
      <c r="W11" s="78">
        <v>149663.63</v>
      </c>
      <c r="X11" s="78">
        <v>25785.507084681471</v>
      </c>
      <c r="Y11" s="78">
        <v>39396.519999999997</v>
      </c>
      <c r="Z11" s="78">
        <v>81549</v>
      </c>
      <c r="AA11" s="78">
        <v>95479.72</v>
      </c>
      <c r="AB11" s="78">
        <v>19056.558310698329</v>
      </c>
      <c r="AC11" s="78">
        <v>50695.6</v>
      </c>
      <c r="AD11" s="78">
        <v>17999.390429747029</v>
      </c>
      <c r="AE11" s="78">
        <v>51686.27</v>
      </c>
      <c r="AF11" s="78">
        <v>25797</v>
      </c>
      <c r="AG11" s="78">
        <v>69002.228710800002</v>
      </c>
      <c r="AH11" s="78">
        <v>76282.461932686158</v>
      </c>
      <c r="AI11" s="78">
        <v>6272.3174914257715</v>
      </c>
      <c r="AJ11" s="78" t="s">
        <v>59</v>
      </c>
      <c r="AK11" s="78" t="s">
        <v>59</v>
      </c>
      <c r="AL11" s="78">
        <v>117242.75724275724</v>
      </c>
      <c r="AM11" s="78">
        <v>162251.4106003145</v>
      </c>
      <c r="AN11" s="78">
        <v>15117.29</v>
      </c>
      <c r="AO11" s="78">
        <v>11430.93322084496</v>
      </c>
      <c r="AP11" s="78" t="s">
        <v>59</v>
      </c>
      <c r="AQ11" s="78">
        <v>10809.673624879119</v>
      </c>
      <c r="AR11" s="78">
        <v>11215.471252996462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</row>
    <row r="12" spans="1:190" s="65" customFormat="1" x14ac:dyDescent="0.2">
      <c r="A12" s="78" t="s">
        <v>128</v>
      </c>
      <c r="B12" s="78" t="s">
        <v>52</v>
      </c>
      <c r="C12" s="78" t="s">
        <v>268</v>
      </c>
      <c r="D12" s="78" t="s">
        <v>63</v>
      </c>
      <c r="E12" s="78" t="s">
        <v>106</v>
      </c>
      <c r="F12" s="78" t="s">
        <v>58</v>
      </c>
      <c r="G12" s="78" t="s">
        <v>58</v>
      </c>
      <c r="H12" s="78" t="s">
        <v>58</v>
      </c>
      <c r="I12" s="78" t="s">
        <v>58</v>
      </c>
      <c r="J12" s="78" t="s">
        <v>58</v>
      </c>
      <c r="K12" s="78" t="s">
        <v>58</v>
      </c>
      <c r="L12" s="78" t="s">
        <v>59</v>
      </c>
      <c r="M12" s="78" t="s">
        <v>58</v>
      </c>
      <c r="N12" s="78" t="s">
        <v>58</v>
      </c>
      <c r="O12" s="78" t="s">
        <v>58</v>
      </c>
      <c r="P12" s="78">
        <v>38508.81663708383</v>
      </c>
      <c r="Q12" s="78" t="s">
        <v>58</v>
      </c>
      <c r="R12" s="78" t="s">
        <v>59</v>
      </c>
      <c r="S12" s="78" t="s">
        <v>58</v>
      </c>
      <c r="T12" s="78" t="s">
        <v>58</v>
      </c>
      <c r="U12" s="78">
        <v>13344</v>
      </c>
      <c r="V12" s="78" t="s">
        <v>58</v>
      </c>
      <c r="W12" s="78" t="s">
        <v>58</v>
      </c>
      <c r="X12" s="78" t="s">
        <v>58</v>
      </c>
      <c r="Y12" s="78" t="s">
        <v>58</v>
      </c>
      <c r="Z12" s="78">
        <v>49346</v>
      </c>
      <c r="AA12" s="78" t="s">
        <v>59</v>
      </c>
      <c r="AB12" s="78" t="s">
        <v>58</v>
      </c>
      <c r="AC12" s="78" t="s">
        <v>58</v>
      </c>
      <c r="AD12" s="78" t="s">
        <v>58</v>
      </c>
      <c r="AE12" s="78" t="s">
        <v>58</v>
      </c>
      <c r="AF12" s="78" t="s">
        <v>58</v>
      </c>
      <c r="AG12" s="78" t="s">
        <v>58</v>
      </c>
      <c r="AH12" s="78" t="s">
        <v>58</v>
      </c>
      <c r="AI12" s="78" t="s">
        <v>58</v>
      </c>
      <c r="AJ12" s="78" t="s">
        <v>59</v>
      </c>
      <c r="AK12" s="78" t="s">
        <v>59</v>
      </c>
      <c r="AL12" s="78" t="s">
        <v>58</v>
      </c>
      <c r="AM12" s="78" t="s">
        <v>58</v>
      </c>
      <c r="AN12" s="78">
        <v>12529.93</v>
      </c>
      <c r="AO12" s="78" t="s">
        <v>58</v>
      </c>
      <c r="AP12" s="78" t="s">
        <v>59</v>
      </c>
      <c r="AQ12" s="78" t="s">
        <v>58</v>
      </c>
      <c r="AR12" s="78" t="s">
        <v>58</v>
      </c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</row>
    <row r="13" spans="1:190" s="65" customFormat="1" x14ac:dyDescent="0.2">
      <c r="A13" s="78" t="s">
        <v>128</v>
      </c>
      <c r="B13" s="78" t="s">
        <v>53</v>
      </c>
      <c r="C13" s="78" t="s">
        <v>268</v>
      </c>
      <c r="D13" s="78" t="s">
        <v>63</v>
      </c>
      <c r="E13" s="78" t="s">
        <v>106</v>
      </c>
      <c r="F13" s="78" t="s">
        <v>58</v>
      </c>
      <c r="G13" s="78" t="s">
        <v>58</v>
      </c>
      <c r="H13" s="78" t="s">
        <v>58</v>
      </c>
      <c r="I13" s="78" t="s">
        <v>58</v>
      </c>
      <c r="J13" s="78" t="s">
        <v>58</v>
      </c>
      <c r="K13" s="78" t="s">
        <v>58</v>
      </c>
      <c r="L13" s="78" t="s">
        <v>59</v>
      </c>
      <c r="M13" s="78" t="s">
        <v>58</v>
      </c>
      <c r="N13" s="78">
        <v>55820</v>
      </c>
      <c r="O13" s="78" t="s">
        <v>58</v>
      </c>
      <c r="P13" s="78">
        <v>38508.81663708383</v>
      </c>
      <c r="Q13" s="78" t="s">
        <v>58</v>
      </c>
      <c r="R13" s="78">
        <v>22765.897136177671</v>
      </c>
      <c r="S13" s="78" t="s">
        <v>58</v>
      </c>
      <c r="T13" s="78" t="s">
        <v>58</v>
      </c>
      <c r="U13" s="78">
        <v>13344</v>
      </c>
      <c r="V13" s="78" t="s">
        <v>58</v>
      </c>
      <c r="W13" s="78" t="s">
        <v>58</v>
      </c>
      <c r="X13" s="78" t="s">
        <v>58</v>
      </c>
      <c r="Y13" s="78" t="s">
        <v>58</v>
      </c>
      <c r="Z13" s="78">
        <v>49346</v>
      </c>
      <c r="AA13" s="78">
        <v>45747.784999999996</v>
      </c>
      <c r="AB13" s="78" t="s">
        <v>58</v>
      </c>
      <c r="AC13" s="78" t="s">
        <v>58</v>
      </c>
      <c r="AD13" s="78" t="s">
        <v>58</v>
      </c>
      <c r="AE13" s="78" t="s">
        <v>58</v>
      </c>
      <c r="AF13" s="78" t="s">
        <v>58</v>
      </c>
      <c r="AG13" s="78" t="s">
        <v>58</v>
      </c>
      <c r="AH13" s="78" t="s">
        <v>58</v>
      </c>
      <c r="AI13" s="78" t="s">
        <v>58</v>
      </c>
      <c r="AJ13" s="78" t="s">
        <v>59</v>
      </c>
      <c r="AK13" s="78" t="s">
        <v>59</v>
      </c>
      <c r="AL13" s="78" t="s">
        <v>58</v>
      </c>
      <c r="AM13" s="78" t="s">
        <v>58</v>
      </c>
      <c r="AN13" s="78" t="s">
        <v>58</v>
      </c>
      <c r="AO13" s="78">
        <v>9800.376403400609</v>
      </c>
      <c r="AP13" s="78" t="s">
        <v>59</v>
      </c>
      <c r="AQ13" s="78" t="s">
        <v>58</v>
      </c>
      <c r="AR13" s="78" t="s">
        <v>58</v>
      </c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</row>
    <row r="14" spans="1:190" s="65" customFormat="1" x14ac:dyDescent="0.2">
      <c r="A14" s="78" t="s">
        <v>128</v>
      </c>
      <c r="B14" s="78" t="s">
        <v>54</v>
      </c>
      <c r="C14" s="78" t="s">
        <v>268</v>
      </c>
      <c r="D14" s="78" t="s">
        <v>63</v>
      </c>
      <c r="E14" s="78" t="s">
        <v>106</v>
      </c>
      <c r="F14" s="78" t="s">
        <v>58</v>
      </c>
      <c r="G14" s="78" t="s">
        <v>58</v>
      </c>
      <c r="H14" s="78" t="s">
        <v>58</v>
      </c>
      <c r="I14" s="78" t="s">
        <v>58</v>
      </c>
      <c r="J14" s="78" t="s">
        <v>58</v>
      </c>
      <c r="K14" s="78" t="s">
        <v>58</v>
      </c>
      <c r="L14" s="78" t="s">
        <v>59</v>
      </c>
      <c r="M14" s="78" t="s">
        <v>58</v>
      </c>
      <c r="N14" s="78">
        <v>82912</v>
      </c>
      <c r="O14" s="78" t="s">
        <v>58</v>
      </c>
      <c r="P14" s="78">
        <v>44733.421562327683</v>
      </c>
      <c r="Q14" s="78" t="s">
        <v>58</v>
      </c>
      <c r="R14" s="78">
        <v>22765.897136177671</v>
      </c>
      <c r="S14" s="78" t="s">
        <v>58</v>
      </c>
      <c r="T14" s="78" t="s">
        <v>58</v>
      </c>
      <c r="U14" s="78">
        <v>13344</v>
      </c>
      <c r="V14" s="78" t="s">
        <v>58</v>
      </c>
      <c r="W14" s="78" t="s">
        <v>58</v>
      </c>
      <c r="X14" s="78" t="s">
        <v>58</v>
      </c>
      <c r="Y14" s="78">
        <v>35980.019999999997</v>
      </c>
      <c r="Z14" s="78">
        <v>72750</v>
      </c>
      <c r="AA14" s="78">
        <v>46534.97</v>
      </c>
      <c r="AB14" s="78" t="s">
        <v>58</v>
      </c>
      <c r="AC14" s="78" t="s">
        <v>58</v>
      </c>
      <c r="AD14" s="78" t="s">
        <v>58</v>
      </c>
      <c r="AE14" s="78" t="s">
        <v>58</v>
      </c>
      <c r="AF14" s="78" t="s">
        <v>58</v>
      </c>
      <c r="AG14" s="78" t="s">
        <v>58</v>
      </c>
      <c r="AH14" s="78" t="s">
        <v>58</v>
      </c>
      <c r="AI14" s="78" t="s">
        <v>58</v>
      </c>
      <c r="AJ14" s="78" t="s">
        <v>59</v>
      </c>
      <c r="AK14" s="78" t="s">
        <v>59</v>
      </c>
      <c r="AL14" s="78" t="s">
        <v>58</v>
      </c>
      <c r="AM14" s="78" t="s">
        <v>58</v>
      </c>
      <c r="AN14" s="78" t="s">
        <v>58</v>
      </c>
      <c r="AO14" s="78">
        <v>9800.376403400609</v>
      </c>
      <c r="AP14" s="78" t="s">
        <v>59</v>
      </c>
      <c r="AQ14" s="78" t="s">
        <v>58</v>
      </c>
      <c r="AR14" s="78" t="s">
        <v>58</v>
      </c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</row>
    <row r="15" spans="1:190" s="65" customFormat="1" x14ac:dyDescent="0.2">
      <c r="A15" s="78" t="s">
        <v>128</v>
      </c>
      <c r="B15" s="78" t="s">
        <v>55</v>
      </c>
      <c r="C15" s="78" t="s">
        <v>268</v>
      </c>
      <c r="D15" s="78" t="s">
        <v>63</v>
      </c>
      <c r="E15" s="78" t="s">
        <v>106</v>
      </c>
      <c r="F15" s="78" t="s">
        <v>58</v>
      </c>
      <c r="G15" s="78" t="s">
        <v>58</v>
      </c>
      <c r="H15" s="78" t="s">
        <v>58</v>
      </c>
      <c r="I15" s="78" t="s">
        <v>58</v>
      </c>
      <c r="J15" s="78" t="s">
        <v>58</v>
      </c>
      <c r="K15" s="78" t="s">
        <v>58</v>
      </c>
      <c r="L15" s="78" t="s">
        <v>59</v>
      </c>
      <c r="M15" s="78" t="s">
        <v>58</v>
      </c>
      <c r="N15" s="78">
        <v>82912</v>
      </c>
      <c r="O15" s="78" t="s">
        <v>58</v>
      </c>
      <c r="P15" s="78">
        <v>44733.421562327683</v>
      </c>
      <c r="Q15" s="78" t="s">
        <v>58</v>
      </c>
      <c r="R15" s="78">
        <v>22765.897136177671</v>
      </c>
      <c r="S15" s="78" t="s">
        <v>58</v>
      </c>
      <c r="T15" s="78" t="s">
        <v>58</v>
      </c>
      <c r="U15" s="78">
        <v>15336</v>
      </c>
      <c r="V15" s="78" t="s">
        <v>58</v>
      </c>
      <c r="W15" s="78" t="s">
        <v>58</v>
      </c>
      <c r="X15" s="78" t="s">
        <v>58</v>
      </c>
      <c r="Y15" s="78" t="s">
        <v>58</v>
      </c>
      <c r="Z15" s="78">
        <v>72750</v>
      </c>
      <c r="AA15" s="78">
        <v>61636.324999999997</v>
      </c>
      <c r="AB15" s="78" t="s">
        <v>58</v>
      </c>
      <c r="AC15" s="78" t="s">
        <v>58</v>
      </c>
      <c r="AD15" s="78" t="s">
        <v>58</v>
      </c>
      <c r="AE15" s="78" t="s">
        <v>58</v>
      </c>
      <c r="AF15" s="78" t="s">
        <v>58</v>
      </c>
      <c r="AG15" s="78" t="s">
        <v>58</v>
      </c>
      <c r="AH15" s="78" t="s">
        <v>58</v>
      </c>
      <c r="AI15" s="78" t="s">
        <v>58</v>
      </c>
      <c r="AJ15" s="78" t="s">
        <v>59</v>
      </c>
      <c r="AK15" s="78" t="s">
        <v>59</v>
      </c>
      <c r="AL15" s="78" t="s">
        <v>58</v>
      </c>
      <c r="AM15" s="78" t="s">
        <v>58</v>
      </c>
      <c r="AN15" s="78">
        <v>12529.93</v>
      </c>
      <c r="AO15" s="78">
        <v>10574.242325913427</v>
      </c>
      <c r="AP15" s="78" t="s">
        <v>59</v>
      </c>
      <c r="AQ15" s="78" t="s">
        <v>58</v>
      </c>
      <c r="AR15" s="78" t="s">
        <v>58</v>
      </c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</row>
    <row r="16" spans="1:190" s="65" customFormat="1" x14ac:dyDescent="0.2">
      <c r="A16" s="78" t="s">
        <v>128</v>
      </c>
      <c r="B16" s="78" t="s">
        <v>52</v>
      </c>
      <c r="C16" s="78" t="s">
        <v>268</v>
      </c>
      <c r="D16" s="78" t="s">
        <v>63</v>
      </c>
      <c r="E16" s="78" t="s">
        <v>107</v>
      </c>
      <c r="F16" s="78" t="s">
        <v>58</v>
      </c>
      <c r="G16" s="78" t="s">
        <v>58</v>
      </c>
      <c r="H16" s="78" t="s">
        <v>58</v>
      </c>
      <c r="I16" s="78" t="s">
        <v>58</v>
      </c>
      <c r="J16" s="78" t="s">
        <v>58</v>
      </c>
      <c r="K16" s="78" t="s">
        <v>58</v>
      </c>
      <c r="L16" s="78" t="s">
        <v>59</v>
      </c>
      <c r="M16" s="78" t="s">
        <v>58</v>
      </c>
      <c r="N16" s="78" t="s">
        <v>58</v>
      </c>
      <c r="O16" s="78" t="s">
        <v>58</v>
      </c>
      <c r="P16" s="78">
        <v>51227.044477426942</v>
      </c>
      <c r="Q16" s="78" t="s">
        <v>58</v>
      </c>
      <c r="R16" s="78" t="s">
        <v>59</v>
      </c>
      <c r="S16" s="78" t="s">
        <v>58</v>
      </c>
      <c r="T16" s="78" t="s">
        <v>58</v>
      </c>
      <c r="U16" s="78" t="s">
        <v>58</v>
      </c>
      <c r="V16" s="78" t="s">
        <v>58</v>
      </c>
      <c r="W16" s="78" t="s">
        <v>58</v>
      </c>
      <c r="X16" s="78" t="s">
        <v>58</v>
      </c>
      <c r="Y16" s="78" t="s">
        <v>58</v>
      </c>
      <c r="Z16" s="78">
        <v>78727</v>
      </c>
      <c r="AA16" s="78" t="s">
        <v>59</v>
      </c>
      <c r="AB16" s="78" t="s">
        <v>58</v>
      </c>
      <c r="AC16" s="78" t="s">
        <v>58</v>
      </c>
      <c r="AD16" s="78" t="s">
        <v>58</v>
      </c>
      <c r="AE16" s="78" t="s">
        <v>58</v>
      </c>
      <c r="AF16" s="78" t="s">
        <v>58</v>
      </c>
      <c r="AG16" s="78" t="s">
        <v>58</v>
      </c>
      <c r="AH16" s="78" t="s">
        <v>58</v>
      </c>
      <c r="AI16" s="78" t="s">
        <v>58</v>
      </c>
      <c r="AJ16" s="78" t="s">
        <v>59</v>
      </c>
      <c r="AK16" s="78" t="s">
        <v>59</v>
      </c>
      <c r="AL16" s="78" t="s">
        <v>58</v>
      </c>
      <c r="AM16" s="78" t="s">
        <v>58</v>
      </c>
      <c r="AN16" s="78">
        <v>15935.11</v>
      </c>
      <c r="AO16" s="78" t="s">
        <v>58</v>
      </c>
      <c r="AP16" s="78" t="s">
        <v>59</v>
      </c>
      <c r="AQ16" s="78" t="s">
        <v>58</v>
      </c>
      <c r="AR16" s="78" t="s">
        <v>58</v>
      </c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</row>
    <row r="17" spans="1:190" s="65" customFormat="1" x14ac:dyDescent="0.2">
      <c r="A17" s="78" t="s">
        <v>128</v>
      </c>
      <c r="B17" s="78" t="s">
        <v>53</v>
      </c>
      <c r="C17" s="78" t="s">
        <v>268</v>
      </c>
      <c r="D17" s="78" t="s">
        <v>63</v>
      </c>
      <c r="E17" s="78" t="s">
        <v>107</v>
      </c>
      <c r="F17" s="78" t="s">
        <v>58</v>
      </c>
      <c r="G17" s="78" t="s">
        <v>58</v>
      </c>
      <c r="H17" s="78" t="s">
        <v>58</v>
      </c>
      <c r="I17" s="78" t="s">
        <v>58</v>
      </c>
      <c r="J17" s="78" t="s">
        <v>58</v>
      </c>
      <c r="K17" s="78" t="s">
        <v>58</v>
      </c>
      <c r="L17" s="78" t="s">
        <v>59</v>
      </c>
      <c r="M17" s="78" t="s">
        <v>58</v>
      </c>
      <c r="N17" s="78">
        <v>84800</v>
      </c>
      <c r="O17" s="78" t="s">
        <v>58</v>
      </c>
      <c r="P17" s="78">
        <v>51227.044477426942</v>
      </c>
      <c r="Q17" s="78" t="s">
        <v>58</v>
      </c>
      <c r="R17" s="78">
        <v>26268.3425429042</v>
      </c>
      <c r="S17" s="78" t="s">
        <v>58</v>
      </c>
      <c r="T17" s="78" t="s">
        <v>58</v>
      </c>
      <c r="U17" s="78" t="s">
        <v>58</v>
      </c>
      <c r="V17" s="78" t="s">
        <v>58</v>
      </c>
      <c r="W17" s="78" t="s">
        <v>58</v>
      </c>
      <c r="X17" s="78" t="s">
        <v>58</v>
      </c>
      <c r="Y17" s="78" t="s">
        <v>58</v>
      </c>
      <c r="Z17" s="78">
        <v>78727</v>
      </c>
      <c r="AA17" s="78">
        <v>78028.42</v>
      </c>
      <c r="AB17" s="78" t="s">
        <v>58</v>
      </c>
      <c r="AC17" s="78" t="s">
        <v>58</v>
      </c>
      <c r="AD17" s="78" t="s">
        <v>58</v>
      </c>
      <c r="AE17" s="78" t="s">
        <v>58</v>
      </c>
      <c r="AF17" s="78" t="s">
        <v>58</v>
      </c>
      <c r="AG17" s="78" t="s">
        <v>58</v>
      </c>
      <c r="AH17" s="78" t="s">
        <v>58</v>
      </c>
      <c r="AI17" s="78" t="s">
        <v>58</v>
      </c>
      <c r="AJ17" s="78" t="s">
        <v>59</v>
      </c>
      <c r="AK17" s="78" t="s">
        <v>59</v>
      </c>
      <c r="AL17" s="78" t="s">
        <v>58</v>
      </c>
      <c r="AM17" s="78" t="s">
        <v>58</v>
      </c>
      <c r="AN17" s="78" t="s">
        <v>58</v>
      </c>
      <c r="AO17" s="78">
        <v>11760.44843922383</v>
      </c>
      <c r="AP17" s="78" t="s">
        <v>59</v>
      </c>
      <c r="AQ17" s="78" t="s">
        <v>58</v>
      </c>
      <c r="AR17" s="78" t="s">
        <v>58</v>
      </c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</row>
    <row r="18" spans="1:190" s="65" customFormat="1" x14ac:dyDescent="0.2">
      <c r="A18" s="78" t="s">
        <v>128</v>
      </c>
      <c r="B18" s="78" t="s">
        <v>54</v>
      </c>
      <c r="C18" s="78" t="s">
        <v>268</v>
      </c>
      <c r="D18" s="78" t="s">
        <v>63</v>
      </c>
      <c r="E18" s="78" t="s">
        <v>107</v>
      </c>
      <c r="F18" s="78" t="s">
        <v>58</v>
      </c>
      <c r="G18" s="78" t="s">
        <v>58</v>
      </c>
      <c r="H18" s="78" t="s">
        <v>58</v>
      </c>
      <c r="I18" s="78" t="s">
        <v>58</v>
      </c>
      <c r="J18" s="78" t="s">
        <v>58</v>
      </c>
      <c r="K18" s="78" t="s">
        <v>58</v>
      </c>
      <c r="L18" s="78" t="s">
        <v>59</v>
      </c>
      <c r="M18" s="78" t="s">
        <v>58</v>
      </c>
      <c r="N18" s="78">
        <v>105784</v>
      </c>
      <c r="O18" s="78" t="s">
        <v>58</v>
      </c>
      <c r="P18" s="78">
        <v>61360.318040697137</v>
      </c>
      <c r="Q18" s="78" t="s">
        <v>58</v>
      </c>
      <c r="R18" s="78">
        <v>26268.3425429042</v>
      </c>
      <c r="S18" s="78" t="s">
        <v>58</v>
      </c>
      <c r="T18" s="78" t="s">
        <v>58</v>
      </c>
      <c r="U18" s="78" t="s">
        <v>58</v>
      </c>
      <c r="V18" s="78" t="s">
        <v>58</v>
      </c>
      <c r="W18" s="78" t="s">
        <v>58</v>
      </c>
      <c r="X18" s="78" t="s">
        <v>58</v>
      </c>
      <c r="Y18" s="78">
        <v>39824.019999999997</v>
      </c>
      <c r="Z18" s="78">
        <v>96951</v>
      </c>
      <c r="AA18" s="78">
        <v>79209.88</v>
      </c>
      <c r="AB18" s="78" t="s">
        <v>58</v>
      </c>
      <c r="AC18" s="78" t="s">
        <v>58</v>
      </c>
      <c r="AD18" s="78" t="s">
        <v>58</v>
      </c>
      <c r="AE18" s="78" t="s">
        <v>58</v>
      </c>
      <c r="AF18" s="78" t="s">
        <v>58</v>
      </c>
      <c r="AG18" s="78" t="s">
        <v>58</v>
      </c>
      <c r="AH18" s="78" t="s">
        <v>58</v>
      </c>
      <c r="AI18" s="78" t="s">
        <v>58</v>
      </c>
      <c r="AJ18" s="78" t="s">
        <v>59</v>
      </c>
      <c r="AK18" s="78" t="s">
        <v>59</v>
      </c>
      <c r="AL18" s="78" t="s">
        <v>58</v>
      </c>
      <c r="AM18" s="78" t="s">
        <v>58</v>
      </c>
      <c r="AN18" s="78" t="s">
        <v>58</v>
      </c>
      <c r="AO18" s="78">
        <v>11760.44843922383</v>
      </c>
      <c r="AP18" s="78" t="s">
        <v>59</v>
      </c>
      <c r="AQ18" s="78" t="s">
        <v>58</v>
      </c>
      <c r="AR18" s="78" t="s">
        <v>58</v>
      </c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</row>
    <row r="19" spans="1:190" s="65" customFormat="1" x14ac:dyDescent="0.2">
      <c r="A19" s="78" t="s">
        <v>128</v>
      </c>
      <c r="B19" s="78" t="s">
        <v>55</v>
      </c>
      <c r="C19" s="78" t="s">
        <v>268</v>
      </c>
      <c r="D19" s="78" t="s">
        <v>63</v>
      </c>
      <c r="E19" s="78" t="s">
        <v>107</v>
      </c>
      <c r="F19" s="78" t="s">
        <v>58</v>
      </c>
      <c r="G19" s="78" t="s">
        <v>58</v>
      </c>
      <c r="H19" s="78" t="s">
        <v>58</v>
      </c>
      <c r="I19" s="78" t="s">
        <v>58</v>
      </c>
      <c r="J19" s="78" t="s">
        <v>58</v>
      </c>
      <c r="K19" s="78" t="s">
        <v>58</v>
      </c>
      <c r="L19" s="78" t="s">
        <v>59</v>
      </c>
      <c r="M19" s="78" t="s">
        <v>58</v>
      </c>
      <c r="N19" s="78">
        <v>105784</v>
      </c>
      <c r="O19" s="78" t="s">
        <v>58</v>
      </c>
      <c r="P19" s="78">
        <v>61360.318040697137</v>
      </c>
      <c r="Q19" s="78" t="s">
        <v>58</v>
      </c>
      <c r="R19" s="78">
        <v>26268.3425429042</v>
      </c>
      <c r="S19" s="78" t="s">
        <v>58</v>
      </c>
      <c r="T19" s="78" t="s">
        <v>58</v>
      </c>
      <c r="U19" s="78" t="s">
        <v>58</v>
      </c>
      <c r="V19" s="78" t="s">
        <v>58</v>
      </c>
      <c r="W19" s="78" t="s">
        <v>58</v>
      </c>
      <c r="X19" s="78" t="s">
        <v>58</v>
      </c>
      <c r="Y19" s="78" t="s">
        <v>58</v>
      </c>
      <c r="Z19" s="78">
        <v>96951</v>
      </c>
      <c r="AA19" s="78">
        <v>103184.48000000001</v>
      </c>
      <c r="AB19" s="78" t="s">
        <v>58</v>
      </c>
      <c r="AC19" s="78" t="s">
        <v>58</v>
      </c>
      <c r="AD19" s="78" t="s">
        <v>58</v>
      </c>
      <c r="AE19" s="78" t="s">
        <v>58</v>
      </c>
      <c r="AF19" s="78" t="s">
        <v>58</v>
      </c>
      <c r="AG19" s="78" t="s">
        <v>58</v>
      </c>
      <c r="AH19" s="78" t="s">
        <v>58</v>
      </c>
      <c r="AI19" s="78" t="s">
        <v>58</v>
      </c>
      <c r="AJ19" s="78" t="s">
        <v>59</v>
      </c>
      <c r="AK19" s="78" t="s">
        <v>59</v>
      </c>
      <c r="AL19" s="78" t="s">
        <v>58</v>
      </c>
      <c r="AM19" s="78" t="s">
        <v>58</v>
      </c>
      <c r="AN19" s="78">
        <v>15935.11</v>
      </c>
      <c r="AO19" s="78">
        <v>12689.094035953014</v>
      </c>
      <c r="AP19" s="78" t="s">
        <v>59</v>
      </c>
      <c r="AQ19" s="78" t="s">
        <v>58</v>
      </c>
      <c r="AR19" s="78" t="s">
        <v>58</v>
      </c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</row>
    <row r="20" spans="1:190" s="66" customFormat="1" x14ac:dyDescent="0.2">
      <c r="A20" s="78" t="s">
        <v>128</v>
      </c>
      <c r="B20" s="78" t="s">
        <v>52</v>
      </c>
      <c r="C20" s="78" t="s">
        <v>101</v>
      </c>
      <c r="D20" s="78" t="s">
        <v>63</v>
      </c>
      <c r="E20" s="78" t="s">
        <v>106</v>
      </c>
      <c r="F20" s="78">
        <v>41923.214133199755</v>
      </c>
      <c r="G20" s="78" t="s">
        <v>58</v>
      </c>
      <c r="H20" s="78" t="s">
        <v>58</v>
      </c>
      <c r="I20" s="78" t="s">
        <v>58</v>
      </c>
      <c r="J20" s="78" t="s">
        <v>58</v>
      </c>
      <c r="K20" s="78" t="s">
        <v>58</v>
      </c>
      <c r="L20" s="78" t="s">
        <v>59</v>
      </c>
      <c r="M20" s="78" t="s">
        <v>58</v>
      </c>
      <c r="N20" s="78" t="s">
        <v>58</v>
      </c>
      <c r="O20" s="78">
        <v>19566</v>
      </c>
      <c r="P20" s="78">
        <v>42069.976352194666</v>
      </c>
      <c r="Q20" s="78" t="s">
        <v>58</v>
      </c>
      <c r="R20" s="78" t="s">
        <v>59</v>
      </c>
      <c r="S20" s="78" t="s">
        <v>58</v>
      </c>
      <c r="T20" s="78" t="s">
        <v>58</v>
      </c>
      <c r="U20" s="78">
        <v>27480</v>
      </c>
      <c r="V20" s="78">
        <v>26805</v>
      </c>
      <c r="W20" s="78" t="s">
        <v>58</v>
      </c>
      <c r="X20" s="78" t="s">
        <v>58</v>
      </c>
      <c r="Y20" s="78">
        <v>36977.519999999997</v>
      </c>
      <c r="Z20" s="78">
        <v>48848</v>
      </c>
      <c r="AA20" s="78" t="s">
        <v>59</v>
      </c>
      <c r="AB20" s="78" t="s">
        <v>58</v>
      </c>
      <c r="AC20" s="78">
        <v>34055.599999999999</v>
      </c>
      <c r="AD20" s="78" t="s">
        <v>58</v>
      </c>
      <c r="AE20" s="78" t="s">
        <v>58</v>
      </c>
      <c r="AF20" s="78" t="s">
        <v>58</v>
      </c>
      <c r="AG20" s="78" t="s">
        <v>58</v>
      </c>
      <c r="AH20" s="78" t="s">
        <v>58</v>
      </c>
      <c r="AI20" s="78" t="s">
        <v>58</v>
      </c>
      <c r="AJ20" s="78" t="s">
        <v>59</v>
      </c>
      <c r="AK20" s="78" t="s">
        <v>59</v>
      </c>
      <c r="AL20" s="78" t="s">
        <v>58</v>
      </c>
      <c r="AM20" s="78" t="s">
        <v>58</v>
      </c>
      <c r="AN20" s="78">
        <v>13538.3</v>
      </c>
      <c r="AO20" s="78" t="s">
        <v>58</v>
      </c>
      <c r="AP20" s="78" t="s">
        <v>59</v>
      </c>
      <c r="AQ20" s="78" t="s">
        <v>58</v>
      </c>
      <c r="AR20" s="78" t="s">
        <v>58</v>
      </c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</row>
    <row r="21" spans="1:190" s="66" customFormat="1" x14ac:dyDescent="0.2">
      <c r="A21" s="78" t="s">
        <v>128</v>
      </c>
      <c r="B21" s="78" t="s">
        <v>53</v>
      </c>
      <c r="C21" s="78" t="s">
        <v>101</v>
      </c>
      <c r="D21" s="78" t="s">
        <v>63</v>
      </c>
      <c r="E21" s="78" t="s">
        <v>106</v>
      </c>
      <c r="F21" s="78">
        <v>41923.214133199755</v>
      </c>
      <c r="G21" s="78" t="s">
        <v>58</v>
      </c>
      <c r="H21" s="78" t="s">
        <v>58</v>
      </c>
      <c r="I21" s="78" t="s">
        <v>58</v>
      </c>
      <c r="J21" s="78" t="s">
        <v>58</v>
      </c>
      <c r="K21" s="78" t="s">
        <v>58</v>
      </c>
      <c r="L21" s="78" t="s">
        <v>59</v>
      </c>
      <c r="M21" s="78" t="s">
        <v>58</v>
      </c>
      <c r="N21" s="78">
        <v>76182</v>
      </c>
      <c r="O21" s="78">
        <v>19566</v>
      </c>
      <c r="P21" s="78">
        <v>42069.976352194666</v>
      </c>
      <c r="Q21" s="78" t="s">
        <v>58</v>
      </c>
      <c r="R21" s="78">
        <v>24622.092343658678</v>
      </c>
      <c r="S21" s="78" t="s">
        <v>58</v>
      </c>
      <c r="T21" s="78" t="s">
        <v>58</v>
      </c>
      <c r="U21" s="78">
        <v>27480</v>
      </c>
      <c r="V21" s="78">
        <v>26805</v>
      </c>
      <c r="W21" s="78" t="s">
        <v>58</v>
      </c>
      <c r="X21" s="78" t="s">
        <v>58</v>
      </c>
      <c r="Y21" s="78">
        <v>36977.519999999997</v>
      </c>
      <c r="Z21" s="78">
        <v>48848</v>
      </c>
      <c r="AA21" s="78">
        <v>51055.85</v>
      </c>
      <c r="AB21" s="78" t="s">
        <v>58</v>
      </c>
      <c r="AC21" s="78">
        <v>34055.599999999999</v>
      </c>
      <c r="AD21" s="78" t="s">
        <v>58</v>
      </c>
      <c r="AE21" s="78" t="s">
        <v>58</v>
      </c>
      <c r="AF21" s="78" t="s">
        <v>58</v>
      </c>
      <c r="AG21" s="78">
        <v>53399.262000000002</v>
      </c>
      <c r="AH21" s="78" t="s">
        <v>58</v>
      </c>
      <c r="AI21" s="78" t="s">
        <v>58</v>
      </c>
      <c r="AJ21" s="78" t="s">
        <v>59</v>
      </c>
      <c r="AK21" s="78" t="s">
        <v>59</v>
      </c>
      <c r="AL21" s="78" t="s">
        <v>58</v>
      </c>
      <c r="AM21" s="78">
        <v>140563.31514198502</v>
      </c>
      <c r="AN21" s="78">
        <v>13538.3</v>
      </c>
      <c r="AO21" s="78">
        <v>10105.89590499059</v>
      </c>
      <c r="AP21" s="78" t="s">
        <v>59</v>
      </c>
      <c r="AQ21" s="78" t="s">
        <v>58</v>
      </c>
      <c r="AR21" s="78" t="s">
        <v>58</v>
      </c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</row>
    <row r="22" spans="1:190" s="66" customFormat="1" x14ac:dyDescent="0.2">
      <c r="A22" s="78" t="s">
        <v>128</v>
      </c>
      <c r="B22" s="78" t="s">
        <v>54</v>
      </c>
      <c r="C22" s="78" t="s">
        <v>101</v>
      </c>
      <c r="D22" s="78" t="s">
        <v>63</v>
      </c>
      <c r="E22" s="78" t="s">
        <v>106</v>
      </c>
      <c r="F22" s="78" t="s">
        <v>58</v>
      </c>
      <c r="G22" s="78">
        <v>86551.24</v>
      </c>
      <c r="H22" s="78">
        <v>50320.362207193422</v>
      </c>
      <c r="I22" s="78" t="s">
        <v>58</v>
      </c>
      <c r="J22" s="78" t="s">
        <v>58</v>
      </c>
      <c r="K22" s="78" t="s">
        <v>58</v>
      </c>
      <c r="L22" s="78" t="s">
        <v>59</v>
      </c>
      <c r="M22" s="78" t="s">
        <v>58</v>
      </c>
      <c r="N22" s="78">
        <v>96273</v>
      </c>
      <c r="O22" s="78">
        <v>19566</v>
      </c>
      <c r="P22" s="78">
        <v>47294.123767000638</v>
      </c>
      <c r="Q22" s="78" t="s">
        <v>58</v>
      </c>
      <c r="R22" s="78">
        <v>24622.092343658678</v>
      </c>
      <c r="S22" s="78" t="s">
        <v>58</v>
      </c>
      <c r="T22" s="78" t="s">
        <v>58</v>
      </c>
      <c r="U22" s="78">
        <v>27480</v>
      </c>
      <c r="V22" s="78">
        <v>26805</v>
      </c>
      <c r="W22" s="78" t="s">
        <v>58</v>
      </c>
      <c r="X22" s="78" t="s">
        <v>58</v>
      </c>
      <c r="Y22" s="78">
        <v>36977.519999999997</v>
      </c>
      <c r="Z22" s="78">
        <v>82683</v>
      </c>
      <c r="AA22" s="78">
        <v>51055.85</v>
      </c>
      <c r="AB22" s="78" t="s">
        <v>58</v>
      </c>
      <c r="AC22" s="78">
        <v>34055.599999999999</v>
      </c>
      <c r="AD22" s="78" t="s">
        <v>58</v>
      </c>
      <c r="AE22" s="78" t="s">
        <v>58</v>
      </c>
      <c r="AF22" s="78" t="s">
        <v>58</v>
      </c>
      <c r="AG22" s="78">
        <v>60431.280000000006</v>
      </c>
      <c r="AH22" s="78" t="s">
        <v>58</v>
      </c>
      <c r="AI22" s="78" t="s">
        <v>58</v>
      </c>
      <c r="AJ22" s="78" t="s">
        <v>59</v>
      </c>
      <c r="AK22" s="78" t="s">
        <v>59</v>
      </c>
      <c r="AL22" s="78" t="s">
        <v>58</v>
      </c>
      <c r="AM22" s="78">
        <v>143722.13486263991</v>
      </c>
      <c r="AN22" s="78">
        <v>13538.3</v>
      </c>
      <c r="AO22" s="78">
        <v>10105.89590499059</v>
      </c>
      <c r="AP22" s="78" t="s">
        <v>59</v>
      </c>
      <c r="AQ22" s="78" t="s">
        <v>58</v>
      </c>
      <c r="AR22" s="78" t="s">
        <v>58</v>
      </c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</row>
    <row r="23" spans="1:190" s="66" customFormat="1" x14ac:dyDescent="0.2">
      <c r="A23" s="78" t="s">
        <v>128</v>
      </c>
      <c r="B23" s="78" t="s">
        <v>55</v>
      </c>
      <c r="C23" s="78" t="s">
        <v>101</v>
      </c>
      <c r="D23" s="78" t="s">
        <v>63</v>
      </c>
      <c r="E23" s="78" t="s">
        <v>106</v>
      </c>
      <c r="F23" s="78" t="s">
        <v>58</v>
      </c>
      <c r="G23" s="78">
        <v>86551.24</v>
      </c>
      <c r="H23" s="78">
        <v>58734.694965130991</v>
      </c>
      <c r="I23" s="78" t="s">
        <v>58</v>
      </c>
      <c r="J23" s="78" t="s">
        <v>58</v>
      </c>
      <c r="K23" s="78" t="s">
        <v>58</v>
      </c>
      <c r="L23" s="78" t="s">
        <v>59</v>
      </c>
      <c r="M23" s="78" t="s">
        <v>58</v>
      </c>
      <c r="N23" s="78">
        <v>96273</v>
      </c>
      <c r="O23" s="78">
        <v>20161</v>
      </c>
      <c r="P23" s="78">
        <v>47294.123767000638</v>
      </c>
      <c r="Q23" s="78" t="s">
        <v>58</v>
      </c>
      <c r="R23" s="78">
        <v>24622.092343658678</v>
      </c>
      <c r="S23" s="78" t="s">
        <v>58</v>
      </c>
      <c r="T23" s="78" t="s">
        <v>58</v>
      </c>
      <c r="U23" s="78">
        <v>27480</v>
      </c>
      <c r="V23" s="78">
        <v>26805</v>
      </c>
      <c r="W23" s="78" t="s">
        <v>58</v>
      </c>
      <c r="X23" s="78" t="s">
        <v>58</v>
      </c>
      <c r="Y23" s="78">
        <v>36977.519999999997</v>
      </c>
      <c r="Z23" s="78">
        <v>82683</v>
      </c>
      <c r="AA23" s="78">
        <v>64830.03125</v>
      </c>
      <c r="AB23" s="78" t="s">
        <v>58</v>
      </c>
      <c r="AC23" s="78">
        <v>34055.599999999999</v>
      </c>
      <c r="AD23" s="78" t="s">
        <v>58</v>
      </c>
      <c r="AE23" s="78" t="s">
        <v>58</v>
      </c>
      <c r="AF23" s="78" t="s">
        <v>58</v>
      </c>
      <c r="AG23" s="78" t="s">
        <v>58</v>
      </c>
      <c r="AH23" s="78" t="s">
        <v>58</v>
      </c>
      <c r="AI23" s="78" t="s">
        <v>58</v>
      </c>
      <c r="AJ23" s="78" t="s">
        <v>59</v>
      </c>
      <c r="AK23" s="78" t="s">
        <v>59</v>
      </c>
      <c r="AL23" s="78" t="s">
        <v>58</v>
      </c>
      <c r="AM23" s="78">
        <v>160641.01378225881</v>
      </c>
      <c r="AN23" s="78">
        <v>13538.3</v>
      </c>
      <c r="AO23" s="78">
        <v>11615.581802842495</v>
      </c>
      <c r="AP23" s="78" t="s">
        <v>59</v>
      </c>
      <c r="AQ23" s="78" t="s">
        <v>58</v>
      </c>
      <c r="AR23" s="78" t="s">
        <v>58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</row>
    <row r="24" spans="1:190" s="66" customFormat="1" x14ac:dyDescent="0.2">
      <c r="A24" s="78" t="s">
        <v>128</v>
      </c>
      <c r="B24" s="78" t="s">
        <v>52</v>
      </c>
      <c r="C24" s="78" t="s">
        <v>101</v>
      </c>
      <c r="D24" s="78" t="s">
        <v>63</v>
      </c>
      <c r="E24" s="78" t="s">
        <v>107</v>
      </c>
      <c r="F24" s="78">
        <v>71220.474580180293</v>
      </c>
      <c r="G24" s="78" t="s">
        <v>58</v>
      </c>
      <c r="H24" s="78" t="s">
        <v>58</v>
      </c>
      <c r="I24" s="78" t="s">
        <v>58</v>
      </c>
      <c r="J24" s="78" t="s">
        <v>58</v>
      </c>
      <c r="K24" s="78" t="s">
        <v>58</v>
      </c>
      <c r="L24" s="78" t="s">
        <v>59</v>
      </c>
      <c r="M24" s="78" t="s">
        <v>58</v>
      </c>
      <c r="N24" s="78" t="s">
        <v>58</v>
      </c>
      <c r="O24" s="78">
        <v>29478</v>
      </c>
      <c r="P24" s="78">
        <v>54788.204192537778</v>
      </c>
      <c r="Q24" s="78" t="s">
        <v>58</v>
      </c>
      <c r="R24" s="78" t="s">
        <v>59</v>
      </c>
      <c r="S24" s="78" t="s">
        <v>58</v>
      </c>
      <c r="T24" s="78" t="s">
        <v>58</v>
      </c>
      <c r="U24" s="78" t="s">
        <v>58</v>
      </c>
      <c r="V24" s="78">
        <v>26932</v>
      </c>
      <c r="W24" s="78" t="s">
        <v>58</v>
      </c>
      <c r="X24" s="78" t="s">
        <v>58</v>
      </c>
      <c r="Y24" s="78">
        <v>40821.519999999997</v>
      </c>
      <c r="Z24" s="78">
        <v>93390</v>
      </c>
      <c r="AA24" s="78" t="s">
        <v>59</v>
      </c>
      <c r="AB24" s="78" t="s">
        <v>58</v>
      </c>
      <c r="AC24" s="78">
        <v>57295.5</v>
      </c>
      <c r="AD24" s="78" t="s">
        <v>58</v>
      </c>
      <c r="AE24" s="78" t="s">
        <v>58</v>
      </c>
      <c r="AF24" s="78" t="s">
        <v>58</v>
      </c>
      <c r="AG24" s="78" t="s">
        <v>58</v>
      </c>
      <c r="AH24" s="78" t="s">
        <v>58</v>
      </c>
      <c r="AI24" s="78" t="s">
        <v>58</v>
      </c>
      <c r="AJ24" s="78" t="s">
        <v>59</v>
      </c>
      <c r="AK24" s="78" t="s">
        <v>59</v>
      </c>
      <c r="AL24" s="78" t="s">
        <v>58</v>
      </c>
      <c r="AM24" s="78" t="s">
        <v>58</v>
      </c>
      <c r="AN24" s="78">
        <v>17177.29</v>
      </c>
      <c r="AO24" s="78" t="s">
        <v>58</v>
      </c>
      <c r="AP24" s="78" t="s">
        <v>59</v>
      </c>
      <c r="AQ24" s="78" t="s">
        <v>58</v>
      </c>
      <c r="AR24" s="78" t="s">
        <v>58</v>
      </c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</row>
    <row r="25" spans="1:190" s="66" customFormat="1" x14ac:dyDescent="0.2">
      <c r="A25" s="78" t="s">
        <v>128</v>
      </c>
      <c r="B25" s="78" t="s">
        <v>53</v>
      </c>
      <c r="C25" s="78" t="s">
        <v>101</v>
      </c>
      <c r="D25" s="78" t="s">
        <v>63</v>
      </c>
      <c r="E25" s="78" t="s">
        <v>107</v>
      </c>
      <c r="F25" s="78">
        <v>71220.474580180322</v>
      </c>
      <c r="G25" s="78" t="s">
        <v>58</v>
      </c>
      <c r="H25" s="78" t="s">
        <v>58</v>
      </c>
      <c r="I25" s="78" t="s">
        <v>58</v>
      </c>
      <c r="J25" s="78" t="s">
        <v>58</v>
      </c>
      <c r="K25" s="78" t="s">
        <v>58</v>
      </c>
      <c r="L25" s="78" t="s">
        <v>59</v>
      </c>
      <c r="M25" s="78" t="s">
        <v>58</v>
      </c>
      <c r="N25" s="78">
        <v>105162</v>
      </c>
      <c r="O25" s="78">
        <v>29478</v>
      </c>
      <c r="P25" s="78">
        <v>54788.204192537778</v>
      </c>
      <c r="Q25" s="78" t="s">
        <v>58</v>
      </c>
      <c r="R25" s="78">
        <v>28410.107061261355</v>
      </c>
      <c r="S25" s="78" t="s">
        <v>58</v>
      </c>
      <c r="T25" s="78" t="s">
        <v>58</v>
      </c>
      <c r="U25" s="78" t="s">
        <v>58</v>
      </c>
      <c r="V25" s="78">
        <v>26932</v>
      </c>
      <c r="W25" s="78" t="s">
        <v>58</v>
      </c>
      <c r="X25" s="78" t="s">
        <v>58</v>
      </c>
      <c r="Y25" s="78">
        <v>40821.519999999997</v>
      </c>
      <c r="Z25" s="78">
        <v>93390</v>
      </c>
      <c r="AA25" s="78">
        <v>86046.15</v>
      </c>
      <c r="AB25" s="78" t="s">
        <v>58</v>
      </c>
      <c r="AC25" s="78">
        <v>57295.5</v>
      </c>
      <c r="AD25" s="78" t="s">
        <v>58</v>
      </c>
      <c r="AE25" s="78" t="s">
        <v>58</v>
      </c>
      <c r="AF25" s="78" t="s">
        <v>58</v>
      </c>
      <c r="AG25" s="78">
        <v>65376.716466600017</v>
      </c>
      <c r="AH25" s="78" t="s">
        <v>58</v>
      </c>
      <c r="AI25" s="78" t="s">
        <v>58</v>
      </c>
      <c r="AJ25" s="78" t="s">
        <v>59</v>
      </c>
      <c r="AK25" s="78" t="s">
        <v>59</v>
      </c>
      <c r="AL25" s="78" t="s">
        <v>58</v>
      </c>
      <c r="AM25" s="78">
        <v>149523.63333641662</v>
      </c>
      <c r="AN25" s="78">
        <v>17177.29</v>
      </c>
      <c r="AO25" s="78">
        <v>12127.068596274903</v>
      </c>
      <c r="AP25" s="78" t="s">
        <v>59</v>
      </c>
      <c r="AQ25" s="78" t="s">
        <v>58</v>
      </c>
      <c r="AR25" s="78" t="s">
        <v>58</v>
      </c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</row>
    <row r="26" spans="1:190" s="66" customFormat="1" x14ac:dyDescent="0.2">
      <c r="A26" s="78" t="s">
        <v>128</v>
      </c>
      <c r="B26" s="78" t="s">
        <v>54</v>
      </c>
      <c r="C26" s="78" t="s">
        <v>101</v>
      </c>
      <c r="D26" s="78" t="s">
        <v>63</v>
      </c>
      <c r="E26" s="78" t="s">
        <v>107</v>
      </c>
      <c r="F26" s="78" t="s">
        <v>58</v>
      </c>
      <c r="G26" s="78">
        <v>94254.86</v>
      </c>
      <c r="H26" s="78">
        <v>76827.249403680456</v>
      </c>
      <c r="I26" s="78" t="s">
        <v>58</v>
      </c>
      <c r="J26" s="78" t="s">
        <v>58</v>
      </c>
      <c r="K26" s="78" t="s">
        <v>58</v>
      </c>
      <c r="L26" s="78" t="s">
        <v>59</v>
      </c>
      <c r="M26" s="78" t="s">
        <v>58</v>
      </c>
      <c r="N26" s="78">
        <v>119145</v>
      </c>
      <c r="O26" s="78">
        <v>29478</v>
      </c>
      <c r="P26" s="78">
        <v>63921.020245370077</v>
      </c>
      <c r="Q26" s="78" t="s">
        <v>58</v>
      </c>
      <c r="R26" s="78">
        <v>28410.107061261355</v>
      </c>
      <c r="S26" s="78" t="s">
        <v>58</v>
      </c>
      <c r="T26" s="78" t="s">
        <v>58</v>
      </c>
      <c r="U26" s="78" t="s">
        <v>58</v>
      </c>
      <c r="V26" s="78">
        <v>26932</v>
      </c>
      <c r="W26" s="78" t="s">
        <v>58</v>
      </c>
      <c r="X26" s="78" t="s">
        <v>58</v>
      </c>
      <c r="Y26" s="78">
        <v>40821.519999999997</v>
      </c>
      <c r="Z26" s="78">
        <v>116773</v>
      </c>
      <c r="AA26" s="78">
        <v>86046.15</v>
      </c>
      <c r="AB26" s="78" t="s">
        <v>58</v>
      </c>
      <c r="AC26" s="78">
        <v>57295.5</v>
      </c>
      <c r="AD26" s="78" t="s">
        <v>58</v>
      </c>
      <c r="AE26" s="78" t="s">
        <v>58</v>
      </c>
      <c r="AF26" s="78" t="s">
        <v>58</v>
      </c>
      <c r="AG26" s="78">
        <v>73986.016104000024</v>
      </c>
      <c r="AH26" s="78" t="s">
        <v>58</v>
      </c>
      <c r="AI26" s="78" t="s">
        <v>58</v>
      </c>
      <c r="AJ26" s="78" t="s">
        <v>59</v>
      </c>
      <c r="AK26" s="78" t="s">
        <v>59</v>
      </c>
      <c r="AL26" s="78" t="s">
        <v>58</v>
      </c>
      <c r="AM26" s="78">
        <v>149523.63333641662</v>
      </c>
      <c r="AN26" s="78">
        <v>17177.29</v>
      </c>
      <c r="AO26" s="78">
        <v>12127.068596274903</v>
      </c>
      <c r="AP26" s="78" t="s">
        <v>59</v>
      </c>
      <c r="AQ26" s="78" t="s">
        <v>58</v>
      </c>
      <c r="AR26" s="78" t="s">
        <v>58</v>
      </c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</row>
    <row r="27" spans="1:190" s="66" customFormat="1" x14ac:dyDescent="0.2">
      <c r="A27" s="78" t="s">
        <v>128</v>
      </c>
      <c r="B27" s="78" t="s">
        <v>55</v>
      </c>
      <c r="C27" s="78" t="s">
        <v>101</v>
      </c>
      <c r="D27" s="78" t="s">
        <v>63</v>
      </c>
      <c r="E27" s="78" t="s">
        <v>107</v>
      </c>
      <c r="F27" s="78" t="s">
        <v>58</v>
      </c>
      <c r="G27" s="78">
        <v>94254.86</v>
      </c>
      <c r="H27" s="78">
        <v>93132.976862873955</v>
      </c>
      <c r="I27" s="78" t="s">
        <v>58</v>
      </c>
      <c r="J27" s="78" t="s">
        <v>58</v>
      </c>
      <c r="K27" s="78" t="s">
        <v>58</v>
      </c>
      <c r="L27" s="78" t="s">
        <v>59</v>
      </c>
      <c r="M27" s="78" t="s">
        <v>58</v>
      </c>
      <c r="N27" s="78">
        <v>119145</v>
      </c>
      <c r="O27" s="78">
        <v>30083</v>
      </c>
      <c r="P27" s="78">
        <v>63921.020245370077</v>
      </c>
      <c r="Q27" s="78" t="s">
        <v>58</v>
      </c>
      <c r="R27" s="78">
        <v>28410.107061261355</v>
      </c>
      <c r="S27" s="78" t="s">
        <v>58</v>
      </c>
      <c r="T27" s="78" t="s">
        <v>58</v>
      </c>
      <c r="U27" s="78" t="s">
        <v>58</v>
      </c>
      <c r="V27" s="78">
        <v>26932</v>
      </c>
      <c r="W27" s="78" t="s">
        <v>58</v>
      </c>
      <c r="X27" s="78" t="s">
        <v>58</v>
      </c>
      <c r="Y27" s="78">
        <v>40821.519999999997</v>
      </c>
      <c r="Z27" s="78">
        <v>116773</v>
      </c>
      <c r="AA27" s="78">
        <v>108009.82500000001</v>
      </c>
      <c r="AB27" s="78" t="s">
        <v>58</v>
      </c>
      <c r="AC27" s="78">
        <v>57295.5</v>
      </c>
      <c r="AD27" s="78" t="s">
        <v>58</v>
      </c>
      <c r="AE27" s="78" t="s">
        <v>58</v>
      </c>
      <c r="AF27" s="78" t="s">
        <v>58</v>
      </c>
      <c r="AG27" s="78" t="s">
        <v>58</v>
      </c>
      <c r="AH27" s="78" t="s">
        <v>58</v>
      </c>
      <c r="AI27" s="78" t="s">
        <v>58</v>
      </c>
      <c r="AJ27" s="78" t="s">
        <v>59</v>
      </c>
      <c r="AK27" s="78" t="s">
        <v>59</v>
      </c>
      <c r="AL27" s="78" t="s">
        <v>58</v>
      </c>
      <c r="AM27" s="78">
        <v>174784.9412635279</v>
      </c>
      <c r="AN27" s="78">
        <v>17177.29</v>
      </c>
      <c r="AO27" s="78">
        <v>13938.704653124796</v>
      </c>
      <c r="AP27" s="78" t="s">
        <v>59</v>
      </c>
      <c r="AQ27" s="78" t="s">
        <v>58</v>
      </c>
      <c r="AR27" s="78" t="s">
        <v>58</v>
      </c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</row>
    <row r="28" spans="1:190" s="45" customFormat="1" x14ac:dyDescent="0.2">
      <c r="A28" s="78" t="s">
        <v>128</v>
      </c>
      <c r="B28" s="78" t="s">
        <v>52</v>
      </c>
      <c r="C28" s="78" t="s">
        <v>274</v>
      </c>
      <c r="D28" s="78" t="s">
        <v>66</v>
      </c>
      <c r="E28" s="78" t="s">
        <v>106</v>
      </c>
      <c r="F28" s="78">
        <v>37288.178779631584</v>
      </c>
      <c r="G28" s="78">
        <v>43104.97</v>
      </c>
      <c r="H28" s="78">
        <v>50320.362207193422</v>
      </c>
      <c r="I28" s="78">
        <v>18420</v>
      </c>
      <c r="J28" s="78">
        <v>367200</v>
      </c>
      <c r="K28" s="78" t="s">
        <v>58</v>
      </c>
      <c r="L28" s="78" t="s">
        <v>59</v>
      </c>
      <c r="M28" s="78" t="s">
        <v>58</v>
      </c>
      <c r="N28" s="78" t="s">
        <v>58</v>
      </c>
      <c r="O28" s="78">
        <v>17043</v>
      </c>
      <c r="P28" s="78">
        <v>35877.478806076026</v>
      </c>
      <c r="Q28" s="78">
        <v>36323.471612266672</v>
      </c>
      <c r="R28" s="78" t="s">
        <v>59</v>
      </c>
      <c r="S28" s="78" t="s">
        <v>58</v>
      </c>
      <c r="T28" s="78">
        <v>49345</v>
      </c>
      <c r="U28" s="78">
        <v>12672</v>
      </c>
      <c r="V28" s="78">
        <v>22748</v>
      </c>
      <c r="W28" s="78" t="s">
        <v>58</v>
      </c>
      <c r="X28" s="78">
        <v>3858624.0000000009</v>
      </c>
      <c r="Y28" s="78">
        <v>35552.519999999997</v>
      </c>
      <c r="Z28" s="78">
        <v>47854</v>
      </c>
      <c r="AA28" s="78" t="s">
        <v>59</v>
      </c>
      <c r="AB28" s="78">
        <v>57634</v>
      </c>
      <c r="AC28" s="78">
        <v>27455.599999999999</v>
      </c>
      <c r="AD28" s="78">
        <v>72000</v>
      </c>
      <c r="AE28" s="78">
        <v>35114.239999999998</v>
      </c>
      <c r="AF28" s="78">
        <v>12132</v>
      </c>
      <c r="AG28" s="78">
        <v>34084.343999999997</v>
      </c>
      <c r="AH28" s="78" t="s">
        <v>58</v>
      </c>
      <c r="AI28" s="78">
        <v>569364</v>
      </c>
      <c r="AJ28" s="78" t="s">
        <v>59</v>
      </c>
      <c r="AK28" s="78" t="s">
        <v>59</v>
      </c>
      <c r="AL28" s="78">
        <v>7530350</v>
      </c>
      <c r="AM28" s="78" t="s">
        <v>58</v>
      </c>
      <c r="AN28" s="78">
        <v>11834.68</v>
      </c>
      <c r="AO28" s="78">
        <v>630793</v>
      </c>
      <c r="AP28" s="78" t="s">
        <v>59</v>
      </c>
      <c r="AQ28" s="78">
        <v>937713</v>
      </c>
      <c r="AR28" s="78">
        <v>105498.56</v>
      </c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</row>
    <row r="29" spans="1:190" s="45" customFormat="1" x14ac:dyDescent="0.2">
      <c r="A29" s="78" t="s">
        <v>128</v>
      </c>
      <c r="B29" s="78" t="s">
        <v>53</v>
      </c>
      <c r="C29" s="78" t="s">
        <v>274</v>
      </c>
      <c r="D29" s="78" t="s">
        <v>66</v>
      </c>
      <c r="E29" s="78" t="s">
        <v>106</v>
      </c>
      <c r="F29" s="78">
        <v>37288.178779631584</v>
      </c>
      <c r="G29" s="78">
        <v>43104.97</v>
      </c>
      <c r="H29" s="78">
        <v>50320.362207193422</v>
      </c>
      <c r="I29" s="78">
        <v>20160</v>
      </c>
      <c r="J29" s="78">
        <v>381600</v>
      </c>
      <c r="K29" s="78">
        <v>513983.670634749</v>
      </c>
      <c r="L29" s="78" t="s">
        <v>59</v>
      </c>
      <c r="M29" s="78" t="s">
        <v>58</v>
      </c>
      <c r="N29" s="78">
        <v>47492</v>
      </c>
      <c r="O29" s="78">
        <v>17043</v>
      </c>
      <c r="P29" s="78">
        <v>35877.478806076026</v>
      </c>
      <c r="Q29" s="78">
        <v>36323.471612266672</v>
      </c>
      <c r="R29" s="78">
        <v>20932.196748313054</v>
      </c>
      <c r="S29" s="78">
        <v>71407.504432989692</v>
      </c>
      <c r="T29" s="78">
        <v>49345</v>
      </c>
      <c r="U29" s="78">
        <v>12672</v>
      </c>
      <c r="V29" s="78">
        <v>22748</v>
      </c>
      <c r="W29" s="78" t="s">
        <v>58</v>
      </c>
      <c r="X29" s="78">
        <v>3858624.0000000009</v>
      </c>
      <c r="Y29" s="78">
        <v>35552.519999999997</v>
      </c>
      <c r="Z29" s="78">
        <v>47854</v>
      </c>
      <c r="AA29" s="78">
        <v>42929.794999999998</v>
      </c>
      <c r="AB29" s="78">
        <v>61035</v>
      </c>
      <c r="AC29" s="78">
        <v>27455.599999999999</v>
      </c>
      <c r="AD29" s="78">
        <v>76248</v>
      </c>
      <c r="AE29" s="78">
        <v>35114.239999999998</v>
      </c>
      <c r="AF29" s="78">
        <v>15484</v>
      </c>
      <c r="AG29" s="78">
        <v>47694.948000000004</v>
      </c>
      <c r="AH29" s="78">
        <v>648000</v>
      </c>
      <c r="AI29" s="78">
        <v>581976</v>
      </c>
      <c r="AJ29" s="78" t="s">
        <v>59</v>
      </c>
      <c r="AK29" s="78" t="s">
        <v>59</v>
      </c>
      <c r="AL29" s="78">
        <v>8311190</v>
      </c>
      <c r="AM29" s="78">
        <v>143475</v>
      </c>
      <c r="AN29" s="78">
        <v>11834.68</v>
      </c>
      <c r="AO29" s="78">
        <v>564179</v>
      </c>
      <c r="AP29" s="78" t="s">
        <v>59</v>
      </c>
      <c r="AQ29" s="78">
        <v>1095638</v>
      </c>
      <c r="AR29" s="78">
        <v>99692.959999999992</v>
      </c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</row>
    <row r="30" spans="1:190" s="45" customFormat="1" x14ac:dyDescent="0.2">
      <c r="A30" s="78" t="s">
        <v>128</v>
      </c>
      <c r="B30" s="78" t="s">
        <v>54</v>
      </c>
      <c r="C30" s="78" t="s">
        <v>274</v>
      </c>
      <c r="D30" s="78" t="s">
        <v>66</v>
      </c>
      <c r="E30" s="78" t="s">
        <v>106</v>
      </c>
      <c r="F30" s="78">
        <v>41923.214133199755</v>
      </c>
      <c r="G30" s="78">
        <v>83567.240000000005</v>
      </c>
      <c r="H30" s="78">
        <v>45628.610996997631</v>
      </c>
      <c r="I30" s="78">
        <v>23040</v>
      </c>
      <c r="J30" s="78">
        <v>381600</v>
      </c>
      <c r="K30" s="78">
        <v>513983.670634749</v>
      </c>
      <c r="L30" s="78" t="s">
        <v>59</v>
      </c>
      <c r="M30" s="78" t="s">
        <v>58</v>
      </c>
      <c r="N30" s="78">
        <v>61369</v>
      </c>
      <c r="O30" s="78">
        <v>18961</v>
      </c>
      <c r="P30" s="78">
        <v>43275.73403334184</v>
      </c>
      <c r="Q30" s="78">
        <v>46333.622108853328</v>
      </c>
      <c r="R30" s="78">
        <v>20932.196748313054</v>
      </c>
      <c r="S30" s="78">
        <v>71407.504432989692</v>
      </c>
      <c r="T30" s="78">
        <v>58429</v>
      </c>
      <c r="U30" s="78">
        <v>12672</v>
      </c>
      <c r="V30" s="78">
        <v>22748</v>
      </c>
      <c r="W30" s="78">
        <v>108218.32</v>
      </c>
      <c r="X30" s="78">
        <v>3858624.0000000009</v>
      </c>
      <c r="Y30" s="78">
        <v>35552.519999999997</v>
      </c>
      <c r="Z30" s="78">
        <v>53827</v>
      </c>
      <c r="AA30" s="78">
        <v>42929.794999999998</v>
      </c>
      <c r="AB30" s="78">
        <v>61035</v>
      </c>
      <c r="AC30" s="78">
        <v>27455.599999999999</v>
      </c>
      <c r="AD30" s="78">
        <v>76248</v>
      </c>
      <c r="AE30" s="78">
        <v>35114.239999999998</v>
      </c>
      <c r="AF30" s="78">
        <v>15484</v>
      </c>
      <c r="AG30" s="78">
        <v>49267.806000000011</v>
      </c>
      <c r="AH30" s="78">
        <v>648000</v>
      </c>
      <c r="AI30" s="78">
        <v>609384</v>
      </c>
      <c r="AJ30" s="78" t="s">
        <v>59</v>
      </c>
      <c r="AK30" s="78" t="s">
        <v>59</v>
      </c>
      <c r="AL30" s="78">
        <v>8311190</v>
      </c>
      <c r="AM30" s="78">
        <v>151963</v>
      </c>
      <c r="AN30" s="78">
        <v>11834.68</v>
      </c>
      <c r="AO30" s="78">
        <v>564179</v>
      </c>
      <c r="AP30" s="78" t="s">
        <v>59</v>
      </c>
      <c r="AQ30" s="78">
        <v>1095638</v>
      </c>
      <c r="AR30" s="78">
        <v>99692.959999999992</v>
      </c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</row>
    <row r="31" spans="1:190" s="45" customFormat="1" x14ac:dyDescent="0.2">
      <c r="A31" s="78" t="s">
        <v>128</v>
      </c>
      <c r="B31" s="78" t="s">
        <v>55</v>
      </c>
      <c r="C31" s="78" t="s">
        <v>274</v>
      </c>
      <c r="D31" s="78" t="s">
        <v>66</v>
      </c>
      <c r="E31" s="78" t="s">
        <v>106</v>
      </c>
      <c r="F31" s="78">
        <v>53266.691142096111</v>
      </c>
      <c r="G31" s="78">
        <v>83567.240000000005</v>
      </c>
      <c r="H31" s="78">
        <v>55525.225598173893</v>
      </c>
      <c r="I31" s="78">
        <v>19560</v>
      </c>
      <c r="J31" s="78">
        <v>381600</v>
      </c>
      <c r="K31" s="78" t="s">
        <v>58</v>
      </c>
      <c r="L31" s="78" t="s">
        <v>59</v>
      </c>
      <c r="M31" s="78" t="s">
        <v>58</v>
      </c>
      <c r="N31" s="78">
        <v>61369</v>
      </c>
      <c r="O31" s="78">
        <v>19566</v>
      </c>
      <c r="P31" s="78">
        <v>43275.73403334184</v>
      </c>
      <c r="Q31" s="78">
        <v>46333.622108853328</v>
      </c>
      <c r="R31" s="78">
        <v>20932.196748313054</v>
      </c>
      <c r="S31" s="78">
        <v>71407.504432989692</v>
      </c>
      <c r="T31" s="78">
        <v>58429</v>
      </c>
      <c r="U31" s="78">
        <v>12672</v>
      </c>
      <c r="V31" s="78">
        <v>22748</v>
      </c>
      <c r="W31" s="78">
        <v>108218.32</v>
      </c>
      <c r="X31" s="78">
        <v>4287360</v>
      </c>
      <c r="Y31" s="78">
        <v>35552.519999999997</v>
      </c>
      <c r="Z31" s="78">
        <v>53827</v>
      </c>
      <c r="AA31" s="78">
        <v>56527.864999999998</v>
      </c>
      <c r="AB31" s="78">
        <v>71374</v>
      </c>
      <c r="AC31" s="78">
        <v>27455.599999999999</v>
      </c>
      <c r="AD31" s="78">
        <v>84900</v>
      </c>
      <c r="AE31" s="78">
        <v>33838.58</v>
      </c>
      <c r="AF31" s="78">
        <v>15484</v>
      </c>
      <c r="AG31" s="78">
        <v>56360.555999999997</v>
      </c>
      <c r="AH31" s="78">
        <v>662430</v>
      </c>
      <c r="AI31" s="78">
        <v>704436</v>
      </c>
      <c r="AJ31" s="78" t="s">
        <v>59</v>
      </c>
      <c r="AK31" s="78" t="s">
        <v>59</v>
      </c>
      <c r="AL31" s="78">
        <v>14010000</v>
      </c>
      <c r="AM31" s="78">
        <v>164899</v>
      </c>
      <c r="AN31" s="78">
        <v>11834.68</v>
      </c>
      <c r="AO31" s="78">
        <v>587188</v>
      </c>
      <c r="AP31" s="78" t="s">
        <v>59</v>
      </c>
      <c r="AQ31" s="78">
        <v>1095638</v>
      </c>
      <c r="AR31" s="78">
        <v>105827.29999999999</v>
      </c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</row>
    <row r="32" spans="1:190" s="45" customFormat="1" x14ac:dyDescent="0.2">
      <c r="A32" s="78" t="s">
        <v>128</v>
      </c>
      <c r="B32" s="78" t="s">
        <v>52</v>
      </c>
      <c r="C32" s="78" t="s">
        <v>274</v>
      </c>
      <c r="D32" s="78" t="s">
        <v>66</v>
      </c>
      <c r="E32" s="78" t="s">
        <v>107</v>
      </c>
      <c r="F32" s="78">
        <v>66585.439226612143</v>
      </c>
      <c r="G32" s="78">
        <v>71221.570000000007</v>
      </c>
      <c r="H32" s="78">
        <v>76827.249403680456</v>
      </c>
      <c r="I32" s="78">
        <v>29040</v>
      </c>
      <c r="J32" s="78">
        <v>438000</v>
      </c>
      <c r="K32" s="78">
        <v>595399.64802000008</v>
      </c>
      <c r="L32" s="78" t="s">
        <v>59</v>
      </c>
      <c r="M32" s="78" t="s">
        <v>58</v>
      </c>
      <c r="N32" s="78" t="s">
        <v>58</v>
      </c>
      <c r="O32" s="78">
        <v>27663</v>
      </c>
      <c r="P32" s="78">
        <v>48595.706646419138</v>
      </c>
      <c r="Q32" s="78">
        <v>52991.40599040001</v>
      </c>
      <c r="R32" s="78" t="s">
        <v>59</v>
      </c>
      <c r="S32" s="78" t="s">
        <v>58</v>
      </c>
      <c r="T32" s="78">
        <v>70100</v>
      </c>
      <c r="U32" s="78" t="s">
        <v>58</v>
      </c>
      <c r="V32" s="78">
        <v>24150</v>
      </c>
      <c r="W32" s="78" t="s">
        <v>58</v>
      </c>
      <c r="X32" s="78">
        <v>8320158.0000000019</v>
      </c>
      <c r="Y32" s="78">
        <v>39396.519999999997</v>
      </c>
      <c r="Z32" s="78">
        <v>69265</v>
      </c>
      <c r="AA32" s="78" t="s">
        <v>59</v>
      </c>
      <c r="AB32" s="78">
        <v>71207</v>
      </c>
      <c r="AC32" s="78">
        <v>50695.6</v>
      </c>
      <c r="AD32" s="78">
        <v>76800</v>
      </c>
      <c r="AE32" s="78">
        <v>47934.09</v>
      </c>
      <c r="AF32" s="78">
        <v>22566</v>
      </c>
      <c r="AG32" s="78">
        <v>37161.673344000003</v>
      </c>
      <c r="AH32" s="78" t="s">
        <v>58</v>
      </c>
      <c r="AI32" s="78">
        <v>633036</v>
      </c>
      <c r="AJ32" s="78" t="s">
        <v>59</v>
      </c>
      <c r="AK32" s="78" t="s">
        <v>59</v>
      </c>
      <c r="AL32" s="78">
        <v>12143018</v>
      </c>
      <c r="AM32" s="78" t="s">
        <v>58</v>
      </c>
      <c r="AN32" s="78">
        <v>15117.29</v>
      </c>
      <c r="AO32" s="78">
        <v>733840</v>
      </c>
      <c r="AP32" s="78" t="s">
        <v>59</v>
      </c>
      <c r="AQ32" s="78">
        <v>1087747</v>
      </c>
      <c r="AR32" s="78">
        <v>117572.78</v>
      </c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</row>
    <row r="33" spans="1:190" s="45" customFormat="1" x14ac:dyDescent="0.2">
      <c r="A33" s="78" t="s">
        <v>128</v>
      </c>
      <c r="B33" s="78" t="s">
        <v>53</v>
      </c>
      <c r="C33" s="78" t="s">
        <v>274</v>
      </c>
      <c r="D33" s="78" t="s">
        <v>66</v>
      </c>
      <c r="E33" s="78" t="s">
        <v>107</v>
      </c>
      <c r="F33" s="78">
        <v>66585.439226612143</v>
      </c>
      <c r="G33" s="78">
        <v>71221.570000000007</v>
      </c>
      <c r="H33" s="78">
        <v>76827.249403680456</v>
      </c>
      <c r="I33" s="78">
        <v>29040</v>
      </c>
      <c r="J33" s="78">
        <v>518400</v>
      </c>
      <c r="K33" s="78">
        <v>603762.90318622207</v>
      </c>
      <c r="L33" s="78" t="s">
        <v>59</v>
      </c>
      <c r="M33" s="78" t="s">
        <v>58</v>
      </c>
      <c r="N33" s="78">
        <v>83041</v>
      </c>
      <c r="O33" s="78">
        <v>27663</v>
      </c>
      <c r="P33" s="78">
        <v>48595.706646419138</v>
      </c>
      <c r="Q33" s="78">
        <v>52991.40599040001</v>
      </c>
      <c r="R33" s="78">
        <v>24152.535731363903</v>
      </c>
      <c r="S33" s="78">
        <v>76023.961320754723</v>
      </c>
      <c r="T33" s="78">
        <v>70100</v>
      </c>
      <c r="U33" s="78" t="s">
        <v>58</v>
      </c>
      <c r="V33" s="78">
        <v>24150</v>
      </c>
      <c r="W33" s="78" t="s">
        <v>58</v>
      </c>
      <c r="X33" s="78">
        <v>8320158.0000000019</v>
      </c>
      <c r="Y33" s="78">
        <v>39396.519999999997</v>
      </c>
      <c r="Z33" s="78">
        <v>69265</v>
      </c>
      <c r="AA33" s="78">
        <v>73749.88</v>
      </c>
      <c r="AB33" s="78">
        <v>74607</v>
      </c>
      <c r="AC33" s="78">
        <v>50695.6</v>
      </c>
      <c r="AD33" s="78">
        <v>76248</v>
      </c>
      <c r="AE33" s="78">
        <v>47934.09</v>
      </c>
      <c r="AF33" s="78">
        <v>25393</v>
      </c>
      <c r="AG33" s="78">
        <v>58392.924836400023</v>
      </c>
      <c r="AH33" s="78">
        <v>774000</v>
      </c>
      <c r="AI33" s="78">
        <v>648048</v>
      </c>
      <c r="AJ33" s="78" t="s">
        <v>59</v>
      </c>
      <c r="AK33" s="78" t="s">
        <v>59</v>
      </c>
      <c r="AL33" s="78">
        <v>16582034</v>
      </c>
      <c r="AM33" s="78">
        <v>149250</v>
      </c>
      <c r="AN33" s="78">
        <v>15117.29</v>
      </c>
      <c r="AO33" s="78">
        <v>677014</v>
      </c>
      <c r="AP33" s="78" t="s">
        <v>59</v>
      </c>
      <c r="AQ33" s="78">
        <v>1270929</v>
      </c>
      <c r="AR33" s="78">
        <v>111852.68</v>
      </c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</row>
    <row r="34" spans="1:190" s="45" customFormat="1" x14ac:dyDescent="0.2">
      <c r="A34" s="78" t="s">
        <v>128</v>
      </c>
      <c r="B34" s="78" t="s">
        <v>54</v>
      </c>
      <c r="C34" s="78" t="s">
        <v>274</v>
      </c>
      <c r="D34" s="78" t="s">
        <v>66</v>
      </c>
      <c r="E34" s="78" t="s">
        <v>107</v>
      </c>
      <c r="F34" s="78">
        <v>71220.474580180322</v>
      </c>
      <c r="G34" s="78">
        <v>91270.86</v>
      </c>
      <c r="H34" s="78">
        <v>76366.174453468004</v>
      </c>
      <c r="I34" s="78">
        <v>29820</v>
      </c>
      <c r="J34" s="78">
        <v>518400</v>
      </c>
      <c r="K34" s="78">
        <v>603762.90318622207</v>
      </c>
      <c r="L34" s="78" t="s">
        <v>59</v>
      </c>
      <c r="M34" s="78" t="s">
        <v>58</v>
      </c>
      <c r="N34" s="78">
        <v>84241</v>
      </c>
      <c r="O34" s="78">
        <v>28873</v>
      </c>
      <c r="P34" s="78">
        <v>59902.630511711279</v>
      </c>
      <c r="Q34" s="78">
        <v>70196.810795253332</v>
      </c>
      <c r="R34" s="78">
        <v>24152.535731363903</v>
      </c>
      <c r="S34" s="78">
        <v>76023.961320754723</v>
      </c>
      <c r="T34" s="78">
        <v>72265</v>
      </c>
      <c r="U34" s="78" t="s">
        <v>58</v>
      </c>
      <c r="V34" s="78">
        <v>24150</v>
      </c>
      <c r="W34" s="78">
        <v>149663.63</v>
      </c>
      <c r="X34" s="78">
        <v>9244620</v>
      </c>
      <c r="Y34" s="78">
        <v>39396.519999999997</v>
      </c>
      <c r="Z34" s="78">
        <v>81549</v>
      </c>
      <c r="AA34" s="78">
        <v>73749.88</v>
      </c>
      <c r="AB34" s="78">
        <v>74607</v>
      </c>
      <c r="AC34" s="78">
        <v>50695.6</v>
      </c>
      <c r="AD34" s="78">
        <v>84900</v>
      </c>
      <c r="AE34" s="78">
        <v>47934.09</v>
      </c>
      <c r="AF34" s="78">
        <v>25393</v>
      </c>
      <c r="AG34" s="78">
        <v>60318.57488580003</v>
      </c>
      <c r="AH34" s="78">
        <v>774000</v>
      </c>
      <c r="AI34" s="78">
        <v>673056</v>
      </c>
      <c r="AJ34" s="78" t="s">
        <v>59</v>
      </c>
      <c r="AK34" s="78" t="s">
        <v>59</v>
      </c>
      <c r="AL34" s="78">
        <v>16582034</v>
      </c>
      <c r="AM34" s="78">
        <v>161650</v>
      </c>
      <c r="AN34" s="78">
        <v>15117.29</v>
      </c>
      <c r="AO34" s="78">
        <v>677014</v>
      </c>
      <c r="AP34" s="78" t="s">
        <v>59</v>
      </c>
      <c r="AQ34" s="78">
        <v>1270929</v>
      </c>
      <c r="AR34" s="78">
        <v>111852.68</v>
      </c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</row>
    <row r="35" spans="1:190" s="45" customFormat="1" x14ac:dyDescent="0.2">
      <c r="A35" s="78" t="s">
        <v>128</v>
      </c>
      <c r="B35" s="78" t="s">
        <v>55</v>
      </c>
      <c r="C35" s="78" t="s">
        <v>274</v>
      </c>
      <c r="D35" s="78" t="s">
        <v>66</v>
      </c>
      <c r="E35" s="78" t="s">
        <v>107</v>
      </c>
      <c r="F35" s="78">
        <v>84958.151457355343</v>
      </c>
      <c r="G35" s="78">
        <v>91270.86</v>
      </c>
      <c r="H35" s="78">
        <v>91232.268552039328</v>
      </c>
      <c r="I35" s="78">
        <v>29820</v>
      </c>
      <c r="J35" s="78">
        <v>519600</v>
      </c>
      <c r="K35" s="78" t="s">
        <v>58</v>
      </c>
      <c r="L35" s="78" t="s">
        <v>59</v>
      </c>
      <c r="M35" s="78" t="s">
        <v>58</v>
      </c>
      <c r="N35" s="78">
        <v>84241</v>
      </c>
      <c r="O35" s="78">
        <v>29478</v>
      </c>
      <c r="P35" s="78">
        <v>59902.630511711279</v>
      </c>
      <c r="Q35" s="78">
        <v>70196.810795253332</v>
      </c>
      <c r="R35" s="78">
        <v>24152.535731363903</v>
      </c>
      <c r="S35" s="78">
        <v>76023.961320754723</v>
      </c>
      <c r="T35" s="78">
        <v>72265</v>
      </c>
      <c r="U35" s="78" t="s">
        <v>58</v>
      </c>
      <c r="V35" s="78">
        <v>24150</v>
      </c>
      <c r="W35" s="78">
        <v>149663.63</v>
      </c>
      <c r="X35" s="78">
        <v>9244620</v>
      </c>
      <c r="Y35" s="78">
        <v>39396.519999999997</v>
      </c>
      <c r="Z35" s="78">
        <v>81549</v>
      </c>
      <c r="AA35" s="78">
        <v>95479.72</v>
      </c>
      <c r="AB35" s="78">
        <v>86997</v>
      </c>
      <c r="AC35" s="78">
        <v>50695.6</v>
      </c>
      <c r="AD35" s="78">
        <v>88584</v>
      </c>
      <c r="AE35" s="78">
        <v>51686.27</v>
      </c>
      <c r="AF35" s="78">
        <v>25797</v>
      </c>
      <c r="AG35" s="78">
        <v>69002.228710800002</v>
      </c>
      <c r="AH35" s="78">
        <v>774000</v>
      </c>
      <c r="AI35" s="78">
        <v>768108</v>
      </c>
      <c r="AJ35" s="78" t="s">
        <v>59</v>
      </c>
      <c r="AK35" s="78" t="s">
        <v>59</v>
      </c>
      <c r="AL35" s="78">
        <v>17604000</v>
      </c>
      <c r="AM35" s="78">
        <v>175410</v>
      </c>
      <c r="AN35" s="78">
        <v>15117.29</v>
      </c>
      <c r="AO35" s="78">
        <v>704557</v>
      </c>
      <c r="AP35" s="78" t="s">
        <v>59</v>
      </c>
      <c r="AQ35" s="78">
        <v>1270929</v>
      </c>
      <c r="AR35" s="78">
        <v>117901.52</v>
      </c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</row>
    <row r="36" spans="1:190" s="65" customFormat="1" x14ac:dyDescent="0.2">
      <c r="A36" s="78" t="s">
        <v>128</v>
      </c>
      <c r="B36" s="78" t="s">
        <v>52</v>
      </c>
      <c r="C36" s="78" t="s">
        <v>268</v>
      </c>
      <c r="D36" s="78" t="s">
        <v>66</v>
      </c>
      <c r="E36" s="78" t="s">
        <v>106</v>
      </c>
      <c r="F36" s="78" t="s">
        <v>58</v>
      </c>
      <c r="G36" s="78" t="s">
        <v>58</v>
      </c>
      <c r="H36" s="78" t="s">
        <v>58</v>
      </c>
      <c r="I36" s="78" t="s">
        <v>58</v>
      </c>
      <c r="J36" s="78" t="s">
        <v>58</v>
      </c>
      <c r="K36" s="78" t="s">
        <v>58</v>
      </c>
      <c r="L36" s="78" t="s">
        <v>59</v>
      </c>
      <c r="M36" s="78" t="s">
        <v>58</v>
      </c>
      <c r="N36" s="78" t="s">
        <v>58</v>
      </c>
      <c r="O36" s="78" t="s">
        <v>58</v>
      </c>
      <c r="P36" s="78">
        <v>38508.81663708383</v>
      </c>
      <c r="Q36" s="78" t="s">
        <v>58</v>
      </c>
      <c r="R36" s="78" t="s">
        <v>59</v>
      </c>
      <c r="S36" s="78" t="s">
        <v>58</v>
      </c>
      <c r="T36" s="78" t="s">
        <v>58</v>
      </c>
      <c r="U36" s="78">
        <v>13344</v>
      </c>
      <c r="V36" s="78" t="s">
        <v>58</v>
      </c>
      <c r="W36" s="78" t="s">
        <v>58</v>
      </c>
      <c r="X36" s="78" t="s">
        <v>58</v>
      </c>
      <c r="Y36" s="78" t="s">
        <v>58</v>
      </c>
      <c r="Z36" s="78">
        <v>49346</v>
      </c>
      <c r="AA36" s="78" t="s">
        <v>59</v>
      </c>
      <c r="AB36" s="78" t="s">
        <v>58</v>
      </c>
      <c r="AC36" s="78" t="s">
        <v>58</v>
      </c>
      <c r="AD36" s="78" t="s">
        <v>58</v>
      </c>
      <c r="AE36" s="78" t="s">
        <v>58</v>
      </c>
      <c r="AF36" s="78" t="s">
        <v>58</v>
      </c>
      <c r="AG36" s="78" t="s">
        <v>58</v>
      </c>
      <c r="AH36" s="78" t="s">
        <v>58</v>
      </c>
      <c r="AI36" s="78" t="s">
        <v>58</v>
      </c>
      <c r="AJ36" s="78" t="s">
        <v>59</v>
      </c>
      <c r="AK36" s="78" t="s">
        <v>59</v>
      </c>
      <c r="AL36" s="78" t="s">
        <v>58</v>
      </c>
      <c r="AM36" s="78" t="s">
        <v>58</v>
      </c>
      <c r="AN36" s="78">
        <v>12529.93</v>
      </c>
      <c r="AO36" s="78" t="s">
        <v>58</v>
      </c>
      <c r="AP36" s="78" t="s">
        <v>59</v>
      </c>
      <c r="AQ36" s="78" t="s">
        <v>58</v>
      </c>
      <c r="AR36" s="78" t="s">
        <v>58</v>
      </c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</row>
    <row r="37" spans="1:190" s="65" customFormat="1" x14ac:dyDescent="0.2">
      <c r="A37" s="78" t="s">
        <v>128</v>
      </c>
      <c r="B37" s="78" t="s">
        <v>53</v>
      </c>
      <c r="C37" s="78" t="s">
        <v>268</v>
      </c>
      <c r="D37" s="78" t="s">
        <v>66</v>
      </c>
      <c r="E37" s="78" t="s">
        <v>106</v>
      </c>
      <c r="F37" s="78" t="s">
        <v>58</v>
      </c>
      <c r="G37" s="78" t="s">
        <v>58</v>
      </c>
      <c r="H37" s="78" t="s">
        <v>58</v>
      </c>
      <c r="I37" s="78" t="s">
        <v>58</v>
      </c>
      <c r="J37" s="78" t="s">
        <v>58</v>
      </c>
      <c r="K37" s="78" t="s">
        <v>58</v>
      </c>
      <c r="L37" s="78" t="s">
        <v>59</v>
      </c>
      <c r="M37" s="78" t="s">
        <v>58</v>
      </c>
      <c r="N37" s="78">
        <v>55820</v>
      </c>
      <c r="O37" s="78" t="s">
        <v>58</v>
      </c>
      <c r="P37" s="78">
        <v>38508.81663708383</v>
      </c>
      <c r="Q37" s="78" t="s">
        <v>58</v>
      </c>
      <c r="R37" s="78">
        <v>22765.897136177671</v>
      </c>
      <c r="S37" s="78" t="s">
        <v>58</v>
      </c>
      <c r="T37" s="78" t="s">
        <v>58</v>
      </c>
      <c r="U37" s="78">
        <v>13344</v>
      </c>
      <c r="V37" s="78" t="s">
        <v>58</v>
      </c>
      <c r="W37" s="78" t="s">
        <v>58</v>
      </c>
      <c r="X37" s="78" t="s">
        <v>58</v>
      </c>
      <c r="Y37" s="78" t="s">
        <v>58</v>
      </c>
      <c r="Z37" s="78">
        <v>49346</v>
      </c>
      <c r="AA37" s="78">
        <v>45747.784999999996</v>
      </c>
      <c r="AB37" s="78" t="s">
        <v>58</v>
      </c>
      <c r="AC37" s="78" t="s">
        <v>58</v>
      </c>
      <c r="AD37" s="78" t="s">
        <v>58</v>
      </c>
      <c r="AE37" s="78" t="s">
        <v>58</v>
      </c>
      <c r="AF37" s="78" t="s">
        <v>58</v>
      </c>
      <c r="AG37" s="78" t="s">
        <v>58</v>
      </c>
      <c r="AH37" s="78" t="s">
        <v>58</v>
      </c>
      <c r="AI37" s="78" t="s">
        <v>58</v>
      </c>
      <c r="AJ37" s="78" t="s">
        <v>59</v>
      </c>
      <c r="AK37" s="78" t="s">
        <v>59</v>
      </c>
      <c r="AL37" s="78" t="s">
        <v>58</v>
      </c>
      <c r="AM37" s="78" t="s">
        <v>58</v>
      </c>
      <c r="AN37" s="78" t="s">
        <v>58</v>
      </c>
      <c r="AO37" s="78">
        <v>604056</v>
      </c>
      <c r="AP37" s="78" t="s">
        <v>59</v>
      </c>
      <c r="AQ37" s="78" t="s">
        <v>58</v>
      </c>
      <c r="AR37" s="78" t="s">
        <v>58</v>
      </c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</row>
    <row r="38" spans="1:190" s="65" customFormat="1" x14ac:dyDescent="0.2">
      <c r="A38" s="78" t="s">
        <v>128</v>
      </c>
      <c r="B38" s="78" t="s">
        <v>54</v>
      </c>
      <c r="C38" s="78" t="s">
        <v>268</v>
      </c>
      <c r="D38" s="78" t="s">
        <v>66</v>
      </c>
      <c r="E38" s="78" t="s">
        <v>106</v>
      </c>
      <c r="F38" s="78" t="s">
        <v>58</v>
      </c>
      <c r="G38" s="78" t="s">
        <v>58</v>
      </c>
      <c r="H38" s="78" t="s">
        <v>58</v>
      </c>
      <c r="I38" s="78" t="s">
        <v>58</v>
      </c>
      <c r="J38" s="78" t="s">
        <v>58</v>
      </c>
      <c r="K38" s="78" t="s">
        <v>58</v>
      </c>
      <c r="L38" s="78" t="s">
        <v>59</v>
      </c>
      <c r="M38" s="78" t="s">
        <v>58</v>
      </c>
      <c r="N38" s="78">
        <v>82912</v>
      </c>
      <c r="O38" s="78" t="s">
        <v>58</v>
      </c>
      <c r="P38" s="78">
        <v>44733.421562327683</v>
      </c>
      <c r="Q38" s="78" t="s">
        <v>58</v>
      </c>
      <c r="R38" s="78">
        <v>22765.897136177671</v>
      </c>
      <c r="S38" s="78" t="s">
        <v>58</v>
      </c>
      <c r="T38" s="78" t="s">
        <v>58</v>
      </c>
      <c r="U38" s="78">
        <v>13344</v>
      </c>
      <c r="V38" s="78" t="s">
        <v>58</v>
      </c>
      <c r="W38" s="78" t="s">
        <v>58</v>
      </c>
      <c r="X38" s="78" t="s">
        <v>58</v>
      </c>
      <c r="Y38" s="78">
        <v>35980.019999999997</v>
      </c>
      <c r="Z38" s="78">
        <v>72750</v>
      </c>
      <c r="AA38" s="78">
        <v>46534.97</v>
      </c>
      <c r="AB38" s="78" t="s">
        <v>58</v>
      </c>
      <c r="AC38" s="78" t="s">
        <v>58</v>
      </c>
      <c r="AD38" s="78" t="s">
        <v>58</v>
      </c>
      <c r="AE38" s="78" t="s">
        <v>58</v>
      </c>
      <c r="AF38" s="78" t="s">
        <v>58</v>
      </c>
      <c r="AG38" s="78" t="s">
        <v>58</v>
      </c>
      <c r="AH38" s="78" t="s">
        <v>58</v>
      </c>
      <c r="AI38" s="78" t="s">
        <v>58</v>
      </c>
      <c r="AJ38" s="78" t="s">
        <v>59</v>
      </c>
      <c r="AK38" s="78" t="s">
        <v>59</v>
      </c>
      <c r="AL38" s="78" t="s">
        <v>58</v>
      </c>
      <c r="AM38" s="78" t="s">
        <v>58</v>
      </c>
      <c r="AN38" s="78" t="s">
        <v>58</v>
      </c>
      <c r="AO38" s="78">
        <v>604056</v>
      </c>
      <c r="AP38" s="78" t="s">
        <v>59</v>
      </c>
      <c r="AQ38" s="78" t="s">
        <v>58</v>
      </c>
      <c r="AR38" s="78" t="s">
        <v>58</v>
      </c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</row>
    <row r="39" spans="1:190" s="65" customFormat="1" x14ac:dyDescent="0.2">
      <c r="A39" s="78" t="s">
        <v>128</v>
      </c>
      <c r="B39" s="78" t="s">
        <v>55</v>
      </c>
      <c r="C39" s="78" t="s">
        <v>268</v>
      </c>
      <c r="D39" s="78" t="s">
        <v>66</v>
      </c>
      <c r="E39" s="78" t="s">
        <v>106</v>
      </c>
      <c r="F39" s="78" t="s">
        <v>58</v>
      </c>
      <c r="G39" s="78" t="s">
        <v>58</v>
      </c>
      <c r="H39" s="78" t="s">
        <v>58</v>
      </c>
      <c r="I39" s="78" t="s">
        <v>58</v>
      </c>
      <c r="J39" s="78" t="s">
        <v>58</v>
      </c>
      <c r="K39" s="78" t="s">
        <v>58</v>
      </c>
      <c r="L39" s="78" t="s">
        <v>59</v>
      </c>
      <c r="M39" s="78" t="s">
        <v>58</v>
      </c>
      <c r="N39" s="78">
        <v>82912</v>
      </c>
      <c r="O39" s="78" t="s">
        <v>58</v>
      </c>
      <c r="P39" s="78">
        <v>44733.421562327683</v>
      </c>
      <c r="Q39" s="78" t="s">
        <v>58</v>
      </c>
      <c r="R39" s="78">
        <v>22765.897136177671</v>
      </c>
      <c r="S39" s="78" t="s">
        <v>58</v>
      </c>
      <c r="T39" s="78" t="s">
        <v>58</v>
      </c>
      <c r="U39" s="78">
        <v>15336</v>
      </c>
      <c r="V39" s="78" t="s">
        <v>58</v>
      </c>
      <c r="W39" s="78" t="s">
        <v>58</v>
      </c>
      <c r="X39" s="78" t="s">
        <v>58</v>
      </c>
      <c r="Y39" s="78" t="s">
        <v>58</v>
      </c>
      <c r="Z39" s="78">
        <v>72750</v>
      </c>
      <c r="AA39" s="78">
        <v>61636.324999999997</v>
      </c>
      <c r="AB39" s="78" t="s">
        <v>58</v>
      </c>
      <c r="AC39" s="78" t="s">
        <v>58</v>
      </c>
      <c r="AD39" s="78" t="s">
        <v>58</v>
      </c>
      <c r="AE39" s="78" t="s">
        <v>58</v>
      </c>
      <c r="AF39" s="78" t="s">
        <v>58</v>
      </c>
      <c r="AG39" s="78" t="s">
        <v>58</v>
      </c>
      <c r="AH39" s="78" t="s">
        <v>58</v>
      </c>
      <c r="AI39" s="78" t="s">
        <v>58</v>
      </c>
      <c r="AJ39" s="78" t="s">
        <v>59</v>
      </c>
      <c r="AK39" s="78" t="s">
        <v>59</v>
      </c>
      <c r="AL39" s="78" t="s">
        <v>58</v>
      </c>
      <c r="AM39" s="78" t="s">
        <v>58</v>
      </c>
      <c r="AN39" s="78">
        <v>12529.93</v>
      </c>
      <c r="AO39" s="78">
        <v>651754</v>
      </c>
      <c r="AP39" s="78" t="s">
        <v>59</v>
      </c>
      <c r="AQ39" s="78" t="s">
        <v>58</v>
      </c>
      <c r="AR39" s="78" t="s">
        <v>58</v>
      </c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</row>
    <row r="40" spans="1:190" s="65" customFormat="1" x14ac:dyDescent="0.2">
      <c r="A40" s="78" t="s">
        <v>128</v>
      </c>
      <c r="B40" s="78" t="s">
        <v>52</v>
      </c>
      <c r="C40" s="78" t="s">
        <v>268</v>
      </c>
      <c r="D40" s="78" t="s">
        <v>66</v>
      </c>
      <c r="E40" s="78" t="s">
        <v>107</v>
      </c>
      <c r="F40" s="78" t="s">
        <v>58</v>
      </c>
      <c r="G40" s="78" t="s">
        <v>58</v>
      </c>
      <c r="H40" s="78" t="s">
        <v>58</v>
      </c>
      <c r="I40" s="78" t="s">
        <v>58</v>
      </c>
      <c r="J40" s="78" t="s">
        <v>58</v>
      </c>
      <c r="K40" s="78" t="s">
        <v>58</v>
      </c>
      <c r="L40" s="78" t="s">
        <v>59</v>
      </c>
      <c r="M40" s="78" t="s">
        <v>58</v>
      </c>
      <c r="N40" s="78" t="s">
        <v>58</v>
      </c>
      <c r="O40" s="78" t="s">
        <v>58</v>
      </c>
      <c r="P40" s="78">
        <v>51227.044477426942</v>
      </c>
      <c r="Q40" s="78" t="s">
        <v>58</v>
      </c>
      <c r="R40" s="78" t="s">
        <v>59</v>
      </c>
      <c r="S40" s="78" t="s">
        <v>58</v>
      </c>
      <c r="T40" s="78" t="s">
        <v>58</v>
      </c>
      <c r="U40" s="78" t="s">
        <v>58</v>
      </c>
      <c r="V40" s="78" t="s">
        <v>58</v>
      </c>
      <c r="W40" s="78" t="s">
        <v>58</v>
      </c>
      <c r="X40" s="78" t="s">
        <v>58</v>
      </c>
      <c r="Y40" s="78" t="s">
        <v>58</v>
      </c>
      <c r="Z40" s="78">
        <v>78727</v>
      </c>
      <c r="AA40" s="78" t="s">
        <v>59</v>
      </c>
      <c r="AB40" s="78" t="s">
        <v>58</v>
      </c>
      <c r="AC40" s="78" t="s">
        <v>58</v>
      </c>
      <c r="AD40" s="78" t="s">
        <v>58</v>
      </c>
      <c r="AE40" s="78" t="s">
        <v>58</v>
      </c>
      <c r="AF40" s="78" t="s">
        <v>58</v>
      </c>
      <c r="AG40" s="78" t="s">
        <v>58</v>
      </c>
      <c r="AH40" s="78" t="s">
        <v>58</v>
      </c>
      <c r="AI40" s="78" t="s">
        <v>58</v>
      </c>
      <c r="AJ40" s="78" t="s">
        <v>59</v>
      </c>
      <c r="AK40" s="78" t="s">
        <v>59</v>
      </c>
      <c r="AL40" s="78" t="s">
        <v>58</v>
      </c>
      <c r="AM40" s="78" t="s">
        <v>58</v>
      </c>
      <c r="AN40" s="78">
        <v>15935.11</v>
      </c>
      <c r="AO40" s="78" t="s">
        <v>58</v>
      </c>
      <c r="AP40" s="78" t="s">
        <v>59</v>
      </c>
      <c r="AQ40" s="78" t="s">
        <v>58</v>
      </c>
      <c r="AR40" s="78" t="s">
        <v>58</v>
      </c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</row>
    <row r="41" spans="1:190" s="65" customFormat="1" x14ac:dyDescent="0.2">
      <c r="A41" s="78" t="s">
        <v>128</v>
      </c>
      <c r="B41" s="78" t="s">
        <v>53</v>
      </c>
      <c r="C41" s="78" t="s">
        <v>268</v>
      </c>
      <c r="D41" s="78" t="s">
        <v>66</v>
      </c>
      <c r="E41" s="78" t="s">
        <v>107</v>
      </c>
      <c r="F41" s="78" t="s">
        <v>58</v>
      </c>
      <c r="G41" s="78" t="s">
        <v>58</v>
      </c>
      <c r="H41" s="78" t="s">
        <v>58</v>
      </c>
      <c r="I41" s="78" t="s">
        <v>58</v>
      </c>
      <c r="J41" s="78" t="s">
        <v>58</v>
      </c>
      <c r="K41" s="78" t="s">
        <v>58</v>
      </c>
      <c r="L41" s="78" t="s">
        <v>59</v>
      </c>
      <c r="M41" s="78" t="s">
        <v>58</v>
      </c>
      <c r="N41" s="78">
        <v>84800</v>
      </c>
      <c r="O41" s="78" t="s">
        <v>58</v>
      </c>
      <c r="P41" s="78">
        <v>51227.044477426942</v>
      </c>
      <c r="Q41" s="78" t="s">
        <v>58</v>
      </c>
      <c r="R41" s="78">
        <v>26268.3425429042</v>
      </c>
      <c r="S41" s="78" t="s">
        <v>58</v>
      </c>
      <c r="T41" s="78" t="s">
        <v>58</v>
      </c>
      <c r="U41" s="78" t="s">
        <v>58</v>
      </c>
      <c r="V41" s="78" t="s">
        <v>58</v>
      </c>
      <c r="W41" s="78" t="s">
        <v>58</v>
      </c>
      <c r="X41" s="78" t="s">
        <v>58</v>
      </c>
      <c r="Y41" s="78" t="s">
        <v>58</v>
      </c>
      <c r="Z41" s="78">
        <v>78727</v>
      </c>
      <c r="AA41" s="78">
        <v>78028.42</v>
      </c>
      <c r="AB41" s="78" t="s">
        <v>58</v>
      </c>
      <c r="AC41" s="78" t="s">
        <v>58</v>
      </c>
      <c r="AD41" s="78" t="s">
        <v>58</v>
      </c>
      <c r="AE41" s="78" t="s">
        <v>58</v>
      </c>
      <c r="AF41" s="78" t="s">
        <v>58</v>
      </c>
      <c r="AG41" s="78" t="s">
        <v>58</v>
      </c>
      <c r="AH41" s="78" t="s">
        <v>58</v>
      </c>
      <c r="AI41" s="78" t="s">
        <v>58</v>
      </c>
      <c r="AJ41" s="78" t="s">
        <v>59</v>
      </c>
      <c r="AK41" s="78" t="s">
        <v>59</v>
      </c>
      <c r="AL41" s="78" t="s">
        <v>58</v>
      </c>
      <c r="AM41" s="78" t="s">
        <v>58</v>
      </c>
      <c r="AN41" s="78" t="s">
        <v>58</v>
      </c>
      <c r="AO41" s="78">
        <v>724867</v>
      </c>
      <c r="AP41" s="78" t="s">
        <v>59</v>
      </c>
      <c r="AQ41" s="78" t="s">
        <v>58</v>
      </c>
      <c r="AR41" s="78" t="s">
        <v>58</v>
      </c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</row>
    <row r="42" spans="1:190" s="65" customFormat="1" x14ac:dyDescent="0.2">
      <c r="A42" s="78" t="s">
        <v>128</v>
      </c>
      <c r="B42" s="78" t="s">
        <v>54</v>
      </c>
      <c r="C42" s="78" t="s">
        <v>268</v>
      </c>
      <c r="D42" s="78" t="s">
        <v>66</v>
      </c>
      <c r="E42" s="78" t="s">
        <v>107</v>
      </c>
      <c r="F42" s="78" t="s">
        <v>58</v>
      </c>
      <c r="G42" s="78" t="s">
        <v>58</v>
      </c>
      <c r="H42" s="78" t="s">
        <v>58</v>
      </c>
      <c r="I42" s="78" t="s">
        <v>58</v>
      </c>
      <c r="J42" s="78" t="s">
        <v>58</v>
      </c>
      <c r="K42" s="78" t="s">
        <v>58</v>
      </c>
      <c r="L42" s="78" t="s">
        <v>59</v>
      </c>
      <c r="M42" s="78" t="s">
        <v>58</v>
      </c>
      <c r="N42" s="78">
        <v>105784</v>
      </c>
      <c r="O42" s="78" t="s">
        <v>58</v>
      </c>
      <c r="P42" s="78">
        <v>61360.318040697137</v>
      </c>
      <c r="Q42" s="78" t="s">
        <v>58</v>
      </c>
      <c r="R42" s="78">
        <v>26268.3425429042</v>
      </c>
      <c r="S42" s="78" t="s">
        <v>58</v>
      </c>
      <c r="T42" s="78" t="s">
        <v>58</v>
      </c>
      <c r="U42" s="78" t="s">
        <v>58</v>
      </c>
      <c r="V42" s="78" t="s">
        <v>58</v>
      </c>
      <c r="W42" s="78" t="s">
        <v>58</v>
      </c>
      <c r="X42" s="78" t="s">
        <v>58</v>
      </c>
      <c r="Y42" s="78">
        <v>39824.019999999997</v>
      </c>
      <c r="Z42" s="78">
        <v>96951</v>
      </c>
      <c r="AA42" s="78">
        <v>79209.88</v>
      </c>
      <c r="AB42" s="78" t="s">
        <v>58</v>
      </c>
      <c r="AC42" s="78" t="s">
        <v>58</v>
      </c>
      <c r="AD42" s="78" t="s">
        <v>58</v>
      </c>
      <c r="AE42" s="78" t="s">
        <v>58</v>
      </c>
      <c r="AF42" s="78" t="s">
        <v>58</v>
      </c>
      <c r="AG42" s="78" t="s">
        <v>58</v>
      </c>
      <c r="AH42" s="78" t="s">
        <v>58</v>
      </c>
      <c r="AI42" s="78" t="s">
        <v>58</v>
      </c>
      <c r="AJ42" s="78" t="s">
        <v>59</v>
      </c>
      <c r="AK42" s="78" t="s">
        <v>59</v>
      </c>
      <c r="AL42" s="78" t="s">
        <v>58</v>
      </c>
      <c r="AM42" s="78" t="s">
        <v>58</v>
      </c>
      <c r="AN42" s="78" t="s">
        <v>58</v>
      </c>
      <c r="AO42" s="78">
        <v>724867</v>
      </c>
      <c r="AP42" s="78" t="s">
        <v>59</v>
      </c>
      <c r="AQ42" s="78" t="s">
        <v>58</v>
      </c>
      <c r="AR42" s="78" t="s">
        <v>58</v>
      </c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</row>
    <row r="43" spans="1:190" s="65" customFormat="1" x14ac:dyDescent="0.2">
      <c r="A43" s="78" t="s">
        <v>128</v>
      </c>
      <c r="B43" s="78" t="s">
        <v>55</v>
      </c>
      <c r="C43" s="78" t="s">
        <v>268</v>
      </c>
      <c r="D43" s="78" t="s">
        <v>66</v>
      </c>
      <c r="E43" s="78" t="s">
        <v>107</v>
      </c>
      <c r="F43" s="78" t="s">
        <v>58</v>
      </c>
      <c r="G43" s="78" t="s">
        <v>58</v>
      </c>
      <c r="H43" s="78" t="s">
        <v>58</v>
      </c>
      <c r="I43" s="78" t="s">
        <v>58</v>
      </c>
      <c r="J43" s="78" t="s">
        <v>58</v>
      </c>
      <c r="K43" s="78" t="s">
        <v>58</v>
      </c>
      <c r="L43" s="78" t="s">
        <v>59</v>
      </c>
      <c r="M43" s="78" t="s">
        <v>58</v>
      </c>
      <c r="N43" s="78">
        <v>105784</v>
      </c>
      <c r="O43" s="78" t="s">
        <v>58</v>
      </c>
      <c r="P43" s="78">
        <v>61360.318040697137</v>
      </c>
      <c r="Q43" s="78" t="s">
        <v>58</v>
      </c>
      <c r="R43" s="78">
        <v>26268.3425429042</v>
      </c>
      <c r="S43" s="78" t="s">
        <v>58</v>
      </c>
      <c r="T43" s="78" t="s">
        <v>58</v>
      </c>
      <c r="U43" s="78" t="s">
        <v>58</v>
      </c>
      <c r="V43" s="78" t="s">
        <v>58</v>
      </c>
      <c r="W43" s="78" t="s">
        <v>58</v>
      </c>
      <c r="X43" s="78" t="s">
        <v>58</v>
      </c>
      <c r="Y43" s="78" t="s">
        <v>58</v>
      </c>
      <c r="Z43" s="78">
        <v>96951</v>
      </c>
      <c r="AA43" s="78">
        <v>103184.48000000001</v>
      </c>
      <c r="AB43" s="78" t="s">
        <v>58</v>
      </c>
      <c r="AC43" s="78" t="s">
        <v>58</v>
      </c>
      <c r="AD43" s="78" t="s">
        <v>58</v>
      </c>
      <c r="AE43" s="78" t="s">
        <v>58</v>
      </c>
      <c r="AF43" s="78" t="s">
        <v>58</v>
      </c>
      <c r="AG43" s="78" t="s">
        <v>58</v>
      </c>
      <c r="AH43" s="78" t="s">
        <v>58</v>
      </c>
      <c r="AI43" s="78" t="s">
        <v>58</v>
      </c>
      <c r="AJ43" s="78" t="s">
        <v>59</v>
      </c>
      <c r="AK43" s="78" t="s">
        <v>59</v>
      </c>
      <c r="AL43" s="78" t="s">
        <v>58</v>
      </c>
      <c r="AM43" s="78" t="s">
        <v>58</v>
      </c>
      <c r="AN43" s="78">
        <v>15935.11</v>
      </c>
      <c r="AO43" s="78">
        <v>782105</v>
      </c>
      <c r="AP43" s="78" t="s">
        <v>59</v>
      </c>
      <c r="AQ43" s="78" t="s">
        <v>58</v>
      </c>
      <c r="AR43" s="78" t="s">
        <v>58</v>
      </c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</row>
    <row r="44" spans="1:190" s="66" customFormat="1" x14ac:dyDescent="0.2">
      <c r="A44" s="78" t="s">
        <v>128</v>
      </c>
      <c r="B44" s="78" t="s">
        <v>52</v>
      </c>
      <c r="C44" s="78" t="s">
        <v>101</v>
      </c>
      <c r="D44" s="78" t="s">
        <v>66</v>
      </c>
      <c r="E44" s="78" t="s">
        <v>106</v>
      </c>
      <c r="F44" s="78">
        <v>41923.214133199755</v>
      </c>
      <c r="G44" s="78" t="s">
        <v>58</v>
      </c>
      <c r="H44" s="78" t="s">
        <v>58</v>
      </c>
      <c r="I44" s="78" t="s">
        <v>58</v>
      </c>
      <c r="J44" s="78" t="s">
        <v>58</v>
      </c>
      <c r="K44" s="78" t="s">
        <v>58</v>
      </c>
      <c r="L44" s="78" t="s">
        <v>59</v>
      </c>
      <c r="M44" s="78" t="s">
        <v>58</v>
      </c>
      <c r="N44" s="78" t="s">
        <v>58</v>
      </c>
      <c r="O44" s="78">
        <v>19566</v>
      </c>
      <c r="P44" s="78">
        <v>42069.976352194666</v>
      </c>
      <c r="Q44" s="78" t="s">
        <v>58</v>
      </c>
      <c r="R44" s="78" t="s">
        <v>59</v>
      </c>
      <c r="S44" s="78" t="s">
        <v>58</v>
      </c>
      <c r="T44" s="78" t="s">
        <v>58</v>
      </c>
      <c r="U44" s="78">
        <v>27480</v>
      </c>
      <c r="V44" s="78">
        <v>26805</v>
      </c>
      <c r="W44" s="78" t="s">
        <v>58</v>
      </c>
      <c r="X44" s="78" t="s">
        <v>58</v>
      </c>
      <c r="Y44" s="78">
        <v>36977.519999999997</v>
      </c>
      <c r="Z44" s="78">
        <v>48848</v>
      </c>
      <c r="AA44" s="78" t="s">
        <v>59</v>
      </c>
      <c r="AB44" s="78" t="s">
        <v>58</v>
      </c>
      <c r="AC44" s="78">
        <v>34055.599999999999</v>
      </c>
      <c r="AD44" s="78" t="s">
        <v>58</v>
      </c>
      <c r="AE44" s="78" t="s">
        <v>58</v>
      </c>
      <c r="AF44" s="78" t="s">
        <v>58</v>
      </c>
      <c r="AG44" s="78" t="s">
        <v>58</v>
      </c>
      <c r="AH44" s="78" t="s">
        <v>58</v>
      </c>
      <c r="AI44" s="78" t="s">
        <v>58</v>
      </c>
      <c r="AJ44" s="78" t="s">
        <v>59</v>
      </c>
      <c r="AK44" s="78" t="s">
        <v>59</v>
      </c>
      <c r="AL44" s="78" t="s">
        <v>58</v>
      </c>
      <c r="AM44" s="78" t="s">
        <v>58</v>
      </c>
      <c r="AN44" s="78">
        <v>13538.3</v>
      </c>
      <c r="AO44" s="78" t="s">
        <v>58</v>
      </c>
      <c r="AP44" s="78" t="s">
        <v>59</v>
      </c>
      <c r="AQ44" s="78" t="s">
        <v>58</v>
      </c>
      <c r="AR44" s="78" t="s">
        <v>58</v>
      </c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</row>
    <row r="45" spans="1:190" s="66" customFormat="1" x14ac:dyDescent="0.2">
      <c r="A45" s="78" t="s">
        <v>128</v>
      </c>
      <c r="B45" s="78" t="s">
        <v>53</v>
      </c>
      <c r="C45" s="78" t="s">
        <v>101</v>
      </c>
      <c r="D45" s="78" t="s">
        <v>66</v>
      </c>
      <c r="E45" s="78" t="s">
        <v>106</v>
      </c>
      <c r="F45" s="78">
        <v>41923.214133199755</v>
      </c>
      <c r="G45" s="78" t="s">
        <v>58</v>
      </c>
      <c r="H45" s="78" t="s">
        <v>58</v>
      </c>
      <c r="I45" s="78" t="s">
        <v>58</v>
      </c>
      <c r="J45" s="78" t="s">
        <v>58</v>
      </c>
      <c r="K45" s="78" t="s">
        <v>58</v>
      </c>
      <c r="L45" s="78" t="s">
        <v>59</v>
      </c>
      <c r="M45" s="78" t="s">
        <v>58</v>
      </c>
      <c r="N45" s="78">
        <v>76182</v>
      </c>
      <c r="O45" s="78">
        <v>19566</v>
      </c>
      <c r="P45" s="78">
        <v>42069.976352194666</v>
      </c>
      <c r="Q45" s="78" t="s">
        <v>58</v>
      </c>
      <c r="R45" s="78">
        <v>24622.092343658678</v>
      </c>
      <c r="S45" s="78" t="s">
        <v>58</v>
      </c>
      <c r="T45" s="78" t="s">
        <v>58</v>
      </c>
      <c r="U45" s="78">
        <v>27480</v>
      </c>
      <c r="V45" s="78">
        <v>26805</v>
      </c>
      <c r="W45" s="78" t="s">
        <v>58</v>
      </c>
      <c r="X45" s="78" t="s">
        <v>58</v>
      </c>
      <c r="Y45" s="78">
        <v>36977.519999999997</v>
      </c>
      <c r="Z45" s="78">
        <v>48848</v>
      </c>
      <c r="AA45" s="78">
        <v>51055.85</v>
      </c>
      <c r="AB45" s="78" t="s">
        <v>58</v>
      </c>
      <c r="AC45" s="78">
        <v>34055.599999999999</v>
      </c>
      <c r="AD45" s="78" t="s">
        <v>58</v>
      </c>
      <c r="AE45" s="78" t="s">
        <v>58</v>
      </c>
      <c r="AF45" s="78" t="s">
        <v>58</v>
      </c>
      <c r="AG45" s="78">
        <v>53399.262000000002</v>
      </c>
      <c r="AH45" s="78" t="s">
        <v>58</v>
      </c>
      <c r="AI45" s="78" t="s">
        <v>58</v>
      </c>
      <c r="AJ45" s="78" t="s">
        <v>59</v>
      </c>
      <c r="AK45" s="78" t="s">
        <v>59</v>
      </c>
      <c r="AL45" s="78" t="s">
        <v>58</v>
      </c>
      <c r="AM45" s="78">
        <v>151963</v>
      </c>
      <c r="AN45" s="78">
        <v>13538.3</v>
      </c>
      <c r="AO45" s="78">
        <v>622887</v>
      </c>
      <c r="AP45" s="78" t="s">
        <v>59</v>
      </c>
      <c r="AQ45" s="78" t="s">
        <v>58</v>
      </c>
      <c r="AR45" s="78" t="s">
        <v>58</v>
      </c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</row>
    <row r="46" spans="1:190" s="66" customFormat="1" x14ac:dyDescent="0.2">
      <c r="A46" s="78" t="s">
        <v>128</v>
      </c>
      <c r="B46" s="78" t="s">
        <v>54</v>
      </c>
      <c r="C46" s="78" t="s">
        <v>101</v>
      </c>
      <c r="D46" s="78" t="s">
        <v>66</v>
      </c>
      <c r="E46" s="78" t="s">
        <v>106</v>
      </c>
      <c r="F46" s="78" t="s">
        <v>58</v>
      </c>
      <c r="G46" s="78">
        <v>86551.24</v>
      </c>
      <c r="H46" s="78">
        <v>50320.362207193422</v>
      </c>
      <c r="I46" s="78" t="s">
        <v>58</v>
      </c>
      <c r="J46" s="78" t="s">
        <v>58</v>
      </c>
      <c r="K46" s="78" t="s">
        <v>58</v>
      </c>
      <c r="L46" s="78" t="s">
        <v>59</v>
      </c>
      <c r="M46" s="78" t="s">
        <v>58</v>
      </c>
      <c r="N46" s="78">
        <v>96273</v>
      </c>
      <c r="O46" s="78">
        <v>19566</v>
      </c>
      <c r="P46" s="78">
        <v>47294.123767000638</v>
      </c>
      <c r="Q46" s="78" t="s">
        <v>58</v>
      </c>
      <c r="R46" s="78">
        <v>24622.092343658678</v>
      </c>
      <c r="S46" s="78" t="s">
        <v>58</v>
      </c>
      <c r="T46" s="78" t="s">
        <v>58</v>
      </c>
      <c r="U46" s="78">
        <v>27480</v>
      </c>
      <c r="V46" s="78">
        <v>26805</v>
      </c>
      <c r="W46" s="78" t="s">
        <v>58</v>
      </c>
      <c r="X46" s="78" t="s">
        <v>58</v>
      </c>
      <c r="Y46" s="78">
        <v>36977.519999999997</v>
      </c>
      <c r="Z46" s="78">
        <v>82683</v>
      </c>
      <c r="AA46" s="78">
        <v>51055.85</v>
      </c>
      <c r="AB46" s="78" t="s">
        <v>58</v>
      </c>
      <c r="AC46" s="78">
        <v>34055.599999999999</v>
      </c>
      <c r="AD46" s="78" t="s">
        <v>58</v>
      </c>
      <c r="AE46" s="78" t="s">
        <v>58</v>
      </c>
      <c r="AF46" s="78" t="s">
        <v>58</v>
      </c>
      <c r="AG46" s="78">
        <v>60431.280000000006</v>
      </c>
      <c r="AH46" s="78" t="s">
        <v>58</v>
      </c>
      <c r="AI46" s="78" t="s">
        <v>58</v>
      </c>
      <c r="AJ46" s="78" t="s">
        <v>59</v>
      </c>
      <c r="AK46" s="78" t="s">
        <v>59</v>
      </c>
      <c r="AL46" s="78" t="s">
        <v>58</v>
      </c>
      <c r="AM46" s="78">
        <v>155378</v>
      </c>
      <c r="AN46" s="78">
        <v>13538.3</v>
      </c>
      <c r="AO46" s="78">
        <v>622887</v>
      </c>
      <c r="AP46" s="78" t="s">
        <v>59</v>
      </c>
      <c r="AQ46" s="78" t="s">
        <v>58</v>
      </c>
      <c r="AR46" s="78" t="s">
        <v>58</v>
      </c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</row>
    <row r="47" spans="1:190" s="66" customFormat="1" x14ac:dyDescent="0.2">
      <c r="A47" s="78" t="s">
        <v>128</v>
      </c>
      <c r="B47" s="78" t="s">
        <v>55</v>
      </c>
      <c r="C47" s="78" t="s">
        <v>101</v>
      </c>
      <c r="D47" s="78" t="s">
        <v>66</v>
      </c>
      <c r="E47" s="78" t="s">
        <v>106</v>
      </c>
      <c r="F47" s="78" t="s">
        <v>58</v>
      </c>
      <c r="G47" s="78">
        <v>86551.24</v>
      </c>
      <c r="H47" s="78">
        <v>58734.694965130991</v>
      </c>
      <c r="I47" s="78" t="s">
        <v>58</v>
      </c>
      <c r="J47" s="78" t="s">
        <v>58</v>
      </c>
      <c r="K47" s="78" t="s">
        <v>58</v>
      </c>
      <c r="L47" s="78" t="s">
        <v>59</v>
      </c>
      <c r="M47" s="78" t="s">
        <v>58</v>
      </c>
      <c r="N47" s="78">
        <v>96273</v>
      </c>
      <c r="O47" s="78">
        <v>20161</v>
      </c>
      <c r="P47" s="78">
        <v>47294.123767000638</v>
      </c>
      <c r="Q47" s="78" t="s">
        <v>58</v>
      </c>
      <c r="R47" s="78">
        <v>24622.092343658678</v>
      </c>
      <c r="S47" s="78" t="s">
        <v>58</v>
      </c>
      <c r="T47" s="78" t="s">
        <v>58</v>
      </c>
      <c r="U47" s="78">
        <v>27480</v>
      </c>
      <c r="V47" s="78">
        <v>26805</v>
      </c>
      <c r="W47" s="78" t="s">
        <v>58</v>
      </c>
      <c r="X47" s="78" t="s">
        <v>58</v>
      </c>
      <c r="Y47" s="78">
        <v>36977.519999999997</v>
      </c>
      <c r="Z47" s="78">
        <v>82683</v>
      </c>
      <c r="AA47" s="78">
        <v>64830.03125</v>
      </c>
      <c r="AB47" s="78" t="s">
        <v>58</v>
      </c>
      <c r="AC47" s="78">
        <v>34055.599999999999</v>
      </c>
      <c r="AD47" s="78" t="s">
        <v>58</v>
      </c>
      <c r="AE47" s="78" t="s">
        <v>58</v>
      </c>
      <c r="AF47" s="78" t="s">
        <v>58</v>
      </c>
      <c r="AG47" s="78" t="s">
        <v>58</v>
      </c>
      <c r="AH47" s="78" t="s">
        <v>58</v>
      </c>
      <c r="AI47" s="78" t="s">
        <v>58</v>
      </c>
      <c r="AJ47" s="78" t="s">
        <v>59</v>
      </c>
      <c r="AK47" s="78" t="s">
        <v>59</v>
      </c>
      <c r="AL47" s="78" t="s">
        <v>58</v>
      </c>
      <c r="AM47" s="78">
        <v>173669</v>
      </c>
      <c r="AN47" s="78">
        <v>13538.3</v>
      </c>
      <c r="AO47" s="78">
        <v>715938</v>
      </c>
      <c r="AP47" s="78" t="s">
        <v>59</v>
      </c>
      <c r="AQ47" s="78" t="s">
        <v>58</v>
      </c>
      <c r="AR47" s="78" t="s">
        <v>58</v>
      </c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</row>
    <row r="48" spans="1:190" s="66" customFormat="1" x14ac:dyDescent="0.2">
      <c r="A48" s="78" t="s">
        <v>128</v>
      </c>
      <c r="B48" s="78" t="s">
        <v>52</v>
      </c>
      <c r="C48" s="78" t="s">
        <v>101</v>
      </c>
      <c r="D48" s="78" t="s">
        <v>66</v>
      </c>
      <c r="E48" s="78" t="s">
        <v>107</v>
      </c>
      <c r="F48" s="78">
        <v>71220.474580180322</v>
      </c>
      <c r="G48" s="78" t="s">
        <v>58</v>
      </c>
      <c r="H48" s="78" t="s">
        <v>58</v>
      </c>
      <c r="I48" s="78" t="s">
        <v>58</v>
      </c>
      <c r="J48" s="78" t="s">
        <v>58</v>
      </c>
      <c r="K48" s="78" t="s">
        <v>58</v>
      </c>
      <c r="L48" s="78" t="s">
        <v>59</v>
      </c>
      <c r="M48" s="78" t="s">
        <v>58</v>
      </c>
      <c r="N48" s="78" t="s">
        <v>58</v>
      </c>
      <c r="O48" s="78">
        <v>29478</v>
      </c>
      <c r="P48" s="78">
        <v>54788.204192537778</v>
      </c>
      <c r="Q48" s="78" t="s">
        <v>58</v>
      </c>
      <c r="R48" s="78" t="s">
        <v>59</v>
      </c>
      <c r="S48" s="78" t="s">
        <v>58</v>
      </c>
      <c r="T48" s="78" t="s">
        <v>58</v>
      </c>
      <c r="U48" s="78" t="s">
        <v>58</v>
      </c>
      <c r="V48" s="78">
        <v>26932</v>
      </c>
      <c r="W48" s="78" t="s">
        <v>58</v>
      </c>
      <c r="X48" s="78" t="s">
        <v>58</v>
      </c>
      <c r="Y48" s="78">
        <v>40821.519999999997</v>
      </c>
      <c r="Z48" s="78">
        <v>93390</v>
      </c>
      <c r="AA48" s="78" t="s">
        <v>59</v>
      </c>
      <c r="AB48" s="78" t="s">
        <v>58</v>
      </c>
      <c r="AC48" s="78">
        <v>57295.5</v>
      </c>
      <c r="AD48" s="78" t="s">
        <v>58</v>
      </c>
      <c r="AE48" s="78" t="s">
        <v>58</v>
      </c>
      <c r="AF48" s="78" t="s">
        <v>58</v>
      </c>
      <c r="AG48" s="78" t="s">
        <v>58</v>
      </c>
      <c r="AH48" s="78" t="s">
        <v>58</v>
      </c>
      <c r="AI48" s="78" t="s">
        <v>58</v>
      </c>
      <c r="AJ48" s="78" t="s">
        <v>59</v>
      </c>
      <c r="AK48" s="78" t="s">
        <v>59</v>
      </c>
      <c r="AL48" s="78" t="s">
        <v>58</v>
      </c>
      <c r="AM48" s="78" t="s">
        <v>58</v>
      </c>
      <c r="AN48" s="78">
        <v>17177.29</v>
      </c>
      <c r="AO48" s="78" t="s">
        <v>58</v>
      </c>
      <c r="AP48" s="78" t="s">
        <v>59</v>
      </c>
      <c r="AQ48" s="78" t="s">
        <v>58</v>
      </c>
      <c r="AR48" s="78" t="s">
        <v>58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</row>
    <row r="49" spans="1:190" s="66" customFormat="1" x14ac:dyDescent="0.2">
      <c r="A49" s="78" t="s">
        <v>128</v>
      </c>
      <c r="B49" s="78" t="s">
        <v>53</v>
      </c>
      <c r="C49" s="78" t="s">
        <v>101</v>
      </c>
      <c r="D49" s="78" t="s">
        <v>66</v>
      </c>
      <c r="E49" s="78" t="s">
        <v>107</v>
      </c>
      <c r="F49" s="78">
        <v>71220.474580180322</v>
      </c>
      <c r="G49" s="78" t="s">
        <v>58</v>
      </c>
      <c r="H49" s="78" t="s">
        <v>58</v>
      </c>
      <c r="I49" s="78" t="s">
        <v>58</v>
      </c>
      <c r="J49" s="78" t="s">
        <v>58</v>
      </c>
      <c r="K49" s="78" t="s">
        <v>58</v>
      </c>
      <c r="L49" s="78" t="s">
        <v>59</v>
      </c>
      <c r="M49" s="78" t="s">
        <v>58</v>
      </c>
      <c r="N49" s="78">
        <v>105162</v>
      </c>
      <c r="O49" s="78">
        <v>29478</v>
      </c>
      <c r="P49" s="78">
        <v>54788.204192537778</v>
      </c>
      <c r="Q49" s="78" t="s">
        <v>58</v>
      </c>
      <c r="R49" s="78">
        <v>28410.107061261355</v>
      </c>
      <c r="S49" s="78" t="s">
        <v>58</v>
      </c>
      <c r="T49" s="78" t="s">
        <v>58</v>
      </c>
      <c r="U49" s="78" t="s">
        <v>58</v>
      </c>
      <c r="V49" s="78">
        <v>26932</v>
      </c>
      <c r="W49" s="78" t="s">
        <v>58</v>
      </c>
      <c r="X49" s="78" t="s">
        <v>58</v>
      </c>
      <c r="Y49" s="78">
        <v>40821.519999999997</v>
      </c>
      <c r="Z49" s="78">
        <v>93390</v>
      </c>
      <c r="AA49" s="78">
        <v>86046.15</v>
      </c>
      <c r="AB49" s="78" t="s">
        <v>58</v>
      </c>
      <c r="AC49" s="78">
        <v>57295.5</v>
      </c>
      <c r="AD49" s="78" t="s">
        <v>58</v>
      </c>
      <c r="AE49" s="78" t="s">
        <v>58</v>
      </c>
      <c r="AF49" s="78" t="s">
        <v>58</v>
      </c>
      <c r="AG49" s="78">
        <v>65376.716466600017</v>
      </c>
      <c r="AH49" s="78" t="s">
        <v>58</v>
      </c>
      <c r="AI49" s="78" t="s">
        <v>58</v>
      </c>
      <c r="AJ49" s="78" t="s">
        <v>59</v>
      </c>
      <c r="AK49" s="78" t="s">
        <v>59</v>
      </c>
      <c r="AL49" s="78" t="s">
        <v>58</v>
      </c>
      <c r="AM49" s="78">
        <v>161650</v>
      </c>
      <c r="AN49" s="78">
        <v>17177.29</v>
      </c>
      <c r="AO49" s="78">
        <v>747464</v>
      </c>
      <c r="AP49" s="78" t="s">
        <v>59</v>
      </c>
      <c r="AQ49" s="78" t="s">
        <v>58</v>
      </c>
      <c r="AR49" s="78" t="s">
        <v>58</v>
      </c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</row>
    <row r="50" spans="1:190" s="66" customFormat="1" x14ac:dyDescent="0.2">
      <c r="A50" s="78" t="s">
        <v>128</v>
      </c>
      <c r="B50" s="78" t="s">
        <v>54</v>
      </c>
      <c r="C50" s="78" t="s">
        <v>101</v>
      </c>
      <c r="D50" s="78" t="s">
        <v>66</v>
      </c>
      <c r="E50" s="78" t="s">
        <v>107</v>
      </c>
      <c r="F50" s="78" t="s">
        <v>58</v>
      </c>
      <c r="G50" s="78">
        <v>94254.86</v>
      </c>
      <c r="H50" s="78">
        <v>76827.249403680456</v>
      </c>
      <c r="I50" s="78" t="s">
        <v>58</v>
      </c>
      <c r="J50" s="78" t="s">
        <v>58</v>
      </c>
      <c r="K50" s="78" t="s">
        <v>58</v>
      </c>
      <c r="L50" s="78" t="s">
        <v>59</v>
      </c>
      <c r="M50" s="78" t="s">
        <v>58</v>
      </c>
      <c r="N50" s="78">
        <v>119145</v>
      </c>
      <c r="O50" s="78">
        <v>29478</v>
      </c>
      <c r="P50" s="78">
        <v>63921.020245370077</v>
      </c>
      <c r="Q50" s="78" t="s">
        <v>58</v>
      </c>
      <c r="R50" s="78">
        <v>28410.107061261355</v>
      </c>
      <c r="S50" s="78" t="s">
        <v>58</v>
      </c>
      <c r="T50" s="78" t="s">
        <v>58</v>
      </c>
      <c r="U50" s="78" t="s">
        <v>58</v>
      </c>
      <c r="V50" s="78">
        <v>26932</v>
      </c>
      <c r="W50" s="78" t="s">
        <v>58</v>
      </c>
      <c r="X50" s="78" t="s">
        <v>58</v>
      </c>
      <c r="Y50" s="78">
        <v>40821.519999999997</v>
      </c>
      <c r="Z50" s="78">
        <v>116773</v>
      </c>
      <c r="AA50" s="78">
        <v>86046.15</v>
      </c>
      <c r="AB50" s="78" t="s">
        <v>58</v>
      </c>
      <c r="AC50" s="78">
        <v>57295.5</v>
      </c>
      <c r="AD50" s="78" t="s">
        <v>58</v>
      </c>
      <c r="AE50" s="78" t="s">
        <v>58</v>
      </c>
      <c r="AF50" s="78" t="s">
        <v>58</v>
      </c>
      <c r="AG50" s="78">
        <v>73986.016104000024</v>
      </c>
      <c r="AH50" s="78" t="s">
        <v>58</v>
      </c>
      <c r="AI50" s="78" t="s">
        <v>58</v>
      </c>
      <c r="AJ50" s="78" t="s">
        <v>59</v>
      </c>
      <c r="AK50" s="78" t="s">
        <v>59</v>
      </c>
      <c r="AL50" s="78" t="s">
        <v>58</v>
      </c>
      <c r="AM50" s="78">
        <v>161650</v>
      </c>
      <c r="AN50" s="78">
        <v>17177.29</v>
      </c>
      <c r="AO50" s="78">
        <v>747464</v>
      </c>
      <c r="AP50" s="78" t="s">
        <v>59</v>
      </c>
      <c r="AQ50" s="78" t="s">
        <v>58</v>
      </c>
      <c r="AR50" s="78" t="s">
        <v>58</v>
      </c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</row>
    <row r="51" spans="1:190" s="66" customFormat="1" x14ac:dyDescent="0.2">
      <c r="A51" s="78" t="s">
        <v>128</v>
      </c>
      <c r="B51" s="78" t="s">
        <v>55</v>
      </c>
      <c r="C51" s="78" t="s">
        <v>101</v>
      </c>
      <c r="D51" s="78" t="s">
        <v>66</v>
      </c>
      <c r="E51" s="78" t="s">
        <v>107</v>
      </c>
      <c r="F51" s="78" t="s">
        <v>58</v>
      </c>
      <c r="G51" s="78">
        <v>94254.86</v>
      </c>
      <c r="H51" s="78">
        <v>93132.976862873955</v>
      </c>
      <c r="I51" s="78" t="s">
        <v>58</v>
      </c>
      <c r="J51" s="78" t="s">
        <v>58</v>
      </c>
      <c r="K51" s="78" t="s">
        <v>58</v>
      </c>
      <c r="L51" s="78" t="s">
        <v>59</v>
      </c>
      <c r="M51" s="78" t="s">
        <v>58</v>
      </c>
      <c r="N51" s="78">
        <v>119145</v>
      </c>
      <c r="O51" s="78">
        <v>30083</v>
      </c>
      <c r="P51" s="78">
        <v>63921.020245370077</v>
      </c>
      <c r="Q51" s="78" t="s">
        <v>58</v>
      </c>
      <c r="R51" s="78">
        <v>28410.107061261355</v>
      </c>
      <c r="S51" s="78" t="s">
        <v>58</v>
      </c>
      <c r="T51" s="78" t="s">
        <v>58</v>
      </c>
      <c r="U51" s="78" t="s">
        <v>58</v>
      </c>
      <c r="V51" s="78">
        <v>26932</v>
      </c>
      <c r="W51" s="78" t="s">
        <v>58</v>
      </c>
      <c r="X51" s="78" t="s">
        <v>58</v>
      </c>
      <c r="Y51" s="78">
        <v>40821.519999999997</v>
      </c>
      <c r="Z51" s="78">
        <v>116773</v>
      </c>
      <c r="AA51" s="78">
        <v>108009.82500000001</v>
      </c>
      <c r="AB51" s="78" t="s">
        <v>58</v>
      </c>
      <c r="AC51" s="78">
        <v>57295.5</v>
      </c>
      <c r="AD51" s="78" t="s">
        <v>58</v>
      </c>
      <c r="AE51" s="78" t="s">
        <v>58</v>
      </c>
      <c r="AF51" s="78" t="s">
        <v>58</v>
      </c>
      <c r="AG51" s="78" t="s">
        <v>58</v>
      </c>
      <c r="AH51" s="78" t="s">
        <v>58</v>
      </c>
      <c r="AI51" s="78" t="s">
        <v>58</v>
      </c>
      <c r="AJ51" s="78" t="s">
        <v>59</v>
      </c>
      <c r="AK51" s="78" t="s">
        <v>59</v>
      </c>
      <c r="AL51" s="78" t="s">
        <v>58</v>
      </c>
      <c r="AM51" s="78">
        <v>188960</v>
      </c>
      <c r="AN51" s="78">
        <v>17177.29</v>
      </c>
      <c r="AO51" s="78">
        <v>859126</v>
      </c>
      <c r="AP51" s="78" t="s">
        <v>59</v>
      </c>
      <c r="AQ51" s="78" t="s">
        <v>58</v>
      </c>
      <c r="AR51" s="78" t="s">
        <v>58</v>
      </c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</row>
    <row r="52" spans="1:190" x14ac:dyDescent="0.2"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</row>
  </sheetData>
  <phoneticPr fontId="30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C627-4368-4FC5-9EE6-6BF874776DF8}">
  <sheetPr>
    <tabColor rgb="FF00B0F0"/>
  </sheetPr>
  <dimension ref="A1:EA61"/>
  <sheetViews>
    <sheetView showGridLines="0" workbookViewId="0">
      <selection activeCell="E1" sqref="E1:AM1048576"/>
    </sheetView>
  </sheetViews>
  <sheetFormatPr defaultRowHeight="12.75" x14ac:dyDescent="0.2"/>
  <cols>
    <col min="1" max="1" width="13.5" bestFit="1" customWidth="1"/>
    <col min="2" max="2" width="14.1640625" customWidth="1"/>
    <col min="3" max="3" width="17" bestFit="1" customWidth="1"/>
    <col min="4" max="4" width="16.1640625" bestFit="1" customWidth="1"/>
    <col min="5" max="5" width="14.1640625" bestFit="1" customWidth="1"/>
    <col min="6" max="6" width="7.5" customWidth="1"/>
    <col min="7" max="8" width="8.6640625" customWidth="1"/>
    <col min="9" max="9" width="7.5" customWidth="1"/>
    <col min="10" max="11" width="8.6640625" customWidth="1"/>
    <col min="12" max="12" width="6.83203125" customWidth="1"/>
    <col min="13" max="14" width="8.6640625" customWidth="1"/>
    <col min="15" max="22" width="7.5" customWidth="1"/>
    <col min="23" max="23" width="8.6640625" customWidth="1"/>
    <col min="24" max="24" width="10.33203125" customWidth="1"/>
    <col min="25" max="25" width="7.5" customWidth="1"/>
    <col min="26" max="27" width="8.6640625" customWidth="1"/>
    <col min="28" max="33" width="7.5" customWidth="1"/>
    <col min="34" max="35" width="8.6640625" customWidth="1"/>
    <col min="36" max="36" width="8.1640625" customWidth="1"/>
    <col min="37" max="37" width="8.6640625" customWidth="1"/>
    <col min="38" max="38" width="8.5" customWidth="1"/>
    <col min="39" max="39" width="8.6640625" customWidth="1"/>
    <col min="40" max="40" width="7.5" customWidth="1"/>
    <col min="41" max="41" width="8.6640625" customWidth="1"/>
    <col min="42" max="42" width="10" customWidth="1"/>
    <col min="43" max="43" width="10.33203125" customWidth="1"/>
    <col min="44" max="44" width="8.6640625" bestFit="1" customWidth="1"/>
  </cols>
  <sheetData>
    <row r="1" spans="1:131" ht="30.75" customHeight="1" thickBot="1" x14ac:dyDescent="0.3">
      <c r="A1" s="91" t="s">
        <v>132</v>
      </c>
      <c r="B1" s="92" t="s">
        <v>370</v>
      </c>
      <c r="C1" s="99"/>
      <c r="D1" s="99"/>
      <c r="E1" s="99"/>
      <c r="F1" s="99"/>
      <c r="G1" s="99"/>
      <c r="H1" s="99"/>
      <c r="I1" s="99"/>
      <c r="J1" s="100"/>
      <c r="K1" s="100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43"/>
      <c r="AT1" s="43"/>
      <c r="AU1" s="76"/>
      <c r="AV1" s="76"/>
      <c r="AW1" s="76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</row>
    <row r="2" spans="1:131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43"/>
      <c r="AT2" s="43"/>
      <c r="AU2" s="76"/>
      <c r="AV2" s="76"/>
      <c r="AW2" s="76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</row>
    <row r="3" spans="1:131" s="49" customFormat="1" x14ac:dyDescent="0.2">
      <c r="A3" s="161" t="s">
        <v>56</v>
      </c>
      <c r="B3" s="161" t="s">
        <v>48</v>
      </c>
      <c r="C3" s="161" t="s">
        <v>100</v>
      </c>
      <c r="D3" s="161" t="s">
        <v>61</v>
      </c>
      <c r="E3" s="161" t="s">
        <v>105</v>
      </c>
      <c r="F3" s="161" t="s">
        <v>49</v>
      </c>
      <c r="G3" s="161" t="s">
        <v>50</v>
      </c>
      <c r="H3" s="161" t="s">
        <v>51</v>
      </c>
      <c r="I3" s="161" t="s">
        <v>3</v>
      </c>
      <c r="J3" s="161" t="s">
        <v>4</v>
      </c>
      <c r="K3" s="161" t="s">
        <v>5</v>
      </c>
      <c r="L3" s="161" t="s">
        <v>6</v>
      </c>
      <c r="M3" s="161" t="s">
        <v>7</v>
      </c>
      <c r="N3" s="161" t="s">
        <v>8</v>
      </c>
      <c r="O3" s="161" t="s">
        <v>9</v>
      </c>
      <c r="P3" s="161" t="s">
        <v>10</v>
      </c>
      <c r="Q3" s="161" t="s">
        <v>11</v>
      </c>
      <c r="R3" s="161" t="s">
        <v>12</v>
      </c>
      <c r="S3" s="161" t="s">
        <v>13</v>
      </c>
      <c r="T3" s="161" t="s">
        <v>14</v>
      </c>
      <c r="U3" s="161" t="s">
        <v>15</v>
      </c>
      <c r="V3" s="161" t="s">
        <v>16</v>
      </c>
      <c r="W3" s="161" t="s">
        <v>17</v>
      </c>
      <c r="X3" s="161" t="s">
        <v>18</v>
      </c>
      <c r="Y3" s="161" t="s">
        <v>19</v>
      </c>
      <c r="Z3" s="161" t="s">
        <v>20</v>
      </c>
      <c r="AA3" s="161" t="s">
        <v>21</v>
      </c>
      <c r="AB3" s="161" t="s">
        <v>22</v>
      </c>
      <c r="AC3" s="161" t="s">
        <v>23</v>
      </c>
      <c r="AD3" s="161" t="s">
        <v>24</v>
      </c>
      <c r="AE3" s="161" t="s">
        <v>25</v>
      </c>
      <c r="AF3" s="161" t="s">
        <v>26</v>
      </c>
      <c r="AG3" s="161" t="s">
        <v>27</v>
      </c>
      <c r="AH3" s="161" t="s">
        <v>28</v>
      </c>
      <c r="AI3" s="161" t="s">
        <v>29</v>
      </c>
      <c r="AJ3" s="161" t="s">
        <v>30</v>
      </c>
      <c r="AK3" s="161" t="s">
        <v>38</v>
      </c>
      <c r="AL3" s="161" t="s">
        <v>31</v>
      </c>
      <c r="AM3" s="161" t="s">
        <v>32</v>
      </c>
      <c r="AN3" s="161" t="s">
        <v>33</v>
      </c>
      <c r="AO3" s="161" t="s">
        <v>34</v>
      </c>
      <c r="AP3" s="161" t="s">
        <v>35</v>
      </c>
      <c r="AQ3" s="161" t="s">
        <v>36</v>
      </c>
      <c r="AR3" s="161" t="s">
        <v>37</v>
      </c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</row>
    <row r="4" spans="1:131" s="45" customFormat="1" x14ac:dyDescent="0.2">
      <c r="A4" s="78" t="s">
        <v>57</v>
      </c>
      <c r="B4" s="78" t="s">
        <v>52</v>
      </c>
      <c r="C4" s="78" t="s">
        <v>274</v>
      </c>
      <c r="D4" s="78" t="s">
        <v>63</v>
      </c>
      <c r="E4" s="78" t="s">
        <v>106</v>
      </c>
      <c r="F4" s="78">
        <v>38044.556374996988</v>
      </c>
      <c r="G4" s="78">
        <v>58367</v>
      </c>
      <c r="H4" s="78">
        <v>52533.141805099163</v>
      </c>
      <c r="I4" s="78">
        <v>10577.768688004908</v>
      </c>
      <c r="J4" s="78">
        <v>15387.120410323212</v>
      </c>
      <c r="K4" s="78" t="s">
        <v>58</v>
      </c>
      <c r="L4" s="78" t="s">
        <v>40</v>
      </c>
      <c r="M4" s="78" t="s">
        <v>58</v>
      </c>
      <c r="N4" s="78" t="s">
        <v>58</v>
      </c>
      <c r="O4" s="78">
        <v>17208</v>
      </c>
      <c r="P4" s="78">
        <v>36868.580913770456</v>
      </c>
      <c r="Q4" s="78">
        <v>37227.590619466668</v>
      </c>
      <c r="R4" s="78" t="s">
        <v>40</v>
      </c>
      <c r="S4" s="78" t="s">
        <v>58</v>
      </c>
      <c r="T4" s="78">
        <v>49345</v>
      </c>
      <c r="U4" s="78">
        <v>13320</v>
      </c>
      <c r="V4" s="78">
        <v>27237</v>
      </c>
      <c r="W4" s="78" t="s">
        <v>58</v>
      </c>
      <c r="X4" s="78">
        <v>9861.2895806179586</v>
      </c>
      <c r="Y4" s="78">
        <v>36698.519999999997</v>
      </c>
      <c r="Z4" s="78">
        <v>41212.647799999999</v>
      </c>
      <c r="AA4" s="78" t="s">
        <v>58</v>
      </c>
      <c r="AB4" s="78">
        <v>14071.829453063316</v>
      </c>
      <c r="AC4" s="78">
        <v>27647</v>
      </c>
      <c r="AD4" s="78">
        <v>14600.612414576277</v>
      </c>
      <c r="AE4" s="78">
        <v>35310.17</v>
      </c>
      <c r="AF4" s="78">
        <v>12193</v>
      </c>
      <c r="AG4" s="78">
        <v>34425.173999999999</v>
      </c>
      <c r="AH4" s="78" t="s">
        <v>40</v>
      </c>
      <c r="AI4" s="78">
        <v>4785.3756933938475</v>
      </c>
      <c r="AJ4" s="78" t="s">
        <v>40</v>
      </c>
      <c r="AK4" s="78" t="s">
        <v>40</v>
      </c>
      <c r="AL4" s="78" t="s">
        <v>40</v>
      </c>
      <c r="AM4" s="78" t="s">
        <v>58</v>
      </c>
      <c r="AN4" s="78">
        <v>11834.68</v>
      </c>
      <c r="AO4" s="78">
        <v>10236.357322289803</v>
      </c>
      <c r="AP4" s="78" t="s">
        <v>58</v>
      </c>
      <c r="AQ4" s="78">
        <v>9062.6841071081944</v>
      </c>
      <c r="AR4" s="78">
        <v>10409.356187675199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</row>
    <row r="5" spans="1:131" s="45" customFormat="1" x14ac:dyDescent="0.2">
      <c r="A5" s="78" t="s">
        <v>57</v>
      </c>
      <c r="B5" s="78" t="s">
        <v>53</v>
      </c>
      <c r="C5" s="78" t="s">
        <v>274</v>
      </c>
      <c r="D5" s="78" t="s">
        <v>63</v>
      </c>
      <c r="E5" s="78" t="s">
        <v>106</v>
      </c>
      <c r="F5" s="78">
        <v>38044.556374996988</v>
      </c>
      <c r="G5" s="78">
        <v>58367</v>
      </c>
      <c r="H5" s="78">
        <v>52533.141805099163</v>
      </c>
      <c r="I5" s="78">
        <v>11577.870947949688</v>
      </c>
      <c r="J5" s="78">
        <v>16022.144427257186</v>
      </c>
      <c r="K5" s="78">
        <v>70229.851067261683</v>
      </c>
      <c r="L5" s="78" t="s">
        <v>40</v>
      </c>
      <c r="M5" s="78" t="s">
        <v>58</v>
      </c>
      <c r="N5" s="78">
        <v>48090</v>
      </c>
      <c r="O5" s="78">
        <v>17208</v>
      </c>
      <c r="P5" s="78">
        <v>36868.580913770456</v>
      </c>
      <c r="Q5" s="78">
        <v>37227.590619466668</v>
      </c>
      <c r="R5" s="78">
        <v>21610.623133585505</v>
      </c>
      <c r="S5" s="78">
        <v>71632.85958762886</v>
      </c>
      <c r="T5" s="78">
        <v>49345</v>
      </c>
      <c r="U5" s="78">
        <v>13320</v>
      </c>
      <c r="V5" s="78">
        <v>27237</v>
      </c>
      <c r="W5" s="78" t="s">
        <v>58</v>
      </c>
      <c r="X5" s="78">
        <v>9861.2895806179586</v>
      </c>
      <c r="Y5" s="78">
        <v>36698.519999999997</v>
      </c>
      <c r="Z5" s="78">
        <v>41212.647799999999</v>
      </c>
      <c r="AA5" s="78">
        <v>44002.200000000004</v>
      </c>
      <c r="AB5" s="78">
        <v>14952.732549454771</v>
      </c>
      <c r="AC5" s="78">
        <v>27647</v>
      </c>
      <c r="AD5" s="78">
        <v>15462.048547036278</v>
      </c>
      <c r="AE5" s="78">
        <v>35310.17</v>
      </c>
      <c r="AF5" s="78">
        <v>15553</v>
      </c>
      <c r="AG5" s="78">
        <v>48083.091</v>
      </c>
      <c r="AH5" s="78">
        <v>61977.873109053966</v>
      </c>
      <c r="AI5" s="78">
        <v>4891.3767019667166</v>
      </c>
      <c r="AJ5" s="78" t="s">
        <v>40</v>
      </c>
      <c r="AK5" s="78" t="s">
        <v>40</v>
      </c>
      <c r="AL5" s="78" t="s">
        <v>40</v>
      </c>
      <c r="AM5" s="78">
        <v>142803.82203642878</v>
      </c>
      <c r="AN5" s="78">
        <v>11834.68</v>
      </c>
      <c r="AO5" s="78">
        <v>9155.3613273009341</v>
      </c>
      <c r="AP5" s="78" t="s">
        <v>58</v>
      </c>
      <c r="AQ5" s="78">
        <v>10588.972473752499</v>
      </c>
      <c r="AR5" s="78">
        <v>9860.254583888609</v>
      </c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</row>
    <row r="6" spans="1:131" s="45" customFormat="1" x14ac:dyDescent="0.2">
      <c r="A6" s="78" t="s">
        <v>57</v>
      </c>
      <c r="B6" s="78" t="s">
        <v>54</v>
      </c>
      <c r="C6" s="78" t="s">
        <v>274</v>
      </c>
      <c r="D6" s="78" t="s">
        <v>63</v>
      </c>
      <c r="E6" s="78" t="s">
        <v>106</v>
      </c>
      <c r="F6" s="78">
        <v>42772.239189969048</v>
      </c>
      <c r="G6" s="78">
        <v>93180</v>
      </c>
      <c r="H6" s="78">
        <v>47633.886377106079</v>
      </c>
      <c r="I6" s="78">
        <v>13228.346456692914</v>
      </c>
      <c r="J6" s="78">
        <v>16022.144427257186</v>
      </c>
      <c r="K6" s="78">
        <v>70229.851067261683</v>
      </c>
      <c r="L6" s="78" t="s">
        <v>40</v>
      </c>
      <c r="M6" s="78" t="s">
        <v>58</v>
      </c>
      <c r="N6" s="78">
        <v>62025</v>
      </c>
      <c r="O6" s="78">
        <v>19236</v>
      </c>
      <c r="P6" s="78">
        <v>44422.292684853179</v>
      </c>
      <c r="Q6" s="78">
        <v>47429.798304000004</v>
      </c>
      <c r="R6" s="78">
        <v>21610.623133585505</v>
      </c>
      <c r="S6" s="78">
        <v>71632.85958762886</v>
      </c>
      <c r="T6" s="78">
        <v>58429</v>
      </c>
      <c r="U6" s="78">
        <v>13320</v>
      </c>
      <c r="V6" s="78">
        <v>27237</v>
      </c>
      <c r="W6" s="78">
        <v>112080.89</v>
      </c>
      <c r="X6" s="78">
        <v>9861.2895806179586</v>
      </c>
      <c r="Y6" s="78">
        <v>36698.519999999997</v>
      </c>
      <c r="Z6" s="78">
        <v>41992.815000000002</v>
      </c>
      <c r="AA6" s="78">
        <v>44002.200000000004</v>
      </c>
      <c r="AB6" s="78">
        <v>14952.732549454771</v>
      </c>
      <c r="AC6" s="78">
        <v>27647</v>
      </c>
      <c r="AD6" s="78">
        <v>15462.048547036278</v>
      </c>
      <c r="AE6" s="78">
        <v>35310.17</v>
      </c>
      <c r="AF6" s="78">
        <v>15553</v>
      </c>
      <c r="AG6" s="78">
        <v>49668.78</v>
      </c>
      <c r="AH6" s="78">
        <v>61977.873109053966</v>
      </c>
      <c r="AI6" s="78">
        <v>5121.7347453353505</v>
      </c>
      <c r="AJ6" s="78" t="s">
        <v>40</v>
      </c>
      <c r="AK6" s="78" t="s">
        <v>40</v>
      </c>
      <c r="AL6" s="78" t="s">
        <v>40</v>
      </c>
      <c r="AM6" s="78">
        <v>151252.11505922166</v>
      </c>
      <c r="AN6" s="78">
        <v>11834.68</v>
      </c>
      <c r="AO6" s="78">
        <v>9155.3613273009341</v>
      </c>
      <c r="AP6" s="78" t="s">
        <v>58</v>
      </c>
      <c r="AQ6" s="78">
        <v>10588.972473752499</v>
      </c>
      <c r="AR6" s="78">
        <v>9860.254583888609</v>
      </c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</row>
    <row r="7" spans="1:131" s="45" customFormat="1" x14ac:dyDescent="0.2">
      <c r="A7" s="78" t="s">
        <v>57</v>
      </c>
      <c r="B7" s="78" t="s">
        <v>55</v>
      </c>
      <c r="C7" s="78" t="s">
        <v>274</v>
      </c>
      <c r="D7" s="78" t="s">
        <v>63</v>
      </c>
      <c r="E7" s="78" t="s">
        <v>106</v>
      </c>
      <c r="F7" s="78">
        <v>54342.455429140879</v>
      </c>
      <c r="G7" s="78">
        <v>93180</v>
      </c>
      <c r="H7" s="78">
        <v>61319.619090527369</v>
      </c>
      <c r="I7" s="78">
        <v>11228.141936803355</v>
      </c>
      <c r="J7" s="78">
        <v>15924.448424651959</v>
      </c>
      <c r="K7" s="78" t="s">
        <v>58</v>
      </c>
      <c r="L7" s="78" t="s">
        <v>40</v>
      </c>
      <c r="M7" s="78" t="s">
        <v>58</v>
      </c>
      <c r="N7" s="78">
        <v>62025</v>
      </c>
      <c r="O7" s="78">
        <v>19896</v>
      </c>
      <c r="P7" s="78">
        <v>44422.292684853179</v>
      </c>
      <c r="Q7" s="78">
        <v>47429.798304000004</v>
      </c>
      <c r="R7" s="78">
        <v>21610.623133585505</v>
      </c>
      <c r="S7" s="78">
        <v>71632.85958762886</v>
      </c>
      <c r="T7" s="78">
        <v>58429</v>
      </c>
      <c r="U7" s="78">
        <v>13320</v>
      </c>
      <c r="V7" s="78">
        <v>27237</v>
      </c>
      <c r="W7" s="78">
        <v>112080.89</v>
      </c>
      <c r="X7" s="78">
        <v>10956.98842290884</v>
      </c>
      <c r="Y7" s="78">
        <v>36698.519999999997</v>
      </c>
      <c r="Z7" s="78">
        <v>41992.815000000002</v>
      </c>
      <c r="AA7" s="78">
        <v>57923.705000000009</v>
      </c>
      <c r="AB7" s="78">
        <v>17476.579671795309</v>
      </c>
      <c r="AC7" s="78">
        <v>27647</v>
      </c>
      <c r="AD7" s="78">
        <v>17216.555472187862</v>
      </c>
      <c r="AE7" s="78">
        <v>34034.5</v>
      </c>
      <c r="AF7" s="78">
        <v>15553</v>
      </c>
      <c r="AG7" s="78">
        <v>56819.21699999999</v>
      </c>
      <c r="AH7" s="78">
        <v>64856.626778053738</v>
      </c>
      <c r="AI7" s="78">
        <v>5920.6253151790215</v>
      </c>
      <c r="AJ7" s="78" t="s">
        <v>40</v>
      </c>
      <c r="AK7" s="78" t="s">
        <v>40</v>
      </c>
      <c r="AL7" s="78" t="s">
        <v>40</v>
      </c>
      <c r="AM7" s="78">
        <v>164127.60027869017</v>
      </c>
      <c r="AN7" s="78">
        <v>11834.68</v>
      </c>
      <c r="AO7" s="78">
        <v>9528.745853807357</v>
      </c>
      <c r="AP7" s="78" t="s">
        <v>58</v>
      </c>
      <c r="AQ7" s="78">
        <v>10588.972473752499</v>
      </c>
      <c r="AR7" s="78">
        <v>10441.477873259502</v>
      </c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</row>
    <row r="8" spans="1:131" s="45" customFormat="1" x14ac:dyDescent="0.2">
      <c r="A8" s="78" t="s">
        <v>57</v>
      </c>
      <c r="B8" s="78" t="s">
        <v>52</v>
      </c>
      <c r="C8" s="78" t="s">
        <v>274</v>
      </c>
      <c r="D8" s="78" t="s">
        <v>63</v>
      </c>
      <c r="E8" s="78" t="s">
        <v>107</v>
      </c>
      <c r="F8" s="78">
        <v>67927.425474220465</v>
      </c>
      <c r="G8" s="78">
        <v>92478</v>
      </c>
      <c r="H8" s="78">
        <v>80653.620037103654</v>
      </c>
      <c r="I8" s="78">
        <v>16676.551794662031</v>
      </c>
      <c r="J8" s="78">
        <v>18318.000488480015</v>
      </c>
      <c r="K8" s="78">
        <v>81482.741007581048</v>
      </c>
      <c r="L8" s="78" t="s">
        <v>40</v>
      </c>
      <c r="M8" s="78" t="s">
        <v>58</v>
      </c>
      <c r="N8" s="78" t="s">
        <v>58</v>
      </c>
      <c r="O8" s="78">
        <v>27828</v>
      </c>
      <c r="P8" s="78">
        <v>50067.374942640206</v>
      </c>
      <c r="Q8" s="78">
        <v>53712.12264453333</v>
      </c>
      <c r="R8" s="78" t="s">
        <v>40</v>
      </c>
      <c r="S8" s="78" t="s">
        <v>58</v>
      </c>
      <c r="T8" s="78">
        <v>70100</v>
      </c>
      <c r="U8" s="78" t="s">
        <v>58</v>
      </c>
      <c r="V8" s="78">
        <v>28909</v>
      </c>
      <c r="W8" s="78" t="s">
        <v>58</v>
      </c>
      <c r="X8" s="78">
        <v>21263.40565820747</v>
      </c>
      <c r="Y8" s="78">
        <v>40542.519999999997</v>
      </c>
      <c r="Z8" s="78">
        <v>75992.686799999996</v>
      </c>
      <c r="AA8" s="78" t="s">
        <v>58</v>
      </c>
      <c r="AB8" s="78">
        <v>15460.617571114573</v>
      </c>
      <c r="AC8" s="78">
        <v>51021</v>
      </c>
      <c r="AD8" s="78">
        <v>15573.98657554803</v>
      </c>
      <c r="AE8" s="78">
        <v>48030.02</v>
      </c>
      <c r="AF8" s="78">
        <v>22682</v>
      </c>
      <c r="AG8" s="78">
        <v>37533.275423999999</v>
      </c>
      <c r="AH8" s="78" t="s">
        <v>40</v>
      </c>
      <c r="AI8" s="78">
        <v>5320.5244578920829</v>
      </c>
      <c r="AJ8" s="78" t="s">
        <v>40</v>
      </c>
      <c r="AK8" s="78" t="s">
        <v>40</v>
      </c>
      <c r="AL8" s="78" t="s">
        <v>40</v>
      </c>
      <c r="AM8" s="78" t="s">
        <v>58</v>
      </c>
      <c r="AN8" s="78">
        <v>15117.29</v>
      </c>
      <c r="AO8" s="78">
        <v>11908.579292080205</v>
      </c>
      <c r="AP8" s="78" t="s">
        <v>58</v>
      </c>
      <c r="AQ8" s="78">
        <v>10186.737817856134</v>
      </c>
      <c r="AR8" s="78">
        <v>11551.399292311935</v>
      </c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</row>
    <row r="9" spans="1:131" s="45" customFormat="1" x14ac:dyDescent="0.2">
      <c r="A9" s="78" t="s">
        <v>57</v>
      </c>
      <c r="B9" s="78" t="s">
        <v>53</v>
      </c>
      <c r="C9" s="78" t="s">
        <v>274</v>
      </c>
      <c r="D9" s="78" t="s">
        <v>63</v>
      </c>
      <c r="E9" s="78" t="s">
        <v>107</v>
      </c>
      <c r="F9" s="78">
        <v>67927.425474220465</v>
      </c>
      <c r="G9" s="78">
        <v>92478</v>
      </c>
      <c r="H9" s="78">
        <v>80653.620037103654</v>
      </c>
      <c r="I9" s="78">
        <v>16676.551794662031</v>
      </c>
      <c r="J9" s="78">
        <v>21688.512578360336</v>
      </c>
      <c r="K9" s="78">
        <v>82415.990106994999</v>
      </c>
      <c r="L9" s="78" t="s">
        <v>40</v>
      </c>
      <c r="M9" s="78" t="s">
        <v>58</v>
      </c>
      <c r="N9" s="78">
        <v>83871</v>
      </c>
      <c r="O9" s="78">
        <v>27828</v>
      </c>
      <c r="P9" s="78">
        <v>50067.374942640206</v>
      </c>
      <c r="Q9" s="78">
        <v>53712.12264453333</v>
      </c>
      <c r="R9" s="78">
        <v>24935.334793284223</v>
      </c>
      <c r="S9" s="78">
        <v>77318.473529411771</v>
      </c>
      <c r="T9" s="78">
        <v>70100</v>
      </c>
      <c r="U9" s="78" t="s">
        <v>58</v>
      </c>
      <c r="V9" s="78">
        <v>28909</v>
      </c>
      <c r="W9" s="78" t="s">
        <v>58</v>
      </c>
      <c r="X9" s="78">
        <v>21263.40565820747</v>
      </c>
      <c r="Y9" s="78">
        <v>40542.519999999997</v>
      </c>
      <c r="Z9" s="78">
        <v>75992.686799999996</v>
      </c>
      <c r="AA9" s="78">
        <v>75552.86</v>
      </c>
      <c r="AB9" s="78">
        <v>16341.520667506029</v>
      </c>
      <c r="AC9" s="78">
        <v>51021</v>
      </c>
      <c r="AD9" s="78">
        <v>15462.048547036278</v>
      </c>
      <c r="AE9" s="78">
        <v>48030.02</v>
      </c>
      <c r="AF9" s="78">
        <v>25524</v>
      </c>
      <c r="AG9" s="78">
        <v>58868.12831130001</v>
      </c>
      <c r="AH9" s="78">
        <v>75412.05689771958</v>
      </c>
      <c r="AI9" s="78">
        <v>5446.6969238527481</v>
      </c>
      <c r="AJ9" s="78" t="s">
        <v>40</v>
      </c>
      <c r="AK9" s="78" t="s">
        <v>40</v>
      </c>
      <c r="AL9" s="78" t="s">
        <v>40</v>
      </c>
      <c r="AM9" s="78">
        <v>148551.80650940581</v>
      </c>
      <c r="AN9" s="78">
        <v>15117.29</v>
      </c>
      <c r="AO9" s="78">
        <v>10986.420610553238</v>
      </c>
      <c r="AP9" s="78" t="s">
        <v>58</v>
      </c>
      <c r="AQ9" s="78">
        <v>11902.326603030169</v>
      </c>
      <c r="AR9" s="78">
        <v>11002.297688525343</v>
      </c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</row>
    <row r="10" spans="1:131" s="45" customFormat="1" x14ac:dyDescent="0.2">
      <c r="A10" s="78" t="s">
        <v>57</v>
      </c>
      <c r="B10" s="78" t="s">
        <v>54</v>
      </c>
      <c r="C10" s="78" t="s">
        <v>274</v>
      </c>
      <c r="D10" s="78" t="s">
        <v>63</v>
      </c>
      <c r="E10" s="78" t="s">
        <v>107</v>
      </c>
      <c r="F10" s="78">
        <v>72655.108289192533</v>
      </c>
      <c r="G10" s="78">
        <v>126607</v>
      </c>
      <c r="H10" s="78">
        <v>80653.620037103654</v>
      </c>
      <c r="I10" s="78">
        <v>17124.450352796808</v>
      </c>
      <c r="J10" s="78">
        <v>21688.512578360336</v>
      </c>
      <c r="K10" s="78">
        <v>82415.990106994999</v>
      </c>
      <c r="L10" s="78" t="s">
        <v>40</v>
      </c>
      <c r="M10" s="78" t="s">
        <v>58</v>
      </c>
      <c r="N10" s="78">
        <v>85083</v>
      </c>
      <c r="O10" s="78">
        <v>29148</v>
      </c>
      <c r="P10" s="78">
        <v>61549.906037809342</v>
      </c>
      <c r="Q10" s="78">
        <v>71432.186767000007</v>
      </c>
      <c r="R10" s="78">
        <v>24935.334793284223</v>
      </c>
      <c r="S10" s="78">
        <v>77318.473529411771</v>
      </c>
      <c r="T10" s="78">
        <v>72265</v>
      </c>
      <c r="U10" s="78" t="s">
        <v>58</v>
      </c>
      <c r="V10" s="78">
        <v>28909</v>
      </c>
      <c r="W10" s="78">
        <v>155005.49</v>
      </c>
      <c r="X10" s="78">
        <v>23626.006286897184</v>
      </c>
      <c r="Y10" s="78">
        <v>40542.519999999997</v>
      </c>
      <c r="Z10" s="78">
        <v>84720.670662504373</v>
      </c>
      <c r="AA10" s="78">
        <v>75552.86</v>
      </c>
      <c r="AB10" s="78">
        <v>16341.520667506029</v>
      </c>
      <c r="AC10" s="78">
        <v>51021</v>
      </c>
      <c r="AD10" s="78">
        <v>17216.555472187862</v>
      </c>
      <c r="AE10" s="78">
        <v>48030.02</v>
      </c>
      <c r="AF10" s="78">
        <v>25524</v>
      </c>
      <c r="AG10" s="78">
        <v>60809.487354000012</v>
      </c>
      <c r="AH10" s="78">
        <v>75412.05689771958</v>
      </c>
      <c r="AI10" s="78">
        <v>5656.8835098335849</v>
      </c>
      <c r="AJ10" s="78" t="s">
        <v>40</v>
      </c>
      <c r="AK10" s="78" t="s">
        <v>40</v>
      </c>
      <c r="AL10" s="78" t="s">
        <v>40</v>
      </c>
      <c r="AM10" s="78">
        <v>160893.7991440231</v>
      </c>
      <c r="AN10" s="78">
        <v>15117.29</v>
      </c>
      <c r="AO10" s="78">
        <v>10986.420610553238</v>
      </c>
      <c r="AP10" s="78" t="s">
        <v>58</v>
      </c>
      <c r="AQ10" s="78">
        <v>11902.326603030169</v>
      </c>
      <c r="AR10" s="78">
        <v>11002.297688525343</v>
      </c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</row>
    <row r="11" spans="1:131" s="45" customFormat="1" x14ac:dyDescent="0.2">
      <c r="A11" s="78" t="s">
        <v>57</v>
      </c>
      <c r="B11" s="78" t="s">
        <v>55</v>
      </c>
      <c r="C11" s="78" t="s">
        <v>274</v>
      </c>
      <c r="D11" s="78" t="s">
        <v>63</v>
      </c>
      <c r="E11" s="78" t="s">
        <v>107</v>
      </c>
      <c r="F11" s="78">
        <v>86667.380890276632</v>
      </c>
      <c r="G11" s="78">
        <v>126607</v>
      </c>
      <c r="H11" s="78">
        <v>102448.14422323316</v>
      </c>
      <c r="I11" s="78">
        <v>17124.450352796808</v>
      </c>
      <c r="J11" s="78">
        <v>21737.360579662949</v>
      </c>
      <c r="K11" s="78" t="s">
        <v>58</v>
      </c>
      <c r="L11" s="78" t="s">
        <v>40</v>
      </c>
      <c r="M11" s="78" t="s">
        <v>58</v>
      </c>
      <c r="N11" s="78">
        <v>85083</v>
      </c>
      <c r="O11" s="78">
        <v>29808</v>
      </c>
      <c r="P11" s="78">
        <v>61549.906037809342</v>
      </c>
      <c r="Q11" s="78">
        <v>71432.186767000007</v>
      </c>
      <c r="R11" s="78">
        <v>24935.334793284223</v>
      </c>
      <c r="S11" s="78">
        <v>77318.473529411771</v>
      </c>
      <c r="T11" s="78">
        <v>72265</v>
      </c>
      <c r="U11" s="78" t="s">
        <v>58</v>
      </c>
      <c r="V11" s="78">
        <v>28909</v>
      </c>
      <c r="W11" s="78">
        <v>155005.49</v>
      </c>
      <c r="X11" s="78">
        <v>23626.006286897184</v>
      </c>
      <c r="Y11" s="78">
        <v>40542.519999999997</v>
      </c>
      <c r="Z11" s="78">
        <v>84720.670662504373</v>
      </c>
      <c r="AA11" s="78">
        <v>97802.299999999988</v>
      </c>
      <c r="AB11" s="78">
        <v>19071.722754529354</v>
      </c>
      <c r="AC11" s="78">
        <v>51021</v>
      </c>
      <c r="AD11" s="78">
        <v>17963.620140733681</v>
      </c>
      <c r="AE11" s="78">
        <v>51782.19</v>
      </c>
      <c r="AF11" s="78">
        <v>25930</v>
      </c>
      <c r="AG11" s="78">
        <v>69563.76737310001</v>
      </c>
      <c r="AH11" s="78">
        <v>74847.595393994125</v>
      </c>
      <c r="AI11" s="78">
        <v>6455.7740796772569</v>
      </c>
      <c r="AJ11" s="78" t="s">
        <v>40</v>
      </c>
      <c r="AK11" s="78" t="s">
        <v>40</v>
      </c>
      <c r="AL11" s="78" t="s">
        <v>40</v>
      </c>
      <c r="AM11" s="78">
        <v>174589.42968050166</v>
      </c>
      <c r="AN11" s="78">
        <v>15117.29</v>
      </c>
      <c r="AO11" s="78">
        <v>11433.381800242767</v>
      </c>
      <c r="AP11" s="78" t="s">
        <v>58</v>
      </c>
      <c r="AQ11" s="78">
        <v>11902.326603030169</v>
      </c>
      <c r="AR11" s="78">
        <v>11582.487018059834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</row>
    <row r="12" spans="1:131" s="65" customFormat="1" x14ac:dyDescent="0.2">
      <c r="A12" s="78" t="s">
        <v>57</v>
      </c>
      <c r="B12" s="78" t="s">
        <v>52</v>
      </c>
      <c r="C12" s="78" t="s">
        <v>268</v>
      </c>
      <c r="D12" s="78" t="s">
        <v>63</v>
      </c>
      <c r="E12" s="78" t="s">
        <v>106</v>
      </c>
      <c r="F12" s="78" t="s">
        <v>58</v>
      </c>
      <c r="G12" s="78" t="s">
        <v>58</v>
      </c>
      <c r="H12" s="78" t="s">
        <v>58</v>
      </c>
      <c r="I12" s="78" t="s">
        <v>58</v>
      </c>
      <c r="J12" s="78" t="s">
        <v>58</v>
      </c>
      <c r="K12" s="78" t="s">
        <v>58</v>
      </c>
      <c r="L12" s="78" t="s">
        <v>40</v>
      </c>
      <c r="M12" s="78" t="s">
        <v>58</v>
      </c>
      <c r="N12" s="78" t="s">
        <v>58</v>
      </c>
      <c r="O12" s="78" t="s">
        <v>58</v>
      </c>
      <c r="P12" s="78">
        <v>39522.540345544498</v>
      </c>
      <c r="Q12" s="78" t="s">
        <v>58</v>
      </c>
      <c r="R12" s="78" t="s">
        <v>40</v>
      </c>
      <c r="S12" s="78" t="s">
        <v>58</v>
      </c>
      <c r="T12" s="78" t="s">
        <v>58</v>
      </c>
      <c r="U12" s="78">
        <v>13536</v>
      </c>
      <c r="V12" s="78" t="s">
        <v>58</v>
      </c>
      <c r="W12" s="78" t="s">
        <v>58</v>
      </c>
      <c r="X12" s="78" t="s">
        <v>58</v>
      </c>
      <c r="Y12" s="78" t="s">
        <v>58</v>
      </c>
      <c r="Z12" s="78">
        <v>43055.315000000002</v>
      </c>
      <c r="AA12" s="78" t="s">
        <v>58</v>
      </c>
      <c r="AB12" s="78" t="s">
        <v>58</v>
      </c>
      <c r="AC12" s="78" t="s">
        <v>58</v>
      </c>
      <c r="AD12" s="78" t="s">
        <v>58</v>
      </c>
      <c r="AE12" s="78" t="s">
        <v>58</v>
      </c>
      <c r="AF12" s="78" t="s">
        <v>58</v>
      </c>
      <c r="AG12" s="78" t="s">
        <v>58</v>
      </c>
      <c r="AH12" s="78" t="s">
        <v>58</v>
      </c>
      <c r="AI12" s="78" t="s">
        <v>58</v>
      </c>
      <c r="AJ12" s="78" t="s">
        <v>40</v>
      </c>
      <c r="AK12" s="78" t="s">
        <v>40</v>
      </c>
      <c r="AL12" s="78" t="s">
        <v>40</v>
      </c>
      <c r="AM12" s="78" t="s">
        <v>58</v>
      </c>
      <c r="AN12" s="78">
        <v>12529.93</v>
      </c>
      <c r="AO12" s="78" t="s">
        <v>58</v>
      </c>
      <c r="AP12" s="78" t="s">
        <v>58</v>
      </c>
      <c r="AQ12" s="78" t="s">
        <v>58</v>
      </c>
      <c r="AR12" s="78" t="s">
        <v>58</v>
      </c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</row>
    <row r="13" spans="1:131" s="65" customFormat="1" x14ac:dyDescent="0.2">
      <c r="A13" s="78" t="s">
        <v>57</v>
      </c>
      <c r="B13" s="78" t="s">
        <v>53</v>
      </c>
      <c r="C13" s="78" t="s">
        <v>268</v>
      </c>
      <c r="D13" s="78" t="s">
        <v>63</v>
      </c>
      <c r="E13" s="78" t="s">
        <v>106</v>
      </c>
      <c r="F13" s="78" t="s">
        <v>58</v>
      </c>
      <c r="G13" s="78" t="s">
        <v>58</v>
      </c>
      <c r="H13" s="78" t="s">
        <v>58</v>
      </c>
      <c r="I13" s="78" t="s">
        <v>58</v>
      </c>
      <c r="J13" s="78" t="s">
        <v>58</v>
      </c>
      <c r="K13" s="78" t="s">
        <v>58</v>
      </c>
      <c r="L13" s="78" t="s">
        <v>40</v>
      </c>
      <c r="M13" s="78" t="s">
        <v>58</v>
      </c>
      <c r="N13" s="78" t="s">
        <v>58</v>
      </c>
      <c r="O13" s="78" t="s">
        <v>58</v>
      </c>
      <c r="P13" s="78">
        <v>39522.540345544498</v>
      </c>
      <c r="Q13" s="78" t="s">
        <v>58</v>
      </c>
      <c r="R13" s="78">
        <v>23502.850885924745</v>
      </c>
      <c r="S13" s="78" t="s">
        <v>58</v>
      </c>
      <c r="T13" s="78" t="s">
        <v>58</v>
      </c>
      <c r="U13" s="78">
        <v>13320</v>
      </c>
      <c r="V13" s="78" t="s">
        <v>58</v>
      </c>
      <c r="W13" s="78" t="s">
        <v>58</v>
      </c>
      <c r="X13" s="78" t="s">
        <v>58</v>
      </c>
      <c r="Y13" s="78" t="s">
        <v>58</v>
      </c>
      <c r="Z13" s="78">
        <v>43055.315000000002</v>
      </c>
      <c r="AA13" s="78">
        <v>46888.755000000005</v>
      </c>
      <c r="AB13" s="78" t="s">
        <v>58</v>
      </c>
      <c r="AC13" s="78" t="s">
        <v>58</v>
      </c>
      <c r="AD13" s="78" t="s">
        <v>58</v>
      </c>
      <c r="AE13" s="78" t="s">
        <v>58</v>
      </c>
      <c r="AF13" s="78" t="s">
        <v>58</v>
      </c>
      <c r="AG13" s="78" t="s">
        <v>58</v>
      </c>
      <c r="AH13" s="78" t="s">
        <v>58</v>
      </c>
      <c r="AI13" s="78" t="s">
        <v>58</v>
      </c>
      <c r="AJ13" s="78" t="s">
        <v>40</v>
      </c>
      <c r="AK13" s="78" t="s">
        <v>40</v>
      </c>
      <c r="AL13" s="78" t="s">
        <v>40</v>
      </c>
      <c r="AM13" s="78" t="s">
        <v>58</v>
      </c>
      <c r="AN13" s="78" t="s">
        <v>58</v>
      </c>
      <c r="AO13" s="78">
        <v>9802.4757070434971</v>
      </c>
      <c r="AP13" s="78" t="s">
        <v>58</v>
      </c>
      <c r="AQ13" s="78" t="s">
        <v>58</v>
      </c>
      <c r="AR13" s="78" t="s">
        <v>58</v>
      </c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</row>
    <row r="14" spans="1:131" s="65" customFormat="1" x14ac:dyDescent="0.2">
      <c r="A14" s="78" t="s">
        <v>57</v>
      </c>
      <c r="B14" s="78" t="s">
        <v>54</v>
      </c>
      <c r="C14" s="78" t="s">
        <v>268</v>
      </c>
      <c r="D14" s="78" t="s">
        <v>63</v>
      </c>
      <c r="E14" s="78" t="s">
        <v>106</v>
      </c>
      <c r="F14" s="78" t="s">
        <v>58</v>
      </c>
      <c r="G14" s="78" t="s">
        <v>58</v>
      </c>
      <c r="H14" s="78" t="s">
        <v>58</v>
      </c>
      <c r="I14" s="78" t="s">
        <v>58</v>
      </c>
      <c r="J14" s="78" t="s">
        <v>58</v>
      </c>
      <c r="K14" s="78" t="s">
        <v>58</v>
      </c>
      <c r="L14" s="78" t="s">
        <v>40</v>
      </c>
      <c r="M14" s="78" t="s">
        <v>58</v>
      </c>
      <c r="N14" s="78" t="s">
        <v>58</v>
      </c>
      <c r="O14" s="78" t="s">
        <v>58</v>
      </c>
      <c r="P14" s="78">
        <v>45944.530136826601</v>
      </c>
      <c r="Q14" s="78" t="s">
        <v>58</v>
      </c>
      <c r="R14" s="78">
        <v>23502.850885924745</v>
      </c>
      <c r="S14" s="78" t="s">
        <v>58</v>
      </c>
      <c r="T14" s="78" t="s">
        <v>58</v>
      </c>
      <c r="U14" s="78">
        <v>13320</v>
      </c>
      <c r="V14" s="78" t="s">
        <v>58</v>
      </c>
      <c r="W14" s="78" t="s">
        <v>58</v>
      </c>
      <c r="X14" s="78" t="s">
        <v>58</v>
      </c>
      <c r="Y14" s="78">
        <v>36998.519999999997</v>
      </c>
      <c r="Z14" s="78">
        <v>74164.809200000003</v>
      </c>
      <c r="AA14" s="78">
        <v>47694.735000000001</v>
      </c>
      <c r="AB14" s="78" t="s">
        <v>58</v>
      </c>
      <c r="AC14" s="78" t="s">
        <v>58</v>
      </c>
      <c r="AD14" s="78" t="s">
        <v>58</v>
      </c>
      <c r="AE14" s="78" t="s">
        <v>58</v>
      </c>
      <c r="AF14" s="78" t="s">
        <v>58</v>
      </c>
      <c r="AG14" s="78" t="s">
        <v>58</v>
      </c>
      <c r="AH14" s="78" t="s">
        <v>58</v>
      </c>
      <c r="AI14" s="78" t="s">
        <v>58</v>
      </c>
      <c r="AJ14" s="78" t="s">
        <v>40</v>
      </c>
      <c r="AK14" s="78" t="s">
        <v>40</v>
      </c>
      <c r="AL14" s="78" t="s">
        <v>40</v>
      </c>
      <c r="AM14" s="78" t="s">
        <v>58</v>
      </c>
      <c r="AN14" s="78" t="s">
        <v>58</v>
      </c>
      <c r="AO14" s="78">
        <v>9802.4757070434971</v>
      </c>
      <c r="AP14" s="78" t="s">
        <v>58</v>
      </c>
      <c r="AQ14" s="78" t="s">
        <v>58</v>
      </c>
      <c r="AR14" s="78" t="s">
        <v>58</v>
      </c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</row>
    <row r="15" spans="1:131" s="65" customFormat="1" x14ac:dyDescent="0.2">
      <c r="A15" s="78" t="s">
        <v>57</v>
      </c>
      <c r="B15" s="78" t="s">
        <v>55</v>
      </c>
      <c r="C15" s="78" t="s">
        <v>268</v>
      </c>
      <c r="D15" s="78" t="s">
        <v>63</v>
      </c>
      <c r="E15" s="78" t="s">
        <v>106</v>
      </c>
      <c r="F15" s="78" t="s">
        <v>58</v>
      </c>
      <c r="G15" s="78" t="s">
        <v>58</v>
      </c>
      <c r="H15" s="78" t="s">
        <v>58</v>
      </c>
      <c r="I15" s="78" t="s">
        <v>58</v>
      </c>
      <c r="J15" s="78" t="s">
        <v>58</v>
      </c>
      <c r="K15" s="78" t="s">
        <v>58</v>
      </c>
      <c r="L15" s="78" t="s">
        <v>40</v>
      </c>
      <c r="M15" s="78" t="s">
        <v>58</v>
      </c>
      <c r="N15" s="78" t="s">
        <v>58</v>
      </c>
      <c r="O15" s="78" t="s">
        <v>58</v>
      </c>
      <c r="P15" s="78">
        <v>45944.530136826601</v>
      </c>
      <c r="Q15" s="78" t="s">
        <v>58</v>
      </c>
      <c r="R15" s="78">
        <v>23502.850885924745</v>
      </c>
      <c r="S15" s="78" t="s">
        <v>58</v>
      </c>
      <c r="T15" s="78" t="s">
        <v>58</v>
      </c>
      <c r="U15" s="78">
        <v>16116</v>
      </c>
      <c r="V15" s="78" t="s">
        <v>58</v>
      </c>
      <c r="W15" s="78" t="s">
        <v>58</v>
      </c>
      <c r="X15" s="78" t="s">
        <v>58</v>
      </c>
      <c r="Y15" s="78">
        <v>37298.519999999997</v>
      </c>
      <c r="Z15" s="78">
        <v>74164.809200000003</v>
      </c>
      <c r="AA15" s="78">
        <v>63501.580625000002</v>
      </c>
      <c r="AB15" s="78" t="s">
        <v>58</v>
      </c>
      <c r="AC15" s="78" t="s">
        <v>58</v>
      </c>
      <c r="AD15" s="78" t="s">
        <v>58</v>
      </c>
      <c r="AE15" s="78" t="s">
        <v>58</v>
      </c>
      <c r="AF15" s="78" t="s">
        <v>58</v>
      </c>
      <c r="AG15" s="78" t="s">
        <v>58</v>
      </c>
      <c r="AH15" s="78" t="s">
        <v>58</v>
      </c>
      <c r="AI15" s="78" t="s">
        <v>58</v>
      </c>
      <c r="AJ15" s="78" t="s">
        <v>40</v>
      </c>
      <c r="AK15" s="78" t="s">
        <v>40</v>
      </c>
      <c r="AL15" s="78" t="s">
        <v>40</v>
      </c>
      <c r="AM15" s="78" t="s">
        <v>58</v>
      </c>
      <c r="AN15" s="78">
        <v>12529.93</v>
      </c>
      <c r="AO15" s="78">
        <v>10576.507396612942</v>
      </c>
      <c r="AP15" s="78" t="s">
        <v>58</v>
      </c>
      <c r="AQ15" s="78" t="s">
        <v>58</v>
      </c>
      <c r="AR15" s="78" t="s">
        <v>58</v>
      </c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</row>
    <row r="16" spans="1:131" s="65" customFormat="1" x14ac:dyDescent="0.2">
      <c r="A16" s="78" t="s">
        <v>57</v>
      </c>
      <c r="B16" s="78" t="s">
        <v>52</v>
      </c>
      <c r="C16" s="78" t="s">
        <v>268</v>
      </c>
      <c r="D16" s="78" t="s">
        <v>63</v>
      </c>
      <c r="E16" s="78" t="s">
        <v>107</v>
      </c>
      <c r="F16" s="78" t="s">
        <v>58</v>
      </c>
      <c r="G16" s="78" t="s">
        <v>58</v>
      </c>
      <c r="H16" s="78" t="s">
        <v>58</v>
      </c>
      <c r="I16" s="78" t="s">
        <v>58</v>
      </c>
      <c r="J16" s="78" t="s">
        <v>58</v>
      </c>
      <c r="K16" s="78" t="s">
        <v>58</v>
      </c>
      <c r="L16" s="78" t="s">
        <v>40</v>
      </c>
      <c r="M16" s="78" t="s">
        <v>58</v>
      </c>
      <c r="N16" s="78" t="s">
        <v>58</v>
      </c>
      <c r="O16" s="78" t="s">
        <v>58</v>
      </c>
      <c r="P16" s="78">
        <v>52721.334374414248</v>
      </c>
      <c r="Q16" s="78" t="s">
        <v>58</v>
      </c>
      <c r="R16" s="78" t="s">
        <v>40</v>
      </c>
      <c r="S16" s="78" t="s">
        <v>58</v>
      </c>
      <c r="T16" s="78" t="s">
        <v>58</v>
      </c>
      <c r="U16" s="78" t="s">
        <v>58</v>
      </c>
      <c r="V16" s="78" t="s">
        <v>58</v>
      </c>
      <c r="W16" s="78" t="s">
        <v>58</v>
      </c>
      <c r="X16" s="78" t="s">
        <v>58</v>
      </c>
      <c r="Y16" s="78" t="s">
        <v>58</v>
      </c>
      <c r="Z16" s="78">
        <v>85952.861399999994</v>
      </c>
      <c r="AA16" s="78" t="s">
        <v>58</v>
      </c>
      <c r="AB16" s="78" t="s">
        <v>58</v>
      </c>
      <c r="AC16" s="78" t="s">
        <v>58</v>
      </c>
      <c r="AD16" s="78" t="s">
        <v>58</v>
      </c>
      <c r="AE16" s="78" t="s">
        <v>58</v>
      </c>
      <c r="AF16" s="78" t="s">
        <v>58</v>
      </c>
      <c r="AG16" s="78" t="s">
        <v>58</v>
      </c>
      <c r="AH16" s="78" t="s">
        <v>58</v>
      </c>
      <c r="AI16" s="78" t="s">
        <v>58</v>
      </c>
      <c r="AJ16" s="78" t="s">
        <v>40</v>
      </c>
      <c r="AK16" s="78" t="s">
        <v>40</v>
      </c>
      <c r="AL16" s="78" t="s">
        <v>40</v>
      </c>
      <c r="AM16" s="78" t="s">
        <v>58</v>
      </c>
      <c r="AN16" s="78">
        <v>15935</v>
      </c>
      <c r="AO16" s="78" t="s">
        <v>58</v>
      </c>
      <c r="AP16" s="78" t="s">
        <v>58</v>
      </c>
      <c r="AQ16" s="78" t="s">
        <v>58</v>
      </c>
      <c r="AR16" s="78" t="s">
        <v>58</v>
      </c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</row>
    <row r="17" spans="1:131" s="65" customFormat="1" x14ac:dyDescent="0.2">
      <c r="A17" s="78" t="s">
        <v>57</v>
      </c>
      <c r="B17" s="78" t="s">
        <v>53</v>
      </c>
      <c r="C17" s="78" t="s">
        <v>268</v>
      </c>
      <c r="D17" s="78" t="s">
        <v>63</v>
      </c>
      <c r="E17" s="78" t="s">
        <v>107</v>
      </c>
      <c r="F17" s="78" t="s">
        <v>58</v>
      </c>
      <c r="G17" s="78" t="s">
        <v>58</v>
      </c>
      <c r="H17" s="78" t="s">
        <v>58</v>
      </c>
      <c r="I17" s="78" t="s">
        <v>58</v>
      </c>
      <c r="J17" s="78" t="s">
        <v>58</v>
      </c>
      <c r="K17" s="78" t="s">
        <v>58</v>
      </c>
      <c r="L17" s="78" t="s">
        <v>40</v>
      </c>
      <c r="M17" s="78" t="s">
        <v>58</v>
      </c>
      <c r="N17" s="78" t="s">
        <v>58</v>
      </c>
      <c r="O17" s="78" t="s">
        <v>58</v>
      </c>
      <c r="P17" s="78">
        <v>52721.334374414248</v>
      </c>
      <c r="Q17" s="78" t="s">
        <v>58</v>
      </c>
      <c r="R17" s="78">
        <v>27118.674099143936</v>
      </c>
      <c r="S17" s="78" t="s">
        <v>58</v>
      </c>
      <c r="T17" s="78" t="s">
        <v>58</v>
      </c>
      <c r="U17" s="78" t="s">
        <v>58</v>
      </c>
      <c r="V17" s="78" t="s">
        <v>58</v>
      </c>
      <c r="W17" s="78" t="s">
        <v>58</v>
      </c>
      <c r="X17" s="78" t="s">
        <v>58</v>
      </c>
      <c r="Y17" s="78" t="s">
        <v>58</v>
      </c>
      <c r="Z17" s="78">
        <v>85952.861399999994</v>
      </c>
      <c r="AA17" s="78">
        <v>79936.259999999995</v>
      </c>
      <c r="AB17" s="78" t="s">
        <v>58</v>
      </c>
      <c r="AC17" s="78" t="s">
        <v>58</v>
      </c>
      <c r="AD17" s="78" t="s">
        <v>58</v>
      </c>
      <c r="AE17" s="78" t="s">
        <v>58</v>
      </c>
      <c r="AF17" s="78" t="s">
        <v>58</v>
      </c>
      <c r="AG17" s="78" t="s">
        <v>58</v>
      </c>
      <c r="AH17" s="78" t="s">
        <v>58</v>
      </c>
      <c r="AI17" s="78" t="s">
        <v>58</v>
      </c>
      <c r="AJ17" s="78" t="s">
        <v>40</v>
      </c>
      <c r="AK17" s="78" t="s">
        <v>40</v>
      </c>
      <c r="AL17" s="78" t="s">
        <v>40</v>
      </c>
      <c r="AM17" s="78" t="s">
        <v>58</v>
      </c>
      <c r="AN17" s="78" t="s">
        <v>58</v>
      </c>
      <c r="AO17" s="78">
        <v>11762.967602900226</v>
      </c>
      <c r="AP17" s="78" t="s">
        <v>58</v>
      </c>
      <c r="AQ17" s="78" t="s">
        <v>58</v>
      </c>
      <c r="AR17" s="78" t="s">
        <v>58</v>
      </c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</row>
    <row r="18" spans="1:131" s="65" customFormat="1" x14ac:dyDescent="0.2">
      <c r="A18" s="78" t="s">
        <v>57</v>
      </c>
      <c r="B18" s="78" t="s">
        <v>54</v>
      </c>
      <c r="C18" s="78" t="s">
        <v>268</v>
      </c>
      <c r="D18" s="78" t="s">
        <v>63</v>
      </c>
      <c r="E18" s="78" t="s">
        <v>107</v>
      </c>
      <c r="F18" s="78" t="s">
        <v>58</v>
      </c>
      <c r="G18" s="78" t="s">
        <v>58</v>
      </c>
      <c r="H18" s="78" t="s">
        <v>58</v>
      </c>
      <c r="I18" s="78" t="s">
        <v>58</v>
      </c>
      <c r="J18" s="78" t="s">
        <v>58</v>
      </c>
      <c r="K18" s="78" t="s">
        <v>58</v>
      </c>
      <c r="L18" s="78" t="s">
        <v>40</v>
      </c>
      <c r="M18" s="78" t="s">
        <v>58</v>
      </c>
      <c r="N18" s="78" t="s">
        <v>58</v>
      </c>
      <c r="O18" s="78" t="s">
        <v>58</v>
      </c>
      <c r="P18" s="78">
        <v>63072.143489782764</v>
      </c>
      <c r="Q18" s="78" t="s">
        <v>58</v>
      </c>
      <c r="R18" s="78">
        <v>27118.674099143936</v>
      </c>
      <c r="S18" s="78" t="s">
        <v>58</v>
      </c>
      <c r="T18" s="78" t="s">
        <v>58</v>
      </c>
      <c r="U18" s="78" t="s">
        <v>58</v>
      </c>
      <c r="V18" s="78" t="s">
        <v>58</v>
      </c>
      <c r="W18" s="78" t="s">
        <v>58</v>
      </c>
      <c r="X18" s="78" t="s">
        <v>58</v>
      </c>
      <c r="Y18" s="78">
        <v>40842.519999999997</v>
      </c>
      <c r="Z18" s="78">
        <v>99068.089399999997</v>
      </c>
      <c r="AA18" s="78">
        <v>81146.7</v>
      </c>
      <c r="AB18" s="78" t="s">
        <v>58</v>
      </c>
      <c r="AC18" s="78" t="s">
        <v>58</v>
      </c>
      <c r="AD18" s="78" t="s">
        <v>58</v>
      </c>
      <c r="AE18" s="78" t="s">
        <v>58</v>
      </c>
      <c r="AF18" s="78" t="s">
        <v>58</v>
      </c>
      <c r="AG18" s="78" t="s">
        <v>58</v>
      </c>
      <c r="AH18" s="78" t="s">
        <v>58</v>
      </c>
      <c r="AI18" s="78" t="s">
        <v>58</v>
      </c>
      <c r="AJ18" s="78" t="s">
        <v>40</v>
      </c>
      <c r="AK18" s="78" t="s">
        <v>40</v>
      </c>
      <c r="AL18" s="78" t="s">
        <v>40</v>
      </c>
      <c r="AM18" s="78" t="s">
        <v>58</v>
      </c>
      <c r="AN18" s="78" t="s">
        <v>58</v>
      </c>
      <c r="AO18" s="78">
        <v>11762.967602900226</v>
      </c>
      <c r="AP18" s="78" t="s">
        <v>58</v>
      </c>
      <c r="AQ18" s="78" t="s">
        <v>58</v>
      </c>
      <c r="AR18" s="78" t="s">
        <v>58</v>
      </c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</row>
    <row r="19" spans="1:131" s="65" customFormat="1" x14ac:dyDescent="0.2">
      <c r="A19" s="78" t="s">
        <v>57</v>
      </c>
      <c r="B19" s="78" t="s">
        <v>55</v>
      </c>
      <c r="C19" s="78" t="s">
        <v>268</v>
      </c>
      <c r="D19" s="78" t="s">
        <v>63</v>
      </c>
      <c r="E19" s="78" t="s">
        <v>107</v>
      </c>
      <c r="F19" s="78" t="s">
        <v>58</v>
      </c>
      <c r="G19" s="78" t="s">
        <v>58</v>
      </c>
      <c r="H19" s="78" t="s">
        <v>58</v>
      </c>
      <c r="I19" s="78" t="s">
        <v>58</v>
      </c>
      <c r="J19" s="78" t="s">
        <v>58</v>
      </c>
      <c r="K19" s="78" t="s">
        <v>58</v>
      </c>
      <c r="L19" s="78" t="s">
        <v>40</v>
      </c>
      <c r="M19" s="78" t="s">
        <v>58</v>
      </c>
      <c r="N19" s="78" t="s">
        <v>58</v>
      </c>
      <c r="O19" s="78" t="s">
        <v>58</v>
      </c>
      <c r="P19" s="78">
        <v>63072.143489782764</v>
      </c>
      <c r="Q19" s="78" t="s">
        <v>58</v>
      </c>
      <c r="R19" s="78">
        <v>27118.674099143936</v>
      </c>
      <c r="S19" s="78" t="s">
        <v>58</v>
      </c>
      <c r="T19" s="78" t="s">
        <v>58</v>
      </c>
      <c r="U19" s="78" t="s">
        <v>58</v>
      </c>
      <c r="V19" s="78" t="s">
        <v>58</v>
      </c>
      <c r="W19" s="78" t="s">
        <v>58</v>
      </c>
      <c r="X19" s="78" t="s">
        <v>58</v>
      </c>
      <c r="Y19" s="78">
        <v>41142.519999999997</v>
      </c>
      <c r="Z19" s="78">
        <v>99068.089399999997</v>
      </c>
      <c r="AA19" s="78">
        <v>106215.84499999999</v>
      </c>
      <c r="AB19" s="78" t="s">
        <v>58</v>
      </c>
      <c r="AC19" s="78" t="s">
        <v>58</v>
      </c>
      <c r="AD19" s="78" t="s">
        <v>58</v>
      </c>
      <c r="AE19" s="78" t="s">
        <v>58</v>
      </c>
      <c r="AF19" s="78" t="s">
        <v>58</v>
      </c>
      <c r="AG19" s="78" t="s">
        <v>58</v>
      </c>
      <c r="AH19" s="78" t="s">
        <v>58</v>
      </c>
      <c r="AI19" s="78" t="s">
        <v>58</v>
      </c>
      <c r="AJ19" s="78" t="s">
        <v>40</v>
      </c>
      <c r="AK19" s="78" t="s">
        <v>40</v>
      </c>
      <c r="AL19" s="78" t="s">
        <v>40</v>
      </c>
      <c r="AM19" s="78" t="s">
        <v>58</v>
      </c>
      <c r="AN19" s="78">
        <v>15935</v>
      </c>
      <c r="AO19" s="78">
        <v>12691.812121487501</v>
      </c>
      <c r="AP19" s="78" t="s">
        <v>58</v>
      </c>
      <c r="AQ19" s="78" t="s">
        <v>58</v>
      </c>
      <c r="AR19" s="78" t="s">
        <v>58</v>
      </c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</row>
    <row r="20" spans="1:131" s="66" customFormat="1" x14ac:dyDescent="0.2">
      <c r="A20" s="78" t="s">
        <v>57</v>
      </c>
      <c r="B20" s="78" t="s">
        <v>52</v>
      </c>
      <c r="C20" s="78" t="s">
        <v>101</v>
      </c>
      <c r="D20" s="78" t="s">
        <v>63</v>
      </c>
      <c r="E20" s="78" t="s">
        <v>106</v>
      </c>
      <c r="F20" s="78">
        <v>42772.239189969048</v>
      </c>
      <c r="G20" s="78">
        <v>60584</v>
      </c>
      <c r="H20" s="78" t="s">
        <v>58</v>
      </c>
      <c r="I20" s="78" t="s">
        <v>58</v>
      </c>
      <c r="J20" s="78" t="s">
        <v>58</v>
      </c>
      <c r="K20" s="78" t="s">
        <v>58</v>
      </c>
      <c r="L20" s="78" t="s">
        <v>40</v>
      </c>
      <c r="M20" s="78" t="s">
        <v>58</v>
      </c>
      <c r="N20" s="78" t="s">
        <v>58</v>
      </c>
      <c r="O20" s="78">
        <v>19896</v>
      </c>
      <c r="P20" s="78">
        <v>43031.902881464091</v>
      </c>
      <c r="Q20" s="78" t="s">
        <v>58</v>
      </c>
      <c r="R20" s="78" t="s">
        <v>40</v>
      </c>
      <c r="S20" s="78" t="s">
        <v>58</v>
      </c>
      <c r="T20" s="78" t="s">
        <v>58</v>
      </c>
      <c r="U20" s="78">
        <v>28884</v>
      </c>
      <c r="V20" s="78">
        <v>32102</v>
      </c>
      <c r="W20" s="78" t="s">
        <v>58</v>
      </c>
      <c r="X20" s="78" t="s">
        <v>58</v>
      </c>
      <c r="Y20" s="78">
        <v>38198.519999999997</v>
      </c>
      <c r="Z20" s="78">
        <v>65425.836799999997</v>
      </c>
      <c r="AA20" s="78" t="s">
        <v>58</v>
      </c>
      <c r="AB20" s="78" t="s">
        <v>58</v>
      </c>
      <c r="AC20" s="78">
        <v>34247</v>
      </c>
      <c r="AD20" s="78" t="s">
        <v>58</v>
      </c>
      <c r="AE20" s="78" t="s">
        <v>58</v>
      </c>
      <c r="AF20" s="78" t="s">
        <v>58</v>
      </c>
      <c r="AG20" s="78" t="s">
        <v>58</v>
      </c>
      <c r="AH20" s="78" t="s">
        <v>58</v>
      </c>
      <c r="AI20" s="78" t="s">
        <v>58</v>
      </c>
      <c r="AJ20" s="78" t="s">
        <v>40</v>
      </c>
      <c r="AK20" s="78" t="s">
        <v>40</v>
      </c>
      <c r="AL20" s="78" t="s">
        <v>40</v>
      </c>
      <c r="AM20" s="78" t="s">
        <v>58</v>
      </c>
      <c r="AN20" s="78">
        <v>13538.3</v>
      </c>
      <c r="AO20" s="78" t="s">
        <v>58</v>
      </c>
      <c r="AP20" s="78" t="s">
        <v>58</v>
      </c>
      <c r="AQ20" s="78" t="s">
        <v>58</v>
      </c>
      <c r="AR20" s="78" t="s">
        <v>58</v>
      </c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</row>
    <row r="21" spans="1:131" s="66" customFormat="1" x14ac:dyDescent="0.2">
      <c r="A21" s="78" t="s">
        <v>57</v>
      </c>
      <c r="B21" s="78" t="s">
        <v>53</v>
      </c>
      <c r="C21" s="78" t="s">
        <v>101</v>
      </c>
      <c r="D21" s="78" t="s">
        <v>63</v>
      </c>
      <c r="E21" s="78" t="s">
        <v>106</v>
      </c>
      <c r="F21" s="78">
        <v>42772.239189969048</v>
      </c>
      <c r="G21" s="78">
        <v>60584</v>
      </c>
      <c r="H21" s="78" t="s">
        <v>58</v>
      </c>
      <c r="I21" s="78" t="s">
        <v>58</v>
      </c>
      <c r="J21" s="78" t="s">
        <v>58</v>
      </c>
      <c r="K21" s="78" t="s">
        <v>58</v>
      </c>
      <c r="L21" s="78" t="s">
        <v>40</v>
      </c>
      <c r="M21" s="78" t="s">
        <v>58</v>
      </c>
      <c r="N21" s="78">
        <v>77014</v>
      </c>
      <c r="O21" s="78">
        <v>19896</v>
      </c>
      <c r="P21" s="78">
        <v>43031.902881464091</v>
      </c>
      <c r="Q21" s="78" t="s">
        <v>58</v>
      </c>
      <c r="R21" s="78">
        <v>25418.153825734949</v>
      </c>
      <c r="S21" s="78" t="s">
        <v>58</v>
      </c>
      <c r="T21" s="78" t="s">
        <v>58</v>
      </c>
      <c r="U21" s="78">
        <v>28884</v>
      </c>
      <c r="V21" s="78">
        <v>32102</v>
      </c>
      <c r="W21" s="78" t="s">
        <v>58</v>
      </c>
      <c r="X21" s="78" t="s">
        <v>58</v>
      </c>
      <c r="Y21" s="78">
        <v>38198.519999999997</v>
      </c>
      <c r="Z21" s="78">
        <v>65425.836799999997</v>
      </c>
      <c r="AA21" s="78">
        <v>52327.125</v>
      </c>
      <c r="AB21" s="78" t="s">
        <v>58</v>
      </c>
      <c r="AC21" s="78">
        <v>34247</v>
      </c>
      <c r="AD21" s="78" t="s">
        <v>58</v>
      </c>
      <c r="AE21" s="78" t="s">
        <v>58</v>
      </c>
      <c r="AF21" s="78" t="s">
        <v>58</v>
      </c>
      <c r="AG21" s="78">
        <v>53833.81500000001</v>
      </c>
      <c r="AH21" s="78" t="s">
        <v>58</v>
      </c>
      <c r="AI21" s="78" t="s">
        <v>58</v>
      </c>
      <c r="AJ21" s="78" t="s">
        <v>40</v>
      </c>
      <c r="AK21" s="78" t="s">
        <v>40</v>
      </c>
      <c r="AL21" s="78" t="s">
        <v>40</v>
      </c>
      <c r="AM21" s="78">
        <v>151252.11505922166</v>
      </c>
      <c r="AN21" s="78">
        <v>13538.3</v>
      </c>
      <c r="AO21" s="78">
        <v>10108.060652875234</v>
      </c>
      <c r="AP21" s="78" t="s">
        <v>58</v>
      </c>
      <c r="AQ21" s="78" t="s">
        <v>58</v>
      </c>
      <c r="AR21" s="78" t="s">
        <v>58</v>
      </c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</row>
    <row r="22" spans="1:131" s="66" customFormat="1" x14ac:dyDescent="0.2">
      <c r="A22" s="78" t="s">
        <v>57</v>
      </c>
      <c r="B22" s="78" t="s">
        <v>54</v>
      </c>
      <c r="C22" s="78" t="s">
        <v>101</v>
      </c>
      <c r="D22" s="78" t="s">
        <v>63</v>
      </c>
      <c r="E22" s="78" t="s">
        <v>106</v>
      </c>
      <c r="F22" s="78" t="s">
        <v>58</v>
      </c>
      <c r="G22" s="78">
        <v>112244</v>
      </c>
      <c r="H22" s="78">
        <v>52533.141805099163</v>
      </c>
      <c r="I22" s="78" t="s">
        <v>58</v>
      </c>
      <c r="J22" s="78" t="s">
        <v>58</v>
      </c>
      <c r="K22" s="78" t="s">
        <v>58</v>
      </c>
      <c r="L22" s="78" t="s">
        <v>40</v>
      </c>
      <c r="M22" s="78" t="s">
        <v>58</v>
      </c>
      <c r="N22" s="78">
        <v>97278</v>
      </c>
      <c r="O22" s="78">
        <v>19898</v>
      </c>
      <c r="P22" s="78">
        <v>48609.175672371159</v>
      </c>
      <c r="Q22" s="78" t="s">
        <v>58</v>
      </c>
      <c r="R22" s="78">
        <v>25418.153825734949</v>
      </c>
      <c r="S22" s="78" t="s">
        <v>58</v>
      </c>
      <c r="T22" s="78" t="s">
        <v>58</v>
      </c>
      <c r="U22" s="78">
        <v>28884</v>
      </c>
      <c r="V22" s="78">
        <v>32102</v>
      </c>
      <c r="W22" s="78" t="s">
        <v>58</v>
      </c>
      <c r="X22" s="78" t="s">
        <v>58</v>
      </c>
      <c r="Y22" s="78">
        <v>38198.519999999997</v>
      </c>
      <c r="Z22" s="78">
        <v>84327.398000000001</v>
      </c>
      <c r="AA22" s="78">
        <v>52327.125</v>
      </c>
      <c r="AB22" s="78" t="s">
        <v>58</v>
      </c>
      <c r="AC22" s="78">
        <v>34247</v>
      </c>
      <c r="AD22" s="78" t="s">
        <v>58</v>
      </c>
      <c r="AE22" s="78" t="s">
        <v>58</v>
      </c>
      <c r="AF22" s="78" t="s">
        <v>58</v>
      </c>
      <c r="AG22" s="78">
        <v>60923.05799999999</v>
      </c>
      <c r="AH22" s="78" t="s">
        <v>58</v>
      </c>
      <c r="AI22" s="78" t="s">
        <v>58</v>
      </c>
      <c r="AJ22" s="78" t="s">
        <v>40</v>
      </c>
      <c r="AK22" s="78" t="s">
        <v>40</v>
      </c>
      <c r="AL22" s="78" t="s">
        <v>40</v>
      </c>
      <c r="AM22" s="78">
        <v>154651.13964367475</v>
      </c>
      <c r="AN22" s="78">
        <v>13538.3</v>
      </c>
      <c r="AO22" s="78">
        <v>10108.060652875234</v>
      </c>
      <c r="AP22" s="78" t="s">
        <v>58</v>
      </c>
      <c r="AQ22" s="78" t="s">
        <v>58</v>
      </c>
      <c r="AR22" s="78" t="s">
        <v>58</v>
      </c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</row>
    <row r="23" spans="1:131" s="66" customFormat="1" x14ac:dyDescent="0.2">
      <c r="A23" s="78" t="s">
        <v>57</v>
      </c>
      <c r="B23" s="78" t="s">
        <v>55</v>
      </c>
      <c r="C23" s="78" t="s">
        <v>101</v>
      </c>
      <c r="D23" s="78" t="s">
        <v>63</v>
      </c>
      <c r="E23" s="78" t="s">
        <v>106</v>
      </c>
      <c r="F23" s="78" t="s">
        <v>58</v>
      </c>
      <c r="G23" s="78">
        <v>112244</v>
      </c>
      <c r="H23" s="78" t="s">
        <v>58</v>
      </c>
      <c r="I23" s="78" t="s">
        <v>58</v>
      </c>
      <c r="J23" s="78" t="s">
        <v>58</v>
      </c>
      <c r="K23" s="78" t="s">
        <v>58</v>
      </c>
      <c r="L23" s="78" t="s">
        <v>40</v>
      </c>
      <c r="M23" s="78" t="s">
        <v>58</v>
      </c>
      <c r="N23" s="78">
        <v>97278</v>
      </c>
      <c r="O23" s="78">
        <v>20556</v>
      </c>
      <c r="P23" s="78">
        <v>48609.175672371159</v>
      </c>
      <c r="Q23" s="78" t="s">
        <v>58</v>
      </c>
      <c r="R23" s="78">
        <v>25418.153825734949</v>
      </c>
      <c r="S23" s="78" t="s">
        <v>58</v>
      </c>
      <c r="T23" s="78" t="s">
        <v>58</v>
      </c>
      <c r="U23" s="78">
        <v>28884</v>
      </c>
      <c r="V23" s="78">
        <v>32102</v>
      </c>
      <c r="W23" s="78" t="s">
        <v>58</v>
      </c>
      <c r="X23" s="78" t="s">
        <v>58</v>
      </c>
      <c r="Y23" s="78">
        <v>38198.519999999997</v>
      </c>
      <c r="Z23" s="78">
        <v>84327.398000000001</v>
      </c>
      <c r="AA23" s="78">
        <v>66429.650000000009</v>
      </c>
      <c r="AB23" s="78" t="s">
        <v>58</v>
      </c>
      <c r="AC23" s="78">
        <v>34247</v>
      </c>
      <c r="AD23" s="78" t="s">
        <v>58</v>
      </c>
      <c r="AE23" s="78" t="s">
        <v>58</v>
      </c>
      <c r="AF23" s="78" t="s">
        <v>58</v>
      </c>
      <c r="AG23" s="78" t="s">
        <v>58</v>
      </c>
      <c r="AH23" s="78" t="s">
        <v>58</v>
      </c>
      <c r="AI23" s="78" t="s">
        <v>58</v>
      </c>
      <c r="AJ23" s="78" t="s">
        <v>40</v>
      </c>
      <c r="AK23" s="78" t="s">
        <v>40</v>
      </c>
      <c r="AL23" s="78" t="s">
        <v>40</v>
      </c>
      <c r="AM23" s="78">
        <v>172856.57410172193</v>
      </c>
      <c r="AN23" s="78">
        <v>13538.3</v>
      </c>
      <c r="AO23" s="78">
        <v>11618.069935153871</v>
      </c>
      <c r="AP23" s="78" t="s">
        <v>58</v>
      </c>
      <c r="AQ23" s="78" t="s">
        <v>58</v>
      </c>
      <c r="AR23" s="78" t="s">
        <v>58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</row>
    <row r="24" spans="1:131" s="66" customFormat="1" x14ac:dyDescent="0.2">
      <c r="A24" s="78" t="s">
        <v>57</v>
      </c>
      <c r="B24" s="78" t="s">
        <v>52</v>
      </c>
      <c r="C24" s="78" t="s">
        <v>101</v>
      </c>
      <c r="D24" s="78" t="s">
        <v>63</v>
      </c>
      <c r="E24" s="78" t="s">
        <v>107</v>
      </c>
      <c r="F24" s="78">
        <v>72655.108289192533</v>
      </c>
      <c r="G24" s="78">
        <v>94696</v>
      </c>
      <c r="H24" s="78" t="s">
        <v>58</v>
      </c>
      <c r="I24" s="78" t="s">
        <v>58</v>
      </c>
      <c r="J24" s="78" t="s">
        <v>58</v>
      </c>
      <c r="K24" s="78" t="s">
        <v>58</v>
      </c>
      <c r="L24" s="78" t="s">
        <v>40</v>
      </c>
      <c r="M24" s="78" t="s">
        <v>58</v>
      </c>
      <c r="N24" s="78" t="s">
        <v>58</v>
      </c>
      <c r="O24" s="78">
        <v>29808</v>
      </c>
      <c r="P24" s="78">
        <v>56230.696910333842</v>
      </c>
      <c r="Q24" s="78" t="s">
        <v>58</v>
      </c>
      <c r="R24" s="78" t="s">
        <v>40</v>
      </c>
      <c r="S24" s="78" t="s">
        <v>58</v>
      </c>
      <c r="T24" s="78" t="s">
        <v>58</v>
      </c>
      <c r="U24" s="78" t="s">
        <v>58</v>
      </c>
      <c r="V24" s="78">
        <v>32254</v>
      </c>
      <c r="W24" s="78" t="s">
        <v>58</v>
      </c>
      <c r="X24" s="78" t="s">
        <v>58</v>
      </c>
      <c r="Y24" s="78">
        <v>42042.52</v>
      </c>
      <c r="Z24" s="78">
        <v>90970.612399999998</v>
      </c>
      <c r="AA24" s="78" t="s">
        <v>58</v>
      </c>
      <c r="AB24" s="78" t="s">
        <v>58</v>
      </c>
      <c r="AC24" s="78">
        <v>57621</v>
      </c>
      <c r="AD24" s="78" t="s">
        <v>58</v>
      </c>
      <c r="AE24" s="78" t="s">
        <v>58</v>
      </c>
      <c r="AF24" s="78" t="s">
        <v>58</v>
      </c>
      <c r="AG24" s="78" t="s">
        <v>58</v>
      </c>
      <c r="AH24" s="78" t="s">
        <v>58</v>
      </c>
      <c r="AI24" s="78" t="s">
        <v>58</v>
      </c>
      <c r="AJ24" s="78" t="s">
        <v>40</v>
      </c>
      <c r="AK24" s="78" t="s">
        <v>40</v>
      </c>
      <c r="AL24" s="78" t="s">
        <v>40</v>
      </c>
      <c r="AM24" s="78" t="s">
        <v>58</v>
      </c>
      <c r="AN24" s="78">
        <v>17177.29</v>
      </c>
      <c r="AO24" s="78" t="s">
        <v>58</v>
      </c>
      <c r="AP24" s="78" t="s">
        <v>58</v>
      </c>
      <c r="AQ24" s="78" t="s">
        <v>58</v>
      </c>
      <c r="AR24" s="78" t="s">
        <v>58</v>
      </c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</row>
    <row r="25" spans="1:131" s="66" customFormat="1" x14ac:dyDescent="0.2">
      <c r="A25" s="78" t="s">
        <v>57</v>
      </c>
      <c r="B25" s="78" t="s">
        <v>53</v>
      </c>
      <c r="C25" s="78" t="s">
        <v>101</v>
      </c>
      <c r="D25" s="78" t="s">
        <v>63</v>
      </c>
      <c r="E25" s="78" t="s">
        <v>107</v>
      </c>
      <c r="F25" s="78">
        <v>72655.108289192533</v>
      </c>
      <c r="G25" s="78">
        <v>94696</v>
      </c>
      <c r="H25" s="78" t="s">
        <v>58</v>
      </c>
      <c r="I25" s="78" t="s">
        <v>58</v>
      </c>
      <c r="J25" s="78" t="s">
        <v>58</v>
      </c>
      <c r="K25" s="78" t="s">
        <v>58</v>
      </c>
      <c r="L25" s="78" t="s">
        <v>40</v>
      </c>
      <c r="M25" s="78" t="s">
        <v>58</v>
      </c>
      <c r="N25" s="78">
        <v>106213</v>
      </c>
      <c r="O25" s="78">
        <v>29808</v>
      </c>
      <c r="P25" s="78">
        <v>56230.696910333842</v>
      </c>
      <c r="Q25" s="78" t="s">
        <v>58</v>
      </c>
      <c r="R25" s="78">
        <v>29328.638927599706</v>
      </c>
      <c r="S25" s="78" t="s">
        <v>58</v>
      </c>
      <c r="T25" s="78" t="s">
        <v>58</v>
      </c>
      <c r="U25" s="78" t="s">
        <v>58</v>
      </c>
      <c r="V25" s="78">
        <v>32254</v>
      </c>
      <c r="W25" s="78" t="s">
        <v>58</v>
      </c>
      <c r="X25" s="78" t="s">
        <v>58</v>
      </c>
      <c r="Y25" s="78">
        <v>42042.52</v>
      </c>
      <c r="Z25" s="78">
        <v>90970.612399999998</v>
      </c>
      <c r="AA25" s="78">
        <v>88150.9</v>
      </c>
      <c r="AB25" s="78" t="s">
        <v>58</v>
      </c>
      <c r="AC25" s="78">
        <v>57621</v>
      </c>
      <c r="AD25" s="78" t="s">
        <v>58</v>
      </c>
      <c r="AE25" s="78" t="s">
        <v>58</v>
      </c>
      <c r="AF25" s="78" t="s">
        <v>58</v>
      </c>
      <c r="AG25" s="78">
        <v>65908.739704500011</v>
      </c>
      <c r="AH25" s="78" t="s">
        <v>58</v>
      </c>
      <c r="AI25" s="78" t="s">
        <v>58</v>
      </c>
      <c r="AJ25" s="78" t="s">
        <v>40</v>
      </c>
      <c r="AK25" s="78" t="s">
        <v>40</v>
      </c>
      <c r="AL25" s="78" t="s">
        <v>40</v>
      </c>
      <c r="AM25" s="78">
        <v>160893.7991440231</v>
      </c>
      <c r="AN25" s="78">
        <v>17177.29</v>
      </c>
      <c r="AO25" s="78">
        <v>12129.666292346339</v>
      </c>
      <c r="AP25" s="78" t="s">
        <v>58</v>
      </c>
      <c r="AQ25" s="78" t="s">
        <v>58</v>
      </c>
      <c r="AR25" s="78" t="s">
        <v>58</v>
      </c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</row>
    <row r="26" spans="1:131" s="66" customFormat="1" x14ac:dyDescent="0.2">
      <c r="A26" s="78" t="s">
        <v>57</v>
      </c>
      <c r="B26" s="78" t="s">
        <v>54</v>
      </c>
      <c r="C26" s="78" t="s">
        <v>101</v>
      </c>
      <c r="D26" s="78" t="s">
        <v>63</v>
      </c>
      <c r="E26" s="78" t="s">
        <v>107</v>
      </c>
      <c r="F26" s="78" t="s">
        <v>58</v>
      </c>
      <c r="G26" s="78">
        <v>141946</v>
      </c>
      <c r="H26" s="78">
        <v>80653.620037103654</v>
      </c>
      <c r="I26" s="78" t="s">
        <v>58</v>
      </c>
      <c r="J26" s="78" t="s">
        <v>58</v>
      </c>
      <c r="K26" s="78" t="s">
        <v>58</v>
      </c>
      <c r="L26" s="78" t="s">
        <v>40</v>
      </c>
      <c r="M26" s="78" t="s">
        <v>58</v>
      </c>
      <c r="N26" s="78">
        <v>120336</v>
      </c>
      <c r="O26" s="78">
        <v>29808</v>
      </c>
      <c r="P26" s="78">
        <v>65736.789025327322</v>
      </c>
      <c r="Q26" s="78" t="s">
        <v>58</v>
      </c>
      <c r="R26" s="78">
        <v>29328.638927599706</v>
      </c>
      <c r="S26" s="78" t="s">
        <v>58</v>
      </c>
      <c r="T26" s="78" t="s">
        <v>58</v>
      </c>
      <c r="U26" s="78" t="s">
        <v>58</v>
      </c>
      <c r="V26" s="78">
        <v>32254</v>
      </c>
      <c r="W26" s="78" t="s">
        <v>58</v>
      </c>
      <c r="X26" s="78" t="s">
        <v>58</v>
      </c>
      <c r="Y26" s="78">
        <v>42042.52</v>
      </c>
      <c r="Z26" s="78">
        <v>119351.38820000002</v>
      </c>
      <c r="AA26" s="78">
        <v>88150.9</v>
      </c>
      <c r="AB26" s="78" t="s">
        <v>58</v>
      </c>
      <c r="AC26" s="78">
        <v>57621</v>
      </c>
      <c r="AD26" s="78" t="s">
        <v>58</v>
      </c>
      <c r="AE26" s="78" t="s">
        <v>58</v>
      </c>
      <c r="AF26" s="78" t="s">
        <v>58</v>
      </c>
      <c r="AG26" s="78">
        <v>74588.099909400014</v>
      </c>
      <c r="AH26" s="78" t="s">
        <v>58</v>
      </c>
      <c r="AI26" s="78" t="s">
        <v>58</v>
      </c>
      <c r="AJ26" s="78" t="s">
        <v>40</v>
      </c>
      <c r="AK26" s="78" t="s">
        <v>40</v>
      </c>
      <c r="AL26" s="78" t="s">
        <v>40</v>
      </c>
      <c r="AM26" s="78">
        <v>160893.7991440231</v>
      </c>
      <c r="AN26" s="78">
        <v>17177.29</v>
      </c>
      <c r="AO26" s="78">
        <v>12129.666292346339</v>
      </c>
      <c r="AP26" s="78" t="s">
        <v>58</v>
      </c>
      <c r="AQ26" s="78" t="s">
        <v>58</v>
      </c>
      <c r="AR26" s="78" t="s">
        <v>58</v>
      </c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</row>
    <row r="27" spans="1:131" s="66" customFormat="1" x14ac:dyDescent="0.2">
      <c r="A27" s="78" t="s">
        <v>57</v>
      </c>
      <c r="B27" s="78" t="s">
        <v>55</v>
      </c>
      <c r="C27" s="78" t="s">
        <v>101</v>
      </c>
      <c r="D27" s="78" t="s">
        <v>63</v>
      </c>
      <c r="E27" s="78" t="s">
        <v>107</v>
      </c>
      <c r="F27" s="78" t="s">
        <v>58</v>
      </c>
      <c r="G27" s="78">
        <v>141946</v>
      </c>
      <c r="H27" s="78" t="s">
        <v>58</v>
      </c>
      <c r="I27" s="78" t="s">
        <v>58</v>
      </c>
      <c r="J27" s="78" t="s">
        <v>58</v>
      </c>
      <c r="K27" s="78" t="s">
        <v>58</v>
      </c>
      <c r="L27" s="78" t="s">
        <v>40</v>
      </c>
      <c r="M27" s="78" t="s">
        <v>58</v>
      </c>
      <c r="N27" s="78">
        <v>120336</v>
      </c>
      <c r="O27" s="78">
        <v>30468</v>
      </c>
      <c r="P27" s="78">
        <v>65736.789025327322</v>
      </c>
      <c r="Q27" s="78" t="s">
        <v>58</v>
      </c>
      <c r="R27" s="78">
        <v>29328.638927599706</v>
      </c>
      <c r="S27" s="78" t="s">
        <v>58</v>
      </c>
      <c r="T27" s="78" t="s">
        <v>58</v>
      </c>
      <c r="U27" s="78" t="s">
        <v>58</v>
      </c>
      <c r="V27" s="78">
        <v>32254</v>
      </c>
      <c r="W27" s="78" t="s">
        <v>58</v>
      </c>
      <c r="X27" s="78" t="s">
        <v>58</v>
      </c>
      <c r="Y27" s="78">
        <v>42042.52</v>
      </c>
      <c r="Z27" s="78">
        <v>119351.38820000002</v>
      </c>
      <c r="AA27" s="78">
        <v>110639.77499999999</v>
      </c>
      <c r="AB27" s="78" t="s">
        <v>58</v>
      </c>
      <c r="AC27" s="78">
        <v>57621</v>
      </c>
      <c r="AD27" s="78" t="s">
        <v>58</v>
      </c>
      <c r="AE27" s="78" t="s">
        <v>58</v>
      </c>
      <c r="AF27" s="78" t="s">
        <v>58</v>
      </c>
      <c r="AG27" s="78" t="s">
        <v>58</v>
      </c>
      <c r="AH27" s="78" t="s">
        <v>58</v>
      </c>
      <c r="AI27" s="78" t="s">
        <v>58</v>
      </c>
      <c r="AJ27" s="78" t="s">
        <v>40</v>
      </c>
      <c r="AK27" s="78" t="s">
        <v>40</v>
      </c>
      <c r="AL27" s="78" t="s">
        <v>40</v>
      </c>
      <c r="AM27" s="78">
        <v>188076.04259978104</v>
      </c>
      <c r="AN27" s="78">
        <v>17177.29</v>
      </c>
      <c r="AO27" s="78">
        <v>13941.690413288588</v>
      </c>
      <c r="AP27" s="78" t="s">
        <v>58</v>
      </c>
      <c r="AQ27" s="78" t="s">
        <v>58</v>
      </c>
      <c r="AR27" s="78" t="s">
        <v>58</v>
      </c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</row>
    <row r="28" spans="1:131" s="45" customFormat="1" x14ac:dyDescent="0.2">
      <c r="A28" s="78" t="s">
        <v>57</v>
      </c>
      <c r="B28" s="78" t="s">
        <v>52</v>
      </c>
      <c r="C28" s="78" t="s">
        <v>274</v>
      </c>
      <c r="D28" s="78" t="s">
        <v>66</v>
      </c>
      <c r="E28" s="78" t="s">
        <v>106</v>
      </c>
      <c r="F28" s="78">
        <v>38044.556374996988</v>
      </c>
      <c r="G28" s="78">
        <v>58367</v>
      </c>
      <c r="H28" s="78">
        <v>52533.141805099163</v>
      </c>
      <c r="I28" s="78">
        <v>20688</v>
      </c>
      <c r="J28" s="78">
        <v>378000</v>
      </c>
      <c r="K28" s="78" t="s">
        <v>58</v>
      </c>
      <c r="L28" s="78" t="s">
        <v>40</v>
      </c>
      <c r="M28" s="78" t="s">
        <v>58</v>
      </c>
      <c r="N28" s="78" t="s">
        <v>58</v>
      </c>
      <c r="O28" s="78">
        <v>17208</v>
      </c>
      <c r="P28" s="78">
        <v>36868.580913770456</v>
      </c>
      <c r="Q28" s="78">
        <v>37227.590619466668</v>
      </c>
      <c r="R28" s="78" t="s">
        <v>40</v>
      </c>
      <c r="S28" s="78" t="s">
        <v>58</v>
      </c>
      <c r="T28" s="78">
        <v>49345</v>
      </c>
      <c r="U28" s="78">
        <v>13320</v>
      </c>
      <c r="V28" s="78">
        <v>27237</v>
      </c>
      <c r="W28" s="78" t="s">
        <v>58</v>
      </c>
      <c r="X28" s="78">
        <v>3858624.0000000009</v>
      </c>
      <c r="Y28" s="78">
        <v>36698.519999999997</v>
      </c>
      <c r="Z28" s="78">
        <v>41212.647799999999</v>
      </c>
      <c r="AA28" s="78" t="s">
        <v>58</v>
      </c>
      <c r="AB28" s="78">
        <v>65942</v>
      </c>
      <c r="AC28" s="78">
        <v>27647</v>
      </c>
      <c r="AD28" s="78">
        <v>72000</v>
      </c>
      <c r="AE28" s="78">
        <v>35310.17</v>
      </c>
      <c r="AF28" s="78">
        <v>12193</v>
      </c>
      <c r="AG28" s="78">
        <v>34425.173999999999</v>
      </c>
      <c r="AH28" s="78" t="s">
        <v>40</v>
      </c>
      <c r="AI28" s="78">
        <v>569364</v>
      </c>
      <c r="AJ28" s="78" t="s">
        <v>40</v>
      </c>
      <c r="AK28" s="78" t="s">
        <v>40</v>
      </c>
      <c r="AL28" s="78" t="s">
        <v>40</v>
      </c>
      <c r="AM28" s="78" t="s">
        <v>58</v>
      </c>
      <c r="AN28" s="78">
        <v>11834.68</v>
      </c>
      <c r="AO28" s="78">
        <v>630793</v>
      </c>
      <c r="AP28" s="78" t="s">
        <v>58</v>
      </c>
      <c r="AQ28" s="78">
        <v>1064492</v>
      </c>
      <c r="AR28" s="78">
        <v>181214.4</v>
      </c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</row>
    <row r="29" spans="1:131" s="45" customFormat="1" x14ac:dyDescent="0.2">
      <c r="A29" s="78" t="s">
        <v>57</v>
      </c>
      <c r="B29" s="78" t="s">
        <v>53</v>
      </c>
      <c r="C29" s="78" t="s">
        <v>274</v>
      </c>
      <c r="D29" s="78" t="s">
        <v>66</v>
      </c>
      <c r="E29" s="78" t="s">
        <v>106</v>
      </c>
      <c r="F29" s="78">
        <v>38044.556374996988</v>
      </c>
      <c r="G29" s="78">
        <v>58367</v>
      </c>
      <c r="H29" s="78">
        <v>52533.141805099163</v>
      </c>
      <c r="I29" s="78">
        <v>22644</v>
      </c>
      <c r="J29" s="78">
        <v>393600</v>
      </c>
      <c r="K29" s="78">
        <v>522482</v>
      </c>
      <c r="L29" s="78" t="s">
        <v>40</v>
      </c>
      <c r="M29" s="78" t="s">
        <v>58</v>
      </c>
      <c r="N29" s="78">
        <v>48090</v>
      </c>
      <c r="O29" s="78">
        <v>17208</v>
      </c>
      <c r="P29" s="78">
        <v>36868.580913770456</v>
      </c>
      <c r="Q29" s="78">
        <v>37227.590619466668</v>
      </c>
      <c r="R29" s="78">
        <v>21610.623133585505</v>
      </c>
      <c r="S29" s="78">
        <v>71632.85958762886</v>
      </c>
      <c r="T29" s="78">
        <v>49345</v>
      </c>
      <c r="U29" s="78">
        <v>13320</v>
      </c>
      <c r="V29" s="78">
        <v>27237</v>
      </c>
      <c r="W29" s="78" t="s">
        <v>58</v>
      </c>
      <c r="X29" s="78">
        <v>3858624.0000000009</v>
      </c>
      <c r="Y29" s="78">
        <v>36698.519999999997</v>
      </c>
      <c r="Z29" s="78">
        <v>41212.647799999999</v>
      </c>
      <c r="AA29" s="78">
        <v>44002.200000000004</v>
      </c>
      <c r="AB29" s="78">
        <v>70070</v>
      </c>
      <c r="AC29" s="78">
        <v>27647</v>
      </c>
      <c r="AD29" s="78">
        <v>76248</v>
      </c>
      <c r="AE29" s="78">
        <v>35310.17</v>
      </c>
      <c r="AF29" s="78">
        <v>15553</v>
      </c>
      <c r="AG29" s="78">
        <v>48083.091</v>
      </c>
      <c r="AH29" s="78">
        <v>658800</v>
      </c>
      <c r="AI29" s="78">
        <v>581976</v>
      </c>
      <c r="AJ29" s="78" t="s">
        <v>40</v>
      </c>
      <c r="AK29" s="78" t="s">
        <v>40</v>
      </c>
      <c r="AL29" s="78" t="s">
        <v>40</v>
      </c>
      <c r="AM29" s="78">
        <v>143475</v>
      </c>
      <c r="AN29" s="78">
        <v>11834.68</v>
      </c>
      <c r="AO29" s="78">
        <v>564179</v>
      </c>
      <c r="AP29" s="78" t="s">
        <v>58</v>
      </c>
      <c r="AQ29" s="78">
        <v>1243768</v>
      </c>
      <c r="AR29" s="78">
        <v>171655.2</v>
      </c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</row>
    <row r="30" spans="1:131" s="45" customFormat="1" x14ac:dyDescent="0.2">
      <c r="A30" s="78" t="s">
        <v>57</v>
      </c>
      <c r="B30" s="78" t="s">
        <v>54</v>
      </c>
      <c r="C30" s="78" t="s">
        <v>274</v>
      </c>
      <c r="D30" s="78" t="s">
        <v>66</v>
      </c>
      <c r="E30" s="78" t="s">
        <v>106</v>
      </c>
      <c r="F30" s="78">
        <v>42772.239189969048</v>
      </c>
      <c r="G30" s="78">
        <v>93180</v>
      </c>
      <c r="H30" s="78">
        <v>47633.886377106079</v>
      </c>
      <c r="I30" s="78">
        <v>25872</v>
      </c>
      <c r="J30" s="78">
        <v>393600</v>
      </c>
      <c r="K30" s="78">
        <v>522482</v>
      </c>
      <c r="L30" s="78" t="s">
        <v>40</v>
      </c>
      <c r="M30" s="78" t="s">
        <v>58</v>
      </c>
      <c r="N30" s="78">
        <v>62025</v>
      </c>
      <c r="O30" s="78">
        <v>19236</v>
      </c>
      <c r="P30" s="78">
        <v>44422.292684853179</v>
      </c>
      <c r="Q30" s="78">
        <v>47429.798304000004</v>
      </c>
      <c r="R30" s="78">
        <v>21610.623133585505</v>
      </c>
      <c r="S30" s="78">
        <v>71632.85958762886</v>
      </c>
      <c r="T30" s="78">
        <v>58429</v>
      </c>
      <c r="U30" s="78">
        <v>13320</v>
      </c>
      <c r="V30" s="78">
        <v>27237</v>
      </c>
      <c r="W30" s="78">
        <v>112080.89</v>
      </c>
      <c r="X30" s="78">
        <v>3858624.0000000009</v>
      </c>
      <c r="Y30" s="78">
        <v>36698.519999999997</v>
      </c>
      <c r="Z30" s="78">
        <v>41992.815000000002</v>
      </c>
      <c r="AA30" s="78">
        <v>44002.200000000004</v>
      </c>
      <c r="AB30" s="78">
        <v>70070</v>
      </c>
      <c r="AC30" s="78">
        <v>27647</v>
      </c>
      <c r="AD30" s="78">
        <v>76248</v>
      </c>
      <c r="AE30" s="78">
        <v>35310.17</v>
      </c>
      <c r="AF30" s="78">
        <v>15553</v>
      </c>
      <c r="AG30" s="78">
        <v>49668.78</v>
      </c>
      <c r="AH30" s="78">
        <v>658800</v>
      </c>
      <c r="AI30" s="78">
        <v>609384</v>
      </c>
      <c r="AJ30" s="78" t="s">
        <v>40</v>
      </c>
      <c r="AK30" s="78" t="s">
        <v>40</v>
      </c>
      <c r="AL30" s="78" t="s">
        <v>40</v>
      </c>
      <c r="AM30" s="78">
        <v>151963</v>
      </c>
      <c r="AN30" s="78">
        <v>11834.68</v>
      </c>
      <c r="AO30" s="78">
        <v>564179</v>
      </c>
      <c r="AP30" s="78" t="s">
        <v>58</v>
      </c>
      <c r="AQ30" s="78">
        <v>1243768</v>
      </c>
      <c r="AR30" s="78">
        <v>171655.2</v>
      </c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</row>
    <row r="31" spans="1:131" s="45" customFormat="1" x14ac:dyDescent="0.2">
      <c r="A31" s="78" t="s">
        <v>57</v>
      </c>
      <c r="B31" s="78" t="s">
        <v>55</v>
      </c>
      <c r="C31" s="78" t="s">
        <v>274</v>
      </c>
      <c r="D31" s="78" t="s">
        <v>66</v>
      </c>
      <c r="E31" s="78" t="s">
        <v>106</v>
      </c>
      <c r="F31" s="78">
        <v>54342.455429140879</v>
      </c>
      <c r="G31" s="78">
        <v>93180</v>
      </c>
      <c r="H31" s="78">
        <v>61319.619090527369</v>
      </c>
      <c r="I31" s="78">
        <v>21960</v>
      </c>
      <c r="J31" s="78">
        <v>391200</v>
      </c>
      <c r="K31" s="78" t="s">
        <v>58</v>
      </c>
      <c r="L31" s="78" t="s">
        <v>40</v>
      </c>
      <c r="M31" s="78" t="s">
        <v>58</v>
      </c>
      <c r="N31" s="78">
        <v>62025</v>
      </c>
      <c r="O31" s="78">
        <v>19896</v>
      </c>
      <c r="P31" s="78">
        <v>44422.292684853179</v>
      </c>
      <c r="Q31" s="78">
        <v>47429.798304000004</v>
      </c>
      <c r="R31" s="78">
        <v>21610.623133585505</v>
      </c>
      <c r="S31" s="78">
        <v>71632.85958762886</v>
      </c>
      <c r="T31" s="78">
        <v>58429</v>
      </c>
      <c r="U31" s="78">
        <v>13320</v>
      </c>
      <c r="V31" s="78">
        <v>27237</v>
      </c>
      <c r="W31" s="78">
        <v>112080.89</v>
      </c>
      <c r="X31" s="78">
        <v>4287360</v>
      </c>
      <c r="Y31" s="78">
        <v>36698.519999999997</v>
      </c>
      <c r="Z31" s="78">
        <v>41992.815000000002</v>
      </c>
      <c r="AA31" s="78">
        <v>57923.705000000009</v>
      </c>
      <c r="AB31" s="78">
        <v>81897</v>
      </c>
      <c r="AC31" s="78">
        <v>27647</v>
      </c>
      <c r="AD31" s="78">
        <v>84900</v>
      </c>
      <c r="AE31" s="78">
        <v>34034.5</v>
      </c>
      <c r="AF31" s="78">
        <v>15553</v>
      </c>
      <c r="AG31" s="78">
        <v>56819.21699999999</v>
      </c>
      <c r="AH31" s="78">
        <v>689400</v>
      </c>
      <c r="AI31" s="78">
        <v>704436</v>
      </c>
      <c r="AJ31" s="78" t="s">
        <v>40</v>
      </c>
      <c r="AK31" s="78" t="s">
        <v>40</v>
      </c>
      <c r="AL31" s="78" t="s">
        <v>40</v>
      </c>
      <c r="AM31" s="78">
        <v>164899</v>
      </c>
      <c r="AN31" s="78">
        <v>11834.68</v>
      </c>
      <c r="AO31" s="78">
        <v>587188</v>
      </c>
      <c r="AP31" s="78" t="s">
        <v>58</v>
      </c>
      <c r="AQ31" s="78">
        <v>1243768</v>
      </c>
      <c r="AR31" s="78">
        <v>181773.6</v>
      </c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</row>
    <row r="32" spans="1:131" s="45" customFormat="1" x14ac:dyDescent="0.2">
      <c r="A32" s="78" t="s">
        <v>57</v>
      </c>
      <c r="B32" s="78" t="s">
        <v>52</v>
      </c>
      <c r="C32" s="78" t="s">
        <v>274</v>
      </c>
      <c r="D32" s="78" t="s">
        <v>66</v>
      </c>
      <c r="E32" s="78" t="s">
        <v>107</v>
      </c>
      <c r="F32" s="78">
        <v>67927.425474220465</v>
      </c>
      <c r="G32" s="78">
        <v>92478</v>
      </c>
      <c r="H32" s="78">
        <v>80653.620037103654</v>
      </c>
      <c r="I32" s="78">
        <v>32616</v>
      </c>
      <c r="J32" s="78">
        <v>450000</v>
      </c>
      <c r="K32" s="78">
        <v>606199</v>
      </c>
      <c r="L32" s="78" t="s">
        <v>40</v>
      </c>
      <c r="M32" s="78" t="s">
        <v>58</v>
      </c>
      <c r="N32" s="78" t="s">
        <v>58</v>
      </c>
      <c r="O32" s="78">
        <v>27828</v>
      </c>
      <c r="P32" s="78">
        <v>50067.374942640206</v>
      </c>
      <c r="Q32" s="78">
        <v>53712.12264453333</v>
      </c>
      <c r="R32" s="78" t="s">
        <v>40</v>
      </c>
      <c r="S32" s="78" t="s">
        <v>58</v>
      </c>
      <c r="T32" s="78">
        <v>70100</v>
      </c>
      <c r="U32" s="78" t="s">
        <v>58</v>
      </c>
      <c r="V32" s="78">
        <v>28909</v>
      </c>
      <c r="W32" s="78" t="s">
        <v>58</v>
      </c>
      <c r="X32" s="78">
        <v>8320158.0000000019</v>
      </c>
      <c r="Y32" s="78">
        <v>40542.519999999997</v>
      </c>
      <c r="Z32" s="78">
        <v>75992.686799999996</v>
      </c>
      <c r="AA32" s="78" t="s">
        <v>58</v>
      </c>
      <c r="AB32" s="78">
        <v>72450</v>
      </c>
      <c r="AC32" s="78">
        <v>51021</v>
      </c>
      <c r="AD32" s="78">
        <v>76800</v>
      </c>
      <c r="AE32" s="78">
        <v>48030.02</v>
      </c>
      <c r="AF32" s="78">
        <v>22682</v>
      </c>
      <c r="AG32" s="78">
        <v>37533.275423999999</v>
      </c>
      <c r="AH32" s="78" t="s">
        <v>40</v>
      </c>
      <c r="AI32" s="78">
        <v>633036</v>
      </c>
      <c r="AJ32" s="78" t="s">
        <v>40</v>
      </c>
      <c r="AK32" s="78" t="s">
        <v>40</v>
      </c>
      <c r="AL32" s="78" t="s">
        <v>40</v>
      </c>
      <c r="AM32" s="78" t="s">
        <v>58</v>
      </c>
      <c r="AN32" s="78">
        <v>15117.29</v>
      </c>
      <c r="AO32" s="78">
        <v>733840</v>
      </c>
      <c r="AP32" s="78" t="s">
        <v>58</v>
      </c>
      <c r="AQ32" s="78">
        <v>1196522</v>
      </c>
      <c r="AR32" s="78">
        <v>201096</v>
      </c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</row>
    <row r="33" spans="1:131" s="45" customFormat="1" x14ac:dyDescent="0.2">
      <c r="A33" s="78" t="s">
        <v>57</v>
      </c>
      <c r="B33" s="78" t="s">
        <v>53</v>
      </c>
      <c r="C33" s="78" t="s">
        <v>274</v>
      </c>
      <c r="D33" s="78" t="s">
        <v>66</v>
      </c>
      <c r="E33" s="78" t="s">
        <v>107</v>
      </c>
      <c r="F33" s="78">
        <v>67927.425474220465</v>
      </c>
      <c r="G33" s="78">
        <v>92478</v>
      </c>
      <c r="H33" s="78">
        <v>80653.620037103654</v>
      </c>
      <c r="I33" s="78">
        <v>32616</v>
      </c>
      <c r="J33" s="78">
        <v>532800</v>
      </c>
      <c r="K33" s="78">
        <v>613142</v>
      </c>
      <c r="L33" s="78" t="s">
        <v>40</v>
      </c>
      <c r="M33" s="78" t="s">
        <v>58</v>
      </c>
      <c r="N33" s="78">
        <v>83871</v>
      </c>
      <c r="O33" s="78">
        <v>27828</v>
      </c>
      <c r="P33" s="78">
        <v>50067.374942640206</v>
      </c>
      <c r="Q33" s="78">
        <v>53712.12264453333</v>
      </c>
      <c r="R33" s="78">
        <v>24935.334793284223</v>
      </c>
      <c r="S33" s="78">
        <v>77318.473529411771</v>
      </c>
      <c r="T33" s="78">
        <v>70100</v>
      </c>
      <c r="U33" s="78" t="s">
        <v>58</v>
      </c>
      <c r="V33" s="78">
        <v>28909</v>
      </c>
      <c r="W33" s="78" t="s">
        <v>58</v>
      </c>
      <c r="X33" s="78">
        <v>8320158.0000000019</v>
      </c>
      <c r="Y33" s="78">
        <v>40542.519999999997</v>
      </c>
      <c r="Z33" s="78">
        <v>75992.686799999996</v>
      </c>
      <c r="AA33" s="78">
        <v>75552.86</v>
      </c>
      <c r="AB33" s="78">
        <v>76578</v>
      </c>
      <c r="AC33" s="78">
        <v>51021</v>
      </c>
      <c r="AD33" s="78">
        <v>76248</v>
      </c>
      <c r="AE33" s="78">
        <v>48030.02</v>
      </c>
      <c r="AF33" s="78">
        <v>25524</v>
      </c>
      <c r="AG33" s="78">
        <v>58868.12831130001</v>
      </c>
      <c r="AH33" s="78">
        <v>801600</v>
      </c>
      <c r="AI33" s="78">
        <v>648048</v>
      </c>
      <c r="AJ33" s="78" t="s">
        <v>40</v>
      </c>
      <c r="AK33" s="78" t="s">
        <v>40</v>
      </c>
      <c r="AL33" s="78" t="s">
        <v>40</v>
      </c>
      <c r="AM33" s="78">
        <v>149250</v>
      </c>
      <c r="AN33" s="78">
        <v>15117.29</v>
      </c>
      <c r="AO33" s="78">
        <v>677014</v>
      </c>
      <c r="AP33" s="78" t="s">
        <v>58</v>
      </c>
      <c r="AQ33" s="78">
        <v>1398033</v>
      </c>
      <c r="AR33" s="78">
        <v>191536.8</v>
      </c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</row>
    <row r="34" spans="1:131" s="45" customFormat="1" x14ac:dyDescent="0.2">
      <c r="A34" s="78" t="s">
        <v>57</v>
      </c>
      <c r="B34" s="78" t="s">
        <v>54</v>
      </c>
      <c r="C34" s="78" t="s">
        <v>274</v>
      </c>
      <c r="D34" s="78" t="s">
        <v>66</v>
      </c>
      <c r="E34" s="78" t="s">
        <v>107</v>
      </c>
      <c r="F34" s="78">
        <v>72655.108289192533</v>
      </c>
      <c r="G34" s="78">
        <v>126607</v>
      </c>
      <c r="H34" s="78">
        <v>80653.620037103654</v>
      </c>
      <c r="I34" s="78">
        <v>33492</v>
      </c>
      <c r="J34" s="78">
        <v>532800</v>
      </c>
      <c r="K34" s="78">
        <v>613142</v>
      </c>
      <c r="L34" s="78" t="s">
        <v>40</v>
      </c>
      <c r="M34" s="78" t="s">
        <v>58</v>
      </c>
      <c r="N34" s="78">
        <v>85083</v>
      </c>
      <c r="O34" s="78">
        <v>29148</v>
      </c>
      <c r="P34" s="78">
        <v>61549.906037809342</v>
      </c>
      <c r="Q34" s="78">
        <v>71432.186767000007</v>
      </c>
      <c r="R34" s="78">
        <v>24935.334793284223</v>
      </c>
      <c r="S34" s="78">
        <v>77318.473529411771</v>
      </c>
      <c r="T34" s="78">
        <v>72265</v>
      </c>
      <c r="U34" s="78" t="s">
        <v>58</v>
      </c>
      <c r="V34" s="78">
        <v>28909</v>
      </c>
      <c r="W34" s="78">
        <v>155005.49</v>
      </c>
      <c r="X34" s="78">
        <v>9244620</v>
      </c>
      <c r="Y34" s="78">
        <v>40542.519999999997</v>
      </c>
      <c r="Z34" s="78">
        <v>84720.670662504373</v>
      </c>
      <c r="AA34" s="78">
        <v>75552.86</v>
      </c>
      <c r="AB34" s="78">
        <v>76578</v>
      </c>
      <c r="AC34" s="78">
        <v>51021</v>
      </c>
      <c r="AD34" s="78">
        <v>84900</v>
      </c>
      <c r="AE34" s="78">
        <v>48030.02</v>
      </c>
      <c r="AF34" s="78">
        <v>25524</v>
      </c>
      <c r="AG34" s="78">
        <v>60809.487354000012</v>
      </c>
      <c r="AH34" s="78">
        <v>801600</v>
      </c>
      <c r="AI34" s="78">
        <v>673056</v>
      </c>
      <c r="AJ34" s="78" t="s">
        <v>40</v>
      </c>
      <c r="AK34" s="78" t="s">
        <v>40</v>
      </c>
      <c r="AL34" s="78" t="s">
        <v>40</v>
      </c>
      <c r="AM34" s="78">
        <v>161650</v>
      </c>
      <c r="AN34" s="78">
        <v>15117.29</v>
      </c>
      <c r="AO34" s="78">
        <v>677014</v>
      </c>
      <c r="AP34" s="78" t="s">
        <v>58</v>
      </c>
      <c r="AQ34" s="78">
        <v>1398033</v>
      </c>
      <c r="AR34" s="78">
        <v>191536.8</v>
      </c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</row>
    <row r="35" spans="1:131" s="45" customFormat="1" x14ac:dyDescent="0.2">
      <c r="A35" s="78" t="s">
        <v>57</v>
      </c>
      <c r="B35" s="78" t="s">
        <v>55</v>
      </c>
      <c r="C35" s="78" t="s">
        <v>274</v>
      </c>
      <c r="D35" s="78" t="s">
        <v>66</v>
      </c>
      <c r="E35" s="78" t="s">
        <v>107</v>
      </c>
      <c r="F35" s="78">
        <v>86667.380890276632</v>
      </c>
      <c r="G35" s="78">
        <v>126607</v>
      </c>
      <c r="H35" s="78">
        <v>102448.14422323316</v>
      </c>
      <c r="I35" s="78">
        <v>33492</v>
      </c>
      <c r="J35" s="78">
        <v>534000</v>
      </c>
      <c r="K35" s="78" t="s">
        <v>58</v>
      </c>
      <c r="L35" s="78" t="s">
        <v>40</v>
      </c>
      <c r="M35" s="78" t="s">
        <v>58</v>
      </c>
      <c r="N35" s="78">
        <v>85083</v>
      </c>
      <c r="O35" s="78">
        <v>29808</v>
      </c>
      <c r="P35" s="78">
        <v>61549.906037809342</v>
      </c>
      <c r="Q35" s="78">
        <v>71432.186767000007</v>
      </c>
      <c r="R35" s="78">
        <v>24935.334793284223</v>
      </c>
      <c r="S35" s="78">
        <v>77318.473529411771</v>
      </c>
      <c r="T35" s="78">
        <v>72265</v>
      </c>
      <c r="U35" s="78" t="s">
        <v>58</v>
      </c>
      <c r="V35" s="78">
        <v>28909</v>
      </c>
      <c r="W35" s="78">
        <v>155005.49</v>
      </c>
      <c r="X35" s="78">
        <v>9244620</v>
      </c>
      <c r="Y35" s="78">
        <v>40542.519999999997</v>
      </c>
      <c r="Z35" s="78">
        <v>84720.670662504373</v>
      </c>
      <c r="AA35" s="78">
        <v>97802.299999999988</v>
      </c>
      <c r="AB35" s="78">
        <v>89372</v>
      </c>
      <c r="AC35" s="78">
        <v>51021</v>
      </c>
      <c r="AD35" s="78">
        <v>88584</v>
      </c>
      <c r="AE35" s="78">
        <v>51782.19</v>
      </c>
      <c r="AF35" s="78">
        <v>25930</v>
      </c>
      <c r="AG35" s="78">
        <v>69563.76737310001</v>
      </c>
      <c r="AH35" s="78">
        <v>795600</v>
      </c>
      <c r="AI35" s="78">
        <v>768108</v>
      </c>
      <c r="AJ35" s="78" t="s">
        <v>40</v>
      </c>
      <c r="AK35" s="78" t="s">
        <v>40</v>
      </c>
      <c r="AL35" s="78" t="s">
        <v>40</v>
      </c>
      <c r="AM35" s="78">
        <v>175410</v>
      </c>
      <c r="AN35" s="78">
        <v>15117.29</v>
      </c>
      <c r="AO35" s="78">
        <v>704557</v>
      </c>
      <c r="AP35" s="78" t="s">
        <v>58</v>
      </c>
      <c r="AQ35" s="78">
        <v>1398033</v>
      </c>
      <c r="AR35" s="78">
        <v>201637.2</v>
      </c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</row>
    <row r="36" spans="1:131" s="65" customFormat="1" x14ac:dyDescent="0.2">
      <c r="A36" s="78" t="s">
        <v>57</v>
      </c>
      <c r="B36" s="78" t="s">
        <v>52</v>
      </c>
      <c r="C36" s="78" t="s">
        <v>268</v>
      </c>
      <c r="D36" s="78" t="s">
        <v>66</v>
      </c>
      <c r="E36" s="78" t="s">
        <v>106</v>
      </c>
      <c r="F36" s="78" t="s">
        <v>58</v>
      </c>
      <c r="G36" s="78" t="s">
        <v>58</v>
      </c>
      <c r="H36" s="78" t="s">
        <v>58</v>
      </c>
      <c r="I36" s="78" t="s">
        <v>58</v>
      </c>
      <c r="J36" s="78" t="s">
        <v>58</v>
      </c>
      <c r="K36" s="78" t="s">
        <v>58</v>
      </c>
      <c r="L36" s="78" t="s">
        <v>40</v>
      </c>
      <c r="M36" s="78" t="s">
        <v>58</v>
      </c>
      <c r="N36" s="78" t="s">
        <v>58</v>
      </c>
      <c r="O36" s="78" t="s">
        <v>58</v>
      </c>
      <c r="P36" s="78">
        <v>39522.540345544498</v>
      </c>
      <c r="Q36" s="78" t="s">
        <v>58</v>
      </c>
      <c r="R36" s="78" t="s">
        <v>40</v>
      </c>
      <c r="S36" s="78" t="s">
        <v>58</v>
      </c>
      <c r="T36" s="78" t="s">
        <v>58</v>
      </c>
      <c r="U36" s="78">
        <v>13536</v>
      </c>
      <c r="V36" s="78" t="s">
        <v>58</v>
      </c>
      <c r="W36" s="78" t="s">
        <v>58</v>
      </c>
      <c r="X36" s="78" t="s">
        <v>58</v>
      </c>
      <c r="Y36" s="78" t="s">
        <v>58</v>
      </c>
      <c r="Z36" s="78">
        <v>43055.315000000002</v>
      </c>
      <c r="AA36" s="78" t="s">
        <v>58</v>
      </c>
      <c r="AB36" s="78" t="s">
        <v>58</v>
      </c>
      <c r="AC36" s="78" t="s">
        <v>58</v>
      </c>
      <c r="AD36" s="78" t="s">
        <v>58</v>
      </c>
      <c r="AE36" s="78" t="s">
        <v>58</v>
      </c>
      <c r="AF36" s="78" t="s">
        <v>58</v>
      </c>
      <c r="AG36" s="78" t="s">
        <v>58</v>
      </c>
      <c r="AH36" s="78" t="s">
        <v>58</v>
      </c>
      <c r="AI36" s="78" t="s">
        <v>58</v>
      </c>
      <c r="AJ36" s="78" t="s">
        <v>40</v>
      </c>
      <c r="AK36" s="78" t="s">
        <v>40</v>
      </c>
      <c r="AL36" s="78" t="s">
        <v>40</v>
      </c>
      <c r="AM36" s="78" t="s">
        <v>58</v>
      </c>
      <c r="AN36" s="78">
        <v>12529.93</v>
      </c>
      <c r="AO36" s="78" t="s">
        <v>58</v>
      </c>
      <c r="AP36" s="78" t="s">
        <v>58</v>
      </c>
      <c r="AQ36" s="78" t="s">
        <v>58</v>
      </c>
      <c r="AR36" s="78" t="s">
        <v>58</v>
      </c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</row>
    <row r="37" spans="1:131" s="65" customFormat="1" x14ac:dyDescent="0.2">
      <c r="A37" s="78" t="s">
        <v>57</v>
      </c>
      <c r="B37" s="78" t="s">
        <v>53</v>
      </c>
      <c r="C37" s="78" t="s">
        <v>268</v>
      </c>
      <c r="D37" s="78" t="s">
        <v>66</v>
      </c>
      <c r="E37" s="78" t="s">
        <v>106</v>
      </c>
      <c r="F37" s="78" t="s">
        <v>58</v>
      </c>
      <c r="G37" s="78" t="s">
        <v>58</v>
      </c>
      <c r="H37" s="78" t="s">
        <v>58</v>
      </c>
      <c r="I37" s="78" t="s">
        <v>58</v>
      </c>
      <c r="J37" s="78" t="s">
        <v>58</v>
      </c>
      <c r="K37" s="78" t="s">
        <v>58</v>
      </c>
      <c r="L37" s="78" t="s">
        <v>40</v>
      </c>
      <c r="M37" s="78" t="s">
        <v>58</v>
      </c>
      <c r="N37" s="78" t="s">
        <v>58</v>
      </c>
      <c r="O37" s="78" t="s">
        <v>58</v>
      </c>
      <c r="P37" s="78">
        <v>39522.540345544498</v>
      </c>
      <c r="Q37" s="78" t="s">
        <v>58</v>
      </c>
      <c r="R37" s="78">
        <v>23502.850885924745</v>
      </c>
      <c r="S37" s="78" t="s">
        <v>58</v>
      </c>
      <c r="T37" s="78" t="s">
        <v>58</v>
      </c>
      <c r="U37" s="78">
        <v>13320</v>
      </c>
      <c r="V37" s="78" t="s">
        <v>58</v>
      </c>
      <c r="W37" s="78" t="s">
        <v>58</v>
      </c>
      <c r="X37" s="78" t="s">
        <v>58</v>
      </c>
      <c r="Y37" s="78" t="s">
        <v>58</v>
      </c>
      <c r="Z37" s="78">
        <v>43055.315000000002</v>
      </c>
      <c r="AA37" s="78">
        <v>46888.755000000005</v>
      </c>
      <c r="AB37" s="78" t="s">
        <v>58</v>
      </c>
      <c r="AC37" s="78" t="s">
        <v>58</v>
      </c>
      <c r="AD37" s="78" t="s">
        <v>58</v>
      </c>
      <c r="AE37" s="78" t="s">
        <v>58</v>
      </c>
      <c r="AF37" s="78" t="s">
        <v>58</v>
      </c>
      <c r="AG37" s="78" t="s">
        <v>58</v>
      </c>
      <c r="AH37" s="78" t="s">
        <v>58</v>
      </c>
      <c r="AI37" s="78" t="s">
        <v>58</v>
      </c>
      <c r="AJ37" s="78" t="s">
        <v>40</v>
      </c>
      <c r="AK37" s="78" t="s">
        <v>40</v>
      </c>
      <c r="AL37" s="78" t="s">
        <v>40</v>
      </c>
      <c r="AM37" s="78" t="s">
        <v>58</v>
      </c>
      <c r="AN37" s="78" t="s">
        <v>58</v>
      </c>
      <c r="AO37" s="78">
        <v>604056</v>
      </c>
      <c r="AP37" s="78" t="s">
        <v>58</v>
      </c>
      <c r="AQ37" s="78" t="s">
        <v>58</v>
      </c>
      <c r="AR37" s="78" t="s">
        <v>58</v>
      </c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</row>
    <row r="38" spans="1:131" s="65" customFormat="1" x14ac:dyDescent="0.2">
      <c r="A38" s="78" t="s">
        <v>57</v>
      </c>
      <c r="B38" s="78" t="s">
        <v>54</v>
      </c>
      <c r="C38" s="78" t="s">
        <v>268</v>
      </c>
      <c r="D38" s="78" t="s">
        <v>66</v>
      </c>
      <c r="E38" s="78" t="s">
        <v>106</v>
      </c>
      <c r="F38" s="78" t="s">
        <v>58</v>
      </c>
      <c r="G38" s="78" t="s">
        <v>58</v>
      </c>
      <c r="H38" s="78" t="s">
        <v>58</v>
      </c>
      <c r="I38" s="78" t="s">
        <v>58</v>
      </c>
      <c r="J38" s="78" t="s">
        <v>58</v>
      </c>
      <c r="K38" s="78" t="s">
        <v>58</v>
      </c>
      <c r="L38" s="78" t="s">
        <v>40</v>
      </c>
      <c r="M38" s="78" t="s">
        <v>58</v>
      </c>
      <c r="N38" s="78" t="s">
        <v>58</v>
      </c>
      <c r="O38" s="78" t="s">
        <v>58</v>
      </c>
      <c r="P38" s="78">
        <v>45944.530136826601</v>
      </c>
      <c r="Q38" s="78" t="s">
        <v>58</v>
      </c>
      <c r="R38" s="78">
        <v>23502.850885924745</v>
      </c>
      <c r="S38" s="78" t="s">
        <v>58</v>
      </c>
      <c r="T38" s="78" t="s">
        <v>58</v>
      </c>
      <c r="U38" s="78">
        <v>13320</v>
      </c>
      <c r="V38" s="78" t="s">
        <v>58</v>
      </c>
      <c r="W38" s="78" t="s">
        <v>58</v>
      </c>
      <c r="X38" s="78" t="s">
        <v>58</v>
      </c>
      <c r="Y38" s="78">
        <v>36998.519999999997</v>
      </c>
      <c r="Z38" s="78">
        <v>74164.809200000003</v>
      </c>
      <c r="AA38" s="78">
        <v>47694.735000000001</v>
      </c>
      <c r="AB38" s="78" t="s">
        <v>58</v>
      </c>
      <c r="AC38" s="78" t="s">
        <v>58</v>
      </c>
      <c r="AD38" s="78" t="s">
        <v>58</v>
      </c>
      <c r="AE38" s="78" t="s">
        <v>58</v>
      </c>
      <c r="AF38" s="78" t="s">
        <v>58</v>
      </c>
      <c r="AG38" s="78" t="s">
        <v>58</v>
      </c>
      <c r="AH38" s="78" t="s">
        <v>58</v>
      </c>
      <c r="AI38" s="78" t="s">
        <v>58</v>
      </c>
      <c r="AJ38" s="78" t="s">
        <v>40</v>
      </c>
      <c r="AK38" s="78" t="s">
        <v>40</v>
      </c>
      <c r="AL38" s="78" t="s">
        <v>40</v>
      </c>
      <c r="AM38" s="78" t="s">
        <v>58</v>
      </c>
      <c r="AN38" s="78" t="s">
        <v>58</v>
      </c>
      <c r="AO38" s="78">
        <v>604056</v>
      </c>
      <c r="AP38" s="78" t="s">
        <v>58</v>
      </c>
      <c r="AQ38" s="78" t="s">
        <v>58</v>
      </c>
      <c r="AR38" s="78" t="s">
        <v>58</v>
      </c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</row>
    <row r="39" spans="1:131" s="65" customFormat="1" x14ac:dyDescent="0.2">
      <c r="A39" s="78" t="s">
        <v>57</v>
      </c>
      <c r="B39" s="78" t="s">
        <v>55</v>
      </c>
      <c r="C39" s="78" t="s">
        <v>268</v>
      </c>
      <c r="D39" s="78" t="s">
        <v>66</v>
      </c>
      <c r="E39" s="78" t="s">
        <v>106</v>
      </c>
      <c r="F39" s="78" t="s">
        <v>58</v>
      </c>
      <c r="G39" s="78" t="s">
        <v>58</v>
      </c>
      <c r="H39" s="78" t="s">
        <v>58</v>
      </c>
      <c r="I39" s="78" t="s">
        <v>58</v>
      </c>
      <c r="J39" s="78" t="s">
        <v>58</v>
      </c>
      <c r="K39" s="78" t="s">
        <v>58</v>
      </c>
      <c r="L39" s="78" t="s">
        <v>40</v>
      </c>
      <c r="M39" s="78" t="s">
        <v>58</v>
      </c>
      <c r="N39" s="78" t="s">
        <v>58</v>
      </c>
      <c r="O39" s="78" t="s">
        <v>58</v>
      </c>
      <c r="P39" s="78">
        <v>45944.530136826601</v>
      </c>
      <c r="Q39" s="78" t="s">
        <v>58</v>
      </c>
      <c r="R39" s="78">
        <v>23502.850885924745</v>
      </c>
      <c r="S39" s="78" t="s">
        <v>58</v>
      </c>
      <c r="T39" s="78" t="s">
        <v>58</v>
      </c>
      <c r="U39" s="78">
        <v>16116</v>
      </c>
      <c r="V39" s="78" t="s">
        <v>58</v>
      </c>
      <c r="W39" s="78" t="s">
        <v>58</v>
      </c>
      <c r="X39" s="78" t="s">
        <v>58</v>
      </c>
      <c r="Y39" s="78">
        <v>37298.519999999997</v>
      </c>
      <c r="Z39" s="78">
        <v>74164.809200000003</v>
      </c>
      <c r="AA39" s="78">
        <v>63501.580625000002</v>
      </c>
      <c r="AB39" s="78" t="s">
        <v>58</v>
      </c>
      <c r="AC39" s="78" t="s">
        <v>58</v>
      </c>
      <c r="AD39" s="78" t="s">
        <v>58</v>
      </c>
      <c r="AE39" s="78" t="s">
        <v>58</v>
      </c>
      <c r="AF39" s="78" t="s">
        <v>58</v>
      </c>
      <c r="AG39" s="78" t="s">
        <v>58</v>
      </c>
      <c r="AH39" s="78" t="s">
        <v>58</v>
      </c>
      <c r="AI39" s="78" t="s">
        <v>58</v>
      </c>
      <c r="AJ39" s="78" t="s">
        <v>40</v>
      </c>
      <c r="AK39" s="78" t="s">
        <v>40</v>
      </c>
      <c r="AL39" s="78" t="s">
        <v>40</v>
      </c>
      <c r="AM39" s="78" t="s">
        <v>58</v>
      </c>
      <c r="AN39" s="78">
        <v>12529.93</v>
      </c>
      <c r="AO39" s="78">
        <v>651754</v>
      </c>
      <c r="AP39" s="78" t="s">
        <v>58</v>
      </c>
      <c r="AQ39" s="78" t="s">
        <v>58</v>
      </c>
      <c r="AR39" s="78" t="s">
        <v>58</v>
      </c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</row>
    <row r="40" spans="1:131" s="65" customFormat="1" x14ac:dyDescent="0.2">
      <c r="A40" s="78" t="s">
        <v>57</v>
      </c>
      <c r="B40" s="78" t="s">
        <v>52</v>
      </c>
      <c r="C40" s="78" t="s">
        <v>268</v>
      </c>
      <c r="D40" s="78" t="s">
        <v>66</v>
      </c>
      <c r="E40" s="78" t="s">
        <v>107</v>
      </c>
      <c r="F40" s="78" t="s">
        <v>58</v>
      </c>
      <c r="G40" s="78" t="s">
        <v>58</v>
      </c>
      <c r="H40" s="78" t="s">
        <v>58</v>
      </c>
      <c r="I40" s="78" t="s">
        <v>58</v>
      </c>
      <c r="J40" s="78" t="s">
        <v>58</v>
      </c>
      <c r="K40" s="78" t="s">
        <v>58</v>
      </c>
      <c r="L40" s="78" t="s">
        <v>40</v>
      </c>
      <c r="M40" s="78" t="s">
        <v>58</v>
      </c>
      <c r="N40" s="78" t="s">
        <v>58</v>
      </c>
      <c r="O40" s="78" t="s">
        <v>58</v>
      </c>
      <c r="P40" s="78">
        <v>52721.334374414248</v>
      </c>
      <c r="Q40" s="78" t="s">
        <v>58</v>
      </c>
      <c r="R40" s="78" t="s">
        <v>40</v>
      </c>
      <c r="S40" s="78" t="s">
        <v>58</v>
      </c>
      <c r="T40" s="78" t="s">
        <v>58</v>
      </c>
      <c r="U40" s="78" t="s">
        <v>58</v>
      </c>
      <c r="V40" s="78" t="s">
        <v>58</v>
      </c>
      <c r="W40" s="78" t="s">
        <v>58</v>
      </c>
      <c r="X40" s="78" t="s">
        <v>58</v>
      </c>
      <c r="Y40" s="78" t="s">
        <v>58</v>
      </c>
      <c r="Z40" s="78">
        <v>85952.861399999994</v>
      </c>
      <c r="AA40" s="78" t="s">
        <v>58</v>
      </c>
      <c r="AB40" s="78" t="s">
        <v>58</v>
      </c>
      <c r="AC40" s="78" t="s">
        <v>58</v>
      </c>
      <c r="AD40" s="78" t="s">
        <v>58</v>
      </c>
      <c r="AE40" s="78" t="s">
        <v>58</v>
      </c>
      <c r="AF40" s="78" t="s">
        <v>58</v>
      </c>
      <c r="AG40" s="78" t="s">
        <v>58</v>
      </c>
      <c r="AH40" s="78" t="s">
        <v>58</v>
      </c>
      <c r="AI40" s="78" t="s">
        <v>58</v>
      </c>
      <c r="AJ40" s="78" t="s">
        <v>40</v>
      </c>
      <c r="AK40" s="78" t="s">
        <v>40</v>
      </c>
      <c r="AL40" s="78" t="s">
        <v>40</v>
      </c>
      <c r="AM40" s="78" t="s">
        <v>58</v>
      </c>
      <c r="AN40" s="78" t="s">
        <v>58</v>
      </c>
      <c r="AO40" s="78" t="s">
        <v>58</v>
      </c>
      <c r="AP40" s="78" t="s">
        <v>58</v>
      </c>
      <c r="AQ40" s="78" t="s">
        <v>58</v>
      </c>
      <c r="AR40" s="78" t="s">
        <v>58</v>
      </c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</row>
    <row r="41" spans="1:131" s="65" customFormat="1" x14ac:dyDescent="0.2">
      <c r="A41" s="78" t="s">
        <v>57</v>
      </c>
      <c r="B41" s="78" t="s">
        <v>53</v>
      </c>
      <c r="C41" s="78" t="s">
        <v>268</v>
      </c>
      <c r="D41" s="78" t="s">
        <v>66</v>
      </c>
      <c r="E41" s="78" t="s">
        <v>107</v>
      </c>
      <c r="F41" s="78" t="s">
        <v>58</v>
      </c>
      <c r="G41" s="78" t="s">
        <v>58</v>
      </c>
      <c r="H41" s="78" t="s">
        <v>58</v>
      </c>
      <c r="I41" s="78" t="s">
        <v>58</v>
      </c>
      <c r="J41" s="78" t="s">
        <v>58</v>
      </c>
      <c r="K41" s="78" t="s">
        <v>58</v>
      </c>
      <c r="L41" s="78" t="s">
        <v>40</v>
      </c>
      <c r="M41" s="78" t="s">
        <v>58</v>
      </c>
      <c r="N41" s="78" t="s">
        <v>58</v>
      </c>
      <c r="O41" s="78" t="s">
        <v>58</v>
      </c>
      <c r="P41" s="78">
        <v>52721.334374414248</v>
      </c>
      <c r="Q41" s="78" t="s">
        <v>58</v>
      </c>
      <c r="R41" s="78">
        <v>27118.674099143936</v>
      </c>
      <c r="S41" s="78" t="s">
        <v>58</v>
      </c>
      <c r="T41" s="78" t="s">
        <v>58</v>
      </c>
      <c r="U41" s="78" t="s">
        <v>58</v>
      </c>
      <c r="V41" s="78" t="s">
        <v>58</v>
      </c>
      <c r="W41" s="78" t="s">
        <v>58</v>
      </c>
      <c r="X41" s="78" t="s">
        <v>58</v>
      </c>
      <c r="Y41" s="78" t="s">
        <v>58</v>
      </c>
      <c r="Z41" s="78">
        <v>85952.861399999994</v>
      </c>
      <c r="AA41" s="78">
        <v>79936.259999999995</v>
      </c>
      <c r="AB41" s="78" t="s">
        <v>58</v>
      </c>
      <c r="AC41" s="78" t="s">
        <v>58</v>
      </c>
      <c r="AD41" s="78" t="s">
        <v>58</v>
      </c>
      <c r="AE41" s="78" t="s">
        <v>58</v>
      </c>
      <c r="AF41" s="78" t="s">
        <v>58</v>
      </c>
      <c r="AG41" s="78" t="s">
        <v>58</v>
      </c>
      <c r="AH41" s="78" t="s">
        <v>58</v>
      </c>
      <c r="AI41" s="78" t="s">
        <v>58</v>
      </c>
      <c r="AJ41" s="78" t="s">
        <v>40</v>
      </c>
      <c r="AK41" s="78" t="s">
        <v>40</v>
      </c>
      <c r="AL41" s="78" t="s">
        <v>40</v>
      </c>
      <c r="AM41" s="78" t="s">
        <v>58</v>
      </c>
      <c r="AN41" s="78" t="s">
        <v>58</v>
      </c>
      <c r="AO41" s="78">
        <v>724867</v>
      </c>
      <c r="AP41" s="78" t="s">
        <v>58</v>
      </c>
      <c r="AQ41" s="78" t="s">
        <v>58</v>
      </c>
      <c r="AR41" s="78" t="s">
        <v>58</v>
      </c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</row>
    <row r="42" spans="1:131" s="65" customFormat="1" x14ac:dyDescent="0.2">
      <c r="A42" s="78" t="s">
        <v>57</v>
      </c>
      <c r="B42" s="78" t="s">
        <v>54</v>
      </c>
      <c r="C42" s="78" t="s">
        <v>268</v>
      </c>
      <c r="D42" s="78" t="s">
        <v>66</v>
      </c>
      <c r="E42" s="78" t="s">
        <v>107</v>
      </c>
      <c r="F42" s="78" t="s">
        <v>58</v>
      </c>
      <c r="G42" s="78" t="s">
        <v>58</v>
      </c>
      <c r="H42" s="78" t="s">
        <v>58</v>
      </c>
      <c r="I42" s="78" t="s">
        <v>58</v>
      </c>
      <c r="J42" s="78" t="s">
        <v>58</v>
      </c>
      <c r="K42" s="78" t="s">
        <v>58</v>
      </c>
      <c r="L42" s="78" t="s">
        <v>40</v>
      </c>
      <c r="M42" s="78" t="s">
        <v>58</v>
      </c>
      <c r="N42" s="78" t="s">
        <v>58</v>
      </c>
      <c r="O42" s="78" t="s">
        <v>58</v>
      </c>
      <c r="P42" s="78">
        <v>63072.143489782764</v>
      </c>
      <c r="Q42" s="78" t="s">
        <v>58</v>
      </c>
      <c r="R42" s="78">
        <v>27118.674099143936</v>
      </c>
      <c r="S42" s="78" t="s">
        <v>58</v>
      </c>
      <c r="T42" s="78" t="s">
        <v>58</v>
      </c>
      <c r="U42" s="78" t="s">
        <v>58</v>
      </c>
      <c r="V42" s="78" t="s">
        <v>58</v>
      </c>
      <c r="W42" s="78" t="s">
        <v>58</v>
      </c>
      <c r="X42" s="78" t="s">
        <v>58</v>
      </c>
      <c r="Y42" s="78">
        <v>40842.519999999997</v>
      </c>
      <c r="Z42" s="78">
        <v>99068.089399999997</v>
      </c>
      <c r="AA42" s="78">
        <v>81146.7</v>
      </c>
      <c r="AB42" s="78" t="s">
        <v>58</v>
      </c>
      <c r="AC42" s="78" t="s">
        <v>58</v>
      </c>
      <c r="AD42" s="78" t="s">
        <v>58</v>
      </c>
      <c r="AE42" s="78" t="s">
        <v>58</v>
      </c>
      <c r="AF42" s="78" t="s">
        <v>58</v>
      </c>
      <c r="AG42" s="78" t="s">
        <v>58</v>
      </c>
      <c r="AH42" s="78" t="s">
        <v>58</v>
      </c>
      <c r="AI42" s="78" t="s">
        <v>58</v>
      </c>
      <c r="AJ42" s="78" t="s">
        <v>40</v>
      </c>
      <c r="AK42" s="78" t="s">
        <v>40</v>
      </c>
      <c r="AL42" s="78" t="s">
        <v>40</v>
      </c>
      <c r="AM42" s="78" t="s">
        <v>58</v>
      </c>
      <c r="AN42" s="78">
        <v>15117.29</v>
      </c>
      <c r="AO42" s="78">
        <v>724867</v>
      </c>
      <c r="AP42" s="78" t="s">
        <v>58</v>
      </c>
      <c r="AQ42" s="78" t="s">
        <v>58</v>
      </c>
      <c r="AR42" s="78" t="s">
        <v>58</v>
      </c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</row>
    <row r="43" spans="1:131" s="65" customFormat="1" x14ac:dyDescent="0.2">
      <c r="A43" s="78" t="s">
        <v>57</v>
      </c>
      <c r="B43" s="78" t="s">
        <v>55</v>
      </c>
      <c r="C43" s="78" t="s">
        <v>268</v>
      </c>
      <c r="D43" s="78" t="s">
        <v>66</v>
      </c>
      <c r="E43" s="78" t="s">
        <v>107</v>
      </c>
      <c r="F43" s="78" t="s">
        <v>58</v>
      </c>
      <c r="G43" s="78" t="s">
        <v>58</v>
      </c>
      <c r="H43" s="78" t="s">
        <v>58</v>
      </c>
      <c r="I43" s="78" t="s">
        <v>58</v>
      </c>
      <c r="J43" s="78" t="s">
        <v>58</v>
      </c>
      <c r="K43" s="78" t="s">
        <v>58</v>
      </c>
      <c r="L43" s="78" t="s">
        <v>40</v>
      </c>
      <c r="M43" s="78" t="s">
        <v>58</v>
      </c>
      <c r="N43" s="78" t="s">
        <v>58</v>
      </c>
      <c r="O43" s="78" t="s">
        <v>58</v>
      </c>
      <c r="P43" s="78">
        <v>63072.143489782764</v>
      </c>
      <c r="Q43" s="78" t="s">
        <v>58</v>
      </c>
      <c r="R43" s="78">
        <v>27118.674099143936</v>
      </c>
      <c r="S43" s="78" t="s">
        <v>58</v>
      </c>
      <c r="T43" s="78" t="s">
        <v>58</v>
      </c>
      <c r="U43" s="78" t="s">
        <v>58</v>
      </c>
      <c r="V43" s="78" t="s">
        <v>58</v>
      </c>
      <c r="W43" s="78" t="s">
        <v>58</v>
      </c>
      <c r="X43" s="78" t="s">
        <v>58</v>
      </c>
      <c r="Y43" s="78">
        <v>41142.519999999997</v>
      </c>
      <c r="Z43" s="78">
        <v>99068.089399999997</v>
      </c>
      <c r="AA43" s="78">
        <v>106215.84499999999</v>
      </c>
      <c r="AB43" s="78" t="s">
        <v>58</v>
      </c>
      <c r="AC43" s="78" t="s">
        <v>58</v>
      </c>
      <c r="AD43" s="78" t="s">
        <v>58</v>
      </c>
      <c r="AE43" s="78" t="s">
        <v>58</v>
      </c>
      <c r="AF43" s="78" t="s">
        <v>58</v>
      </c>
      <c r="AG43" s="78" t="s">
        <v>58</v>
      </c>
      <c r="AH43" s="78" t="s">
        <v>58</v>
      </c>
      <c r="AI43" s="78" t="s">
        <v>58</v>
      </c>
      <c r="AJ43" s="78" t="s">
        <v>40</v>
      </c>
      <c r="AK43" s="78" t="s">
        <v>40</v>
      </c>
      <c r="AL43" s="78" t="s">
        <v>40</v>
      </c>
      <c r="AM43" s="78" t="s">
        <v>58</v>
      </c>
      <c r="AN43" s="78" t="s">
        <v>58</v>
      </c>
      <c r="AO43" s="78">
        <v>782105</v>
      </c>
      <c r="AP43" s="78" t="s">
        <v>58</v>
      </c>
      <c r="AQ43" s="78" t="s">
        <v>58</v>
      </c>
      <c r="AR43" s="78" t="s">
        <v>58</v>
      </c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</row>
    <row r="44" spans="1:131" s="66" customFormat="1" x14ac:dyDescent="0.2">
      <c r="A44" s="78" t="s">
        <v>57</v>
      </c>
      <c r="B44" s="78" t="s">
        <v>52</v>
      </c>
      <c r="C44" s="78" t="s">
        <v>101</v>
      </c>
      <c r="D44" s="78" t="s">
        <v>66</v>
      </c>
      <c r="E44" s="78" t="s">
        <v>106</v>
      </c>
      <c r="F44" s="78">
        <v>42772.239189969048</v>
      </c>
      <c r="G44" s="78">
        <v>60584</v>
      </c>
      <c r="H44" s="78" t="s">
        <v>58</v>
      </c>
      <c r="I44" s="78" t="s">
        <v>58</v>
      </c>
      <c r="J44" s="78" t="s">
        <v>58</v>
      </c>
      <c r="K44" s="78" t="s">
        <v>58</v>
      </c>
      <c r="L44" s="78" t="s">
        <v>40</v>
      </c>
      <c r="M44" s="78" t="s">
        <v>58</v>
      </c>
      <c r="N44" s="78" t="s">
        <v>58</v>
      </c>
      <c r="O44" s="78">
        <v>19896</v>
      </c>
      <c r="P44" s="78">
        <v>43031.902881464091</v>
      </c>
      <c r="Q44" s="78" t="s">
        <v>58</v>
      </c>
      <c r="R44" s="78" t="s">
        <v>40</v>
      </c>
      <c r="S44" s="78" t="s">
        <v>58</v>
      </c>
      <c r="T44" s="78" t="s">
        <v>58</v>
      </c>
      <c r="U44" s="78">
        <v>28884</v>
      </c>
      <c r="V44" s="78">
        <v>32102</v>
      </c>
      <c r="W44" s="78" t="s">
        <v>58</v>
      </c>
      <c r="X44" s="78" t="s">
        <v>58</v>
      </c>
      <c r="Y44" s="78">
        <v>38198.519999999997</v>
      </c>
      <c r="Z44" s="78">
        <v>65425.836799999997</v>
      </c>
      <c r="AA44" s="78" t="s">
        <v>58</v>
      </c>
      <c r="AB44" s="78" t="s">
        <v>58</v>
      </c>
      <c r="AC44" s="78">
        <v>34247</v>
      </c>
      <c r="AD44" s="78" t="s">
        <v>58</v>
      </c>
      <c r="AE44" s="78" t="s">
        <v>58</v>
      </c>
      <c r="AF44" s="78" t="s">
        <v>58</v>
      </c>
      <c r="AG44" s="78" t="s">
        <v>58</v>
      </c>
      <c r="AH44" s="78" t="s">
        <v>58</v>
      </c>
      <c r="AI44" s="78" t="s">
        <v>58</v>
      </c>
      <c r="AJ44" s="78" t="s">
        <v>40</v>
      </c>
      <c r="AK44" s="78" t="s">
        <v>40</v>
      </c>
      <c r="AL44" s="78" t="s">
        <v>40</v>
      </c>
      <c r="AM44" s="78" t="s">
        <v>58</v>
      </c>
      <c r="AN44" s="78">
        <v>13538.3</v>
      </c>
      <c r="AO44" s="78" t="s">
        <v>58</v>
      </c>
      <c r="AP44" s="78" t="s">
        <v>58</v>
      </c>
      <c r="AQ44" s="78" t="s">
        <v>58</v>
      </c>
      <c r="AR44" s="78" t="s">
        <v>58</v>
      </c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</row>
    <row r="45" spans="1:131" s="66" customFormat="1" x14ac:dyDescent="0.2">
      <c r="A45" s="78" t="s">
        <v>57</v>
      </c>
      <c r="B45" s="78" t="s">
        <v>53</v>
      </c>
      <c r="C45" s="78" t="s">
        <v>101</v>
      </c>
      <c r="D45" s="78" t="s">
        <v>66</v>
      </c>
      <c r="E45" s="78" t="s">
        <v>106</v>
      </c>
      <c r="F45" s="78">
        <v>42772.239189969048</v>
      </c>
      <c r="G45" s="78">
        <v>60584</v>
      </c>
      <c r="H45" s="78" t="s">
        <v>58</v>
      </c>
      <c r="I45" s="78" t="s">
        <v>58</v>
      </c>
      <c r="J45" s="78" t="s">
        <v>58</v>
      </c>
      <c r="K45" s="78" t="s">
        <v>58</v>
      </c>
      <c r="L45" s="78" t="s">
        <v>40</v>
      </c>
      <c r="M45" s="78" t="s">
        <v>58</v>
      </c>
      <c r="N45" s="78">
        <v>77014</v>
      </c>
      <c r="O45" s="78">
        <v>19896</v>
      </c>
      <c r="P45" s="78">
        <v>43031.902881464091</v>
      </c>
      <c r="Q45" s="78" t="s">
        <v>58</v>
      </c>
      <c r="R45" s="78">
        <v>25418.153825734949</v>
      </c>
      <c r="S45" s="78" t="s">
        <v>58</v>
      </c>
      <c r="T45" s="78" t="s">
        <v>58</v>
      </c>
      <c r="U45" s="78">
        <v>28884</v>
      </c>
      <c r="V45" s="78">
        <v>32102</v>
      </c>
      <c r="W45" s="78" t="s">
        <v>58</v>
      </c>
      <c r="X45" s="78" t="s">
        <v>58</v>
      </c>
      <c r="Y45" s="78">
        <v>38198.519999999997</v>
      </c>
      <c r="Z45" s="78">
        <v>65425.836799999997</v>
      </c>
      <c r="AA45" s="78">
        <v>52327.125</v>
      </c>
      <c r="AB45" s="78" t="s">
        <v>58</v>
      </c>
      <c r="AC45" s="78">
        <v>34247</v>
      </c>
      <c r="AD45" s="78" t="s">
        <v>58</v>
      </c>
      <c r="AE45" s="78" t="s">
        <v>58</v>
      </c>
      <c r="AF45" s="78" t="s">
        <v>58</v>
      </c>
      <c r="AG45" s="78">
        <v>53833.81500000001</v>
      </c>
      <c r="AH45" s="78" t="s">
        <v>40</v>
      </c>
      <c r="AI45" s="78" t="s">
        <v>58</v>
      </c>
      <c r="AJ45" s="78" t="s">
        <v>40</v>
      </c>
      <c r="AK45" s="78" t="s">
        <v>40</v>
      </c>
      <c r="AL45" s="78" t="s">
        <v>40</v>
      </c>
      <c r="AM45" s="78">
        <v>151963</v>
      </c>
      <c r="AN45" s="78">
        <v>13538.3</v>
      </c>
      <c r="AO45" s="78">
        <v>622887</v>
      </c>
      <c r="AP45" s="78" t="s">
        <v>58</v>
      </c>
      <c r="AQ45" s="78" t="s">
        <v>58</v>
      </c>
      <c r="AR45" s="78" t="s">
        <v>58</v>
      </c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</row>
    <row r="46" spans="1:131" s="66" customFormat="1" x14ac:dyDescent="0.2">
      <c r="A46" s="78" t="s">
        <v>57</v>
      </c>
      <c r="B46" s="78" t="s">
        <v>54</v>
      </c>
      <c r="C46" s="78" t="s">
        <v>101</v>
      </c>
      <c r="D46" s="78" t="s">
        <v>66</v>
      </c>
      <c r="E46" s="78" t="s">
        <v>106</v>
      </c>
      <c r="F46" s="78" t="s">
        <v>58</v>
      </c>
      <c r="G46" s="78">
        <v>112244</v>
      </c>
      <c r="H46" s="78">
        <v>52533.141805099163</v>
      </c>
      <c r="I46" s="78" t="s">
        <v>58</v>
      </c>
      <c r="J46" s="78" t="s">
        <v>58</v>
      </c>
      <c r="K46" s="78" t="s">
        <v>58</v>
      </c>
      <c r="L46" s="78" t="s">
        <v>40</v>
      </c>
      <c r="M46" s="78" t="s">
        <v>58</v>
      </c>
      <c r="N46" s="78">
        <v>97278</v>
      </c>
      <c r="O46" s="78">
        <v>19898</v>
      </c>
      <c r="P46" s="78">
        <v>48609.175672371159</v>
      </c>
      <c r="Q46" s="78" t="s">
        <v>58</v>
      </c>
      <c r="R46" s="78">
        <v>25418.153825734949</v>
      </c>
      <c r="S46" s="78" t="s">
        <v>58</v>
      </c>
      <c r="T46" s="78" t="s">
        <v>58</v>
      </c>
      <c r="U46" s="78">
        <v>28884</v>
      </c>
      <c r="V46" s="78">
        <v>32102</v>
      </c>
      <c r="W46" s="78" t="s">
        <v>58</v>
      </c>
      <c r="X46" s="78" t="s">
        <v>58</v>
      </c>
      <c r="Y46" s="78">
        <v>38198.519999999997</v>
      </c>
      <c r="Z46" s="78">
        <v>84327.398000000001</v>
      </c>
      <c r="AA46" s="78">
        <v>52327.125</v>
      </c>
      <c r="AB46" s="78" t="s">
        <v>58</v>
      </c>
      <c r="AC46" s="78">
        <v>34247</v>
      </c>
      <c r="AD46" s="78" t="s">
        <v>58</v>
      </c>
      <c r="AE46" s="78" t="s">
        <v>58</v>
      </c>
      <c r="AF46" s="78" t="s">
        <v>58</v>
      </c>
      <c r="AG46" s="78">
        <v>60923.05799999999</v>
      </c>
      <c r="AH46" s="78" t="s">
        <v>58</v>
      </c>
      <c r="AI46" s="78" t="s">
        <v>58</v>
      </c>
      <c r="AJ46" s="78" t="s">
        <v>40</v>
      </c>
      <c r="AK46" s="78" t="s">
        <v>40</v>
      </c>
      <c r="AL46" s="78" t="s">
        <v>40</v>
      </c>
      <c r="AM46" s="78">
        <v>155378</v>
      </c>
      <c r="AN46" s="78">
        <v>13538.3</v>
      </c>
      <c r="AO46" s="78">
        <v>622887</v>
      </c>
      <c r="AP46" s="78" t="s">
        <v>58</v>
      </c>
      <c r="AQ46" s="78" t="s">
        <v>58</v>
      </c>
      <c r="AR46" s="78" t="s">
        <v>58</v>
      </c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</row>
    <row r="47" spans="1:131" s="66" customFormat="1" x14ac:dyDescent="0.2">
      <c r="A47" s="78" t="s">
        <v>57</v>
      </c>
      <c r="B47" s="78" t="s">
        <v>55</v>
      </c>
      <c r="C47" s="78" t="s">
        <v>101</v>
      </c>
      <c r="D47" s="78" t="s">
        <v>66</v>
      </c>
      <c r="E47" s="78" t="s">
        <v>106</v>
      </c>
      <c r="F47" s="78" t="s">
        <v>58</v>
      </c>
      <c r="G47" s="78">
        <v>112244</v>
      </c>
      <c r="H47" s="78" t="s">
        <v>58</v>
      </c>
      <c r="I47" s="78" t="s">
        <v>58</v>
      </c>
      <c r="J47" s="78" t="s">
        <v>58</v>
      </c>
      <c r="K47" s="78" t="s">
        <v>58</v>
      </c>
      <c r="L47" s="78" t="s">
        <v>40</v>
      </c>
      <c r="M47" s="78" t="s">
        <v>58</v>
      </c>
      <c r="N47" s="78">
        <v>97278</v>
      </c>
      <c r="O47" s="78">
        <v>20556</v>
      </c>
      <c r="P47" s="78">
        <v>48609.175672371159</v>
      </c>
      <c r="Q47" s="78" t="s">
        <v>58</v>
      </c>
      <c r="R47" s="78">
        <v>25418.153825734949</v>
      </c>
      <c r="S47" s="78" t="s">
        <v>58</v>
      </c>
      <c r="T47" s="78" t="s">
        <v>58</v>
      </c>
      <c r="U47" s="78">
        <v>28884</v>
      </c>
      <c r="V47" s="78">
        <v>32102</v>
      </c>
      <c r="W47" s="78" t="s">
        <v>58</v>
      </c>
      <c r="X47" s="78" t="s">
        <v>58</v>
      </c>
      <c r="Y47" s="78">
        <v>38198.519999999997</v>
      </c>
      <c r="Z47" s="78">
        <v>84327.398000000001</v>
      </c>
      <c r="AA47" s="78">
        <v>66429.650000000009</v>
      </c>
      <c r="AB47" s="78" t="s">
        <v>58</v>
      </c>
      <c r="AC47" s="78">
        <v>34247</v>
      </c>
      <c r="AD47" s="78" t="s">
        <v>58</v>
      </c>
      <c r="AE47" s="78" t="s">
        <v>58</v>
      </c>
      <c r="AF47" s="78" t="s">
        <v>58</v>
      </c>
      <c r="AG47" s="78" t="s">
        <v>58</v>
      </c>
      <c r="AH47" s="78" t="s">
        <v>58</v>
      </c>
      <c r="AI47" s="78" t="s">
        <v>58</v>
      </c>
      <c r="AJ47" s="78" t="s">
        <v>40</v>
      </c>
      <c r="AK47" s="78" t="s">
        <v>40</v>
      </c>
      <c r="AL47" s="78" t="s">
        <v>40</v>
      </c>
      <c r="AM47" s="78">
        <v>173669</v>
      </c>
      <c r="AN47" s="78">
        <v>13538.3</v>
      </c>
      <c r="AO47" s="78">
        <v>715938</v>
      </c>
      <c r="AP47" s="78" t="s">
        <v>58</v>
      </c>
      <c r="AQ47" s="78" t="s">
        <v>58</v>
      </c>
      <c r="AR47" s="78" t="s">
        <v>58</v>
      </c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</row>
    <row r="48" spans="1:131" s="66" customFormat="1" x14ac:dyDescent="0.2">
      <c r="A48" s="78" t="s">
        <v>57</v>
      </c>
      <c r="B48" s="78" t="s">
        <v>52</v>
      </c>
      <c r="C48" s="78" t="s">
        <v>101</v>
      </c>
      <c r="D48" s="78" t="s">
        <v>66</v>
      </c>
      <c r="E48" s="78" t="s">
        <v>107</v>
      </c>
      <c r="F48" s="78">
        <v>72655.108289192533</v>
      </c>
      <c r="G48" s="78">
        <v>94696</v>
      </c>
      <c r="H48" s="78" t="s">
        <v>58</v>
      </c>
      <c r="I48" s="78" t="s">
        <v>58</v>
      </c>
      <c r="J48" s="78" t="s">
        <v>58</v>
      </c>
      <c r="K48" s="78" t="s">
        <v>58</v>
      </c>
      <c r="L48" s="78" t="s">
        <v>40</v>
      </c>
      <c r="M48" s="78" t="s">
        <v>58</v>
      </c>
      <c r="N48" s="78" t="s">
        <v>58</v>
      </c>
      <c r="O48" s="78">
        <v>29808</v>
      </c>
      <c r="P48" s="78">
        <v>56230.696910333842</v>
      </c>
      <c r="Q48" s="78" t="s">
        <v>58</v>
      </c>
      <c r="R48" s="78" t="s">
        <v>40</v>
      </c>
      <c r="S48" s="78" t="s">
        <v>58</v>
      </c>
      <c r="T48" s="78" t="s">
        <v>58</v>
      </c>
      <c r="U48" s="78" t="s">
        <v>58</v>
      </c>
      <c r="V48" s="78">
        <v>32254</v>
      </c>
      <c r="W48" s="78" t="s">
        <v>58</v>
      </c>
      <c r="X48" s="78" t="s">
        <v>58</v>
      </c>
      <c r="Y48" s="78">
        <v>42042.52</v>
      </c>
      <c r="Z48" s="78">
        <v>90970.612399999998</v>
      </c>
      <c r="AA48" s="78" t="s">
        <v>58</v>
      </c>
      <c r="AB48" s="78" t="s">
        <v>58</v>
      </c>
      <c r="AC48" s="78">
        <v>57621</v>
      </c>
      <c r="AD48" s="78" t="s">
        <v>58</v>
      </c>
      <c r="AE48" s="78" t="s">
        <v>58</v>
      </c>
      <c r="AF48" s="78" t="s">
        <v>58</v>
      </c>
      <c r="AG48" s="78" t="s">
        <v>58</v>
      </c>
      <c r="AH48" s="78" t="s">
        <v>40</v>
      </c>
      <c r="AI48" s="78" t="s">
        <v>58</v>
      </c>
      <c r="AJ48" s="78" t="s">
        <v>40</v>
      </c>
      <c r="AK48" s="78" t="s">
        <v>40</v>
      </c>
      <c r="AL48" s="78" t="s">
        <v>40</v>
      </c>
      <c r="AM48" s="78" t="s">
        <v>58</v>
      </c>
      <c r="AN48" s="78">
        <v>17177.29</v>
      </c>
      <c r="AO48" s="78" t="s">
        <v>58</v>
      </c>
      <c r="AP48" s="78" t="s">
        <v>58</v>
      </c>
      <c r="AQ48" s="78" t="s">
        <v>58</v>
      </c>
      <c r="AR48" s="78" t="s">
        <v>58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</row>
    <row r="49" spans="1:131" s="66" customFormat="1" x14ac:dyDescent="0.2">
      <c r="A49" s="78" t="s">
        <v>57</v>
      </c>
      <c r="B49" s="78" t="s">
        <v>53</v>
      </c>
      <c r="C49" s="78" t="s">
        <v>101</v>
      </c>
      <c r="D49" s="78" t="s">
        <v>66</v>
      </c>
      <c r="E49" s="78" t="s">
        <v>107</v>
      </c>
      <c r="F49" s="78">
        <v>72655.108289192533</v>
      </c>
      <c r="G49" s="78">
        <v>94696</v>
      </c>
      <c r="H49" s="78" t="s">
        <v>58</v>
      </c>
      <c r="I49" s="78" t="s">
        <v>58</v>
      </c>
      <c r="J49" s="78" t="s">
        <v>58</v>
      </c>
      <c r="K49" s="78" t="s">
        <v>58</v>
      </c>
      <c r="L49" s="78" t="s">
        <v>40</v>
      </c>
      <c r="M49" s="78" t="s">
        <v>58</v>
      </c>
      <c r="N49" s="78">
        <v>106213</v>
      </c>
      <c r="O49" s="78">
        <v>29808</v>
      </c>
      <c r="P49" s="78">
        <v>56230.696910333842</v>
      </c>
      <c r="Q49" s="78" t="s">
        <v>58</v>
      </c>
      <c r="R49" s="78">
        <v>29328.638927599706</v>
      </c>
      <c r="S49" s="78" t="s">
        <v>58</v>
      </c>
      <c r="T49" s="78" t="s">
        <v>58</v>
      </c>
      <c r="U49" s="78" t="s">
        <v>58</v>
      </c>
      <c r="V49" s="78">
        <v>32254</v>
      </c>
      <c r="W49" s="78" t="s">
        <v>58</v>
      </c>
      <c r="X49" s="78" t="s">
        <v>58</v>
      </c>
      <c r="Y49" s="78">
        <v>42042.52</v>
      </c>
      <c r="Z49" s="78">
        <v>90970.612399999998</v>
      </c>
      <c r="AA49" s="78">
        <v>88150.9</v>
      </c>
      <c r="AB49" s="78" t="s">
        <v>58</v>
      </c>
      <c r="AC49" s="78">
        <v>57621</v>
      </c>
      <c r="AD49" s="78" t="s">
        <v>58</v>
      </c>
      <c r="AE49" s="78" t="s">
        <v>58</v>
      </c>
      <c r="AF49" s="78" t="s">
        <v>58</v>
      </c>
      <c r="AG49" s="78">
        <v>65908.739704500011</v>
      </c>
      <c r="AH49" s="78" t="s">
        <v>58</v>
      </c>
      <c r="AI49" s="78" t="s">
        <v>58</v>
      </c>
      <c r="AJ49" s="78" t="s">
        <v>40</v>
      </c>
      <c r="AK49" s="78" t="s">
        <v>40</v>
      </c>
      <c r="AL49" s="78" t="s">
        <v>40</v>
      </c>
      <c r="AM49" s="78">
        <v>161650</v>
      </c>
      <c r="AN49" s="78">
        <v>17177.29</v>
      </c>
      <c r="AO49" s="78">
        <v>747464</v>
      </c>
      <c r="AP49" s="78" t="s">
        <v>58</v>
      </c>
      <c r="AQ49" s="78" t="s">
        <v>58</v>
      </c>
      <c r="AR49" s="78" t="s">
        <v>58</v>
      </c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</row>
    <row r="50" spans="1:131" s="66" customFormat="1" x14ac:dyDescent="0.2">
      <c r="A50" s="78" t="s">
        <v>57</v>
      </c>
      <c r="B50" s="78" t="s">
        <v>54</v>
      </c>
      <c r="C50" s="78" t="s">
        <v>101</v>
      </c>
      <c r="D50" s="78" t="s">
        <v>66</v>
      </c>
      <c r="E50" s="78" t="s">
        <v>107</v>
      </c>
      <c r="F50" s="78" t="s">
        <v>58</v>
      </c>
      <c r="G50" s="78">
        <v>141946</v>
      </c>
      <c r="H50" s="78">
        <v>80653.620037103654</v>
      </c>
      <c r="I50" s="78" t="s">
        <v>58</v>
      </c>
      <c r="J50" s="78" t="s">
        <v>58</v>
      </c>
      <c r="K50" s="78" t="s">
        <v>58</v>
      </c>
      <c r="L50" s="78" t="s">
        <v>40</v>
      </c>
      <c r="M50" s="78" t="s">
        <v>58</v>
      </c>
      <c r="N50" s="78">
        <v>120336</v>
      </c>
      <c r="O50" s="78">
        <v>29808</v>
      </c>
      <c r="P50" s="78">
        <v>65736.789025327322</v>
      </c>
      <c r="Q50" s="78" t="s">
        <v>58</v>
      </c>
      <c r="R50" s="78">
        <v>29328.638927599706</v>
      </c>
      <c r="S50" s="78" t="s">
        <v>58</v>
      </c>
      <c r="T50" s="78" t="s">
        <v>58</v>
      </c>
      <c r="U50" s="78" t="s">
        <v>58</v>
      </c>
      <c r="V50" s="78">
        <v>32254</v>
      </c>
      <c r="W50" s="78" t="s">
        <v>58</v>
      </c>
      <c r="X50" s="78" t="s">
        <v>58</v>
      </c>
      <c r="Y50" s="78">
        <v>42042.52</v>
      </c>
      <c r="Z50" s="78">
        <v>119351.38820000002</v>
      </c>
      <c r="AA50" s="78">
        <v>88150.9</v>
      </c>
      <c r="AB50" s="78" t="s">
        <v>58</v>
      </c>
      <c r="AC50" s="78">
        <v>57621</v>
      </c>
      <c r="AD50" s="78" t="s">
        <v>58</v>
      </c>
      <c r="AE50" s="78" t="s">
        <v>58</v>
      </c>
      <c r="AF50" s="78" t="s">
        <v>58</v>
      </c>
      <c r="AG50" s="78">
        <v>74588.099909400014</v>
      </c>
      <c r="AH50" s="78" t="s">
        <v>58</v>
      </c>
      <c r="AI50" s="78" t="s">
        <v>58</v>
      </c>
      <c r="AJ50" s="78" t="s">
        <v>40</v>
      </c>
      <c r="AK50" s="78" t="s">
        <v>40</v>
      </c>
      <c r="AL50" s="78" t="s">
        <v>40</v>
      </c>
      <c r="AM50" s="78">
        <v>161650</v>
      </c>
      <c r="AN50" s="78">
        <v>17177.29</v>
      </c>
      <c r="AO50" s="78">
        <v>747464</v>
      </c>
      <c r="AP50" s="78" t="s">
        <v>58</v>
      </c>
      <c r="AQ50" s="78" t="s">
        <v>58</v>
      </c>
      <c r="AR50" s="78" t="s">
        <v>58</v>
      </c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</row>
    <row r="51" spans="1:131" s="66" customFormat="1" x14ac:dyDescent="0.2">
      <c r="A51" s="78" t="s">
        <v>57</v>
      </c>
      <c r="B51" s="78" t="s">
        <v>55</v>
      </c>
      <c r="C51" s="78" t="s">
        <v>101</v>
      </c>
      <c r="D51" s="78" t="s">
        <v>66</v>
      </c>
      <c r="E51" s="78" t="s">
        <v>107</v>
      </c>
      <c r="F51" s="78" t="s">
        <v>58</v>
      </c>
      <c r="G51" s="78">
        <v>141946</v>
      </c>
      <c r="H51" s="78" t="s">
        <v>58</v>
      </c>
      <c r="I51" s="78" t="s">
        <v>58</v>
      </c>
      <c r="J51" s="78" t="s">
        <v>58</v>
      </c>
      <c r="K51" s="78" t="s">
        <v>58</v>
      </c>
      <c r="L51" s="78" t="s">
        <v>40</v>
      </c>
      <c r="M51" s="78" t="s">
        <v>58</v>
      </c>
      <c r="N51" s="78">
        <v>120336</v>
      </c>
      <c r="O51" s="78">
        <v>30468</v>
      </c>
      <c r="P51" s="78">
        <v>65736.789025327322</v>
      </c>
      <c r="Q51" s="78" t="s">
        <v>58</v>
      </c>
      <c r="R51" s="78">
        <v>29328.638927599706</v>
      </c>
      <c r="S51" s="78" t="s">
        <v>58</v>
      </c>
      <c r="T51" s="78" t="s">
        <v>58</v>
      </c>
      <c r="U51" s="78" t="s">
        <v>58</v>
      </c>
      <c r="V51" s="78">
        <v>32254</v>
      </c>
      <c r="W51" s="78" t="s">
        <v>58</v>
      </c>
      <c r="X51" s="78" t="s">
        <v>58</v>
      </c>
      <c r="Y51" s="78">
        <v>42042.52</v>
      </c>
      <c r="Z51" s="78">
        <v>119351.38820000002</v>
      </c>
      <c r="AA51" s="78">
        <v>110639.77499999999</v>
      </c>
      <c r="AB51" s="78" t="s">
        <v>58</v>
      </c>
      <c r="AC51" s="78">
        <v>57621</v>
      </c>
      <c r="AD51" s="78" t="s">
        <v>58</v>
      </c>
      <c r="AE51" s="78" t="s">
        <v>58</v>
      </c>
      <c r="AF51" s="78" t="s">
        <v>58</v>
      </c>
      <c r="AG51" s="78" t="s">
        <v>58</v>
      </c>
      <c r="AH51" s="78" t="s">
        <v>58</v>
      </c>
      <c r="AI51" s="78" t="s">
        <v>58</v>
      </c>
      <c r="AJ51" s="78" t="s">
        <v>40</v>
      </c>
      <c r="AK51" s="78" t="s">
        <v>40</v>
      </c>
      <c r="AL51" s="78" t="s">
        <v>40</v>
      </c>
      <c r="AM51" s="78">
        <v>188960</v>
      </c>
      <c r="AN51" s="78">
        <v>17177.29</v>
      </c>
      <c r="AO51" s="78">
        <v>859126</v>
      </c>
      <c r="AP51" s="78" t="s">
        <v>58</v>
      </c>
      <c r="AQ51" s="78" t="s">
        <v>58</v>
      </c>
      <c r="AR51" s="78" t="s">
        <v>58</v>
      </c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</row>
    <row r="52" spans="1:13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</row>
    <row r="53" spans="1:13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</row>
    <row r="54" spans="1:13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</row>
    <row r="55" spans="1:13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</row>
    <row r="56" spans="1:131" x14ac:dyDescent="0.2"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</row>
    <row r="57" spans="1:131" x14ac:dyDescent="0.2"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</row>
    <row r="58" spans="1:131" x14ac:dyDescent="0.2"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</row>
    <row r="59" spans="1:131" x14ac:dyDescent="0.2"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</row>
    <row r="60" spans="1:131" x14ac:dyDescent="0.2"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</row>
    <row r="61" spans="1:131" x14ac:dyDescent="0.2"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0E2-A265-43BE-8746-60E5500C72AF}">
  <sheetPr>
    <tabColor rgb="FF00B0F0"/>
  </sheetPr>
  <dimension ref="A1:CW52"/>
  <sheetViews>
    <sheetView showGridLines="0" workbookViewId="0">
      <selection activeCell="E1" sqref="E1:AM1048576"/>
    </sheetView>
  </sheetViews>
  <sheetFormatPr defaultRowHeight="12.75" x14ac:dyDescent="0.2"/>
  <cols>
    <col min="1" max="1" width="13.33203125" customWidth="1"/>
    <col min="6" max="38" width="9.33203125" customWidth="1"/>
    <col min="45" max="101" width="9.33203125" style="43"/>
  </cols>
  <sheetData>
    <row r="1" spans="1:44" ht="28.5" customHeight="1" thickBot="1" x14ac:dyDescent="0.25">
      <c r="A1" s="160" t="s">
        <v>132</v>
      </c>
      <c r="B1" s="92" t="s">
        <v>374</v>
      </c>
      <c r="C1" s="92"/>
      <c r="D1" s="92"/>
      <c r="E1" s="92"/>
      <c r="F1" s="92"/>
      <c r="G1" s="92"/>
      <c r="H1" s="92"/>
      <c r="I1" s="92"/>
      <c r="J1" s="86"/>
      <c r="K1" s="86"/>
      <c r="L1" s="87"/>
      <c r="M1" s="87"/>
    </row>
    <row r="2" spans="1:44" x14ac:dyDescent="0.2">
      <c r="A2" s="49"/>
    </row>
    <row r="3" spans="1:44" x14ac:dyDescent="0.2">
      <c r="M3" s="73"/>
    </row>
    <row r="4" spans="1:44" x14ac:dyDescent="0.2">
      <c r="A4" s="161" t="s">
        <v>246</v>
      </c>
      <c r="B4" s="161" t="s">
        <v>48</v>
      </c>
      <c r="C4" s="161" t="s">
        <v>100</v>
      </c>
      <c r="D4" s="161" t="s">
        <v>61</v>
      </c>
      <c r="E4" s="161" t="s">
        <v>105</v>
      </c>
      <c r="F4" s="161" t="s">
        <v>49</v>
      </c>
      <c r="G4" s="161" t="s">
        <v>50</v>
      </c>
      <c r="H4" s="161" t="s">
        <v>51</v>
      </c>
      <c r="I4" s="161" t="s">
        <v>3</v>
      </c>
      <c r="J4" s="161" t="s">
        <v>4</v>
      </c>
      <c r="K4" s="161" t="s">
        <v>5</v>
      </c>
      <c r="L4" s="161" t="s">
        <v>6</v>
      </c>
      <c r="M4" s="161" t="s">
        <v>7</v>
      </c>
      <c r="N4" s="161" t="s">
        <v>8</v>
      </c>
      <c r="O4" s="161" t="s">
        <v>9</v>
      </c>
      <c r="P4" s="161" t="s">
        <v>10</v>
      </c>
      <c r="Q4" s="161" t="s">
        <v>11</v>
      </c>
      <c r="R4" s="161" t="s">
        <v>12</v>
      </c>
      <c r="S4" s="161" t="s">
        <v>13</v>
      </c>
      <c r="T4" s="161" t="s">
        <v>14</v>
      </c>
      <c r="U4" s="161" t="s">
        <v>15</v>
      </c>
      <c r="V4" s="161" t="s">
        <v>16</v>
      </c>
      <c r="W4" s="161" t="s">
        <v>17</v>
      </c>
      <c r="X4" s="161" t="s">
        <v>18</v>
      </c>
      <c r="Y4" s="161" t="s">
        <v>19</v>
      </c>
      <c r="Z4" s="161" t="s">
        <v>20</v>
      </c>
      <c r="AA4" s="161" t="s">
        <v>21</v>
      </c>
      <c r="AB4" s="161" t="s">
        <v>22</v>
      </c>
      <c r="AC4" s="161" t="s">
        <v>23</v>
      </c>
      <c r="AD4" s="161" t="s">
        <v>24</v>
      </c>
      <c r="AE4" s="161" t="s">
        <v>25</v>
      </c>
      <c r="AF4" s="161" t="s">
        <v>26</v>
      </c>
      <c r="AG4" s="161" t="s">
        <v>27</v>
      </c>
      <c r="AH4" s="161" t="s">
        <v>28</v>
      </c>
      <c r="AI4" s="161" t="s">
        <v>29</v>
      </c>
      <c r="AJ4" s="161" t="s">
        <v>30</v>
      </c>
      <c r="AK4" s="161" t="s">
        <v>38</v>
      </c>
      <c r="AL4" s="161" t="s">
        <v>31</v>
      </c>
      <c r="AM4" s="161" t="s">
        <v>32</v>
      </c>
      <c r="AN4" s="161" t="s">
        <v>33</v>
      </c>
      <c r="AO4" s="161" t="s">
        <v>34</v>
      </c>
      <c r="AP4" s="161" t="s">
        <v>35</v>
      </c>
      <c r="AQ4" s="161" t="s">
        <v>36</v>
      </c>
      <c r="AR4" s="161" t="s">
        <v>37</v>
      </c>
    </row>
    <row r="5" spans="1:44" x14ac:dyDescent="0.2">
      <c r="A5" s="60" t="s">
        <v>246</v>
      </c>
      <c r="B5" s="60" t="s">
        <v>52</v>
      </c>
      <c r="C5" s="60" t="s">
        <v>274</v>
      </c>
      <c r="D5" s="60" t="s">
        <v>66</v>
      </c>
      <c r="E5" s="60" t="s">
        <v>106</v>
      </c>
      <c r="F5" s="60">
        <v>42876.943821013891</v>
      </c>
      <c r="G5" s="60">
        <v>63212.73</v>
      </c>
      <c r="H5" s="60">
        <v>57145.629415314659</v>
      </c>
      <c r="I5" s="60">
        <v>24984</v>
      </c>
      <c r="J5" s="60">
        <v>379200</v>
      </c>
      <c r="K5" s="60" t="s">
        <v>58</v>
      </c>
      <c r="L5" s="60" t="s">
        <v>40</v>
      </c>
      <c r="M5" s="60" t="s">
        <v>58</v>
      </c>
      <c r="N5" s="60" t="s">
        <v>58</v>
      </c>
      <c r="O5" s="60">
        <v>17208</v>
      </c>
      <c r="P5" s="60">
        <v>38101.995783962513</v>
      </c>
      <c r="Q5" s="60">
        <v>38489.668164800001</v>
      </c>
      <c r="R5" s="60" t="s">
        <v>59</v>
      </c>
      <c r="S5" s="60" t="s">
        <v>58</v>
      </c>
      <c r="T5" s="60">
        <v>49973.56</v>
      </c>
      <c r="U5" s="60">
        <v>14436</v>
      </c>
      <c r="V5" s="60">
        <v>33056</v>
      </c>
      <c r="W5" s="60" t="s">
        <v>58</v>
      </c>
      <c r="X5" s="60">
        <v>4472496</v>
      </c>
      <c r="Y5" s="60">
        <v>37922.254615384612</v>
      </c>
      <c r="Z5" s="119">
        <v>45260.879185341742</v>
      </c>
      <c r="AA5" s="60" t="s">
        <v>21</v>
      </c>
      <c r="AB5" s="60">
        <v>68250</v>
      </c>
      <c r="AC5" s="60">
        <v>28554</v>
      </c>
      <c r="AD5" s="60">
        <v>93600</v>
      </c>
      <c r="AE5" s="60">
        <v>37710.79</v>
      </c>
      <c r="AF5" s="60">
        <v>13332</v>
      </c>
      <c r="AG5" s="60">
        <v>37655.603999999999</v>
      </c>
      <c r="AH5" s="60" t="s">
        <v>40</v>
      </c>
      <c r="AI5" s="60">
        <v>569364</v>
      </c>
      <c r="AJ5" s="60" t="s">
        <v>40</v>
      </c>
      <c r="AK5" s="60" t="s">
        <v>40</v>
      </c>
      <c r="AL5" s="60">
        <v>8775912</v>
      </c>
      <c r="AM5" s="60" t="s">
        <v>58</v>
      </c>
      <c r="AN5" s="60">
        <v>14095</v>
      </c>
      <c r="AO5" s="60">
        <v>725412</v>
      </c>
      <c r="AP5" s="60" t="s">
        <v>58</v>
      </c>
      <c r="AQ5" s="60">
        <v>1168311</v>
      </c>
      <c r="AR5" s="60">
        <v>366673.68</v>
      </c>
    </row>
    <row r="6" spans="1:44" x14ac:dyDescent="0.2">
      <c r="A6" s="60" t="s">
        <v>246</v>
      </c>
      <c r="B6" s="60" t="s">
        <v>53</v>
      </c>
      <c r="C6" s="60" t="s">
        <v>274</v>
      </c>
      <c r="D6" s="60" t="s">
        <v>66</v>
      </c>
      <c r="E6" s="60" t="s">
        <v>106</v>
      </c>
      <c r="F6" s="60">
        <v>42876.943821013891</v>
      </c>
      <c r="G6" s="60">
        <v>63212.73</v>
      </c>
      <c r="H6" s="60">
        <v>57145.629415314659</v>
      </c>
      <c r="I6" s="60">
        <v>24984</v>
      </c>
      <c r="J6" s="60">
        <v>394800</v>
      </c>
      <c r="K6" s="60">
        <v>537319</v>
      </c>
      <c r="L6" s="60" t="s">
        <v>40</v>
      </c>
      <c r="M6" s="60" t="s">
        <v>58</v>
      </c>
      <c r="N6" s="60">
        <v>53373</v>
      </c>
      <c r="O6" s="60">
        <v>17208</v>
      </c>
      <c r="P6" s="60">
        <v>38101.995783962513</v>
      </c>
      <c r="Q6" s="60">
        <v>38489.668164800001</v>
      </c>
      <c r="R6" s="60">
        <v>23595.100999999999</v>
      </c>
      <c r="S6" s="60">
        <v>65385.151287097236</v>
      </c>
      <c r="T6" s="60">
        <v>49973.56</v>
      </c>
      <c r="U6" s="60">
        <v>14436</v>
      </c>
      <c r="V6" s="60">
        <v>33056</v>
      </c>
      <c r="W6" s="60" t="s">
        <v>58</v>
      </c>
      <c r="X6" s="60">
        <v>4472496</v>
      </c>
      <c r="Y6" s="60">
        <v>37922.254615384612</v>
      </c>
      <c r="Z6" s="119">
        <v>45260.879185341742</v>
      </c>
      <c r="AA6" s="119">
        <v>46524.175000000003</v>
      </c>
      <c r="AB6" s="60">
        <v>72535</v>
      </c>
      <c r="AC6" s="60">
        <v>28554</v>
      </c>
      <c r="AD6" s="60">
        <v>94500</v>
      </c>
      <c r="AE6" s="60">
        <v>37710.79</v>
      </c>
      <c r="AF6" s="60">
        <v>16977</v>
      </c>
      <c r="AG6" s="60">
        <v>49095.522000000004</v>
      </c>
      <c r="AH6" s="60" t="s">
        <v>40</v>
      </c>
      <c r="AI6" s="60">
        <v>581976</v>
      </c>
      <c r="AJ6" s="60" t="s">
        <v>40</v>
      </c>
      <c r="AK6" s="60" t="s">
        <v>40</v>
      </c>
      <c r="AL6" s="60">
        <v>9619212</v>
      </c>
      <c r="AM6" s="60">
        <v>147624</v>
      </c>
      <c r="AN6" s="60">
        <v>14095</v>
      </c>
      <c r="AO6" s="60">
        <v>648806</v>
      </c>
      <c r="AP6" s="60" t="s">
        <v>58</v>
      </c>
      <c r="AQ6" s="60">
        <v>1366599</v>
      </c>
      <c r="AR6" s="60">
        <v>350733.12</v>
      </c>
    </row>
    <row r="7" spans="1:44" x14ac:dyDescent="0.2">
      <c r="A7" s="60" t="s">
        <v>246</v>
      </c>
      <c r="B7" s="60" t="s">
        <v>54</v>
      </c>
      <c r="C7" s="60" t="s">
        <v>274</v>
      </c>
      <c r="D7" s="60" t="s">
        <v>66</v>
      </c>
      <c r="E7" s="60" t="s">
        <v>106</v>
      </c>
      <c r="F7" s="60">
        <v>48201.244340026533</v>
      </c>
      <c r="G7" s="60">
        <v>82166.75</v>
      </c>
      <c r="H7" s="60">
        <v>51817.352279875762</v>
      </c>
      <c r="I7" s="60">
        <v>25632</v>
      </c>
      <c r="J7" s="60">
        <v>394800</v>
      </c>
      <c r="K7" s="60">
        <v>537319</v>
      </c>
      <c r="L7" s="60" t="s">
        <v>40</v>
      </c>
      <c r="M7" s="60" t="s">
        <v>58</v>
      </c>
      <c r="N7" s="60">
        <v>64548</v>
      </c>
      <c r="O7" s="60">
        <v>19236</v>
      </c>
      <c r="P7" s="60">
        <v>45949.737608517462</v>
      </c>
      <c r="Q7" s="60">
        <v>49006.884824159999</v>
      </c>
      <c r="R7" s="60">
        <v>23595.100999999999</v>
      </c>
      <c r="S7" s="60">
        <v>65385.151287097236</v>
      </c>
      <c r="T7" s="60">
        <v>59173.14</v>
      </c>
      <c r="U7" s="60">
        <v>14436</v>
      </c>
      <c r="V7" s="60">
        <v>33056</v>
      </c>
      <c r="W7" s="60">
        <v>116931.87</v>
      </c>
      <c r="X7" s="60">
        <v>4969440</v>
      </c>
      <c r="Y7" s="60">
        <v>37922.254615384612</v>
      </c>
      <c r="Z7" s="119">
        <v>45051.426999999996</v>
      </c>
      <c r="AA7" s="119">
        <v>46524.175000000003</v>
      </c>
      <c r="AB7" s="60">
        <v>72535</v>
      </c>
      <c r="AC7" s="60">
        <v>28554</v>
      </c>
      <c r="AD7" s="60">
        <v>94500</v>
      </c>
      <c r="AE7" s="60">
        <v>37710.79</v>
      </c>
      <c r="AF7" s="60">
        <v>16977</v>
      </c>
      <c r="AG7" s="60">
        <v>50714.58</v>
      </c>
      <c r="AH7" s="60" t="s">
        <v>40</v>
      </c>
      <c r="AI7" s="60">
        <v>609384</v>
      </c>
      <c r="AJ7" s="60" t="s">
        <v>40</v>
      </c>
      <c r="AK7" s="60" t="s">
        <v>40</v>
      </c>
      <c r="AL7" s="60">
        <v>9619212</v>
      </c>
      <c r="AM7" s="60">
        <v>152854</v>
      </c>
      <c r="AN7" s="60">
        <v>14095</v>
      </c>
      <c r="AO7" s="60">
        <v>648806</v>
      </c>
      <c r="AP7" s="60" t="s">
        <v>58</v>
      </c>
      <c r="AQ7" s="60">
        <v>1366599</v>
      </c>
      <c r="AR7" s="60">
        <v>350733.12</v>
      </c>
    </row>
    <row r="8" spans="1:44" x14ac:dyDescent="0.2">
      <c r="A8" s="60" t="s">
        <v>246</v>
      </c>
      <c r="B8" s="60" t="s">
        <v>55</v>
      </c>
      <c r="C8" s="60" t="s">
        <v>274</v>
      </c>
      <c r="D8" s="60" t="s">
        <v>66</v>
      </c>
      <c r="E8" s="60" t="s">
        <v>106</v>
      </c>
      <c r="F8" s="60">
        <v>53134.264457570811</v>
      </c>
      <c r="G8" s="60">
        <v>82166.75</v>
      </c>
      <c r="H8" s="60">
        <v>66701.52759394428</v>
      </c>
      <c r="I8" s="60">
        <v>25632</v>
      </c>
      <c r="J8" s="60">
        <v>393600</v>
      </c>
      <c r="K8" s="60" t="s">
        <v>58</v>
      </c>
      <c r="L8" s="60" t="s">
        <v>40</v>
      </c>
      <c r="M8" s="60" t="s">
        <v>58</v>
      </c>
      <c r="N8" s="60">
        <v>64548</v>
      </c>
      <c r="O8" s="60">
        <v>19896</v>
      </c>
      <c r="P8" s="60">
        <v>45949.737608517462</v>
      </c>
      <c r="Q8" s="60">
        <v>49006.884824159999</v>
      </c>
      <c r="R8" s="60">
        <v>23595.100999999999</v>
      </c>
      <c r="S8" s="60">
        <v>65385.151287097236</v>
      </c>
      <c r="T8" s="60">
        <v>59173.14</v>
      </c>
      <c r="U8" s="60">
        <v>14436</v>
      </c>
      <c r="V8" s="60">
        <v>33056</v>
      </c>
      <c r="W8" s="60">
        <v>116931.87</v>
      </c>
      <c r="X8" s="60">
        <v>4969440</v>
      </c>
      <c r="Y8" s="60">
        <v>37922.254615384612</v>
      </c>
      <c r="Z8" s="119">
        <v>45051.426999999996</v>
      </c>
      <c r="AA8" s="119">
        <v>61237.005000000005</v>
      </c>
      <c r="AB8" s="60">
        <v>89543</v>
      </c>
      <c r="AC8" s="60">
        <v>28554</v>
      </c>
      <c r="AD8" s="60">
        <v>95400</v>
      </c>
      <c r="AE8" s="60">
        <v>36360.449999999997</v>
      </c>
      <c r="AF8" s="60">
        <v>16977</v>
      </c>
      <c r="AG8" s="60">
        <v>58015.524000000005</v>
      </c>
      <c r="AH8" s="60" t="s">
        <v>40</v>
      </c>
      <c r="AI8" s="60">
        <v>704436</v>
      </c>
      <c r="AJ8" s="60" t="s">
        <v>40</v>
      </c>
      <c r="AK8" s="60" t="s">
        <v>40</v>
      </c>
      <c r="AL8" s="60" t="s">
        <v>58</v>
      </c>
      <c r="AM8" s="60">
        <v>169691</v>
      </c>
      <c r="AN8" s="60">
        <v>14095</v>
      </c>
      <c r="AO8" s="60">
        <v>675266</v>
      </c>
      <c r="AP8" s="60" t="s">
        <v>58</v>
      </c>
      <c r="AQ8" s="60">
        <v>1366599</v>
      </c>
      <c r="AR8" s="60">
        <v>366673.68</v>
      </c>
    </row>
    <row r="9" spans="1:44" x14ac:dyDescent="0.2">
      <c r="A9" s="60" t="s">
        <v>246</v>
      </c>
      <c r="B9" s="60" t="s">
        <v>52</v>
      </c>
      <c r="C9" s="60" t="s">
        <v>274</v>
      </c>
      <c r="D9" s="60" t="s">
        <v>66</v>
      </c>
      <c r="E9" s="60" t="s">
        <v>107</v>
      </c>
      <c r="F9" s="60">
        <v>86556.512147893169</v>
      </c>
      <c r="G9" s="60">
        <v>100151.84</v>
      </c>
      <c r="H9" s="60">
        <v>89767.410565695522</v>
      </c>
      <c r="I9" s="60" t="s">
        <v>40</v>
      </c>
      <c r="J9" s="60">
        <v>453600</v>
      </c>
      <c r="K9" s="60">
        <v>624565</v>
      </c>
      <c r="L9" s="60" t="s">
        <v>40</v>
      </c>
      <c r="M9" s="60" t="s">
        <v>58</v>
      </c>
      <c r="N9" s="60" t="s">
        <v>58</v>
      </c>
      <c r="O9" s="60">
        <v>27828</v>
      </c>
      <c r="P9" s="60">
        <v>51833.476206901949</v>
      </c>
      <c r="Q9" s="60">
        <v>55351.0936592</v>
      </c>
      <c r="R9" s="60" t="s">
        <v>59</v>
      </c>
      <c r="S9" s="60" t="s">
        <v>58</v>
      </c>
      <c r="T9" s="60">
        <v>70992.740000000005</v>
      </c>
      <c r="U9" s="60" t="s">
        <v>58</v>
      </c>
      <c r="V9" s="60">
        <v>35087</v>
      </c>
      <c r="W9" s="60" t="s">
        <v>58</v>
      </c>
      <c r="X9" s="60">
        <v>10391976</v>
      </c>
      <c r="Y9" s="60">
        <v>41766.268461538464</v>
      </c>
      <c r="Z9" s="119">
        <v>82510.62605964925</v>
      </c>
      <c r="AA9" s="60" t="s">
        <v>58</v>
      </c>
      <c r="AB9" s="60">
        <v>77856</v>
      </c>
      <c r="AC9" s="60">
        <v>52321</v>
      </c>
      <c r="AD9" s="60">
        <v>93600</v>
      </c>
      <c r="AE9" s="60">
        <v>51282.85</v>
      </c>
      <c r="AF9" s="60">
        <v>24810</v>
      </c>
      <c r="AG9" s="60">
        <v>41055.367104000004</v>
      </c>
      <c r="AH9" s="60" t="s">
        <v>40</v>
      </c>
      <c r="AI9" s="60">
        <v>633036</v>
      </c>
      <c r="AJ9" s="60" t="s">
        <v>40</v>
      </c>
      <c r="AK9" s="60" t="s">
        <v>40</v>
      </c>
      <c r="AL9" s="60">
        <v>9922376</v>
      </c>
      <c r="AM9" s="60" t="s">
        <v>58</v>
      </c>
      <c r="AN9" s="60">
        <v>18004</v>
      </c>
      <c r="AO9" s="60">
        <v>843916</v>
      </c>
      <c r="AP9" s="60" t="s">
        <v>58</v>
      </c>
      <c r="AQ9" s="60">
        <v>1313218</v>
      </c>
      <c r="AR9" s="60">
        <v>455892.9</v>
      </c>
    </row>
    <row r="10" spans="1:44" x14ac:dyDescent="0.2">
      <c r="A10" s="60" t="s">
        <v>246</v>
      </c>
      <c r="B10" s="60" t="s">
        <v>53</v>
      </c>
      <c r="C10" s="60" t="s">
        <v>274</v>
      </c>
      <c r="D10" s="60" t="s">
        <v>66</v>
      </c>
      <c r="E10" s="60" t="s">
        <v>107</v>
      </c>
      <c r="F10" s="60">
        <v>86556.512147893169</v>
      </c>
      <c r="G10" s="60">
        <v>100151.84</v>
      </c>
      <c r="H10" s="60">
        <v>89767.410565695522</v>
      </c>
      <c r="I10" s="60" t="s">
        <v>40</v>
      </c>
      <c r="J10" s="60">
        <v>536400</v>
      </c>
      <c r="K10" s="60">
        <v>630552</v>
      </c>
      <c r="L10" s="60" t="s">
        <v>40</v>
      </c>
      <c r="M10" s="60" t="s">
        <v>58</v>
      </c>
      <c r="N10" s="60">
        <v>90489</v>
      </c>
      <c r="O10" s="60">
        <v>27828</v>
      </c>
      <c r="P10" s="60">
        <v>51833.476206901949</v>
      </c>
      <c r="Q10" s="60">
        <v>55351.0936592</v>
      </c>
      <c r="R10" s="60">
        <v>27225.116999999998</v>
      </c>
      <c r="S10" s="60">
        <v>78889.700993665203</v>
      </c>
      <c r="T10" s="60">
        <v>70992.740000000005</v>
      </c>
      <c r="U10" s="60" t="s">
        <v>58</v>
      </c>
      <c r="V10" s="60">
        <v>35087</v>
      </c>
      <c r="W10" s="60" t="s">
        <v>58</v>
      </c>
      <c r="X10" s="60">
        <v>10391976</v>
      </c>
      <c r="Y10" s="60">
        <v>41766.268461538464</v>
      </c>
      <c r="Z10" s="119">
        <v>82510.62605964925</v>
      </c>
      <c r="AA10" s="119">
        <v>79862.599999999991</v>
      </c>
      <c r="AB10" s="60">
        <v>80674</v>
      </c>
      <c r="AC10" s="60">
        <v>52321</v>
      </c>
      <c r="AD10" s="60">
        <v>94500</v>
      </c>
      <c r="AE10" s="60">
        <v>51282.85</v>
      </c>
      <c r="AF10" s="60">
        <v>27919</v>
      </c>
      <c r="AG10" s="60">
        <v>60107.64758460001</v>
      </c>
      <c r="AH10" s="60" t="s">
        <v>40</v>
      </c>
      <c r="AI10" s="60">
        <v>648048</v>
      </c>
      <c r="AJ10" s="60" t="s">
        <v>40</v>
      </c>
      <c r="AK10" s="60" t="s">
        <v>40</v>
      </c>
      <c r="AL10" s="60">
        <v>10899592</v>
      </c>
      <c r="AM10" s="60">
        <v>153570</v>
      </c>
      <c r="AN10" s="60">
        <v>18004</v>
      </c>
      <c r="AO10" s="60">
        <v>778566</v>
      </c>
      <c r="AP10" s="60" t="s">
        <v>58</v>
      </c>
      <c r="AQ10" s="60">
        <v>1536099</v>
      </c>
      <c r="AR10" s="60">
        <v>436170.06</v>
      </c>
    </row>
    <row r="11" spans="1:44" x14ac:dyDescent="0.2">
      <c r="A11" s="60" t="s">
        <v>246</v>
      </c>
      <c r="B11" s="60" t="s">
        <v>54</v>
      </c>
      <c r="C11" s="60" t="s">
        <v>274</v>
      </c>
      <c r="D11" s="60" t="s">
        <v>66</v>
      </c>
      <c r="E11" s="60" t="s">
        <v>107</v>
      </c>
      <c r="F11" s="60">
        <v>90105.72313062055</v>
      </c>
      <c r="G11" s="60">
        <v>137234.51</v>
      </c>
      <c r="H11" s="60">
        <v>89767.410565695522</v>
      </c>
      <c r="I11" s="60" t="s">
        <v>40</v>
      </c>
      <c r="J11" s="60">
        <v>536400</v>
      </c>
      <c r="K11" s="60">
        <v>630552</v>
      </c>
      <c r="L11" s="60" t="s">
        <v>40</v>
      </c>
      <c r="M11" s="60" t="s">
        <v>58</v>
      </c>
      <c r="N11" s="60">
        <v>88511</v>
      </c>
      <c r="O11" s="60">
        <v>29148</v>
      </c>
      <c r="P11" s="60">
        <v>63673.859114622202</v>
      </c>
      <c r="Q11" s="60">
        <v>73767.017715359994</v>
      </c>
      <c r="R11" s="60">
        <v>27225.116999999998</v>
      </c>
      <c r="S11" s="60">
        <v>78889.700993665203</v>
      </c>
      <c r="T11" s="60">
        <v>73185.97</v>
      </c>
      <c r="U11" s="60" t="s">
        <v>58</v>
      </c>
      <c r="V11" s="60">
        <v>35087</v>
      </c>
      <c r="W11" s="60">
        <v>161714.28</v>
      </c>
      <c r="X11" s="60">
        <v>12135276</v>
      </c>
      <c r="Y11" s="60">
        <v>41766.268461538464</v>
      </c>
      <c r="Z11" s="119">
        <v>90867.956200000001</v>
      </c>
      <c r="AA11" s="119">
        <v>79862.599999999991</v>
      </c>
      <c r="AB11" s="60">
        <v>80674</v>
      </c>
      <c r="AC11" s="60">
        <v>52321</v>
      </c>
      <c r="AD11" s="60">
        <v>94500</v>
      </c>
      <c r="AE11" s="60">
        <v>51282.85</v>
      </c>
      <c r="AF11" s="60">
        <v>27919</v>
      </c>
      <c r="AG11" s="60">
        <v>62089.86029400002</v>
      </c>
      <c r="AH11" s="60" t="s">
        <v>40</v>
      </c>
      <c r="AI11" s="60">
        <v>673056</v>
      </c>
      <c r="AJ11" s="60" t="s">
        <v>40</v>
      </c>
      <c r="AK11" s="60" t="s">
        <v>40</v>
      </c>
      <c r="AL11" s="60">
        <v>10899592</v>
      </c>
      <c r="AM11" s="60">
        <v>166320</v>
      </c>
      <c r="AN11" s="60">
        <v>18004</v>
      </c>
      <c r="AO11" s="60">
        <v>778566</v>
      </c>
      <c r="AP11" s="60" t="s">
        <v>58</v>
      </c>
      <c r="AQ11" s="60">
        <v>1536099</v>
      </c>
      <c r="AR11" s="60">
        <v>436170.06</v>
      </c>
    </row>
    <row r="12" spans="1:44" x14ac:dyDescent="0.2">
      <c r="A12" s="60" t="s">
        <v>246</v>
      </c>
      <c r="B12" s="60" t="s">
        <v>55</v>
      </c>
      <c r="C12" s="60" t="s">
        <v>274</v>
      </c>
      <c r="D12" s="60" t="s">
        <v>66</v>
      </c>
      <c r="E12" s="60" t="s">
        <v>107</v>
      </c>
      <c r="F12" s="60">
        <v>97635.80560055426</v>
      </c>
      <c r="G12" s="60">
        <v>137234.51</v>
      </c>
      <c r="H12" s="60">
        <v>114025.7896828878</v>
      </c>
      <c r="I12" s="60" t="s">
        <v>40</v>
      </c>
      <c r="J12" s="60">
        <v>538800</v>
      </c>
      <c r="K12" s="60" t="s">
        <v>58</v>
      </c>
      <c r="L12" s="60" t="s">
        <v>40</v>
      </c>
      <c r="M12" s="60" t="s">
        <v>58</v>
      </c>
      <c r="N12" s="60">
        <v>88511</v>
      </c>
      <c r="O12" s="60">
        <v>29808</v>
      </c>
      <c r="P12" s="60">
        <v>63673.859114622202</v>
      </c>
      <c r="Q12" s="60">
        <v>73767.017715359994</v>
      </c>
      <c r="R12" s="60">
        <v>27225.116999999998</v>
      </c>
      <c r="S12" s="60">
        <v>78889.700993665203</v>
      </c>
      <c r="T12" s="60">
        <v>73185.97</v>
      </c>
      <c r="U12" s="60" t="s">
        <v>58</v>
      </c>
      <c r="V12" s="60">
        <v>35087</v>
      </c>
      <c r="W12" s="60">
        <v>161714.28</v>
      </c>
      <c r="X12" s="60">
        <v>12135276</v>
      </c>
      <c r="Y12" s="60">
        <v>41766.268461538464</v>
      </c>
      <c r="Z12" s="119">
        <v>90867.956200000001</v>
      </c>
      <c r="AA12" s="119">
        <v>103382.68</v>
      </c>
      <c r="AB12" s="60">
        <v>95875</v>
      </c>
      <c r="AC12" s="60">
        <v>52321</v>
      </c>
      <c r="AD12" s="60">
        <v>95400</v>
      </c>
      <c r="AE12" s="60">
        <v>55255.06</v>
      </c>
      <c r="AF12" s="60">
        <v>28363</v>
      </c>
      <c r="AG12" s="60">
        <v>71028.406033200008</v>
      </c>
      <c r="AH12" s="60" t="s">
        <v>40</v>
      </c>
      <c r="AI12" s="60">
        <v>768108</v>
      </c>
      <c r="AJ12" s="60" t="s">
        <v>40</v>
      </c>
      <c r="AK12" s="60" t="s">
        <v>40</v>
      </c>
      <c r="AL12" s="60" t="s">
        <v>58</v>
      </c>
      <c r="AM12" s="60">
        <v>180500</v>
      </c>
      <c r="AN12" s="60">
        <v>18004</v>
      </c>
      <c r="AO12" s="60">
        <v>810240</v>
      </c>
      <c r="AP12" s="60" t="s">
        <v>58</v>
      </c>
      <c r="AQ12" s="60">
        <v>1536099</v>
      </c>
      <c r="AR12" s="60">
        <v>452918.46</v>
      </c>
    </row>
    <row r="13" spans="1:44" x14ac:dyDescent="0.2">
      <c r="A13" s="60" t="s">
        <v>246</v>
      </c>
      <c r="B13" s="60" t="s">
        <v>52</v>
      </c>
      <c r="C13" s="60" t="s">
        <v>268</v>
      </c>
      <c r="D13" s="60" t="s">
        <v>66</v>
      </c>
      <c r="E13" s="60" t="s">
        <v>106</v>
      </c>
      <c r="F13" s="60" t="s">
        <v>58</v>
      </c>
      <c r="G13" s="60" t="s">
        <v>58</v>
      </c>
      <c r="H13" s="60" t="s">
        <v>58</v>
      </c>
      <c r="I13" s="60" t="s">
        <v>40</v>
      </c>
      <c r="J13" s="60" t="s">
        <v>58</v>
      </c>
      <c r="K13" s="60" t="s">
        <v>58</v>
      </c>
      <c r="L13" s="60" t="s">
        <v>58</v>
      </c>
      <c r="M13" s="60" t="s">
        <v>58</v>
      </c>
      <c r="N13" s="60" t="s">
        <v>58</v>
      </c>
      <c r="O13" s="60" t="s">
        <v>58</v>
      </c>
      <c r="P13" s="60">
        <v>40811.772718577326</v>
      </c>
      <c r="Q13" s="60" t="s">
        <v>58</v>
      </c>
      <c r="R13" s="60" t="s">
        <v>58</v>
      </c>
      <c r="S13" s="60" t="s">
        <v>58</v>
      </c>
      <c r="T13" s="60" t="s">
        <v>58</v>
      </c>
      <c r="U13" s="60" t="s">
        <v>58</v>
      </c>
      <c r="V13" s="60" t="s">
        <v>58</v>
      </c>
      <c r="W13" s="60" t="s">
        <v>58</v>
      </c>
      <c r="X13" s="60">
        <v>6007176</v>
      </c>
      <c r="Y13" s="60" t="s">
        <v>58</v>
      </c>
      <c r="Z13" s="119">
        <v>47236.426999999996</v>
      </c>
      <c r="AA13" s="60" t="s">
        <v>58</v>
      </c>
      <c r="AB13" s="60" t="s">
        <v>58</v>
      </c>
      <c r="AC13" s="60" t="s">
        <v>58</v>
      </c>
      <c r="AD13" s="60" t="s">
        <v>40</v>
      </c>
      <c r="AE13" s="60" t="s">
        <v>58</v>
      </c>
      <c r="AF13" s="60" t="s">
        <v>58</v>
      </c>
      <c r="AG13" s="60" t="s">
        <v>58</v>
      </c>
      <c r="AH13" s="60" t="s">
        <v>58</v>
      </c>
      <c r="AI13" s="60" t="s">
        <v>58</v>
      </c>
      <c r="AJ13" s="60" t="s">
        <v>40</v>
      </c>
      <c r="AK13" s="60" t="s">
        <v>58</v>
      </c>
      <c r="AL13" s="60">
        <v>10315728</v>
      </c>
      <c r="AM13" s="60" t="s">
        <v>58</v>
      </c>
      <c r="AN13" s="60">
        <v>14923</v>
      </c>
      <c r="AO13" s="60" t="s">
        <v>58</v>
      </c>
      <c r="AP13" s="60" t="s">
        <v>58</v>
      </c>
      <c r="AQ13" s="60" t="s">
        <v>58</v>
      </c>
      <c r="AR13" s="60" t="s">
        <v>58</v>
      </c>
    </row>
    <row r="14" spans="1:44" x14ac:dyDescent="0.2">
      <c r="A14" s="60" t="s">
        <v>246</v>
      </c>
      <c r="B14" s="60" t="s">
        <v>53</v>
      </c>
      <c r="C14" s="60" t="s">
        <v>268</v>
      </c>
      <c r="D14" s="60" t="s">
        <v>66</v>
      </c>
      <c r="E14" s="60" t="s">
        <v>106</v>
      </c>
      <c r="F14" s="60" t="s">
        <v>58</v>
      </c>
      <c r="G14" s="60" t="s">
        <v>58</v>
      </c>
      <c r="H14" s="60" t="s">
        <v>58</v>
      </c>
      <c r="I14" s="60" t="s">
        <v>40</v>
      </c>
      <c r="J14" s="60" t="s">
        <v>58</v>
      </c>
      <c r="K14" s="60" t="s">
        <v>58</v>
      </c>
      <c r="L14" s="60" t="s">
        <v>58</v>
      </c>
      <c r="M14" s="60" t="s">
        <v>58</v>
      </c>
      <c r="N14" s="60" t="s">
        <v>282</v>
      </c>
      <c r="O14" s="60" t="s">
        <v>58</v>
      </c>
      <c r="P14" s="60">
        <v>40811.772718577326</v>
      </c>
      <c r="Q14" s="60" t="s">
        <v>58</v>
      </c>
      <c r="R14" s="60">
        <v>25661.09</v>
      </c>
      <c r="S14" s="60" t="s">
        <v>58</v>
      </c>
      <c r="T14" s="60" t="s">
        <v>58</v>
      </c>
      <c r="U14" s="60" t="s">
        <v>58</v>
      </c>
      <c r="V14" s="60" t="s">
        <v>58</v>
      </c>
      <c r="W14" s="60" t="s">
        <v>58</v>
      </c>
      <c r="X14" s="60">
        <v>6007176</v>
      </c>
      <c r="Y14" s="60" t="s">
        <v>58</v>
      </c>
      <c r="Z14" s="119">
        <v>47236.426999999996</v>
      </c>
      <c r="AA14" s="119">
        <v>49577.680000000008</v>
      </c>
      <c r="AB14" s="60" t="s">
        <v>58</v>
      </c>
      <c r="AC14" s="60" t="s">
        <v>58</v>
      </c>
      <c r="AD14" s="60" t="s">
        <v>40</v>
      </c>
      <c r="AE14" s="60" t="s">
        <v>58</v>
      </c>
      <c r="AF14" s="60" t="s">
        <v>58</v>
      </c>
      <c r="AG14" s="60" t="s">
        <v>58</v>
      </c>
      <c r="AH14" s="60" t="s">
        <v>58</v>
      </c>
      <c r="AI14" s="60" t="s">
        <v>58</v>
      </c>
      <c r="AJ14" s="60" t="s">
        <v>40</v>
      </c>
      <c r="AK14" s="60" t="s">
        <v>58</v>
      </c>
      <c r="AL14" s="60">
        <v>10561020</v>
      </c>
      <c r="AM14" s="60" t="s">
        <v>58</v>
      </c>
      <c r="AN14" s="60" t="s">
        <v>58</v>
      </c>
      <c r="AO14" s="60">
        <v>694664</v>
      </c>
      <c r="AP14" s="60" t="s">
        <v>58</v>
      </c>
      <c r="AQ14" s="60" t="s">
        <v>58</v>
      </c>
      <c r="AR14" s="60" t="s">
        <v>58</v>
      </c>
    </row>
    <row r="15" spans="1:44" x14ac:dyDescent="0.2">
      <c r="A15" s="60" t="s">
        <v>246</v>
      </c>
      <c r="B15" s="60" t="s">
        <v>54</v>
      </c>
      <c r="C15" s="60" t="s">
        <v>268</v>
      </c>
      <c r="D15" s="60" t="s">
        <v>66</v>
      </c>
      <c r="E15" s="60" t="s">
        <v>106</v>
      </c>
      <c r="F15" s="60" t="s">
        <v>58</v>
      </c>
      <c r="G15" s="60" t="s">
        <v>58</v>
      </c>
      <c r="H15" s="60" t="s">
        <v>58</v>
      </c>
      <c r="I15" s="60" t="s">
        <v>40</v>
      </c>
      <c r="J15" s="60" t="s">
        <v>58</v>
      </c>
      <c r="K15" s="60" t="s">
        <v>58</v>
      </c>
      <c r="L15" s="60" t="s">
        <v>58</v>
      </c>
      <c r="M15" s="60" t="s">
        <v>58</v>
      </c>
      <c r="N15" s="60" t="s">
        <v>283</v>
      </c>
      <c r="O15" s="60" t="s">
        <v>58</v>
      </c>
      <c r="P15" s="60">
        <v>47527.158232411522</v>
      </c>
      <c r="Q15" s="60" t="s">
        <v>58</v>
      </c>
      <c r="R15" s="60">
        <v>25661.09</v>
      </c>
      <c r="S15" s="60" t="s">
        <v>58</v>
      </c>
      <c r="T15" s="60" t="s">
        <v>58</v>
      </c>
      <c r="U15" s="60" t="s">
        <v>58</v>
      </c>
      <c r="V15" s="60" t="s">
        <v>58</v>
      </c>
      <c r="W15" s="60" t="s">
        <v>58</v>
      </c>
      <c r="X15" s="60">
        <v>6674640</v>
      </c>
      <c r="Y15" s="60" t="s">
        <v>58</v>
      </c>
      <c r="Z15" s="119">
        <v>79486.972399999999</v>
      </c>
      <c r="AA15" s="119">
        <v>50430.805000000008</v>
      </c>
      <c r="AB15" s="60" t="s">
        <v>58</v>
      </c>
      <c r="AC15" s="60" t="s">
        <v>58</v>
      </c>
      <c r="AD15" s="60" t="s">
        <v>40</v>
      </c>
      <c r="AE15" s="60" t="s">
        <v>58</v>
      </c>
      <c r="AF15" s="60" t="s">
        <v>58</v>
      </c>
      <c r="AG15" s="60" t="s">
        <v>58</v>
      </c>
      <c r="AH15" s="60" t="s">
        <v>58</v>
      </c>
      <c r="AI15" s="60" t="s">
        <v>58</v>
      </c>
      <c r="AJ15" s="60" t="s">
        <v>40</v>
      </c>
      <c r="AK15" s="60" t="s">
        <v>58</v>
      </c>
      <c r="AL15" s="60">
        <v>10561020</v>
      </c>
      <c r="AM15" s="60" t="s">
        <v>58</v>
      </c>
      <c r="AN15" s="60" t="s">
        <v>58</v>
      </c>
      <c r="AO15" s="60">
        <v>694664</v>
      </c>
      <c r="AP15" s="60" t="s">
        <v>58</v>
      </c>
      <c r="AQ15" s="60" t="s">
        <v>58</v>
      </c>
      <c r="AR15" s="60" t="s">
        <v>58</v>
      </c>
    </row>
    <row r="16" spans="1:44" x14ac:dyDescent="0.2">
      <c r="A16" s="60" t="s">
        <v>246</v>
      </c>
      <c r="B16" s="60" t="s">
        <v>55</v>
      </c>
      <c r="C16" s="60" t="s">
        <v>268</v>
      </c>
      <c r="D16" s="60" t="s">
        <v>66</v>
      </c>
      <c r="E16" s="60" t="s">
        <v>106</v>
      </c>
      <c r="F16" s="60" t="s">
        <v>58</v>
      </c>
      <c r="G16" s="60" t="s">
        <v>58</v>
      </c>
      <c r="H16" s="60" t="s">
        <v>58</v>
      </c>
      <c r="I16" s="60" t="s">
        <v>40</v>
      </c>
      <c r="J16" s="60" t="s">
        <v>58</v>
      </c>
      <c r="K16" s="60" t="s">
        <v>58</v>
      </c>
      <c r="L16" s="60" t="s">
        <v>58</v>
      </c>
      <c r="M16" s="60" t="s">
        <v>58</v>
      </c>
      <c r="N16" s="60">
        <v>97473</v>
      </c>
      <c r="O16" s="60" t="s">
        <v>58</v>
      </c>
      <c r="P16" s="60">
        <v>47527.158232411522</v>
      </c>
      <c r="Q16" s="60" t="s">
        <v>58</v>
      </c>
      <c r="R16" s="60">
        <v>25661.09</v>
      </c>
      <c r="S16" s="60" t="s">
        <v>58</v>
      </c>
      <c r="T16" s="60" t="s">
        <v>58</v>
      </c>
      <c r="U16" s="60" t="s">
        <v>58</v>
      </c>
      <c r="V16" s="60" t="s">
        <v>58</v>
      </c>
      <c r="W16" s="60" t="s">
        <v>58</v>
      </c>
      <c r="X16" s="60">
        <v>6674640</v>
      </c>
      <c r="Y16" s="60" t="s">
        <v>58</v>
      </c>
      <c r="Z16" s="119">
        <v>79486.972399999999</v>
      </c>
      <c r="AA16" s="119">
        <v>67814.170875000011</v>
      </c>
      <c r="AB16" s="60" t="s">
        <v>58</v>
      </c>
      <c r="AC16" s="60" t="s">
        <v>58</v>
      </c>
      <c r="AD16" s="60" t="s">
        <v>40</v>
      </c>
      <c r="AE16" s="60" t="s">
        <v>58</v>
      </c>
      <c r="AF16" s="60" t="s">
        <v>58</v>
      </c>
      <c r="AG16" s="60" t="s">
        <v>58</v>
      </c>
      <c r="AH16" s="60" t="s">
        <v>58</v>
      </c>
      <c r="AI16" s="60" t="s">
        <v>58</v>
      </c>
      <c r="AJ16" s="60" t="s">
        <v>40</v>
      </c>
      <c r="AK16" s="60" t="s">
        <v>58</v>
      </c>
      <c r="AL16" s="60" t="s">
        <v>58</v>
      </c>
      <c r="AM16" s="60" t="s">
        <v>58</v>
      </c>
      <c r="AN16" s="60">
        <v>14923</v>
      </c>
      <c r="AO16" s="60">
        <v>749517</v>
      </c>
      <c r="AP16" s="60" t="s">
        <v>58</v>
      </c>
      <c r="AQ16" s="60" t="s">
        <v>58</v>
      </c>
      <c r="AR16" s="60" t="s">
        <v>58</v>
      </c>
    </row>
    <row r="17" spans="1:44" x14ac:dyDescent="0.2">
      <c r="A17" s="60" t="s">
        <v>246</v>
      </c>
      <c r="B17" s="60" t="s">
        <v>52</v>
      </c>
      <c r="C17" s="60" t="s">
        <v>268</v>
      </c>
      <c r="D17" s="60" t="s">
        <v>66</v>
      </c>
      <c r="E17" s="60" t="s">
        <v>107</v>
      </c>
      <c r="F17" s="60" t="s">
        <v>58</v>
      </c>
      <c r="G17" s="60" t="s">
        <v>58</v>
      </c>
      <c r="H17" s="60" t="s">
        <v>58</v>
      </c>
      <c r="I17" s="60" t="s">
        <v>40</v>
      </c>
      <c r="J17" s="60" t="s">
        <v>58</v>
      </c>
      <c r="K17" s="60" t="s">
        <v>58</v>
      </c>
      <c r="L17" s="60" t="s">
        <v>58</v>
      </c>
      <c r="M17" s="60" t="s">
        <v>58</v>
      </c>
      <c r="N17" s="60" t="s">
        <v>58</v>
      </c>
      <c r="O17" s="60" t="s">
        <v>58</v>
      </c>
      <c r="P17" s="60">
        <v>54543.253141516761</v>
      </c>
      <c r="Q17" s="60" t="s">
        <v>58</v>
      </c>
      <c r="R17" s="60" t="s">
        <v>58</v>
      </c>
      <c r="S17" s="60" t="s">
        <v>58</v>
      </c>
      <c r="T17" s="60" t="s">
        <v>58</v>
      </c>
      <c r="U17" s="60" t="s">
        <v>58</v>
      </c>
      <c r="V17" s="60" t="s">
        <v>58</v>
      </c>
      <c r="W17" s="60" t="s">
        <v>58</v>
      </c>
      <c r="X17" s="60">
        <v>11948580</v>
      </c>
      <c r="Y17" s="60" t="s">
        <v>58</v>
      </c>
      <c r="Z17" s="119">
        <v>93212.065199999997</v>
      </c>
      <c r="AA17" s="60" t="s">
        <v>58</v>
      </c>
      <c r="AB17" s="60" t="s">
        <v>58</v>
      </c>
      <c r="AC17" s="60" t="s">
        <v>58</v>
      </c>
      <c r="AD17" s="60" t="s">
        <v>40</v>
      </c>
      <c r="AE17" s="60" t="s">
        <v>58</v>
      </c>
      <c r="AF17" s="60" t="s">
        <v>58</v>
      </c>
      <c r="AG17" s="60" t="s">
        <v>58</v>
      </c>
      <c r="AH17" s="60" t="s">
        <v>58</v>
      </c>
      <c r="AI17" s="60" t="s">
        <v>58</v>
      </c>
      <c r="AJ17" s="60" t="s">
        <v>40</v>
      </c>
      <c r="AK17" s="60" t="s">
        <v>58</v>
      </c>
      <c r="AL17" s="60">
        <v>11706668</v>
      </c>
      <c r="AM17" s="60" t="s">
        <v>58</v>
      </c>
      <c r="AN17" s="60">
        <v>18979</v>
      </c>
      <c r="AO17" s="60" t="s">
        <v>58</v>
      </c>
      <c r="AP17" s="60" t="s">
        <v>58</v>
      </c>
      <c r="AQ17" s="60" t="s">
        <v>58</v>
      </c>
      <c r="AR17" s="60" t="s">
        <v>58</v>
      </c>
    </row>
    <row r="18" spans="1:44" x14ac:dyDescent="0.2">
      <c r="A18" s="60" t="s">
        <v>246</v>
      </c>
      <c r="B18" s="60" t="s">
        <v>53</v>
      </c>
      <c r="C18" s="60" t="s">
        <v>268</v>
      </c>
      <c r="D18" s="60" t="s">
        <v>66</v>
      </c>
      <c r="E18" s="60" t="s">
        <v>107</v>
      </c>
      <c r="F18" s="60" t="s">
        <v>58</v>
      </c>
      <c r="G18" s="60" t="s">
        <v>58</v>
      </c>
      <c r="H18" s="60" t="s">
        <v>58</v>
      </c>
      <c r="I18" s="60" t="s">
        <v>40</v>
      </c>
      <c r="J18" s="60" t="s">
        <v>58</v>
      </c>
      <c r="K18" s="60" t="s">
        <v>58</v>
      </c>
      <c r="L18" s="60" t="s">
        <v>58</v>
      </c>
      <c r="M18" s="60" t="s">
        <v>58</v>
      </c>
      <c r="N18" s="60" t="s">
        <v>284</v>
      </c>
      <c r="O18" s="60" t="s">
        <v>58</v>
      </c>
      <c r="P18" s="60">
        <v>54543.253141516761</v>
      </c>
      <c r="Q18" s="60" t="s">
        <v>58</v>
      </c>
      <c r="R18" s="60">
        <v>29608.95</v>
      </c>
      <c r="S18" s="60" t="s">
        <v>58</v>
      </c>
      <c r="T18" s="60" t="s">
        <v>58</v>
      </c>
      <c r="U18" s="60" t="s">
        <v>58</v>
      </c>
      <c r="V18" s="60" t="s">
        <v>58</v>
      </c>
      <c r="W18" s="60" t="s">
        <v>58</v>
      </c>
      <c r="X18" s="60">
        <v>11948580</v>
      </c>
      <c r="Y18" s="60" t="s">
        <v>58</v>
      </c>
      <c r="Z18" s="119">
        <v>93212.065199999997</v>
      </c>
      <c r="AA18" s="119">
        <v>84501.36</v>
      </c>
      <c r="AB18" s="60" t="s">
        <v>58</v>
      </c>
      <c r="AC18" s="60" t="s">
        <v>58</v>
      </c>
      <c r="AD18" s="60" t="s">
        <v>40</v>
      </c>
      <c r="AE18" s="60" t="s">
        <v>58</v>
      </c>
      <c r="AF18" s="60" t="s">
        <v>58</v>
      </c>
      <c r="AG18" s="60" t="s">
        <v>58</v>
      </c>
      <c r="AH18" s="60" t="s">
        <v>58</v>
      </c>
      <c r="AI18" s="60" t="s">
        <v>58</v>
      </c>
      <c r="AJ18" s="60" t="s">
        <v>40</v>
      </c>
      <c r="AK18" s="60" t="s">
        <v>58</v>
      </c>
      <c r="AL18" s="60">
        <v>11990908</v>
      </c>
      <c r="AM18" s="60" t="s">
        <v>58</v>
      </c>
      <c r="AN18" s="60" t="s">
        <v>58</v>
      </c>
      <c r="AO18" s="60">
        <v>833597</v>
      </c>
      <c r="AP18" s="60" t="s">
        <v>58</v>
      </c>
      <c r="AQ18" s="60" t="s">
        <v>58</v>
      </c>
      <c r="AR18" s="60" t="s">
        <v>58</v>
      </c>
    </row>
    <row r="19" spans="1:44" x14ac:dyDescent="0.2">
      <c r="A19" s="60" t="s">
        <v>246</v>
      </c>
      <c r="B19" s="60" t="s">
        <v>54</v>
      </c>
      <c r="C19" s="60" t="s">
        <v>268</v>
      </c>
      <c r="D19" s="60" t="s">
        <v>66</v>
      </c>
      <c r="E19" s="60" t="s">
        <v>107</v>
      </c>
      <c r="F19" s="60" t="s">
        <v>58</v>
      </c>
      <c r="G19" s="60" t="s">
        <v>58</v>
      </c>
      <c r="H19" s="60" t="s">
        <v>58</v>
      </c>
      <c r="I19" s="60" t="s">
        <v>40</v>
      </c>
      <c r="J19" s="60" t="s">
        <v>58</v>
      </c>
      <c r="K19" s="60" t="s">
        <v>58</v>
      </c>
      <c r="L19" s="60" t="s">
        <v>58</v>
      </c>
      <c r="M19" s="60" t="s">
        <v>58</v>
      </c>
      <c r="N19" s="60">
        <v>121436</v>
      </c>
      <c r="O19" s="60" t="s">
        <v>58</v>
      </c>
      <c r="P19" s="60">
        <v>65251.279738516263</v>
      </c>
      <c r="Q19" s="60" t="s">
        <v>58</v>
      </c>
      <c r="R19" s="60">
        <v>29608.95</v>
      </c>
      <c r="S19" s="60" t="s">
        <v>58</v>
      </c>
      <c r="T19" s="60" t="s">
        <v>58</v>
      </c>
      <c r="U19" s="60" t="s">
        <v>58</v>
      </c>
      <c r="V19" s="60" t="s">
        <v>58</v>
      </c>
      <c r="W19" s="60" t="s">
        <v>58</v>
      </c>
      <c r="X19" s="60">
        <v>13836480</v>
      </c>
      <c r="Y19" s="60" t="s">
        <v>58</v>
      </c>
      <c r="Z19" s="119">
        <v>106364.9198</v>
      </c>
      <c r="AA19" s="119">
        <v>85782.36</v>
      </c>
      <c r="AB19" s="60" t="s">
        <v>58</v>
      </c>
      <c r="AC19" s="60" t="s">
        <v>58</v>
      </c>
      <c r="AD19" s="60" t="s">
        <v>40</v>
      </c>
      <c r="AE19" s="60" t="s">
        <v>58</v>
      </c>
      <c r="AF19" s="60" t="s">
        <v>58</v>
      </c>
      <c r="AG19" s="60" t="s">
        <v>58</v>
      </c>
      <c r="AH19" s="60" t="s">
        <v>58</v>
      </c>
      <c r="AI19" s="60" t="s">
        <v>58</v>
      </c>
      <c r="AJ19" s="60" t="s">
        <v>40</v>
      </c>
      <c r="AK19" s="60" t="s">
        <v>58</v>
      </c>
      <c r="AL19" s="60">
        <v>11990908</v>
      </c>
      <c r="AM19" s="60" t="s">
        <v>58</v>
      </c>
      <c r="AN19" s="60" t="s">
        <v>58</v>
      </c>
      <c r="AO19" s="60">
        <v>833597</v>
      </c>
      <c r="AP19" s="60" t="s">
        <v>58</v>
      </c>
      <c r="AQ19" s="60" t="s">
        <v>58</v>
      </c>
      <c r="AR19" s="60" t="s">
        <v>58</v>
      </c>
    </row>
    <row r="20" spans="1:44" x14ac:dyDescent="0.2">
      <c r="A20" s="60" t="s">
        <v>246</v>
      </c>
      <c r="B20" s="60" t="s">
        <v>55</v>
      </c>
      <c r="C20" s="60" t="s">
        <v>268</v>
      </c>
      <c r="D20" s="60" t="s">
        <v>66</v>
      </c>
      <c r="E20" s="60" t="s">
        <v>107</v>
      </c>
      <c r="F20" s="60" t="s">
        <v>58</v>
      </c>
      <c r="G20" s="60" t="s">
        <v>58</v>
      </c>
      <c r="H20" s="60" t="s">
        <v>58</v>
      </c>
      <c r="I20" s="60" t="s">
        <v>40</v>
      </c>
      <c r="J20" s="60" t="s">
        <v>58</v>
      </c>
      <c r="K20" s="60" t="s">
        <v>58</v>
      </c>
      <c r="L20" s="60" t="s">
        <v>58</v>
      </c>
      <c r="M20" s="60" t="s">
        <v>58</v>
      </c>
      <c r="N20" s="60">
        <v>121436</v>
      </c>
      <c r="O20" s="60" t="s">
        <v>58</v>
      </c>
      <c r="P20" s="60">
        <v>65251.279738516263</v>
      </c>
      <c r="Q20" s="60" t="s">
        <v>58</v>
      </c>
      <c r="R20" s="60">
        <v>29608.95</v>
      </c>
      <c r="S20" s="60" t="s">
        <v>58</v>
      </c>
      <c r="T20" s="60" t="s">
        <v>58</v>
      </c>
      <c r="U20" s="60" t="s">
        <v>58</v>
      </c>
      <c r="V20" s="60" t="s">
        <v>58</v>
      </c>
      <c r="W20" s="60" t="s">
        <v>58</v>
      </c>
      <c r="X20" s="60">
        <v>13836480</v>
      </c>
      <c r="Y20" s="60" t="s">
        <v>58</v>
      </c>
      <c r="Z20" s="119">
        <v>106364.9198</v>
      </c>
      <c r="AA20" s="119">
        <v>113304.522</v>
      </c>
      <c r="AB20" s="60" t="s">
        <v>58</v>
      </c>
      <c r="AC20" s="60" t="s">
        <v>58</v>
      </c>
      <c r="AD20" s="60" t="s">
        <v>40</v>
      </c>
      <c r="AE20" s="60" t="s">
        <v>58</v>
      </c>
      <c r="AF20" s="60" t="s">
        <v>58</v>
      </c>
      <c r="AG20" s="60" t="s">
        <v>58</v>
      </c>
      <c r="AH20" s="60" t="s">
        <v>58</v>
      </c>
      <c r="AI20" s="60" t="s">
        <v>58</v>
      </c>
      <c r="AJ20" s="60" t="s">
        <v>40</v>
      </c>
      <c r="AK20" s="60" t="s">
        <v>58</v>
      </c>
      <c r="AL20" s="60" t="s">
        <v>58</v>
      </c>
      <c r="AM20" s="60" t="s">
        <v>58</v>
      </c>
      <c r="AN20" s="60">
        <v>18979</v>
      </c>
      <c r="AO20" s="60">
        <v>899420</v>
      </c>
      <c r="AP20" s="60" t="s">
        <v>58</v>
      </c>
      <c r="AQ20" s="60" t="s">
        <v>58</v>
      </c>
      <c r="AR20" s="60" t="s">
        <v>58</v>
      </c>
    </row>
    <row r="21" spans="1:44" x14ac:dyDescent="0.2">
      <c r="A21" s="60" t="s">
        <v>246</v>
      </c>
      <c r="B21" s="60" t="s">
        <v>52</v>
      </c>
      <c r="C21" s="60" t="s">
        <v>101</v>
      </c>
      <c r="D21" s="60" t="s">
        <v>66</v>
      </c>
      <c r="E21" s="60" t="s">
        <v>106</v>
      </c>
      <c r="F21" s="60">
        <v>48201.244340026533</v>
      </c>
      <c r="G21" s="60">
        <v>65612.61</v>
      </c>
      <c r="H21" s="60" t="s">
        <v>58</v>
      </c>
      <c r="I21" s="60">
        <v>39384</v>
      </c>
      <c r="J21" s="60" t="s">
        <v>58</v>
      </c>
      <c r="K21" s="60" t="s">
        <v>58</v>
      </c>
      <c r="L21" s="60" t="s">
        <v>58</v>
      </c>
      <c r="M21" s="60" t="s">
        <v>58</v>
      </c>
      <c r="N21" s="60" t="s">
        <v>58</v>
      </c>
      <c r="O21" s="60">
        <v>19896</v>
      </c>
      <c r="P21" s="60">
        <v>44389.955122016894</v>
      </c>
      <c r="Q21" s="60" t="s">
        <v>58</v>
      </c>
      <c r="R21" s="60" t="s">
        <v>58</v>
      </c>
      <c r="S21" s="60" t="s">
        <v>58</v>
      </c>
      <c r="T21" s="60" t="s">
        <v>58</v>
      </c>
      <c r="U21" s="60">
        <v>31308</v>
      </c>
      <c r="V21" s="60">
        <v>38971</v>
      </c>
      <c r="W21" s="60" t="s">
        <v>58</v>
      </c>
      <c r="X21" s="60">
        <v>6884136</v>
      </c>
      <c r="Y21" s="60">
        <v>39422.254615384612</v>
      </c>
      <c r="Z21" s="119">
        <v>70692.690871752173</v>
      </c>
      <c r="AA21" s="60" t="s">
        <v>58</v>
      </c>
      <c r="AB21" s="60" t="s">
        <v>58</v>
      </c>
      <c r="AC21" s="60">
        <v>34982</v>
      </c>
      <c r="AD21" s="60">
        <v>104184</v>
      </c>
      <c r="AE21" s="60" t="s">
        <v>58</v>
      </c>
      <c r="AF21" s="60" t="s">
        <v>58</v>
      </c>
      <c r="AG21" s="60" t="s">
        <v>58</v>
      </c>
      <c r="AH21" s="60" t="s">
        <v>58</v>
      </c>
      <c r="AI21" s="60" t="s">
        <v>58</v>
      </c>
      <c r="AJ21" s="60" t="s">
        <v>40</v>
      </c>
      <c r="AK21" s="60" t="s">
        <v>40</v>
      </c>
      <c r="AL21" s="60">
        <v>12183900</v>
      </c>
      <c r="AM21" s="60" t="s">
        <v>58</v>
      </c>
      <c r="AN21" s="60">
        <v>16123</v>
      </c>
      <c r="AO21" s="60" t="s">
        <v>58</v>
      </c>
      <c r="AP21" s="60" t="s">
        <v>58</v>
      </c>
      <c r="AQ21" s="60" t="s">
        <v>58</v>
      </c>
      <c r="AR21" s="60" t="s">
        <v>58</v>
      </c>
    </row>
    <row r="22" spans="1:44" x14ac:dyDescent="0.2">
      <c r="A22" s="60" t="s">
        <v>246</v>
      </c>
      <c r="B22" s="60" t="s">
        <v>53</v>
      </c>
      <c r="C22" s="60" t="s">
        <v>101</v>
      </c>
      <c r="D22" s="60" t="s">
        <v>66</v>
      </c>
      <c r="E22" s="60" t="s">
        <v>106</v>
      </c>
      <c r="F22" s="60">
        <v>48201.244340026533</v>
      </c>
      <c r="G22" s="60">
        <v>65612.61</v>
      </c>
      <c r="H22" s="60" t="s">
        <v>58</v>
      </c>
      <c r="I22" s="60">
        <v>39384</v>
      </c>
      <c r="J22" s="60" t="s">
        <v>58</v>
      </c>
      <c r="K22" s="60" t="s">
        <v>58</v>
      </c>
      <c r="L22" s="60" t="s">
        <v>58</v>
      </c>
      <c r="M22" s="60" t="s">
        <v>58</v>
      </c>
      <c r="N22" s="60">
        <v>90461</v>
      </c>
      <c r="O22" s="60">
        <v>19896</v>
      </c>
      <c r="P22" s="60">
        <v>44389.955122016894</v>
      </c>
      <c r="Q22" s="60" t="s">
        <v>58</v>
      </c>
      <c r="R22" s="60">
        <v>27752.273000000001</v>
      </c>
      <c r="S22" s="60" t="s">
        <v>58</v>
      </c>
      <c r="T22" s="60" t="s">
        <v>58</v>
      </c>
      <c r="U22" s="60">
        <v>31308</v>
      </c>
      <c r="V22" s="60">
        <v>38971</v>
      </c>
      <c r="W22" s="60" t="s">
        <v>58</v>
      </c>
      <c r="X22" s="60">
        <v>6884136</v>
      </c>
      <c r="Y22" s="60">
        <v>39422.254615384612</v>
      </c>
      <c r="Z22" s="119">
        <v>70692.690871752173</v>
      </c>
      <c r="AA22" s="119">
        <v>55331.968750000007</v>
      </c>
      <c r="AB22" s="60" t="s">
        <v>58</v>
      </c>
      <c r="AC22" s="60">
        <v>34982</v>
      </c>
      <c r="AD22" s="60">
        <v>104184</v>
      </c>
      <c r="AE22" s="60" t="s">
        <v>58</v>
      </c>
      <c r="AF22" s="60" t="s">
        <v>58</v>
      </c>
      <c r="AG22" s="60">
        <v>54967.269</v>
      </c>
      <c r="AH22" s="60" t="s">
        <v>58</v>
      </c>
      <c r="AI22" s="60" t="s">
        <v>58</v>
      </c>
      <c r="AJ22" s="60" t="s">
        <v>40</v>
      </c>
      <c r="AK22" s="60" t="s">
        <v>40</v>
      </c>
      <c r="AL22" s="60">
        <v>13101936</v>
      </c>
      <c r="AM22" s="60">
        <v>156368</v>
      </c>
      <c r="AN22" s="60">
        <v>16123</v>
      </c>
      <c r="AO22" s="60">
        <v>716320</v>
      </c>
      <c r="AP22" s="60" t="s">
        <v>58</v>
      </c>
      <c r="AQ22" s="60" t="s">
        <v>58</v>
      </c>
      <c r="AR22" s="60" t="s">
        <v>58</v>
      </c>
    </row>
    <row r="23" spans="1:44" x14ac:dyDescent="0.2">
      <c r="A23" s="60" t="s">
        <v>246</v>
      </c>
      <c r="B23" s="60" t="s">
        <v>54</v>
      </c>
      <c r="C23" s="60" t="s">
        <v>101</v>
      </c>
      <c r="D23" s="60" t="s">
        <v>66</v>
      </c>
      <c r="E23" s="60" t="s">
        <v>106</v>
      </c>
      <c r="F23" s="60" t="s">
        <v>58</v>
      </c>
      <c r="G23" s="60">
        <v>108671.17</v>
      </c>
      <c r="H23" s="60">
        <v>57145.629415314659</v>
      </c>
      <c r="I23" s="60">
        <v>40452</v>
      </c>
      <c r="J23" s="60" t="s">
        <v>58</v>
      </c>
      <c r="K23" s="60" t="s">
        <v>58</v>
      </c>
      <c r="L23" s="60" t="s">
        <v>58</v>
      </c>
      <c r="M23" s="60" t="s">
        <v>58</v>
      </c>
      <c r="N23" s="60">
        <v>101222</v>
      </c>
      <c r="O23" s="60">
        <v>19896</v>
      </c>
      <c r="P23" s="60">
        <v>50329.279598645611</v>
      </c>
      <c r="Q23" s="60" t="s">
        <v>58</v>
      </c>
      <c r="R23" s="60">
        <v>27752.273000000001</v>
      </c>
      <c r="S23" s="60" t="s">
        <v>58</v>
      </c>
      <c r="T23" s="60" t="s">
        <v>58</v>
      </c>
      <c r="U23" s="60">
        <v>31308</v>
      </c>
      <c r="V23" s="60">
        <v>38971</v>
      </c>
      <c r="W23" s="60" t="s">
        <v>58</v>
      </c>
      <c r="X23" s="60">
        <v>7649040</v>
      </c>
      <c r="Y23" s="60">
        <v>39422.254615384612</v>
      </c>
      <c r="Z23" s="119">
        <v>90410.359400000001</v>
      </c>
      <c r="AA23" s="119">
        <v>55331.968750000007</v>
      </c>
      <c r="AB23" s="60" t="s">
        <v>58</v>
      </c>
      <c r="AC23" s="60">
        <v>34982</v>
      </c>
      <c r="AD23" s="60">
        <v>104184</v>
      </c>
      <c r="AE23" s="60" t="s">
        <v>58</v>
      </c>
      <c r="AF23" s="60" t="s">
        <v>58</v>
      </c>
      <c r="AG23" s="60">
        <v>62205.759000000005</v>
      </c>
      <c r="AH23" s="60" t="s">
        <v>58</v>
      </c>
      <c r="AI23" s="60" t="s">
        <v>58</v>
      </c>
      <c r="AJ23" s="60" t="s">
        <v>40</v>
      </c>
      <c r="AK23" s="60" t="s">
        <v>40</v>
      </c>
      <c r="AL23" s="60">
        <v>13101936</v>
      </c>
      <c r="AM23" s="60">
        <v>159882</v>
      </c>
      <c r="AN23" s="60">
        <v>16123</v>
      </c>
      <c r="AO23" s="60">
        <v>716320</v>
      </c>
      <c r="AP23" s="60" t="s">
        <v>58</v>
      </c>
      <c r="AQ23" s="60" t="s">
        <v>58</v>
      </c>
      <c r="AR23" s="60" t="s">
        <v>58</v>
      </c>
    </row>
    <row r="24" spans="1:44" x14ac:dyDescent="0.2">
      <c r="A24" s="60" t="s">
        <v>246</v>
      </c>
      <c r="B24" s="60" t="s">
        <v>55</v>
      </c>
      <c r="C24" s="60" t="s">
        <v>101</v>
      </c>
      <c r="D24" s="60" t="s">
        <v>66</v>
      </c>
      <c r="E24" s="60" t="s">
        <v>106</v>
      </c>
      <c r="F24" s="60" t="s">
        <v>58</v>
      </c>
      <c r="G24" s="60">
        <v>108671.17</v>
      </c>
      <c r="H24" s="60" t="s">
        <v>58</v>
      </c>
      <c r="I24" s="60">
        <v>40452</v>
      </c>
      <c r="J24" s="60" t="s">
        <v>58</v>
      </c>
      <c r="K24" s="60" t="s">
        <v>58</v>
      </c>
      <c r="L24" s="60" t="s">
        <v>58</v>
      </c>
      <c r="M24" s="60" t="s">
        <v>58</v>
      </c>
      <c r="N24" s="60">
        <v>101222</v>
      </c>
      <c r="O24" s="60">
        <v>20556</v>
      </c>
      <c r="P24" s="60">
        <v>50329.279598645611</v>
      </c>
      <c r="Q24" s="60" t="s">
        <v>58</v>
      </c>
      <c r="R24" s="60">
        <v>27752.273000000001</v>
      </c>
      <c r="S24" s="60" t="s">
        <v>58</v>
      </c>
      <c r="T24" s="60" t="s">
        <v>58</v>
      </c>
      <c r="U24" s="60">
        <v>31308</v>
      </c>
      <c r="V24" s="60">
        <v>38971</v>
      </c>
      <c r="W24" s="60" t="s">
        <v>58</v>
      </c>
      <c r="X24" s="60">
        <v>7649040</v>
      </c>
      <c r="Y24" s="60">
        <v>39422.254615384612</v>
      </c>
      <c r="Z24" s="119">
        <v>90410.359400000001</v>
      </c>
      <c r="AA24" s="119">
        <v>70237.631250000006</v>
      </c>
      <c r="AB24" s="60" t="s">
        <v>58</v>
      </c>
      <c r="AC24" s="60">
        <v>34982</v>
      </c>
      <c r="AD24" s="60">
        <v>104184</v>
      </c>
      <c r="AE24" s="60" t="s">
        <v>58</v>
      </c>
      <c r="AF24" s="60" t="s">
        <v>58</v>
      </c>
      <c r="AG24" s="60" t="s">
        <v>58</v>
      </c>
      <c r="AH24" s="60" t="s">
        <v>58</v>
      </c>
      <c r="AI24" s="60" t="s">
        <v>58</v>
      </c>
      <c r="AJ24" s="60" t="s">
        <v>40</v>
      </c>
      <c r="AK24" s="60" t="s">
        <v>40</v>
      </c>
      <c r="AL24" s="60" t="s">
        <v>58</v>
      </c>
      <c r="AM24" s="60">
        <v>178706</v>
      </c>
      <c r="AN24" s="60">
        <v>16123</v>
      </c>
      <c r="AO24" s="60">
        <v>823329</v>
      </c>
      <c r="AP24" s="60" t="s">
        <v>58</v>
      </c>
      <c r="AQ24" s="60" t="s">
        <v>58</v>
      </c>
      <c r="AR24" s="60" t="s">
        <v>58</v>
      </c>
    </row>
    <row r="25" spans="1:44" x14ac:dyDescent="0.2">
      <c r="A25" s="60" t="s">
        <v>246</v>
      </c>
      <c r="B25" s="60" t="s">
        <v>52</v>
      </c>
      <c r="C25" s="60" t="s">
        <v>101</v>
      </c>
      <c r="D25" s="60" t="s">
        <v>66</v>
      </c>
      <c r="E25" s="60" t="s">
        <v>107</v>
      </c>
      <c r="F25" s="60">
        <v>90105.72313062055</v>
      </c>
      <c r="G25" s="60">
        <v>102551.72</v>
      </c>
      <c r="H25" s="60" t="s">
        <v>58</v>
      </c>
      <c r="I25" s="60" t="s">
        <v>40</v>
      </c>
      <c r="J25" s="60" t="s">
        <v>58</v>
      </c>
      <c r="K25" s="60" t="s">
        <v>58</v>
      </c>
      <c r="L25" s="60" t="s">
        <v>58</v>
      </c>
      <c r="M25" s="60" t="s">
        <v>58</v>
      </c>
      <c r="N25" s="60" t="s">
        <v>58</v>
      </c>
      <c r="O25" s="60">
        <v>29808</v>
      </c>
      <c r="P25" s="60">
        <v>58121.43554495633</v>
      </c>
      <c r="Q25" s="60" t="s">
        <v>58</v>
      </c>
      <c r="R25" s="60" t="s">
        <v>58</v>
      </c>
      <c r="S25" s="60" t="s">
        <v>58</v>
      </c>
      <c r="T25" s="60" t="s">
        <v>58</v>
      </c>
      <c r="U25" s="60" t="s">
        <v>58</v>
      </c>
      <c r="V25" s="60">
        <v>39149</v>
      </c>
      <c r="W25" s="60" t="s">
        <v>58</v>
      </c>
      <c r="X25" s="60">
        <v>12803616</v>
      </c>
      <c r="Y25" s="60">
        <v>43266.268461538464</v>
      </c>
      <c r="Z25" s="119">
        <v>98116.906282233889</v>
      </c>
      <c r="AA25" s="60" t="s">
        <v>58</v>
      </c>
      <c r="AB25" s="60" t="s">
        <v>58</v>
      </c>
      <c r="AC25" s="60">
        <v>58921</v>
      </c>
      <c r="AD25" s="60">
        <v>104184</v>
      </c>
      <c r="AE25" s="60" t="s">
        <v>58</v>
      </c>
      <c r="AF25" s="60" t="s">
        <v>58</v>
      </c>
      <c r="AG25" s="60" t="s">
        <v>58</v>
      </c>
      <c r="AH25" s="60" t="s">
        <v>58</v>
      </c>
      <c r="AI25" s="60" t="s">
        <v>58</v>
      </c>
      <c r="AJ25" s="60" t="s">
        <v>40</v>
      </c>
      <c r="AK25" s="60" t="s">
        <v>40</v>
      </c>
      <c r="AL25" s="60">
        <v>13871480</v>
      </c>
      <c r="AM25" s="60" t="s">
        <v>58</v>
      </c>
      <c r="AN25" s="60">
        <v>20457</v>
      </c>
      <c r="AO25" s="60" t="s">
        <v>58</v>
      </c>
      <c r="AP25" s="60" t="s">
        <v>58</v>
      </c>
      <c r="AQ25" s="60" t="s">
        <v>58</v>
      </c>
      <c r="AR25" s="60" t="s">
        <v>58</v>
      </c>
    </row>
    <row r="26" spans="1:44" x14ac:dyDescent="0.2">
      <c r="A26" s="60" t="s">
        <v>246</v>
      </c>
      <c r="B26" s="60" t="s">
        <v>53</v>
      </c>
      <c r="C26" s="60" t="s">
        <v>101</v>
      </c>
      <c r="D26" s="60" t="s">
        <v>66</v>
      </c>
      <c r="E26" s="60" t="s">
        <v>107</v>
      </c>
      <c r="F26" s="60">
        <v>90105.72313062055</v>
      </c>
      <c r="G26" s="60">
        <v>102551.72</v>
      </c>
      <c r="H26" s="60" t="s">
        <v>58</v>
      </c>
      <c r="I26" s="60" t="s">
        <v>40</v>
      </c>
      <c r="J26" s="60" t="s">
        <v>58</v>
      </c>
      <c r="K26" s="60" t="s">
        <v>58</v>
      </c>
      <c r="L26" s="60" t="s">
        <v>58</v>
      </c>
      <c r="M26" s="60" t="s">
        <v>58</v>
      </c>
      <c r="N26" s="60">
        <v>120783</v>
      </c>
      <c r="O26" s="60">
        <v>29808</v>
      </c>
      <c r="P26" s="60">
        <v>58121.43554495633</v>
      </c>
      <c r="Q26" s="60" t="s">
        <v>58</v>
      </c>
      <c r="R26" s="60">
        <v>32021.853999999999</v>
      </c>
      <c r="S26" s="60" t="s">
        <v>58</v>
      </c>
      <c r="T26" s="60" t="s">
        <v>58</v>
      </c>
      <c r="U26" s="60" t="s">
        <v>58</v>
      </c>
      <c r="V26" s="60">
        <v>39149</v>
      </c>
      <c r="W26" s="60" t="s">
        <v>58</v>
      </c>
      <c r="X26" s="60">
        <v>12803616</v>
      </c>
      <c r="Y26" s="60">
        <v>43266.268461538464</v>
      </c>
      <c r="Z26" s="119">
        <v>98116.906282233889</v>
      </c>
      <c r="AA26" s="119">
        <v>93193.049999999988</v>
      </c>
      <c r="AB26" s="60" t="s">
        <v>58</v>
      </c>
      <c r="AC26" s="60">
        <v>58921</v>
      </c>
      <c r="AD26" s="60">
        <v>104184</v>
      </c>
      <c r="AE26" s="60" t="s">
        <v>58</v>
      </c>
      <c r="AF26" s="60" t="s">
        <v>58</v>
      </c>
      <c r="AG26" s="60">
        <v>67296.427436700003</v>
      </c>
      <c r="AH26" s="60" t="s">
        <v>58</v>
      </c>
      <c r="AI26" s="60" t="s">
        <v>58</v>
      </c>
      <c r="AJ26" s="60" t="s">
        <v>40</v>
      </c>
      <c r="AK26" s="60" t="s">
        <v>40</v>
      </c>
      <c r="AL26" s="60">
        <v>14935276</v>
      </c>
      <c r="AM26" s="60">
        <v>166320</v>
      </c>
      <c r="AN26" s="60">
        <v>20457</v>
      </c>
      <c r="AO26" s="60">
        <v>859586</v>
      </c>
      <c r="AP26" s="60" t="s">
        <v>58</v>
      </c>
      <c r="AQ26" s="60" t="s">
        <v>58</v>
      </c>
      <c r="AR26" s="60" t="s">
        <v>58</v>
      </c>
    </row>
    <row r="27" spans="1:44" x14ac:dyDescent="0.2">
      <c r="A27" s="60" t="s">
        <v>246</v>
      </c>
      <c r="B27" s="60" t="s">
        <v>54</v>
      </c>
      <c r="C27" s="60" t="s">
        <v>101</v>
      </c>
      <c r="D27" s="60" t="s">
        <v>66</v>
      </c>
      <c r="E27" s="60" t="s">
        <v>107</v>
      </c>
      <c r="F27" s="60" t="s">
        <v>58</v>
      </c>
      <c r="G27" s="60">
        <v>153717.62</v>
      </c>
      <c r="H27" s="60">
        <v>89767.410565695522</v>
      </c>
      <c r="I27" s="60" t="s">
        <v>40</v>
      </c>
      <c r="J27" s="60" t="s">
        <v>58</v>
      </c>
      <c r="K27" s="60" t="s">
        <v>58</v>
      </c>
      <c r="L27" s="60" t="s">
        <v>58</v>
      </c>
      <c r="M27" s="60" t="s">
        <v>58</v>
      </c>
      <c r="N27" s="60">
        <v>125185</v>
      </c>
      <c r="O27" s="60">
        <v>29808</v>
      </c>
      <c r="P27" s="60">
        <v>68053.401104750345</v>
      </c>
      <c r="Q27" s="60" t="s">
        <v>58</v>
      </c>
      <c r="R27" s="60">
        <v>32021.853999999999</v>
      </c>
      <c r="S27" s="60" t="s">
        <v>58</v>
      </c>
      <c r="T27" s="60" t="s">
        <v>58</v>
      </c>
      <c r="U27" s="60" t="s">
        <v>58</v>
      </c>
      <c r="V27" s="60">
        <v>39149</v>
      </c>
      <c r="W27" s="60" t="s">
        <v>58</v>
      </c>
      <c r="X27" s="60">
        <v>14810880</v>
      </c>
      <c r="Y27" s="60">
        <v>43266.268461538464</v>
      </c>
      <c r="Z27" s="119">
        <v>128162.8352</v>
      </c>
      <c r="AA27" s="119">
        <v>93193.049999999988</v>
      </c>
      <c r="AB27" s="60" t="s">
        <v>58</v>
      </c>
      <c r="AC27" s="60">
        <v>58921</v>
      </c>
      <c r="AD27" s="60">
        <v>104184</v>
      </c>
      <c r="AE27" s="60" t="s">
        <v>58</v>
      </c>
      <c r="AF27" s="60" t="s">
        <v>58</v>
      </c>
      <c r="AG27" s="60">
        <v>76158.510743700012</v>
      </c>
      <c r="AH27" s="60" t="s">
        <v>58</v>
      </c>
      <c r="AI27" s="60" t="s">
        <v>58</v>
      </c>
      <c r="AJ27" s="60" t="s">
        <v>40</v>
      </c>
      <c r="AK27" s="60" t="s">
        <v>40</v>
      </c>
      <c r="AL27" s="60">
        <v>14935276</v>
      </c>
      <c r="AM27" s="60">
        <v>166320</v>
      </c>
      <c r="AN27" s="60">
        <v>20457</v>
      </c>
      <c r="AO27" s="60">
        <v>859586</v>
      </c>
      <c r="AP27" s="60" t="s">
        <v>58</v>
      </c>
      <c r="AQ27" s="60" t="s">
        <v>58</v>
      </c>
      <c r="AR27" s="60" t="s">
        <v>58</v>
      </c>
    </row>
    <row r="28" spans="1:44" x14ac:dyDescent="0.2">
      <c r="A28" s="60" t="s">
        <v>246</v>
      </c>
      <c r="B28" s="60" t="s">
        <v>55</v>
      </c>
      <c r="C28" s="60" t="s">
        <v>101</v>
      </c>
      <c r="D28" s="60" t="s">
        <v>66</v>
      </c>
      <c r="E28" s="60" t="s">
        <v>107</v>
      </c>
      <c r="F28" s="60" t="s">
        <v>58</v>
      </c>
      <c r="G28" s="60">
        <v>153717.62</v>
      </c>
      <c r="H28" s="60" t="s">
        <v>58</v>
      </c>
      <c r="I28" s="60" t="s">
        <v>40</v>
      </c>
      <c r="J28" s="60" t="s">
        <v>58</v>
      </c>
      <c r="K28" s="60" t="s">
        <v>58</v>
      </c>
      <c r="L28" s="60" t="s">
        <v>58</v>
      </c>
      <c r="M28" s="60" t="s">
        <v>58</v>
      </c>
      <c r="N28" s="60">
        <v>125185</v>
      </c>
      <c r="O28" s="60">
        <v>30468</v>
      </c>
      <c r="P28" s="60">
        <v>68053.401104750345</v>
      </c>
      <c r="Q28" s="60" t="s">
        <v>58</v>
      </c>
      <c r="R28" s="60">
        <v>32021.853999999999</v>
      </c>
      <c r="S28" s="60" t="s">
        <v>58</v>
      </c>
      <c r="T28" s="60" t="s">
        <v>58</v>
      </c>
      <c r="U28" s="60" t="s">
        <v>58</v>
      </c>
      <c r="V28" s="60">
        <v>39149</v>
      </c>
      <c r="W28" s="60" t="s">
        <v>58</v>
      </c>
      <c r="X28" s="60">
        <v>14810880</v>
      </c>
      <c r="Y28" s="60">
        <v>43266.268461538464</v>
      </c>
      <c r="Z28" s="119">
        <v>128162.8352</v>
      </c>
      <c r="AA28" s="119">
        <v>116965.9</v>
      </c>
      <c r="AB28" s="60" t="s">
        <v>58</v>
      </c>
      <c r="AC28" s="60">
        <v>58921</v>
      </c>
      <c r="AD28" s="60">
        <v>104184</v>
      </c>
      <c r="AE28" s="60" t="s">
        <v>58</v>
      </c>
      <c r="AF28" s="60" t="s">
        <v>58</v>
      </c>
      <c r="AG28" s="60" t="s">
        <v>58</v>
      </c>
      <c r="AH28" s="60" t="s">
        <v>58</v>
      </c>
      <c r="AI28" s="60" t="s">
        <v>58</v>
      </c>
      <c r="AJ28" s="60" t="s">
        <v>40</v>
      </c>
      <c r="AK28" s="60" t="s">
        <v>40</v>
      </c>
      <c r="AL28" s="60" t="s">
        <v>58</v>
      </c>
      <c r="AM28" s="60">
        <v>194450</v>
      </c>
      <c r="AN28" s="60">
        <v>20457</v>
      </c>
      <c r="AO28" s="60">
        <v>987995</v>
      </c>
      <c r="AP28" s="60" t="s">
        <v>58</v>
      </c>
      <c r="AQ28" s="60" t="s">
        <v>58</v>
      </c>
      <c r="AR28" s="60" t="s">
        <v>58</v>
      </c>
    </row>
    <row r="29" spans="1:44" x14ac:dyDescent="0.2">
      <c r="A29" s="60" t="s">
        <v>246</v>
      </c>
      <c r="B29" s="60" t="s">
        <v>52</v>
      </c>
      <c r="C29" s="60" t="s">
        <v>274</v>
      </c>
      <c r="D29" s="60" t="s">
        <v>63</v>
      </c>
      <c r="E29" s="60" t="s">
        <v>106</v>
      </c>
      <c r="F29" s="60">
        <v>42876.943821013891</v>
      </c>
      <c r="G29" s="60">
        <v>63212.73</v>
      </c>
      <c r="H29" s="60">
        <v>57145.629415314659</v>
      </c>
      <c r="I29" s="60">
        <v>12774.312301871358</v>
      </c>
      <c r="J29" s="60">
        <v>15797.367105482419</v>
      </c>
      <c r="K29" s="60" t="s">
        <v>58</v>
      </c>
      <c r="L29" s="60" t="s">
        <v>40</v>
      </c>
      <c r="M29" s="60" t="s">
        <v>58</v>
      </c>
      <c r="N29" s="60" t="s">
        <v>58</v>
      </c>
      <c r="O29" s="60">
        <v>17208</v>
      </c>
      <c r="P29" s="60">
        <v>38101.995783962513</v>
      </c>
      <c r="Q29" s="60">
        <v>38489.668164800001</v>
      </c>
      <c r="R29" s="60" t="s">
        <v>59</v>
      </c>
      <c r="S29" s="60" t="s">
        <v>58</v>
      </c>
      <c r="T29" s="60">
        <v>49973.56</v>
      </c>
      <c r="U29" s="60">
        <v>14436</v>
      </c>
      <c r="V29" s="60">
        <v>33056</v>
      </c>
      <c r="W29" s="60" t="s">
        <v>58</v>
      </c>
      <c r="X29" s="60">
        <v>11712.703941338221</v>
      </c>
      <c r="Y29" s="60">
        <v>37922.254615384612</v>
      </c>
      <c r="Z29" s="119">
        <v>45260.879185341742</v>
      </c>
      <c r="AA29" s="60" t="s">
        <v>58</v>
      </c>
      <c r="AB29" s="60">
        <v>15026.420079260239</v>
      </c>
      <c r="AC29" s="60">
        <v>28554</v>
      </c>
      <c r="AD29" s="119">
        <v>18921.705379343806</v>
      </c>
      <c r="AE29" s="60">
        <v>37710.79</v>
      </c>
      <c r="AF29" s="60">
        <v>13332</v>
      </c>
      <c r="AG29" s="119">
        <v>37655.603999999999</v>
      </c>
      <c r="AH29" s="60" t="s">
        <v>40</v>
      </c>
      <c r="AI29" s="119">
        <v>5233.125</v>
      </c>
      <c r="AJ29" s="60" t="s">
        <v>40</v>
      </c>
      <c r="AK29" s="60" t="s">
        <v>40</v>
      </c>
      <c r="AL29" s="119">
        <v>58847.394890364114</v>
      </c>
      <c r="AM29" s="60" t="s">
        <v>58</v>
      </c>
      <c r="AN29" s="60">
        <v>14095</v>
      </c>
      <c r="AO29" s="119">
        <v>11784.069514138537</v>
      </c>
      <c r="AP29" s="60" t="s">
        <v>58</v>
      </c>
      <c r="AQ29" s="119">
        <v>9964.1624442543489</v>
      </c>
      <c r="AR29" s="119">
        <v>14234.392481278897</v>
      </c>
    </row>
    <row r="30" spans="1:44" x14ac:dyDescent="0.2">
      <c r="A30" s="60" t="s">
        <v>246</v>
      </c>
      <c r="B30" s="60" t="s">
        <v>53</v>
      </c>
      <c r="C30" s="60" t="s">
        <v>274</v>
      </c>
      <c r="D30" s="60" t="s">
        <v>63</v>
      </c>
      <c r="E30" s="60" t="s">
        <v>106</v>
      </c>
      <c r="F30" s="60">
        <v>42876.943821013891</v>
      </c>
      <c r="G30" s="60">
        <v>63212.73</v>
      </c>
      <c r="H30" s="60">
        <v>57145.629415314659</v>
      </c>
      <c r="I30" s="60">
        <v>12774.312301871358</v>
      </c>
      <c r="J30" s="60">
        <v>16447.258790201631</v>
      </c>
      <c r="K30" s="60">
        <v>72114.643868525949</v>
      </c>
      <c r="L30" s="60" t="s">
        <v>40</v>
      </c>
      <c r="M30" s="60" t="s">
        <v>58</v>
      </c>
      <c r="N30" s="60">
        <v>53373</v>
      </c>
      <c r="O30" s="60">
        <v>17208</v>
      </c>
      <c r="P30" s="60">
        <v>38101.995783962513</v>
      </c>
      <c r="Q30" s="60">
        <v>38489.668164800001</v>
      </c>
      <c r="R30" s="60">
        <v>23595.100999999999</v>
      </c>
      <c r="S30" s="60">
        <v>65385.151287097236</v>
      </c>
      <c r="T30" s="60">
        <v>49973.56</v>
      </c>
      <c r="U30" s="60">
        <v>14436</v>
      </c>
      <c r="V30" s="60">
        <v>33056</v>
      </c>
      <c r="W30" s="60" t="s">
        <v>58</v>
      </c>
      <c r="X30" s="60">
        <v>11712.703941338221</v>
      </c>
      <c r="Y30" s="60">
        <v>37922.254615384612</v>
      </c>
      <c r="Z30" s="119">
        <v>45260.879185341742</v>
      </c>
      <c r="AA30" s="119">
        <v>46524.175000000003</v>
      </c>
      <c r="AB30" s="60">
        <v>15969.837076177895</v>
      </c>
      <c r="AC30" s="60">
        <v>28554</v>
      </c>
      <c r="AD30" s="119">
        <v>19103.644854145186</v>
      </c>
      <c r="AE30" s="60">
        <v>37710.79</v>
      </c>
      <c r="AF30" s="60">
        <v>16977</v>
      </c>
      <c r="AG30" s="119">
        <v>49095.522000000004</v>
      </c>
      <c r="AH30" s="60" t="s">
        <v>40</v>
      </c>
      <c r="AI30" s="119">
        <v>5349.0441176470586</v>
      </c>
      <c r="AJ30" s="60" t="s">
        <v>40</v>
      </c>
      <c r="AK30" s="60" t="s">
        <v>40</v>
      </c>
      <c r="AL30" s="119">
        <v>64502.192717763028</v>
      </c>
      <c r="AM30" s="60">
        <v>151907.79995883926</v>
      </c>
      <c r="AN30" s="60">
        <v>14095</v>
      </c>
      <c r="AO30" s="119">
        <v>10539.631278763196</v>
      </c>
      <c r="AP30" s="60" t="s">
        <v>58</v>
      </c>
      <c r="AQ30" s="119">
        <v>11655.299344229019</v>
      </c>
      <c r="AR30" s="119">
        <v>13615.574715544048</v>
      </c>
    </row>
    <row r="31" spans="1:44" x14ac:dyDescent="0.2">
      <c r="A31" s="60" t="s">
        <v>246</v>
      </c>
      <c r="B31" s="60" t="s">
        <v>54</v>
      </c>
      <c r="C31" s="60" t="s">
        <v>274</v>
      </c>
      <c r="D31" s="60" t="s">
        <v>63</v>
      </c>
      <c r="E31" s="60" t="s">
        <v>106</v>
      </c>
      <c r="F31" s="60">
        <v>48201.244340026533</v>
      </c>
      <c r="G31" s="60">
        <v>82166.75</v>
      </c>
      <c r="H31" s="60">
        <v>51817.352279875762</v>
      </c>
      <c r="I31" s="60">
        <v>13105.634522957358</v>
      </c>
      <c r="J31" s="60">
        <v>16447.258790201631</v>
      </c>
      <c r="K31" s="60">
        <v>72114.643868525949</v>
      </c>
      <c r="L31" s="60" t="s">
        <v>40</v>
      </c>
      <c r="M31" s="60" t="s">
        <v>58</v>
      </c>
      <c r="N31" s="60">
        <v>64548</v>
      </c>
      <c r="O31" s="60">
        <v>19236</v>
      </c>
      <c r="P31" s="60">
        <v>45949.737608517462</v>
      </c>
      <c r="Q31" s="60">
        <v>49006.884824159999</v>
      </c>
      <c r="R31" s="60">
        <v>23595.100999999999</v>
      </c>
      <c r="S31" s="60">
        <v>65385.151287097236</v>
      </c>
      <c r="T31" s="60">
        <v>59173.14</v>
      </c>
      <c r="U31" s="60">
        <v>14436</v>
      </c>
      <c r="V31" s="60">
        <v>33056</v>
      </c>
      <c r="W31" s="60">
        <v>116931.87</v>
      </c>
      <c r="X31" s="60">
        <v>13014.115490375802</v>
      </c>
      <c r="Y31" s="60">
        <v>37922.254615384612</v>
      </c>
      <c r="Z31" s="119">
        <v>45051.426999999996</v>
      </c>
      <c r="AA31" s="119">
        <v>46524.175000000003</v>
      </c>
      <c r="AB31" s="60">
        <v>15969.837076177895</v>
      </c>
      <c r="AC31" s="60">
        <v>28554</v>
      </c>
      <c r="AD31" s="119">
        <v>19103.644854145186</v>
      </c>
      <c r="AE31" s="60">
        <v>37710.79</v>
      </c>
      <c r="AF31" s="60">
        <v>16977</v>
      </c>
      <c r="AG31" s="119">
        <v>50714.58</v>
      </c>
      <c r="AH31" s="60" t="s">
        <v>40</v>
      </c>
      <c r="AI31" s="119">
        <v>5600.9558823529414</v>
      </c>
      <c r="AJ31" s="60" t="s">
        <v>40</v>
      </c>
      <c r="AK31" s="60" t="s">
        <v>40</v>
      </c>
      <c r="AL31" s="119">
        <v>64502.192717763028</v>
      </c>
      <c r="AM31" s="60">
        <v>157289.56575427041</v>
      </c>
      <c r="AN31" s="60">
        <v>14095</v>
      </c>
      <c r="AO31" s="119">
        <v>10539.631278763196</v>
      </c>
      <c r="AP31" s="60" t="s">
        <v>58</v>
      </c>
      <c r="AQ31" s="119">
        <v>11655.299344229019</v>
      </c>
      <c r="AR31" s="119">
        <v>13615.574715544048</v>
      </c>
    </row>
    <row r="32" spans="1:44" x14ac:dyDescent="0.2">
      <c r="A32" s="60" t="s">
        <v>246</v>
      </c>
      <c r="B32" s="60" t="s">
        <v>55</v>
      </c>
      <c r="C32" s="60" t="s">
        <v>274</v>
      </c>
      <c r="D32" s="60" t="s">
        <v>63</v>
      </c>
      <c r="E32" s="60" t="s">
        <v>106</v>
      </c>
      <c r="F32" s="60">
        <v>53134.264457570811</v>
      </c>
      <c r="G32" s="60">
        <v>82166.75</v>
      </c>
      <c r="H32" s="60">
        <v>66701.52759394428</v>
      </c>
      <c r="I32" s="60">
        <v>13105.634522957358</v>
      </c>
      <c r="J32" s="60">
        <v>16397.26712214631</v>
      </c>
      <c r="K32" s="60" t="s">
        <v>58</v>
      </c>
      <c r="L32" s="60" t="s">
        <v>40</v>
      </c>
      <c r="M32" s="60" t="s">
        <v>58</v>
      </c>
      <c r="N32" s="60">
        <v>64548</v>
      </c>
      <c r="O32" s="60">
        <v>19896</v>
      </c>
      <c r="P32" s="60">
        <v>45949.737608517462</v>
      </c>
      <c r="Q32" s="60">
        <v>49006.884824159999</v>
      </c>
      <c r="R32" s="60">
        <v>23595.100999999999</v>
      </c>
      <c r="S32" s="60">
        <v>65385.151287097236</v>
      </c>
      <c r="T32" s="60">
        <v>59173.14</v>
      </c>
      <c r="U32" s="60">
        <v>14436</v>
      </c>
      <c r="V32" s="60">
        <v>33056</v>
      </c>
      <c r="W32" s="60">
        <v>116931.87</v>
      </c>
      <c r="X32" s="60">
        <v>13014.115490375802</v>
      </c>
      <c r="Y32" s="60">
        <v>37922.254615384612</v>
      </c>
      <c r="Z32" s="119">
        <v>45051.426999999996</v>
      </c>
      <c r="AA32" s="119">
        <v>61237.005000000005</v>
      </c>
      <c r="AB32" s="60">
        <v>19714.442976662263</v>
      </c>
      <c r="AC32" s="60">
        <v>28554</v>
      </c>
      <c r="AD32" s="119">
        <v>19285.58432894657</v>
      </c>
      <c r="AE32" s="60">
        <v>36360.449999999997</v>
      </c>
      <c r="AF32" s="60">
        <v>16977</v>
      </c>
      <c r="AG32" s="119">
        <v>58015.524000000005</v>
      </c>
      <c r="AH32" s="60" t="s">
        <v>40</v>
      </c>
      <c r="AI32" s="119">
        <v>6474.5955882352946</v>
      </c>
      <c r="AJ32" s="60" t="s">
        <v>40</v>
      </c>
      <c r="AK32" s="60" t="s">
        <v>40</v>
      </c>
      <c r="AL32" s="60" t="s">
        <v>58</v>
      </c>
      <c r="AM32" s="60">
        <v>174615.14714961927</v>
      </c>
      <c r="AN32" s="60">
        <v>14095</v>
      </c>
      <c r="AO32" s="119">
        <v>10969.464917225347</v>
      </c>
      <c r="AP32" s="60" t="s">
        <v>58</v>
      </c>
      <c r="AQ32" s="119">
        <v>11655.299344229019</v>
      </c>
      <c r="AR32" s="119">
        <v>14234.392481278897</v>
      </c>
    </row>
    <row r="33" spans="1:44" x14ac:dyDescent="0.2">
      <c r="A33" s="60" t="s">
        <v>246</v>
      </c>
      <c r="B33" s="60" t="s">
        <v>52</v>
      </c>
      <c r="C33" s="60" t="s">
        <v>274</v>
      </c>
      <c r="D33" s="60" t="s">
        <v>63</v>
      </c>
      <c r="E33" s="60" t="s">
        <v>107</v>
      </c>
      <c r="F33" s="60">
        <v>86556.512147893169</v>
      </c>
      <c r="G33" s="60">
        <v>100151.84</v>
      </c>
      <c r="H33" s="60">
        <v>89767.410565695522</v>
      </c>
      <c r="I33" s="60" t="s">
        <v>40</v>
      </c>
      <c r="J33" s="60">
        <v>18896.850524912512</v>
      </c>
      <c r="K33" s="60">
        <v>83824.101786361382</v>
      </c>
      <c r="L33" s="60" t="s">
        <v>40</v>
      </c>
      <c r="M33" s="60" t="s">
        <v>58</v>
      </c>
      <c r="N33" s="60" t="s">
        <v>58</v>
      </c>
      <c r="O33" s="60">
        <v>27828</v>
      </c>
      <c r="P33" s="60">
        <v>51833.476206901949</v>
      </c>
      <c r="Q33" s="60">
        <v>55351.0936592</v>
      </c>
      <c r="R33" s="60" t="s">
        <v>59</v>
      </c>
      <c r="S33" s="60" t="s">
        <v>58</v>
      </c>
      <c r="T33" s="60">
        <v>70992.740000000005</v>
      </c>
      <c r="U33" s="60" t="s">
        <v>58</v>
      </c>
      <c r="V33" s="60">
        <v>35087</v>
      </c>
      <c r="W33" s="60" t="s">
        <v>58</v>
      </c>
      <c r="X33" s="60">
        <v>27214.812098991748</v>
      </c>
      <c r="Y33" s="60">
        <v>41766.268461538464</v>
      </c>
      <c r="Z33" s="119">
        <v>82510.62605964925</v>
      </c>
      <c r="AA33" s="119" t="s">
        <v>58</v>
      </c>
      <c r="AB33" s="60">
        <v>17141.347424042273</v>
      </c>
      <c r="AC33" s="60">
        <v>52321</v>
      </c>
      <c r="AD33" s="119">
        <v>18921.705379343806</v>
      </c>
      <c r="AE33" s="60">
        <v>51282.85</v>
      </c>
      <c r="AF33" s="60">
        <v>24810</v>
      </c>
      <c r="AG33" s="119">
        <v>41055.367104000004</v>
      </c>
      <c r="AH33" s="60" t="s">
        <v>40</v>
      </c>
      <c r="AI33" s="119">
        <v>5818.3455882352946</v>
      </c>
      <c r="AJ33" s="60" t="s">
        <v>40</v>
      </c>
      <c r="AK33" s="60" t="s">
        <v>40</v>
      </c>
      <c r="AL33" s="119">
        <v>66535.076778649498</v>
      </c>
      <c r="AM33" s="60" t="s">
        <v>58</v>
      </c>
      <c r="AN33" s="60">
        <v>18004</v>
      </c>
      <c r="AO33" s="119">
        <v>13709.126411051566</v>
      </c>
      <c r="AP33" s="60" t="s">
        <v>58</v>
      </c>
      <c r="AQ33" s="119">
        <v>11200.029338693899</v>
      </c>
      <c r="AR33" s="119">
        <v>17697.911854563525</v>
      </c>
    </row>
    <row r="34" spans="1:44" x14ac:dyDescent="0.2">
      <c r="A34" s="60" t="s">
        <v>246</v>
      </c>
      <c r="B34" s="60" t="s">
        <v>53</v>
      </c>
      <c r="C34" s="60" t="s">
        <v>274</v>
      </c>
      <c r="D34" s="60" t="s">
        <v>63</v>
      </c>
      <c r="E34" s="60" t="s">
        <v>107</v>
      </c>
      <c r="F34" s="60">
        <v>86556.512147893169</v>
      </c>
      <c r="G34" s="60">
        <v>100151.84</v>
      </c>
      <c r="H34" s="60">
        <v>89767.410565695522</v>
      </c>
      <c r="I34" s="60" t="s">
        <v>40</v>
      </c>
      <c r="J34" s="60">
        <v>22346.275620729877</v>
      </c>
      <c r="K34" s="60">
        <v>84627.62887704841</v>
      </c>
      <c r="L34" s="60" t="s">
        <v>40</v>
      </c>
      <c r="M34" s="60" t="s">
        <v>58</v>
      </c>
      <c r="N34" s="60">
        <v>90489</v>
      </c>
      <c r="O34" s="60">
        <v>27828</v>
      </c>
      <c r="P34" s="60">
        <v>51833.476206901949</v>
      </c>
      <c r="Q34" s="60">
        <v>55351.0936592</v>
      </c>
      <c r="R34" s="60">
        <v>27225.116999999998</v>
      </c>
      <c r="S34" s="60">
        <v>78889.700993665203</v>
      </c>
      <c r="T34" s="60">
        <v>70992.740000000005</v>
      </c>
      <c r="U34" s="60" t="s">
        <v>58</v>
      </c>
      <c r="V34" s="60">
        <v>35087</v>
      </c>
      <c r="W34" s="60" t="s">
        <v>58</v>
      </c>
      <c r="X34" s="60">
        <v>27214.812098991748</v>
      </c>
      <c r="Y34" s="60">
        <v>41766.268461538464</v>
      </c>
      <c r="Z34" s="119">
        <v>82510.62605964925</v>
      </c>
      <c r="AA34" s="119">
        <v>79862.599999999991</v>
      </c>
      <c r="AB34" s="60">
        <v>17761.778952003522</v>
      </c>
      <c r="AC34" s="60">
        <v>52321</v>
      </c>
      <c r="AD34" s="119">
        <v>19103.644854145186</v>
      </c>
      <c r="AE34" s="60">
        <v>51282.85</v>
      </c>
      <c r="AF34" s="60">
        <v>27919</v>
      </c>
      <c r="AG34" s="119">
        <v>60107.64758460001</v>
      </c>
      <c r="AH34" s="60" t="s">
        <v>40</v>
      </c>
      <c r="AI34" s="119">
        <v>5956.3235294117649</v>
      </c>
      <c r="AJ34" s="60" t="s">
        <v>40</v>
      </c>
      <c r="AK34" s="60" t="s">
        <v>40</v>
      </c>
      <c r="AL34" s="119">
        <v>73087.856232817008</v>
      </c>
      <c r="AM34" s="60">
        <v>158026.34286890307</v>
      </c>
      <c r="AN34" s="60">
        <v>18004</v>
      </c>
      <c r="AO34" s="119">
        <v>12647.538040926789</v>
      </c>
      <c r="AP34" s="60" t="s">
        <v>58</v>
      </c>
      <c r="AQ34" s="119">
        <v>13100.912313978608</v>
      </c>
      <c r="AR34" s="119">
        <v>16932.264739107988</v>
      </c>
    </row>
    <row r="35" spans="1:44" x14ac:dyDescent="0.2">
      <c r="A35" s="60" t="s">
        <v>246</v>
      </c>
      <c r="B35" s="60" t="s">
        <v>54</v>
      </c>
      <c r="C35" s="60" t="s">
        <v>274</v>
      </c>
      <c r="D35" s="60" t="s">
        <v>63</v>
      </c>
      <c r="E35" s="60" t="s">
        <v>107</v>
      </c>
      <c r="F35" s="60">
        <v>90105.72313062055</v>
      </c>
      <c r="G35" s="60">
        <v>137234.51</v>
      </c>
      <c r="H35" s="60">
        <v>89767.410565695522</v>
      </c>
      <c r="I35" s="60" t="s">
        <v>40</v>
      </c>
      <c r="J35" s="60">
        <v>22346.275620729877</v>
      </c>
      <c r="K35" s="60">
        <v>84627.62887704841</v>
      </c>
      <c r="L35" s="60" t="s">
        <v>40</v>
      </c>
      <c r="M35" s="60" t="s">
        <v>58</v>
      </c>
      <c r="N35" s="60">
        <v>88511</v>
      </c>
      <c r="O35" s="60">
        <v>29148</v>
      </c>
      <c r="P35" s="60">
        <v>63673.859114622202</v>
      </c>
      <c r="Q35" s="60">
        <v>73767.017715359994</v>
      </c>
      <c r="R35" s="60">
        <v>27225.116999999998</v>
      </c>
      <c r="S35" s="60">
        <v>78889.700993665203</v>
      </c>
      <c r="T35" s="60">
        <v>73185.97</v>
      </c>
      <c r="U35" s="60" t="s">
        <v>58</v>
      </c>
      <c r="V35" s="60">
        <v>35087</v>
      </c>
      <c r="W35" s="60">
        <v>161714.28</v>
      </c>
      <c r="X35" s="60">
        <v>31780.217362838808</v>
      </c>
      <c r="Y35" s="60">
        <v>41766.268461538464</v>
      </c>
      <c r="Z35" s="119">
        <v>90867.956200000001</v>
      </c>
      <c r="AA35" s="119">
        <v>79862.599999999991</v>
      </c>
      <c r="AB35" s="60">
        <v>17761.778952003522</v>
      </c>
      <c r="AC35" s="60">
        <v>52321</v>
      </c>
      <c r="AD35" s="119">
        <v>19103.644854145186</v>
      </c>
      <c r="AE35" s="60">
        <v>51282.85</v>
      </c>
      <c r="AF35" s="60">
        <v>27919</v>
      </c>
      <c r="AG35" s="119">
        <v>62089.86029400002</v>
      </c>
      <c r="AH35" s="60" t="s">
        <v>40</v>
      </c>
      <c r="AI35" s="119">
        <v>6186.1764705882351</v>
      </c>
      <c r="AJ35" s="60" t="s">
        <v>40</v>
      </c>
      <c r="AK35" s="60" t="s">
        <v>40</v>
      </c>
      <c r="AL35" s="119">
        <v>73087.856232817008</v>
      </c>
      <c r="AM35" s="60">
        <v>171146.32640461001</v>
      </c>
      <c r="AN35" s="60">
        <v>18004</v>
      </c>
      <c r="AO35" s="119">
        <v>12647.538040926789</v>
      </c>
      <c r="AP35" s="60" t="s">
        <v>58</v>
      </c>
      <c r="AQ35" s="119">
        <v>13100.912313978608</v>
      </c>
      <c r="AR35" s="119">
        <v>16932.264739107988</v>
      </c>
    </row>
    <row r="36" spans="1:44" x14ac:dyDescent="0.2">
      <c r="A36" s="60" t="s">
        <v>246</v>
      </c>
      <c r="B36" s="60" t="s">
        <v>55</v>
      </c>
      <c r="C36" s="60" t="s">
        <v>274</v>
      </c>
      <c r="D36" s="60" t="s">
        <v>63</v>
      </c>
      <c r="E36" s="60" t="s">
        <v>107</v>
      </c>
      <c r="F36" s="60">
        <v>97635.80560055426</v>
      </c>
      <c r="G36" s="60">
        <v>137234.51</v>
      </c>
      <c r="H36" s="60">
        <v>114025.7896828878</v>
      </c>
      <c r="I36" s="60" t="s">
        <v>40</v>
      </c>
      <c r="J36" s="60">
        <v>22446.258956840524</v>
      </c>
      <c r="K36" s="60" t="s">
        <v>58</v>
      </c>
      <c r="L36" s="60" t="s">
        <v>40</v>
      </c>
      <c r="M36" s="60" t="s">
        <v>58</v>
      </c>
      <c r="N36" s="60">
        <v>88511</v>
      </c>
      <c r="O36" s="60">
        <v>29808</v>
      </c>
      <c r="P36" s="60">
        <v>63673.859114622202</v>
      </c>
      <c r="Q36" s="60">
        <v>73767.017715359994</v>
      </c>
      <c r="R36" s="60">
        <v>27225.116999999998</v>
      </c>
      <c r="S36" s="60">
        <v>78889.700993665203</v>
      </c>
      <c r="T36" s="60">
        <v>73185.97</v>
      </c>
      <c r="U36" s="60" t="s">
        <v>58</v>
      </c>
      <c r="V36" s="60">
        <v>35087</v>
      </c>
      <c r="W36" s="60">
        <v>161714.28</v>
      </c>
      <c r="X36" s="60">
        <v>31780.217362838808</v>
      </c>
      <c r="Y36" s="60">
        <v>41766.268461538464</v>
      </c>
      <c r="Z36" s="119">
        <v>90867.956200000001</v>
      </c>
      <c r="AA36" s="119">
        <v>103382.68</v>
      </c>
      <c r="AB36" s="60">
        <v>21108.542492294146</v>
      </c>
      <c r="AC36" s="60">
        <v>52321</v>
      </c>
      <c r="AD36" s="119">
        <v>19285.58432894657</v>
      </c>
      <c r="AE36" s="60">
        <v>55255.06</v>
      </c>
      <c r="AF36" s="60">
        <v>28363</v>
      </c>
      <c r="AG36" s="119">
        <v>71028.406033200008</v>
      </c>
      <c r="AH36" s="60" t="s">
        <v>40</v>
      </c>
      <c r="AI36" s="119">
        <v>7059.8161764705883</v>
      </c>
      <c r="AJ36" s="60" t="s">
        <v>40</v>
      </c>
      <c r="AK36" s="60" t="s">
        <v>40</v>
      </c>
      <c r="AL36" s="60" t="s">
        <v>58</v>
      </c>
      <c r="AM36" s="60">
        <v>185737.80613294916</v>
      </c>
      <c r="AN36" s="60">
        <v>18004</v>
      </c>
      <c r="AO36" s="119">
        <v>13162.071323793387</v>
      </c>
      <c r="AP36" s="60" t="s">
        <v>58</v>
      </c>
      <c r="AQ36" s="119">
        <v>13100.912313978608</v>
      </c>
      <c r="AR36" s="119">
        <v>17582.44311851458</v>
      </c>
    </row>
    <row r="37" spans="1:44" x14ac:dyDescent="0.2">
      <c r="A37" s="60" t="s">
        <v>246</v>
      </c>
      <c r="B37" s="60" t="s">
        <v>52</v>
      </c>
      <c r="C37" s="60" t="s">
        <v>268</v>
      </c>
      <c r="D37" s="60" t="s">
        <v>63</v>
      </c>
      <c r="E37" s="60" t="s">
        <v>106</v>
      </c>
      <c r="F37" s="60" t="s">
        <v>58</v>
      </c>
      <c r="G37" s="60" t="s">
        <v>58</v>
      </c>
      <c r="H37" s="60" t="s">
        <v>58</v>
      </c>
      <c r="I37" s="60" t="s">
        <v>40</v>
      </c>
      <c r="J37" s="60" t="s">
        <v>58</v>
      </c>
      <c r="K37" s="60" t="s">
        <v>58</v>
      </c>
      <c r="L37" s="60" t="s">
        <v>58</v>
      </c>
      <c r="M37" s="60" t="s">
        <v>58</v>
      </c>
      <c r="N37" s="60" t="s">
        <v>58</v>
      </c>
      <c r="O37" s="60" t="s">
        <v>58</v>
      </c>
      <c r="P37" s="60">
        <v>40811.772718577326</v>
      </c>
      <c r="Q37" s="60" t="s">
        <v>58</v>
      </c>
      <c r="R37" s="60" t="s">
        <v>58</v>
      </c>
      <c r="S37" s="60" t="s">
        <v>58</v>
      </c>
      <c r="T37" s="60" t="s">
        <v>58</v>
      </c>
      <c r="U37" s="60" t="s">
        <v>58</v>
      </c>
      <c r="V37" s="60" t="s">
        <v>58</v>
      </c>
      <c r="W37" s="60" t="s">
        <v>58</v>
      </c>
      <c r="X37" s="60">
        <v>15731.769019248395</v>
      </c>
      <c r="Y37" s="60" t="s">
        <v>58</v>
      </c>
      <c r="Z37" s="119">
        <v>47236.426999999996</v>
      </c>
      <c r="AA37" s="60" t="s">
        <v>58</v>
      </c>
      <c r="AB37" s="60" t="s">
        <v>58</v>
      </c>
      <c r="AC37" s="60" t="s">
        <v>58</v>
      </c>
      <c r="AD37" s="60" t="s">
        <v>40</v>
      </c>
      <c r="AE37" s="60" t="s">
        <v>58</v>
      </c>
      <c r="AF37" s="60" t="s">
        <v>58</v>
      </c>
      <c r="AG37" s="60" t="s">
        <v>58</v>
      </c>
      <c r="AH37" s="60" t="s">
        <v>58</v>
      </c>
      <c r="AI37" s="60" t="s">
        <v>58</v>
      </c>
      <c r="AJ37" s="60" t="s">
        <v>40</v>
      </c>
      <c r="AK37" s="60" t="s">
        <v>58</v>
      </c>
      <c r="AL37" s="119">
        <v>69172.721786360897</v>
      </c>
      <c r="AM37" s="60" t="s">
        <v>58</v>
      </c>
      <c r="AN37" s="60">
        <v>14923</v>
      </c>
      <c r="AO37" s="60" t="s">
        <v>58</v>
      </c>
      <c r="AP37" s="60" t="s">
        <v>58</v>
      </c>
      <c r="AQ37" s="60" t="s">
        <v>58</v>
      </c>
      <c r="AR37" s="60" t="s">
        <v>58</v>
      </c>
    </row>
    <row r="38" spans="1:44" x14ac:dyDescent="0.2">
      <c r="A38" s="60" t="s">
        <v>246</v>
      </c>
      <c r="B38" s="60" t="s">
        <v>53</v>
      </c>
      <c r="C38" s="60" t="s">
        <v>268</v>
      </c>
      <c r="D38" s="60" t="s">
        <v>63</v>
      </c>
      <c r="E38" s="60" t="s">
        <v>106</v>
      </c>
      <c r="F38" s="60" t="s">
        <v>58</v>
      </c>
      <c r="G38" s="60" t="s">
        <v>58</v>
      </c>
      <c r="H38" s="60" t="s">
        <v>58</v>
      </c>
      <c r="I38" s="60" t="s">
        <v>40</v>
      </c>
      <c r="J38" s="60" t="s">
        <v>58</v>
      </c>
      <c r="K38" s="60" t="s">
        <v>58</v>
      </c>
      <c r="L38" s="60" t="s">
        <v>58</v>
      </c>
      <c r="M38" s="60" t="s">
        <v>58</v>
      </c>
      <c r="N38" s="60" t="s">
        <v>282</v>
      </c>
      <c r="O38" s="60" t="s">
        <v>58</v>
      </c>
      <c r="P38" s="60">
        <v>40811.772718577326</v>
      </c>
      <c r="Q38" s="60" t="s">
        <v>58</v>
      </c>
      <c r="R38" s="60">
        <v>25661.09</v>
      </c>
      <c r="S38" s="60" t="s">
        <v>58</v>
      </c>
      <c r="T38" s="60" t="s">
        <v>58</v>
      </c>
      <c r="U38" s="60" t="s">
        <v>58</v>
      </c>
      <c r="V38" s="60" t="s">
        <v>58</v>
      </c>
      <c r="W38" s="60" t="s">
        <v>58</v>
      </c>
      <c r="X38" s="60">
        <v>15731.769019248395</v>
      </c>
      <c r="Y38" s="60" t="s">
        <v>58</v>
      </c>
      <c r="Z38" s="119">
        <v>47236.426999999996</v>
      </c>
      <c r="AA38" s="119">
        <v>49577.680000000008</v>
      </c>
      <c r="AB38" s="60" t="s">
        <v>58</v>
      </c>
      <c r="AC38" s="60" t="s">
        <v>58</v>
      </c>
      <c r="AD38" s="60" t="s">
        <v>40</v>
      </c>
      <c r="AE38" s="60" t="s">
        <v>58</v>
      </c>
      <c r="AF38" s="60" t="s">
        <v>58</v>
      </c>
      <c r="AG38" s="60" t="s">
        <v>58</v>
      </c>
      <c r="AH38" s="60" t="s">
        <v>58</v>
      </c>
      <c r="AI38" s="60" t="s">
        <v>58</v>
      </c>
      <c r="AJ38" s="60" t="s">
        <v>40</v>
      </c>
      <c r="AK38" s="60" t="s">
        <v>58</v>
      </c>
      <c r="AL38" s="119">
        <v>70817.541742104208</v>
      </c>
      <c r="AM38" s="60" t="s">
        <v>58</v>
      </c>
      <c r="AN38" s="60" t="s">
        <v>58</v>
      </c>
      <c r="AO38" s="119">
        <v>11284.578784152362</v>
      </c>
      <c r="AP38" s="60" t="s">
        <v>58</v>
      </c>
      <c r="AQ38" s="60" t="s">
        <v>58</v>
      </c>
      <c r="AR38" s="60" t="s">
        <v>58</v>
      </c>
    </row>
    <row r="39" spans="1:44" x14ac:dyDescent="0.2">
      <c r="A39" s="60" t="s">
        <v>246</v>
      </c>
      <c r="B39" s="60" t="s">
        <v>54</v>
      </c>
      <c r="C39" s="60" t="s">
        <v>268</v>
      </c>
      <c r="D39" s="60" t="s">
        <v>63</v>
      </c>
      <c r="E39" s="60" t="s">
        <v>106</v>
      </c>
      <c r="F39" s="60" t="s">
        <v>58</v>
      </c>
      <c r="G39" s="60" t="s">
        <v>58</v>
      </c>
      <c r="H39" s="60" t="s">
        <v>58</v>
      </c>
      <c r="I39" s="60" t="s">
        <v>40</v>
      </c>
      <c r="J39" s="60" t="s">
        <v>58</v>
      </c>
      <c r="K39" s="60" t="s">
        <v>58</v>
      </c>
      <c r="L39" s="60" t="s">
        <v>58</v>
      </c>
      <c r="M39" s="60" t="s">
        <v>58</v>
      </c>
      <c r="N39" s="60" t="s">
        <v>283</v>
      </c>
      <c r="O39" s="60" t="s">
        <v>58</v>
      </c>
      <c r="P39" s="60">
        <v>47527.158232411522</v>
      </c>
      <c r="Q39" s="60" t="s">
        <v>58</v>
      </c>
      <c r="R39" s="60">
        <v>25661.09</v>
      </c>
      <c r="S39" s="60" t="s">
        <v>58</v>
      </c>
      <c r="T39" s="60" t="s">
        <v>58</v>
      </c>
      <c r="U39" s="60" t="s">
        <v>58</v>
      </c>
      <c r="V39" s="60" t="s">
        <v>58</v>
      </c>
      <c r="W39" s="60" t="s">
        <v>58</v>
      </c>
      <c r="X39" s="60">
        <v>17479.743354720438</v>
      </c>
      <c r="Y39" s="60" t="s">
        <v>58</v>
      </c>
      <c r="Z39" s="119">
        <v>79486.972399999999</v>
      </c>
      <c r="AA39" s="119">
        <v>50430.805000000008</v>
      </c>
      <c r="AB39" s="60" t="s">
        <v>58</v>
      </c>
      <c r="AC39" s="60" t="s">
        <v>58</v>
      </c>
      <c r="AD39" s="60" t="s">
        <v>40</v>
      </c>
      <c r="AE39" s="60" t="s">
        <v>58</v>
      </c>
      <c r="AF39" s="60" t="s">
        <v>58</v>
      </c>
      <c r="AG39" s="60" t="s">
        <v>58</v>
      </c>
      <c r="AH39" s="60" t="s">
        <v>58</v>
      </c>
      <c r="AI39" s="60" t="s">
        <v>58</v>
      </c>
      <c r="AJ39" s="60" t="s">
        <v>40</v>
      </c>
      <c r="AK39" s="60" t="s">
        <v>58</v>
      </c>
      <c r="AL39" s="119">
        <v>70817.541742104208</v>
      </c>
      <c r="AM39" s="60" t="s">
        <v>58</v>
      </c>
      <c r="AN39" s="60" t="s">
        <v>58</v>
      </c>
      <c r="AO39" s="119">
        <v>11284.578784152362</v>
      </c>
      <c r="AP39" s="60" t="s">
        <v>58</v>
      </c>
      <c r="AQ39" s="60" t="s">
        <v>58</v>
      </c>
      <c r="AR39" s="60" t="s">
        <v>58</v>
      </c>
    </row>
    <row r="40" spans="1:44" x14ac:dyDescent="0.2">
      <c r="A40" s="60" t="s">
        <v>246</v>
      </c>
      <c r="B40" s="60" t="s">
        <v>55</v>
      </c>
      <c r="C40" s="60" t="s">
        <v>268</v>
      </c>
      <c r="D40" s="60" t="s">
        <v>63</v>
      </c>
      <c r="E40" s="60" t="s">
        <v>106</v>
      </c>
      <c r="F40" s="60" t="s">
        <v>58</v>
      </c>
      <c r="G40" s="60" t="s">
        <v>58</v>
      </c>
      <c r="H40" s="60" t="s">
        <v>58</v>
      </c>
      <c r="I40" s="60" t="s">
        <v>40</v>
      </c>
      <c r="J40" s="60" t="s">
        <v>58</v>
      </c>
      <c r="K40" s="60" t="s">
        <v>58</v>
      </c>
      <c r="L40" s="60" t="s">
        <v>58</v>
      </c>
      <c r="M40" s="60" t="s">
        <v>58</v>
      </c>
      <c r="N40" s="60">
        <v>97473</v>
      </c>
      <c r="O40" s="60" t="s">
        <v>58</v>
      </c>
      <c r="P40" s="60">
        <v>47527.158232411522</v>
      </c>
      <c r="Q40" s="60" t="s">
        <v>58</v>
      </c>
      <c r="R40" s="60">
        <v>25661.09</v>
      </c>
      <c r="S40" s="60" t="s">
        <v>58</v>
      </c>
      <c r="T40" s="60" t="s">
        <v>58</v>
      </c>
      <c r="U40" s="60" t="s">
        <v>58</v>
      </c>
      <c r="V40" s="60" t="s">
        <v>58</v>
      </c>
      <c r="W40" s="60" t="s">
        <v>58</v>
      </c>
      <c r="X40" s="60">
        <v>17479.743354720438</v>
      </c>
      <c r="Y40" s="60" t="s">
        <v>58</v>
      </c>
      <c r="Z40" s="119">
        <v>79486.972399999999</v>
      </c>
      <c r="AA40" s="119">
        <v>67814.170875000011</v>
      </c>
      <c r="AB40" s="60" t="s">
        <v>58</v>
      </c>
      <c r="AC40" s="60" t="s">
        <v>58</v>
      </c>
      <c r="AD40" s="60" t="s">
        <v>40</v>
      </c>
      <c r="AE40" s="60" t="s">
        <v>58</v>
      </c>
      <c r="AF40" s="60" t="s">
        <v>58</v>
      </c>
      <c r="AG40" s="60" t="s">
        <v>58</v>
      </c>
      <c r="AH40" s="60" t="s">
        <v>58</v>
      </c>
      <c r="AI40" s="60" t="s">
        <v>58</v>
      </c>
      <c r="AJ40" s="60" t="s">
        <v>40</v>
      </c>
      <c r="AK40" s="60" t="s">
        <v>58</v>
      </c>
      <c r="AL40" s="60" t="s">
        <v>58</v>
      </c>
      <c r="AM40" s="60" t="s">
        <v>58</v>
      </c>
      <c r="AN40" s="60">
        <v>14923</v>
      </c>
      <c r="AO40" s="119">
        <v>12175.646984098104</v>
      </c>
      <c r="AP40" s="60" t="s">
        <v>58</v>
      </c>
      <c r="AQ40" s="60" t="s">
        <v>58</v>
      </c>
      <c r="AR40" s="60" t="s">
        <v>58</v>
      </c>
    </row>
    <row r="41" spans="1:44" x14ac:dyDescent="0.2">
      <c r="A41" s="60" t="s">
        <v>246</v>
      </c>
      <c r="B41" s="60" t="s">
        <v>52</v>
      </c>
      <c r="C41" s="60" t="s">
        <v>268</v>
      </c>
      <c r="D41" s="60" t="s">
        <v>63</v>
      </c>
      <c r="E41" s="60" t="s">
        <v>107</v>
      </c>
      <c r="F41" s="60" t="s">
        <v>58</v>
      </c>
      <c r="G41" s="60" t="s">
        <v>58</v>
      </c>
      <c r="H41" s="60" t="s">
        <v>58</v>
      </c>
      <c r="I41" s="60" t="s">
        <v>40</v>
      </c>
      <c r="J41" s="60" t="s">
        <v>58</v>
      </c>
      <c r="K41" s="60" t="s">
        <v>58</v>
      </c>
      <c r="L41" s="60" t="s">
        <v>58</v>
      </c>
      <c r="M41" s="60" t="s">
        <v>58</v>
      </c>
      <c r="N41" s="60" t="s">
        <v>58</v>
      </c>
      <c r="O41" s="60" t="s">
        <v>58</v>
      </c>
      <c r="P41" s="60">
        <v>54543.253141516761</v>
      </c>
      <c r="Q41" s="60" t="s">
        <v>58</v>
      </c>
      <c r="R41" s="60" t="s">
        <v>58</v>
      </c>
      <c r="S41" s="60" t="s">
        <v>58</v>
      </c>
      <c r="T41" s="60" t="s">
        <v>58</v>
      </c>
      <c r="U41" s="60" t="s">
        <v>58</v>
      </c>
      <c r="V41" s="60" t="s">
        <v>58</v>
      </c>
      <c r="W41" s="60" t="s">
        <v>58</v>
      </c>
      <c r="X41" s="60">
        <v>31291.292392300638</v>
      </c>
      <c r="Y41" s="60" t="s">
        <v>58</v>
      </c>
      <c r="Z41" s="119">
        <v>93212.065199999997</v>
      </c>
      <c r="AA41" s="119" t="s">
        <v>58</v>
      </c>
      <c r="AB41" s="60" t="s">
        <v>58</v>
      </c>
      <c r="AC41" s="60" t="s">
        <v>58</v>
      </c>
      <c r="AD41" s="60" t="s">
        <v>40</v>
      </c>
      <c r="AE41" s="60" t="s">
        <v>58</v>
      </c>
      <c r="AF41" s="60" t="s">
        <v>58</v>
      </c>
      <c r="AG41" s="60" t="s">
        <v>58</v>
      </c>
      <c r="AH41" s="60" t="s">
        <v>58</v>
      </c>
      <c r="AI41" s="60" t="s">
        <v>58</v>
      </c>
      <c r="AJ41" s="60" t="s">
        <v>40</v>
      </c>
      <c r="AK41" s="60" t="s">
        <v>58</v>
      </c>
      <c r="AL41" s="119">
        <v>78499.75189432039</v>
      </c>
      <c r="AM41" s="60" t="s">
        <v>58</v>
      </c>
      <c r="AN41" s="60">
        <v>18979</v>
      </c>
      <c r="AO41" s="60" t="s">
        <v>58</v>
      </c>
      <c r="AP41" s="60" t="s">
        <v>58</v>
      </c>
      <c r="AQ41" s="60" t="s">
        <v>58</v>
      </c>
      <c r="AR41" s="60" t="s">
        <v>58</v>
      </c>
    </row>
    <row r="42" spans="1:44" x14ac:dyDescent="0.2">
      <c r="A42" s="60" t="s">
        <v>246</v>
      </c>
      <c r="B42" s="60" t="s">
        <v>53</v>
      </c>
      <c r="C42" s="60" t="s">
        <v>268</v>
      </c>
      <c r="D42" s="60" t="s">
        <v>63</v>
      </c>
      <c r="E42" s="60" t="s">
        <v>107</v>
      </c>
      <c r="F42" s="60" t="s">
        <v>58</v>
      </c>
      <c r="G42" s="60" t="s">
        <v>58</v>
      </c>
      <c r="H42" s="60" t="s">
        <v>58</v>
      </c>
      <c r="I42" s="60" t="s">
        <v>40</v>
      </c>
      <c r="J42" s="60" t="s">
        <v>58</v>
      </c>
      <c r="K42" s="60" t="s">
        <v>58</v>
      </c>
      <c r="L42" s="60" t="s">
        <v>58</v>
      </c>
      <c r="M42" s="60" t="s">
        <v>58</v>
      </c>
      <c r="N42" s="60" t="s">
        <v>284</v>
      </c>
      <c r="O42" s="60" t="s">
        <v>58</v>
      </c>
      <c r="P42" s="60">
        <v>54543.253141516761</v>
      </c>
      <c r="Q42" s="60" t="s">
        <v>58</v>
      </c>
      <c r="R42" s="60">
        <v>29608.95</v>
      </c>
      <c r="S42" s="60" t="s">
        <v>58</v>
      </c>
      <c r="T42" s="60" t="s">
        <v>58</v>
      </c>
      <c r="U42" s="60" t="s">
        <v>58</v>
      </c>
      <c r="V42" s="60" t="s">
        <v>58</v>
      </c>
      <c r="W42" s="60" t="s">
        <v>58</v>
      </c>
      <c r="X42" s="60">
        <v>31291.292392300638</v>
      </c>
      <c r="Y42" s="60" t="s">
        <v>58</v>
      </c>
      <c r="Z42" s="119">
        <v>93212.065199999997</v>
      </c>
      <c r="AA42" s="119">
        <v>84501.36</v>
      </c>
      <c r="AB42" s="60" t="s">
        <v>58</v>
      </c>
      <c r="AC42" s="60" t="s">
        <v>58</v>
      </c>
      <c r="AD42" s="60" t="s">
        <v>40</v>
      </c>
      <c r="AE42" s="60" t="s">
        <v>58</v>
      </c>
      <c r="AF42" s="60" t="s">
        <v>58</v>
      </c>
      <c r="AG42" s="60" t="s">
        <v>58</v>
      </c>
      <c r="AH42" s="60" t="s">
        <v>58</v>
      </c>
      <c r="AI42" s="60" t="s">
        <v>58</v>
      </c>
      <c r="AJ42" s="60" t="s">
        <v>40</v>
      </c>
      <c r="AK42" s="60" t="s">
        <v>58</v>
      </c>
      <c r="AL42" s="119">
        <v>80405.739958425533</v>
      </c>
      <c r="AM42" s="60" t="s">
        <v>58</v>
      </c>
      <c r="AN42" s="60" t="s">
        <v>58</v>
      </c>
      <c r="AO42" s="119">
        <v>13541.497789914341</v>
      </c>
      <c r="AP42" s="60" t="s">
        <v>58</v>
      </c>
      <c r="AQ42" s="60" t="s">
        <v>58</v>
      </c>
      <c r="AR42" s="60" t="s">
        <v>58</v>
      </c>
    </row>
    <row r="43" spans="1:44" x14ac:dyDescent="0.2">
      <c r="A43" s="60" t="s">
        <v>246</v>
      </c>
      <c r="B43" s="60" t="s">
        <v>54</v>
      </c>
      <c r="C43" s="60" t="s">
        <v>268</v>
      </c>
      <c r="D43" s="60" t="s">
        <v>63</v>
      </c>
      <c r="E43" s="60" t="s">
        <v>107</v>
      </c>
      <c r="F43" s="60" t="s">
        <v>58</v>
      </c>
      <c r="G43" s="60" t="s">
        <v>58</v>
      </c>
      <c r="H43" s="60" t="s">
        <v>58</v>
      </c>
      <c r="I43" s="60" t="s">
        <v>40</v>
      </c>
      <c r="J43" s="60" t="s">
        <v>58</v>
      </c>
      <c r="K43" s="60" t="s">
        <v>58</v>
      </c>
      <c r="L43" s="60" t="s">
        <v>58</v>
      </c>
      <c r="M43" s="60" t="s">
        <v>58</v>
      </c>
      <c r="N43" s="60">
        <v>121436</v>
      </c>
      <c r="O43" s="60" t="s">
        <v>58</v>
      </c>
      <c r="P43" s="60">
        <v>65251.279738516263</v>
      </c>
      <c r="Q43" s="60" t="s">
        <v>58</v>
      </c>
      <c r="R43" s="60">
        <v>29608.95</v>
      </c>
      <c r="S43" s="60" t="s">
        <v>58</v>
      </c>
      <c r="T43" s="60" t="s">
        <v>58</v>
      </c>
      <c r="U43" s="60" t="s">
        <v>58</v>
      </c>
      <c r="V43" s="60" t="s">
        <v>58</v>
      </c>
      <c r="W43" s="60" t="s">
        <v>58</v>
      </c>
      <c r="X43" s="60">
        <v>36235.380384967917</v>
      </c>
      <c r="Y43" s="60" t="s">
        <v>58</v>
      </c>
      <c r="Z43" s="119">
        <v>106364.9198</v>
      </c>
      <c r="AA43" s="119">
        <v>85782.36</v>
      </c>
      <c r="AB43" s="60" t="s">
        <v>58</v>
      </c>
      <c r="AC43" s="60" t="s">
        <v>58</v>
      </c>
      <c r="AD43" s="60" t="s">
        <v>40</v>
      </c>
      <c r="AE43" s="60" t="s">
        <v>58</v>
      </c>
      <c r="AF43" s="60" t="s">
        <v>58</v>
      </c>
      <c r="AG43" s="60" t="s">
        <v>58</v>
      </c>
      <c r="AH43" s="60" t="s">
        <v>58</v>
      </c>
      <c r="AI43" s="60" t="s">
        <v>58</v>
      </c>
      <c r="AJ43" s="60" t="s">
        <v>40</v>
      </c>
      <c r="AK43" s="60" t="s">
        <v>58</v>
      </c>
      <c r="AL43" s="119">
        <v>80405.739958425533</v>
      </c>
      <c r="AM43" s="60" t="s">
        <v>58</v>
      </c>
      <c r="AN43" s="60" t="s">
        <v>58</v>
      </c>
      <c r="AO43" s="119">
        <v>13541.497789914341</v>
      </c>
      <c r="AP43" s="60" t="s">
        <v>58</v>
      </c>
      <c r="AQ43" s="60" t="s">
        <v>58</v>
      </c>
      <c r="AR43" s="60" t="s">
        <v>58</v>
      </c>
    </row>
    <row r="44" spans="1:44" x14ac:dyDescent="0.2">
      <c r="A44" s="60" t="s">
        <v>246</v>
      </c>
      <c r="B44" s="60" t="s">
        <v>55</v>
      </c>
      <c r="C44" s="60" t="s">
        <v>268</v>
      </c>
      <c r="D44" s="60" t="s">
        <v>63</v>
      </c>
      <c r="E44" s="60" t="s">
        <v>107</v>
      </c>
      <c r="F44" s="60" t="s">
        <v>58</v>
      </c>
      <c r="G44" s="60" t="s">
        <v>58</v>
      </c>
      <c r="H44" s="60" t="s">
        <v>58</v>
      </c>
      <c r="I44" s="60" t="s">
        <v>40</v>
      </c>
      <c r="J44" s="60" t="s">
        <v>58</v>
      </c>
      <c r="K44" s="60" t="s">
        <v>58</v>
      </c>
      <c r="L44" s="60" t="s">
        <v>58</v>
      </c>
      <c r="M44" s="60" t="s">
        <v>58</v>
      </c>
      <c r="N44" s="60">
        <v>121436</v>
      </c>
      <c r="O44" s="60" t="s">
        <v>58</v>
      </c>
      <c r="P44" s="60">
        <v>65251.279738516263</v>
      </c>
      <c r="Q44" s="60" t="s">
        <v>58</v>
      </c>
      <c r="R44" s="60">
        <v>29608.95</v>
      </c>
      <c r="S44" s="60" t="s">
        <v>58</v>
      </c>
      <c r="T44" s="60" t="s">
        <v>58</v>
      </c>
      <c r="U44" s="60" t="s">
        <v>58</v>
      </c>
      <c r="V44" s="60" t="s">
        <v>58</v>
      </c>
      <c r="W44" s="60" t="s">
        <v>58</v>
      </c>
      <c r="X44" s="60">
        <v>36235.380384967917</v>
      </c>
      <c r="Y44" s="60" t="s">
        <v>58</v>
      </c>
      <c r="Z44" s="119">
        <v>106364.9198</v>
      </c>
      <c r="AA44" s="119">
        <v>113304.522</v>
      </c>
      <c r="AB44" s="60" t="s">
        <v>58</v>
      </c>
      <c r="AC44" s="60" t="s">
        <v>58</v>
      </c>
      <c r="AD44" s="60" t="s">
        <v>40</v>
      </c>
      <c r="AE44" s="60" t="s">
        <v>58</v>
      </c>
      <c r="AF44" s="60" t="s">
        <v>58</v>
      </c>
      <c r="AG44" s="60" t="s">
        <v>58</v>
      </c>
      <c r="AH44" s="60" t="s">
        <v>58</v>
      </c>
      <c r="AI44" s="60" t="s">
        <v>58</v>
      </c>
      <c r="AJ44" s="60" t="s">
        <v>40</v>
      </c>
      <c r="AK44" s="60" t="s">
        <v>58</v>
      </c>
      <c r="AL44" s="60" t="s">
        <v>58</v>
      </c>
      <c r="AM44" s="60" t="s">
        <v>58</v>
      </c>
      <c r="AN44" s="60">
        <v>18979</v>
      </c>
      <c r="AO44" s="119">
        <v>14610.769883054711</v>
      </c>
      <c r="AP44" s="60" t="s">
        <v>58</v>
      </c>
      <c r="AQ44" s="60" t="s">
        <v>58</v>
      </c>
      <c r="AR44" s="60" t="s">
        <v>58</v>
      </c>
    </row>
    <row r="45" spans="1:44" x14ac:dyDescent="0.2">
      <c r="A45" s="60" t="s">
        <v>246</v>
      </c>
      <c r="B45" s="60" t="s">
        <v>52</v>
      </c>
      <c r="C45" s="60" t="s">
        <v>101</v>
      </c>
      <c r="D45" s="60" t="s">
        <v>63</v>
      </c>
      <c r="E45" s="60" t="s">
        <v>106</v>
      </c>
      <c r="F45" s="60">
        <v>48201.244340026533</v>
      </c>
      <c r="G45" s="60">
        <v>65612.61</v>
      </c>
      <c r="H45" s="60" t="s">
        <v>58</v>
      </c>
      <c r="I45" s="60">
        <v>20137.028326004704</v>
      </c>
      <c r="J45" s="60" t="s">
        <v>58</v>
      </c>
      <c r="K45" s="60" t="s">
        <v>58</v>
      </c>
      <c r="L45" s="60" t="s">
        <v>58</v>
      </c>
      <c r="M45" s="60" t="s">
        <v>58</v>
      </c>
      <c r="N45" s="60" t="s">
        <v>58</v>
      </c>
      <c r="O45" s="60">
        <v>19896</v>
      </c>
      <c r="P45" s="60">
        <v>44389.955122016894</v>
      </c>
      <c r="Q45" s="60" t="s">
        <v>58</v>
      </c>
      <c r="R45" s="60" t="s">
        <v>58</v>
      </c>
      <c r="S45" s="60" t="s">
        <v>58</v>
      </c>
      <c r="T45" s="60" t="s">
        <v>58</v>
      </c>
      <c r="U45" s="60">
        <v>31308</v>
      </c>
      <c r="V45" s="60">
        <v>38971</v>
      </c>
      <c r="W45" s="60" t="s">
        <v>58</v>
      </c>
      <c r="X45" s="60">
        <v>18028.377635197066</v>
      </c>
      <c r="Y45" s="60">
        <v>39422.254615384612</v>
      </c>
      <c r="Z45" s="119">
        <v>70692.690871752173</v>
      </c>
      <c r="AA45" s="119" t="s">
        <v>58</v>
      </c>
      <c r="AB45" s="60" t="s">
        <v>58</v>
      </c>
      <c r="AC45" s="60">
        <v>34982</v>
      </c>
      <c r="AD45" s="119">
        <v>21061.313603008068</v>
      </c>
      <c r="AE45" s="60" t="s">
        <v>58</v>
      </c>
      <c r="AF45" s="60" t="s">
        <v>58</v>
      </c>
      <c r="AG45" s="60" t="s">
        <v>58</v>
      </c>
      <c r="AH45" s="60" t="s">
        <v>58</v>
      </c>
      <c r="AI45" s="60" t="s">
        <v>58</v>
      </c>
      <c r="AJ45" s="60" t="s">
        <v>40</v>
      </c>
      <c r="AK45" s="60" t="s">
        <v>40</v>
      </c>
      <c r="AL45" s="119">
        <v>81699.859183262932</v>
      </c>
      <c r="AM45" s="60" t="s">
        <v>58</v>
      </c>
      <c r="AN45" s="60">
        <v>16123</v>
      </c>
      <c r="AO45" s="60" t="s">
        <v>58</v>
      </c>
      <c r="AP45" s="60" t="s">
        <v>58</v>
      </c>
      <c r="AQ45" s="60" t="s">
        <v>58</v>
      </c>
      <c r="AR45" s="60" t="s">
        <v>58</v>
      </c>
    </row>
    <row r="46" spans="1:44" x14ac:dyDescent="0.2">
      <c r="A46" s="60" t="s">
        <v>246</v>
      </c>
      <c r="B46" s="60" t="s">
        <v>53</v>
      </c>
      <c r="C46" s="60" t="s">
        <v>101</v>
      </c>
      <c r="D46" s="60" t="s">
        <v>63</v>
      </c>
      <c r="E46" s="60" t="s">
        <v>106</v>
      </c>
      <c r="F46" s="60">
        <v>48201.244340026533</v>
      </c>
      <c r="G46" s="60">
        <v>65612.61</v>
      </c>
      <c r="H46" s="60" t="s">
        <v>58</v>
      </c>
      <c r="I46" s="60">
        <v>20137.028326004704</v>
      </c>
      <c r="J46" s="60" t="s">
        <v>58</v>
      </c>
      <c r="K46" s="60" t="s">
        <v>58</v>
      </c>
      <c r="L46" s="60" t="s">
        <v>58</v>
      </c>
      <c r="M46" s="60" t="s">
        <v>58</v>
      </c>
      <c r="N46" s="60">
        <v>90461</v>
      </c>
      <c r="O46" s="60">
        <v>19896</v>
      </c>
      <c r="P46" s="60">
        <v>44389.955122016894</v>
      </c>
      <c r="Q46" s="60" t="s">
        <v>58</v>
      </c>
      <c r="R46" s="60">
        <v>27752.273000000001</v>
      </c>
      <c r="S46" s="60" t="s">
        <v>58</v>
      </c>
      <c r="T46" s="60" t="s">
        <v>58</v>
      </c>
      <c r="U46" s="60">
        <v>31308</v>
      </c>
      <c r="V46" s="60">
        <v>38971</v>
      </c>
      <c r="W46" s="60" t="s">
        <v>58</v>
      </c>
      <c r="X46" s="60">
        <v>18028.377635197066</v>
      </c>
      <c r="Y46" s="60">
        <v>39422.254615384612</v>
      </c>
      <c r="Z46" s="119">
        <v>70692.690871752173</v>
      </c>
      <c r="AA46" s="119">
        <v>55331.968750000007</v>
      </c>
      <c r="AB46" s="60" t="s">
        <v>58</v>
      </c>
      <c r="AC46" s="60">
        <v>34982</v>
      </c>
      <c r="AD46" s="119">
        <v>21061.313603008068</v>
      </c>
      <c r="AE46" s="60" t="s">
        <v>58</v>
      </c>
      <c r="AF46" s="60" t="s">
        <v>58</v>
      </c>
      <c r="AG46" s="119">
        <v>54967.269</v>
      </c>
      <c r="AH46" s="60" t="s">
        <v>58</v>
      </c>
      <c r="AI46" s="60" t="s">
        <v>58</v>
      </c>
      <c r="AJ46" s="60" t="s">
        <v>40</v>
      </c>
      <c r="AK46" s="60" t="s">
        <v>40</v>
      </c>
      <c r="AL46" s="119">
        <v>87855.803661235172</v>
      </c>
      <c r="AM46" s="60">
        <v>160905.53611854292</v>
      </c>
      <c r="AN46" s="60">
        <v>16123</v>
      </c>
      <c r="AO46" s="119">
        <v>11636.37308780075</v>
      </c>
      <c r="AP46" s="60" t="s">
        <v>58</v>
      </c>
      <c r="AQ46" s="60" t="s">
        <v>58</v>
      </c>
      <c r="AR46" s="60" t="s">
        <v>58</v>
      </c>
    </row>
    <row r="47" spans="1:44" x14ac:dyDescent="0.2">
      <c r="A47" s="60" t="s">
        <v>246</v>
      </c>
      <c r="B47" s="60" t="s">
        <v>54</v>
      </c>
      <c r="C47" s="60" t="s">
        <v>101</v>
      </c>
      <c r="D47" s="60" t="s">
        <v>63</v>
      </c>
      <c r="E47" s="60" t="s">
        <v>106</v>
      </c>
      <c r="F47" s="60" t="s">
        <v>58</v>
      </c>
      <c r="G47" s="60">
        <v>108671.17</v>
      </c>
      <c r="H47" s="60">
        <v>57145.629415314659</v>
      </c>
      <c r="I47" s="60">
        <v>20683.096431127928</v>
      </c>
      <c r="J47" s="60" t="s">
        <v>58</v>
      </c>
      <c r="K47" s="60" t="s">
        <v>58</v>
      </c>
      <c r="L47" s="60" t="s">
        <v>58</v>
      </c>
      <c r="M47" s="60" t="s">
        <v>58</v>
      </c>
      <c r="N47" s="60">
        <v>101222</v>
      </c>
      <c r="O47" s="60">
        <v>19896</v>
      </c>
      <c r="P47" s="60">
        <v>50329.279598645611</v>
      </c>
      <c r="Q47" s="60" t="s">
        <v>58</v>
      </c>
      <c r="R47" s="60">
        <v>27752.273000000001</v>
      </c>
      <c r="S47" s="60" t="s">
        <v>58</v>
      </c>
      <c r="T47" s="60" t="s">
        <v>58</v>
      </c>
      <c r="U47" s="60">
        <v>31308</v>
      </c>
      <c r="V47" s="60">
        <v>38971</v>
      </c>
      <c r="W47" s="60" t="s">
        <v>58</v>
      </c>
      <c r="X47" s="60">
        <v>20031.530705774516</v>
      </c>
      <c r="Y47" s="60">
        <v>39422.254615384612</v>
      </c>
      <c r="Z47" s="119">
        <v>90410.359400000001</v>
      </c>
      <c r="AA47" s="119">
        <v>55331.968750000007</v>
      </c>
      <c r="AB47" s="60" t="s">
        <v>58</v>
      </c>
      <c r="AC47" s="60">
        <v>34982</v>
      </c>
      <c r="AD47" s="119">
        <v>21061.313603008068</v>
      </c>
      <c r="AE47" s="60" t="s">
        <v>58</v>
      </c>
      <c r="AF47" s="60" t="s">
        <v>58</v>
      </c>
      <c r="AG47" s="119">
        <v>62205.759000000005</v>
      </c>
      <c r="AH47" s="60" t="s">
        <v>58</v>
      </c>
      <c r="AI47" s="60" t="s">
        <v>58</v>
      </c>
      <c r="AJ47" s="60" t="s">
        <v>40</v>
      </c>
      <c r="AK47" s="60" t="s">
        <v>40</v>
      </c>
      <c r="AL47" s="119">
        <v>87855.803661235172</v>
      </c>
      <c r="AM47" s="60">
        <v>164521.5064828154</v>
      </c>
      <c r="AN47" s="60">
        <v>16123</v>
      </c>
      <c r="AO47" s="119">
        <v>11636.37308780075</v>
      </c>
      <c r="AP47" s="60" t="s">
        <v>58</v>
      </c>
      <c r="AQ47" s="60" t="s">
        <v>58</v>
      </c>
      <c r="AR47" s="60" t="s">
        <v>58</v>
      </c>
    </row>
    <row r="48" spans="1:44" x14ac:dyDescent="0.2">
      <c r="A48" s="60" t="s">
        <v>246</v>
      </c>
      <c r="B48" s="60" t="s">
        <v>55</v>
      </c>
      <c r="C48" s="60" t="s">
        <v>101</v>
      </c>
      <c r="D48" s="60" t="s">
        <v>63</v>
      </c>
      <c r="E48" s="60" t="s">
        <v>106</v>
      </c>
      <c r="F48" s="60" t="s">
        <v>58</v>
      </c>
      <c r="G48" s="60">
        <v>108671.17</v>
      </c>
      <c r="H48" s="60" t="s">
        <v>58</v>
      </c>
      <c r="I48" s="60">
        <v>20683.096431127928</v>
      </c>
      <c r="J48" s="60" t="s">
        <v>58</v>
      </c>
      <c r="K48" s="60" t="s">
        <v>58</v>
      </c>
      <c r="L48" s="60" t="s">
        <v>58</v>
      </c>
      <c r="M48" s="60" t="s">
        <v>58</v>
      </c>
      <c r="N48" s="60">
        <v>101222</v>
      </c>
      <c r="O48" s="60">
        <v>20556</v>
      </c>
      <c r="P48" s="60">
        <v>50329.279598645611</v>
      </c>
      <c r="Q48" s="60" t="s">
        <v>58</v>
      </c>
      <c r="R48" s="60">
        <v>27752.273000000001</v>
      </c>
      <c r="S48" s="60" t="s">
        <v>58</v>
      </c>
      <c r="T48" s="60" t="s">
        <v>58</v>
      </c>
      <c r="U48" s="60">
        <v>31308</v>
      </c>
      <c r="V48" s="60">
        <v>38971</v>
      </c>
      <c r="W48" s="60" t="s">
        <v>58</v>
      </c>
      <c r="X48" s="60">
        <v>20031.530705774516</v>
      </c>
      <c r="Y48" s="60">
        <v>39422.254615384612</v>
      </c>
      <c r="Z48" s="119">
        <v>90410.359400000001</v>
      </c>
      <c r="AA48" s="119">
        <v>70237.631250000006</v>
      </c>
      <c r="AB48" s="60" t="s">
        <v>58</v>
      </c>
      <c r="AC48" s="60">
        <v>34982</v>
      </c>
      <c r="AD48" s="119">
        <v>21061.313603008068</v>
      </c>
      <c r="AE48" s="60" t="s">
        <v>58</v>
      </c>
      <c r="AF48" s="60" t="s">
        <v>58</v>
      </c>
      <c r="AG48" s="60" t="s">
        <v>58</v>
      </c>
      <c r="AH48" s="60" t="s">
        <v>58</v>
      </c>
      <c r="AI48" s="60" t="s">
        <v>58</v>
      </c>
      <c r="AJ48" s="60" t="s">
        <v>40</v>
      </c>
      <c r="AK48" s="60" t="s">
        <v>40</v>
      </c>
      <c r="AL48" s="60" t="s">
        <v>58</v>
      </c>
      <c r="AM48" s="60">
        <v>183891.74727310147</v>
      </c>
      <c r="AN48" s="60">
        <v>16123</v>
      </c>
      <c r="AO48" s="119">
        <v>13374.69764631157</v>
      </c>
      <c r="AP48" s="60" t="s">
        <v>58</v>
      </c>
      <c r="AQ48" s="60" t="s">
        <v>58</v>
      </c>
      <c r="AR48" s="60" t="s">
        <v>58</v>
      </c>
    </row>
    <row r="49" spans="1:44" x14ac:dyDescent="0.2">
      <c r="A49" s="60" t="s">
        <v>246</v>
      </c>
      <c r="B49" s="60" t="s">
        <v>52</v>
      </c>
      <c r="C49" s="60" t="s">
        <v>101</v>
      </c>
      <c r="D49" s="60" t="s">
        <v>63</v>
      </c>
      <c r="E49" s="60" t="s">
        <v>107</v>
      </c>
      <c r="F49" s="60">
        <v>90105.72313062055</v>
      </c>
      <c r="G49" s="60">
        <v>102551.72</v>
      </c>
      <c r="H49" s="60" t="s">
        <v>58</v>
      </c>
      <c r="I49" s="60" t="s">
        <v>40</v>
      </c>
      <c r="J49" s="60" t="s">
        <v>58</v>
      </c>
      <c r="K49" s="60" t="s">
        <v>58</v>
      </c>
      <c r="L49" s="60" t="s">
        <v>58</v>
      </c>
      <c r="M49" s="60" t="s">
        <v>58</v>
      </c>
      <c r="N49" s="60" t="s">
        <v>58</v>
      </c>
      <c r="O49" s="60">
        <v>29808</v>
      </c>
      <c r="P49" s="60">
        <v>58121.43554495633</v>
      </c>
      <c r="Q49" s="60" t="s">
        <v>58</v>
      </c>
      <c r="R49" s="60" t="s">
        <v>58</v>
      </c>
      <c r="S49" s="60" t="s">
        <v>58</v>
      </c>
      <c r="T49" s="60" t="s">
        <v>58</v>
      </c>
      <c r="U49" s="60" t="s">
        <v>58</v>
      </c>
      <c r="V49" s="60">
        <v>39149</v>
      </c>
      <c r="W49" s="60" t="s">
        <v>58</v>
      </c>
      <c r="X49" s="60">
        <v>33530.485792850595</v>
      </c>
      <c r="Y49" s="60">
        <v>43266.268461538464</v>
      </c>
      <c r="Z49" s="119">
        <v>98116.906282233889</v>
      </c>
      <c r="AA49" s="119" t="s">
        <v>58</v>
      </c>
      <c r="AB49" s="60" t="s">
        <v>58</v>
      </c>
      <c r="AC49" s="60">
        <v>58921</v>
      </c>
      <c r="AD49" s="119">
        <v>21061.313603008068</v>
      </c>
      <c r="AE49" s="60" t="s">
        <v>58</v>
      </c>
      <c r="AF49" s="60" t="s">
        <v>58</v>
      </c>
      <c r="AG49" s="60" t="s">
        <v>58</v>
      </c>
      <c r="AH49" s="60" t="s">
        <v>58</v>
      </c>
      <c r="AI49" s="60" t="s">
        <v>58</v>
      </c>
      <c r="AJ49" s="60" t="s">
        <v>40</v>
      </c>
      <c r="AK49" s="60" t="s">
        <v>40</v>
      </c>
      <c r="AL49" s="119">
        <v>93016.026285790926</v>
      </c>
      <c r="AM49" s="60" t="s">
        <v>58</v>
      </c>
      <c r="AN49" s="60">
        <v>20457</v>
      </c>
      <c r="AO49" s="60" t="s">
        <v>58</v>
      </c>
      <c r="AP49" s="60" t="s">
        <v>58</v>
      </c>
      <c r="AQ49" s="60" t="s">
        <v>58</v>
      </c>
      <c r="AR49" s="60" t="s">
        <v>58</v>
      </c>
    </row>
    <row r="50" spans="1:44" x14ac:dyDescent="0.2">
      <c r="A50" s="60" t="s">
        <v>246</v>
      </c>
      <c r="B50" s="60" t="s">
        <v>53</v>
      </c>
      <c r="C50" s="60" t="s">
        <v>101</v>
      </c>
      <c r="D50" s="60" t="s">
        <v>63</v>
      </c>
      <c r="E50" s="60" t="s">
        <v>107</v>
      </c>
      <c r="F50" s="60">
        <v>90105.72313062055</v>
      </c>
      <c r="G50" s="60">
        <v>102551.72</v>
      </c>
      <c r="H50" s="60" t="s">
        <v>58</v>
      </c>
      <c r="I50" s="60" t="s">
        <v>40</v>
      </c>
      <c r="J50" s="60" t="s">
        <v>58</v>
      </c>
      <c r="K50" s="60" t="s">
        <v>58</v>
      </c>
      <c r="L50" s="60" t="s">
        <v>58</v>
      </c>
      <c r="M50" s="60" t="s">
        <v>58</v>
      </c>
      <c r="N50" s="60">
        <v>120783</v>
      </c>
      <c r="O50" s="60">
        <v>29808</v>
      </c>
      <c r="P50" s="60">
        <v>58121.43554495633</v>
      </c>
      <c r="Q50" s="60" t="s">
        <v>58</v>
      </c>
      <c r="R50" s="60">
        <v>32021.853999999999</v>
      </c>
      <c r="S50" s="60" t="s">
        <v>58</v>
      </c>
      <c r="T50" s="60" t="s">
        <v>58</v>
      </c>
      <c r="U50" s="60" t="s">
        <v>58</v>
      </c>
      <c r="V50" s="60">
        <v>39149</v>
      </c>
      <c r="W50" s="60" t="s">
        <v>58</v>
      </c>
      <c r="X50" s="60">
        <v>33530.485792850595</v>
      </c>
      <c r="Y50" s="60">
        <v>43266.268461538464</v>
      </c>
      <c r="Z50" s="119">
        <v>98116.906282233889</v>
      </c>
      <c r="AA50" s="119">
        <v>93193.049999999988</v>
      </c>
      <c r="AB50" s="60" t="s">
        <v>58</v>
      </c>
      <c r="AC50" s="60">
        <v>58921</v>
      </c>
      <c r="AD50" s="119">
        <v>21061.313603008068</v>
      </c>
      <c r="AE50" s="60" t="s">
        <v>58</v>
      </c>
      <c r="AF50" s="60" t="s">
        <v>58</v>
      </c>
      <c r="AG50" s="119">
        <v>67296.427436700003</v>
      </c>
      <c r="AH50" s="60" t="s">
        <v>58</v>
      </c>
      <c r="AI50" s="60" t="s">
        <v>58</v>
      </c>
      <c r="AJ50" s="60" t="s">
        <v>40</v>
      </c>
      <c r="AK50" s="60" t="s">
        <v>40</v>
      </c>
      <c r="AL50" s="119">
        <v>100149.37303024207</v>
      </c>
      <c r="AM50" s="60">
        <v>171146.32640461001</v>
      </c>
      <c r="AN50" s="60">
        <v>20457</v>
      </c>
      <c r="AO50" s="119">
        <v>13963.680194675975</v>
      </c>
      <c r="AP50" s="60" t="s">
        <v>58</v>
      </c>
      <c r="AQ50" s="60" t="s">
        <v>58</v>
      </c>
      <c r="AR50" s="60" t="s">
        <v>58</v>
      </c>
    </row>
    <row r="51" spans="1:44" x14ac:dyDescent="0.2">
      <c r="A51" s="60" t="s">
        <v>246</v>
      </c>
      <c r="B51" s="60" t="s">
        <v>54</v>
      </c>
      <c r="C51" s="60" t="s">
        <v>101</v>
      </c>
      <c r="D51" s="60" t="s">
        <v>63</v>
      </c>
      <c r="E51" s="60" t="s">
        <v>107</v>
      </c>
      <c r="F51" s="60" t="s">
        <v>58</v>
      </c>
      <c r="G51" s="60">
        <v>153717.62</v>
      </c>
      <c r="H51" s="60">
        <v>89767.410565695522</v>
      </c>
      <c r="I51" s="60" t="s">
        <v>40</v>
      </c>
      <c r="J51" s="60" t="s">
        <v>58</v>
      </c>
      <c r="K51" s="60" t="s">
        <v>58</v>
      </c>
      <c r="L51" s="60" t="s">
        <v>58</v>
      </c>
      <c r="M51" s="60" t="s">
        <v>58</v>
      </c>
      <c r="N51" s="60">
        <v>125185</v>
      </c>
      <c r="O51" s="60">
        <v>29808</v>
      </c>
      <c r="P51" s="60">
        <v>68053.401104750345</v>
      </c>
      <c r="Q51" s="60" t="s">
        <v>58</v>
      </c>
      <c r="R51" s="60">
        <v>32021.853999999999</v>
      </c>
      <c r="S51" s="60" t="s">
        <v>58</v>
      </c>
      <c r="T51" s="60" t="s">
        <v>58</v>
      </c>
      <c r="U51" s="60" t="s">
        <v>58</v>
      </c>
      <c r="V51" s="60">
        <v>39149</v>
      </c>
      <c r="W51" s="60" t="s">
        <v>58</v>
      </c>
      <c r="X51" s="60">
        <v>38787.167736021998</v>
      </c>
      <c r="Y51" s="60">
        <v>43266.268461538464</v>
      </c>
      <c r="Z51" s="119">
        <v>128162.8352</v>
      </c>
      <c r="AA51" s="119">
        <v>93193.049999999988</v>
      </c>
      <c r="AB51" s="60" t="s">
        <v>58</v>
      </c>
      <c r="AC51" s="60">
        <v>58921</v>
      </c>
      <c r="AD51" s="119">
        <v>21061.313603008068</v>
      </c>
      <c r="AE51" s="60" t="s">
        <v>58</v>
      </c>
      <c r="AF51" s="60" t="s">
        <v>58</v>
      </c>
      <c r="AG51" s="119">
        <v>76158.510743700012</v>
      </c>
      <c r="AH51" s="60" t="s">
        <v>58</v>
      </c>
      <c r="AI51" s="60" t="s">
        <v>58</v>
      </c>
      <c r="AJ51" s="60" t="s">
        <v>40</v>
      </c>
      <c r="AK51" s="60" t="s">
        <v>40</v>
      </c>
      <c r="AL51" s="119">
        <v>100149.37303024207</v>
      </c>
      <c r="AM51" s="60">
        <v>171146.32640461001</v>
      </c>
      <c r="AN51" s="60">
        <v>20457</v>
      </c>
      <c r="AO51" s="119">
        <v>13963.680194675975</v>
      </c>
      <c r="AP51" s="60" t="s">
        <v>58</v>
      </c>
      <c r="AQ51" s="60" t="s">
        <v>58</v>
      </c>
      <c r="AR51" s="60" t="s">
        <v>58</v>
      </c>
    </row>
    <row r="52" spans="1:44" x14ac:dyDescent="0.2">
      <c r="A52" s="60" t="s">
        <v>246</v>
      </c>
      <c r="B52" s="60" t="s">
        <v>55</v>
      </c>
      <c r="C52" s="60" t="s">
        <v>101</v>
      </c>
      <c r="D52" s="60" t="s">
        <v>63</v>
      </c>
      <c r="E52" s="60" t="s">
        <v>107</v>
      </c>
      <c r="F52" s="60" t="s">
        <v>58</v>
      </c>
      <c r="G52" s="60">
        <v>153717.62</v>
      </c>
      <c r="H52" s="60" t="s">
        <v>58</v>
      </c>
      <c r="I52" s="60" t="s">
        <v>40</v>
      </c>
      <c r="J52" s="60" t="s">
        <v>58</v>
      </c>
      <c r="K52" s="60" t="s">
        <v>58</v>
      </c>
      <c r="L52" s="60" t="s">
        <v>58</v>
      </c>
      <c r="M52" s="60" t="s">
        <v>58</v>
      </c>
      <c r="N52" s="60">
        <v>125185</v>
      </c>
      <c r="O52" s="60">
        <v>30468</v>
      </c>
      <c r="P52" s="60">
        <v>68053.401104750345</v>
      </c>
      <c r="Q52" s="60" t="s">
        <v>58</v>
      </c>
      <c r="R52" s="60">
        <v>32021.853999999999</v>
      </c>
      <c r="S52" s="60" t="s">
        <v>58</v>
      </c>
      <c r="T52" s="60" t="s">
        <v>58</v>
      </c>
      <c r="U52" s="60" t="s">
        <v>58</v>
      </c>
      <c r="V52" s="60">
        <v>39149</v>
      </c>
      <c r="W52" s="60" t="s">
        <v>58</v>
      </c>
      <c r="X52" s="60">
        <v>38787.167736021998</v>
      </c>
      <c r="Y52" s="60">
        <v>43266.268461538464</v>
      </c>
      <c r="Z52" s="119">
        <v>128162.8352</v>
      </c>
      <c r="AA52" s="119">
        <v>116965.9</v>
      </c>
      <c r="AB52" s="60" t="s">
        <v>58</v>
      </c>
      <c r="AC52" s="60">
        <v>58921</v>
      </c>
      <c r="AD52" s="119">
        <v>21061.313603008068</v>
      </c>
      <c r="AE52" s="60" t="s">
        <v>58</v>
      </c>
      <c r="AF52" s="60" t="s">
        <v>58</v>
      </c>
      <c r="AG52" s="60" t="s">
        <v>58</v>
      </c>
      <c r="AH52" s="60" t="s">
        <v>58</v>
      </c>
      <c r="AI52" s="60" t="s">
        <v>58</v>
      </c>
      <c r="AJ52" s="60" t="s">
        <v>40</v>
      </c>
      <c r="AK52" s="60" t="s">
        <v>40</v>
      </c>
      <c r="AL52" s="60" t="s">
        <v>58</v>
      </c>
      <c r="AM52" s="60">
        <v>200092.61164848733</v>
      </c>
      <c r="AN52" s="60">
        <v>20457</v>
      </c>
      <c r="AO52" s="119">
        <v>16049.640424505391</v>
      </c>
      <c r="AP52" s="60" t="s">
        <v>58</v>
      </c>
      <c r="AQ52" s="60" t="s">
        <v>58</v>
      </c>
      <c r="AR52" s="60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C80-D038-44DE-B2D4-494439BA6C45}">
  <sheetPr>
    <tabColor rgb="FFFFFF00"/>
  </sheetPr>
  <dimension ref="A1:CF43"/>
  <sheetViews>
    <sheetView showGridLines="0" workbookViewId="0">
      <selection activeCell="D44" sqref="D44"/>
    </sheetView>
  </sheetViews>
  <sheetFormatPr defaultRowHeight="12.75" x14ac:dyDescent="0.2"/>
  <cols>
    <col min="1" max="1" width="12.83203125" customWidth="1"/>
    <col min="3" max="3" width="10.1640625" customWidth="1"/>
    <col min="4" max="4" width="10" bestFit="1" customWidth="1"/>
    <col min="15" max="15" width="10" customWidth="1"/>
    <col min="25" max="25" width="9.33203125" customWidth="1"/>
    <col min="45" max="45" width="0" hidden="1" customWidth="1"/>
  </cols>
  <sheetData>
    <row r="1" spans="1:84" ht="41.25" customHeight="1" thickBot="1" x14ac:dyDescent="0.25">
      <c r="A1" s="91" t="s">
        <v>68</v>
      </c>
      <c r="B1" s="92" t="s">
        <v>285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84" ht="21.75" customHeight="1" x14ac:dyDescent="0.2">
      <c r="A2" s="104"/>
      <c r="B2" s="105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</row>
    <row r="3" spans="1:84" x14ac:dyDescent="0.2"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</row>
    <row r="4" spans="1:84" x14ac:dyDescent="0.2">
      <c r="A4" s="161" t="s">
        <v>56</v>
      </c>
      <c r="B4" s="161" t="s">
        <v>48</v>
      </c>
      <c r="C4" s="161" t="s">
        <v>49</v>
      </c>
      <c r="D4" s="161" t="s">
        <v>50</v>
      </c>
      <c r="E4" s="161" t="s">
        <v>51</v>
      </c>
      <c r="F4" s="161" t="s">
        <v>3</v>
      </c>
      <c r="G4" s="161" t="s">
        <v>4</v>
      </c>
      <c r="H4" s="161" t="s">
        <v>5</v>
      </c>
      <c r="I4" s="161" t="s">
        <v>6</v>
      </c>
      <c r="J4" s="161" t="s">
        <v>7</v>
      </c>
      <c r="K4" s="161" t="s">
        <v>8</v>
      </c>
      <c r="L4" s="161" t="s">
        <v>9</v>
      </c>
      <c r="M4" s="161" t="s">
        <v>10</v>
      </c>
      <c r="N4" s="161" t="s">
        <v>11</v>
      </c>
      <c r="O4" s="161" t="s">
        <v>12</v>
      </c>
      <c r="P4" s="161" t="s">
        <v>13</v>
      </c>
      <c r="Q4" s="161" t="s">
        <v>14</v>
      </c>
      <c r="R4" s="161" t="s">
        <v>15</v>
      </c>
      <c r="S4" s="161" t="s">
        <v>16</v>
      </c>
      <c r="T4" s="161" t="s">
        <v>17</v>
      </c>
      <c r="U4" s="161" t="s">
        <v>18</v>
      </c>
      <c r="V4" s="161" t="s">
        <v>19</v>
      </c>
      <c r="W4" s="161" t="s">
        <v>20</v>
      </c>
      <c r="X4" s="161" t="s">
        <v>21</v>
      </c>
      <c r="Y4" s="161" t="s">
        <v>22</v>
      </c>
      <c r="Z4" s="161" t="s">
        <v>23</v>
      </c>
      <c r="AA4" s="161" t="s">
        <v>24</v>
      </c>
      <c r="AB4" s="161" t="s">
        <v>25</v>
      </c>
      <c r="AC4" s="161" t="s">
        <v>26</v>
      </c>
      <c r="AD4" s="161" t="s">
        <v>27</v>
      </c>
      <c r="AE4" s="161" t="s">
        <v>28</v>
      </c>
      <c r="AF4" s="161" t="s">
        <v>29</v>
      </c>
      <c r="AG4" s="161" t="s">
        <v>30</v>
      </c>
      <c r="AH4" s="161" t="s">
        <v>38</v>
      </c>
      <c r="AI4" s="161" t="s">
        <v>31</v>
      </c>
      <c r="AJ4" s="161" t="s">
        <v>32</v>
      </c>
      <c r="AK4" s="161" t="s">
        <v>33</v>
      </c>
      <c r="AL4" s="161" t="s">
        <v>34</v>
      </c>
      <c r="AM4" s="161" t="s">
        <v>35</v>
      </c>
      <c r="AN4" s="161" t="s">
        <v>36</v>
      </c>
      <c r="AO4" s="161" t="s">
        <v>37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</row>
    <row r="5" spans="1:84" x14ac:dyDescent="0.2">
      <c r="A5" s="60" t="s">
        <v>246</v>
      </c>
      <c r="B5" s="60" t="s">
        <v>52</v>
      </c>
      <c r="C5" s="119">
        <v>10.201075381645081</v>
      </c>
      <c r="D5" s="119">
        <v>5.9016424849322542</v>
      </c>
      <c r="E5" s="119">
        <v>6.3664629312158185</v>
      </c>
      <c r="F5" s="119">
        <v>11.20702657354445</v>
      </c>
      <c r="G5" s="119">
        <v>-9.507668766236085</v>
      </c>
      <c r="H5" s="119">
        <v>-0.48361289536333002</v>
      </c>
      <c r="I5" s="119" t="s">
        <v>59</v>
      </c>
      <c r="J5" s="119" t="s">
        <v>59</v>
      </c>
      <c r="K5" s="119" t="s">
        <v>59</v>
      </c>
      <c r="L5" s="119">
        <v>-3.9968922651933836</v>
      </c>
      <c r="M5" s="119">
        <v>-7.0997065125396497E-2</v>
      </c>
      <c r="N5" s="119">
        <v>-1.6032330188703825</v>
      </c>
      <c r="O5" s="119" t="s">
        <v>59</v>
      </c>
      <c r="P5" s="119">
        <v>-2.0530535148261797</v>
      </c>
      <c r="Q5" s="119">
        <v>-2.5572612149483005</v>
      </c>
      <c r="R5" s="119">
        <v>1.9983945913918315</v>
      </c>
      <c r="S5" s="119">
        <v>3.0726533581734405</v>
      </c>
      <c r="T5" s="119">
        <v>1.3612275534952538</v>
      </c>
      <c r="U5" s="119">
        <v>30.23760561633831</v>
      </c>
      <c r="V5" s="119">
        <v>-2.5435522004587545</v>
      </c>
      <c r="W5" s="119">
        <v>2.8109332248715679</v>
      </c>
      <c r="X5" s="119" t="s">
        <v>59</v>
      </c>
      <c r="Y5" s="119">
        <v>7.7326371557162696</v>
      </c>
      <c r="Z5" s="119">
        <v>-1.2935562033381296</v>
      </c>
      <c r="AA5" s="119">
        <v>27.987701115140347</v>
      </c>
      <c r="AB5" s="119">
        <v>-0.18171379721793143</v>
      </c>
      <c r="AC5" s="119">
        <v>-1.4330443086862088</v>
      </c>
      <c r="AD5" s="119">
        <v>1.0676429725968009</v>
      </c>
      <c r="AE5" s="119">
        <v>-3.0615124417596977</v>
      </c>
      <c r="AF5" s="119">
        <v>-5.0656807991819131</v>
      </c>
      <c r="AG5" s="119" t="s">
        <v>40</v>
      </c>
      <c r="AH5" s="119">
        <v>-0.91890034969652912</v>
      </c>
      <c r="AI5" s="119" t="s">
        <v>59</v>
      </c>
      <c r="AJ5" s="119" t="s">
        <v>40</v>
      </c>
      <c r="AK5" s="119">
        <v>9.9775132922855114</v>
      </c>
      <c r="AL5" s="119">
        <v>5.5082435308779791</v>
      </c>
      <c r="AM5" s="119">
        <v>2.5574798232991305</v>
      </c>
      <c r="AN5" s="119">
        <v>-1.9303140340000389</v>
      </c>
      <c r="AO5" s="119">
        <v>29.438659546787811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</row>
    <row r="6" spans="1:84" x14ac:dyDescent="0.2">
      <c r="A6" s="60" t="s">
        <v>246</v>
      </c>
      <c r="B6" s="60" t="s">
        <v>53</v>
      </c>
      <c r="C6" s="119">
        <v>10.262298201301551</v>
      </c>
      <c r="D6" s="119">
        <v>5.9016424849322542</v>
      </c>
      <c r="E6" s="119">
        <v>6.3664629312158185</v>
      </c>
      <c r="F6" s="119">
        <v>11.20702657354445</v>
      </c>
      <c r="G6" s="119">
        <v>-9.8558836050384446</v>
      </c>
      <c r="H6" s="119">
        <v>5.5185738565953629E-2</v>
      </c>
      <c r="I6" s="119">
        <v>-4.3254796636004462</v>
      </c>
      <c r="J6" s="119">
        <v>8.7182454903448257</v>
      </c>
      <c r="K6" s="119">
        <v>-0.82599365692633919</v>
      </c>
      <c r="L6" s="119">
        <v>-3.9968922651933836</v>
      </c>
      <c r="M6" s="119">
        <v>-7.0997065125396497E-2</v>
      </c>
      <c r="N6" s="119">
        <v>-1.6032330188703825</v>
      </c>
      <c r="O6" s="119">
        <v>0.72795836533153979</v>
      </c>
      <c r="P6" s="119">
        <v>-2.0530535148261797</v>
      </c>
      <c r="Q6" s="119">
        <v>-2.5572612149483005</v>
      </c>
      <c r="R6" s="119">
        <v>-0.57341935744092265</v>
      </c>
      <c r="S6" s="119">
        <v>3.0726533581734405</v>
      </c>
      <c r="T6" s="119">
        <v>1.3612275534952538</v>
      </c>
      <c r="U6" s="119">
        <v>30.23760561633831</v>
      </c>
      <c r="V6" s="119">
        <v>-1.5998088965530843</v>
      </c>
      <c r="W6" s="119">
        <v>2.8109332248715679</v>
      </c>
      <c r="X6" s="119">
        <v>-1.8417756239237526</v>
      </c>
      <c r="Y6" s="119">
        <v>7.7326371557162696</v>
      </c>
      <c r="Z6" s="119">
        <v>-1.2935562033381296</v>
      </c>
      <c r="AA6" s="119">
        <v>27.987701115140347</v>
      </c>
      <c r="AB6" s="119">
        <v>-0.18171379721793143</v>
      </c>
      <c r="AC6" s="119">
        <v>-1.4817919638347512</v>
      </c>
      <c r="AD6" s="119">
        <v>-2.1363580133110212</v>
      </c>
      <c r="AE6" s="119">
        <v>-3.6487420023371562</v>
      </c>
      <c r="AF6" s="119">
        <v>-5.0656807991819202</v>
      </c>
      <c r="AG6" s="119" t="s">
        <v>40</v>
      </c>
      <c r="AH6" s="119">
        <v>-0.89321208275397257</v>
      </c>
      <c r="AI6" s="119" t="s">
        <v>59</v>
      </c>
      <c r="AJ6" s="119" t="s">
        <v>40</v>
      </c>
      <c r="AK6" s="119">
        <v>9.9775132922855114</v>
      </c>
      <c r="AL6" s="119">
        <v>5.5083019709298702</v>
      </c>
      <c r="AM6" s="119">
        <v>0.2845290741197059</v>
      </c>
      <c r="AN6" s="119">
        <v>-1.9348047158701625</v>
      </c>
      <c r="AO6" s="119">
        <v>29.438659546787811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</row>
    <row r="7" spans="1:84" x14ac:dyDescent="0.2">
      <c r="A7" s="60" t="s">
        <v>246</v>
      </c>
      <c r="B7" s="60" t="s">
        <v>54</v>
      </c>
      <c r="C7" s="119">
        <v>10.262298201301551</v>
      </c>
      <c r="D7" s="119">
        <v>5.9016424849322542</v>
      </c>
      <c r="E7" s="119">
        <v>6.3664629312158185</v>
      </c>
      <c r="F7" s="119">
        <v>11.20702657354445</v>
      </c>
      <c r="G7" s="119">
        <v>-10.133250117022948</v>
      </c>
      <c r="H7" s="119">
        <v>5.9122606153218397E-2</v>
      </c>
      <c r="I7" s="119">
        <v>-4.3920368316279674</v>
      </c>
      <c r="J7" s="119">
        <v>8.7182454903448257</v>
      </c>
      <c r="K7" s="119">
        <v>2.5422083256575916</v>
      </c>
      <c r="L7" s="119">
        <v>-3.9968922651933836</v>
      </c>
      <c r="M7" s="119">
        <v>0.12177702895855257</v>
      </c>
      <c r="N7" s="119">
        <v>-1.5338779277937735</v>
      </c>
      <c r="O7" s="119">
        <v>0.72795836533128166</v>
      </c>
      <c r="P7" s="119">
        <v>-2.0533472896299774</v>
      </c>
      <c r="Q7" s="119">
        <v>-2.5572612149483005</v>
      </c>
      <c r="R7" s="119">
        <v>-0.57341935744092265</v>
      </c>
      <c r="S7" s="119">
        <v>3.0726533581734405</v>
      </c>
      <c r="T7" s="119">
        <v>1.3612282831975047</v>
      </c>
      <c r="U7" s="119">
        <v>30.23760561633831</v>
      </c>
      <c r="V7" s="119">
        <v>-1.5998088965530843</v>
      </c>
      <c r="W7" s="119">
        <v>2.7293824188776794</v>
      </c>
      <c r="X7" s="119">
        <v>-1.8417756239237526</v>
      </c>
      <c r="Y7" s="119">
        <v>7.7326371557162696</v>
      </c>
      <c r="Z7" s="119">
        <v>-1.2935562033381296</v>
      </c>
      <c r="AA7" s="119">
        <v>27.987701115140347</v>
      </c>
      <c r="AB7" s="119">
        <v>-0.18171379721793143</v>
      </c>
      <c r="AC7" s="119">
        <v>-1.4817919638347512</v>
      </c>
      <c r="AD7" s="119">
        <v>-2.1364979862125852</v>
      </c>
      <c r="AE7" s="119">
        <v>-2.3429831564344532</v>
      </c>
      <c r="AF7" s="119">
        <v>-5.0656807991819273</v>
      </c>
      <c r="AG7" s="119" t="s">
        <v>40</v>
      </c>
      <c r="AH7" s="119">
        <v>-1.4604441564561488</v>
      </c>
      <c r="AI7" s="119" t="s">
        <v>59</v>
      </c>
      <c r="AJ7" s="119" t="s">
        <v>40</v>
      </c>
      <c r="AK7" s="119">
        <v>9.9775132922855114</v>
      </c>
      <c r="AL7" s="119">
        <v>5.5083019709298702</v>
      </c>
      <c r="AM7" s="119">
        <v>0.2845290741197059</v>
      </c>
      <c r="AN7" s="119">
        <v>-1.9348047158701625</v>
      </c>
      <c r="AO7" s="119">
        <v>29.23244980467523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</row>
    <row r="8" spans="1:84" x14ac:dyDescent="0.2">
      <c r="A8" s="60" t="s">
        <v>246</v>
      </c>
      <c r="B8" s="60" t="s">
        <v>55</v>
      </c>
      <c r="C8" s="119">
        <v>10.183154199018437</v>
      </c>
      <c r="D8" s="119">
        <v>5.8968816007660259</v>
      </c>
      <c r="E8" s="119">
        <v>6.3597752452441352</v>
      </c>
      <c r="F8" s="119">
        <v>11.20702657354445</v>
      </c>
      <c r="G8" s="119">
        <v>-10.133250117022948</v>
      </c>
      <c r="H8" s="119">
        <v>-1.4194220765338896</v>
      </c>
      <c r="I8" s="119">
        <v>-4.6767764866858368</v>
      </c>
      <c r="J8" s="119">
        <v>8.7182454903448257</v>
      </c>
      <c r="K8" s="119">
        <v>2.5422083256575916</v>
      </c>
      <c r="L8" s="119">
        <v>-3.9968922651933836</v>
      </c>
      <c r="M8" s="119">
        <v>0.12177702895855257</v>
      </c>
      <c r="N8" s="119">
        <v>-1.5338779277937735</v>
      </c>
      <c r="O8" s="119">
        <v>0.72795836533153979</v>
      </c>
      <c r="P8" s="119">
        <v>-1.6614927251784748</v>
      </c>
      <c r="Q8" s="119">
        <v>-2.5572612149483005</v>
      </c>
      <c r="R8" s="119">
        <v>-0.57341935744092265</v>
      </c>
      <c r="S8" s="119">
        <v>3.0726533581734405</v>
      </c>
      <c r="T8" s="119">
        <v>1.3612282831975047</v>
      </c>
      <c r="U8" s="119">
        <v>30.23760561633831</v>
      </c>
      <c r="V8" s="119">
        <v>-1.5998088965530843</v>
      </c>
      <c r="W8" s="119">
        <v>2.7293824188776794</v>
      </c>
      <c r="X8" s="119">
        <v>-1.8417756239237526</v>
      </c>
      <c r="Y8" s="119">
        <v>7.7326371557162696</v>
      </c>
      <c r="Z8" s="119">
        <v>-1.2935562033381296</v>
      </c>
      <c r="AA8" s="119">
        <v>27.987701115140347</v>
      </c>
      <c r="AB8" s="119">
        <v>-0.18171379721793143</v>
      </c>
      <c r="AC8" s="119">
        <v>-1.4817919638347512</v>
      </c>
      <c r="AD8" s="119">
        <v>-2.1361756724649874</v>
      </c>
      <c r="AE8" s="119">
        <v>-2.9528718056873733</v>
      </c>
      <c r="AF8" s="119">
        <v>-5.0656807991819219</v>
      </c>
      <c r="AG8" s="119" t="s">
        <v>40</v>
      </c>
      <c r="AH8" s="119">
        <v>-1.4521493906268226</v>
      </c>
      <c r="AI8" s="119" t="s">
        <v>59</v>
      </c>
      <c r="AJ8" s="119" t="s">
        <v>40</v>
      </c>
      <c r="AK8" s="119">
        <v>9.9775132922855114</v>
      </c>
      <c r="AL8" s="119">
        <v>5.5082882789609808</v>
      </c>
      <c r="AM8" s="119">
        <v>0.14254109089866498</v>
      </c>
      <c r="AN8" s="119">
        <v>-1.9348047158701625</v>
      </c>
      <c r="AO8" s="119">
        <v>29.23244980467523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</row>
    <row r="9" spans="1:84" s="43" customFormat="1" x14ac:dyDescent="0.2"/>
    <row r="10" spans="1:84" s="43" customFormat="1" x14ac:dyDescent="0.2"/>
    <row r="11" spans="1:84" s="43" customFormat="1" x14ac:dyDescent="0.2"/>
    <row r="12" spans="1:84" x14ac:dyDescent="0.2">
      <c r="L12" s="88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</row>
    <row r="13" spans="1:84" s="53" customFormat="1" hidden="1" x14ac:dyDescent="0.2">
      <c r="A13" s="52" t="s">
        <v>250</v>
      </c>
    </row>
    <row r="14" spans="1:84" s="53" customFormat="1" hidden="1" x14ac:dyDescent="0.2">
      <c r="A14" s="53" t="s">
        <v>56</v>
      </c>
      <c r="B14" s="53" t="s">
        <v>48</v>
      </c>
      <c r="C14" s="53" t="s">
        <v>49</v>
      </c>
      <c r="D14" s="53" t="s">
        <v>50</v>
      </c>
      <c r="E14" s="53" t="s">
        <v>51</v>
      </c>
      <c r="F14" s="53" t="s">
        <v>3</v>
      </c>
      <c r="G14" s="53" t="s">
        <v>4</v>
      </c>
      <c r="H14" s="53" t="s">
        <v>5</v>
      </c>
      <c r="I14" s="53" t="s">
        <v>6</v>
      </c>
      <c r="J14" s="53" t="s">
        <v>7</v>
      </c>
      <c r="K14" s="53" t="s">
        <v>8</v>
      </c>
      <c r="L14" s="53" t="s">
        <v>9</v>
      </c>
      <c r="M14" s="53" t="s">
        <v>10</v>
      </c>
      <c r="N14" s="53" t="s">
        <v>11</v>
      </c>
      <c r="O14" s="53" t="s">
        <v>12</v>
      </c>
      <c r="P14" s="53" t="s">
        <v>13</v>
      </c>
      <c r="Q14" s="53" t="s">
        <v>14</v>
      </c>
      <c r="R14" s="53" t="s">
        <v>15</v>
      </c>
      <c r="S14" s="53" t="s">
        <v>16</v>
      </c>
      <c r="T14" s="53" t="s">
        <v>17</v>
      </c>
      <c r="U14" s="53" t="s">
        <v>18</v>
      </c>
      <c r="V14" s="53" t="s">
        <v>19</v>
      </c>
      <c r="W14" s="53" t="s">
        <v>20</v>
      </c>
      <c r="X14" s="53" t="s">
        <v>21</v>
      </c>
      <c r="Y14" s="53" t="s">
        <v>22</v>
      </c>
      <c r="Z14" s="53" t="s">
        <v>23</v>
      </c>
      <c r="AA14" s="53" t="s">
        <v>24</v>
      </c>
      <c r="AB14" s="53" t="s">
        <v>25</v>
      </c>
      <c r="AC14" s="53" t="s">
        <v>26</v>
      </c>
      <c r="AD14" s="53" t="s">
        <v>27</v>
      </c>
      <c r="AE14" s="53" t="s">
        <v>28</v>
      </c>
      <c r="AF14" s="53" t="s">
        <v>29</v>
      </c>
      <c r="AG14" s="53" t="s">
        <v>30</v>
      </c>
      <c r="AH14" s="53" t="s">
        <v>38</v>
      </c>
      <c r="AI14" s="53" t="s">
        <v>31</v>
      </c>
      <c r="AJ14" s="53" t="s">
        <v>32</v>
      </c>
      <c r="AK14" s="53" t="s">
        <v>33</v>
      </c>
      <c r="AL14" s="53" t="s">
        <v>34</v>
      </c>
      <c r="AM14" s="53" t="s">
        <v>35</v>
      </c>
      <c r="AN14" s="53" t="s">
        <v>36</v>
      </c>
      <c r="AO14" s="53" t="s">
        <v>37</v>
      </c>
    </row>
    <row r="15" spans="1:84" s="53" customFormat="1" hidden="1" x14ac:dyDescent="0.2">
      <c r="A15" s="53" t="s">
        <v>128</v>
      </c>
      <c r="B15" s="53" t="s">
        <v>52</v>
      </c>
      <c r="C15" s="53" t="e">
        <f>(#REF!-#REF!)/#REF!*100</f>
        <v>#REF!</v>
      </c>
      <c r="D15" s="53" t="e">
        <f>(#REF!-#REF!)/#REF!*100</f>
        <v>#REF!</v>
      </c>
      <c r="E15" s="53" t="e">
        <f>(#REF!-#REF!)/#REF!*100</f>
        <v>#REF!</v>
      </c>
      <c r="F15" s="53" t="e">
        <f>(#REF!-#REF!)/#REF!*100</f>
        <v>#REF!</v>
      </c>
      <c r="G15" s="53" t="e">
        <f>(#REF!-#REF!)/#REF!*100</f>
        <v>#REF!</v>
      </c>
      <c r="H15" s="53" t="e">
        <f>(#REF!-#REF!)/#REF!*100</f>
        <v>#REF!</v>
      </c>
      <c r="I15" s="53" t="e">
        <f>(#REF!-#REF!)/#REF!*100</f>
        <v>#REF!</v>
      </c>
      <c r="J15" s="53" t="e">
        <f>(#REF!-#REF!)/#REF!*100</f>
        <v>#REF!</v>
      </c>
      <c r="K15" s="53" t="e">
        <f>(#REF!-#REF!)/#REF!*100</f>
        <v>#REF!</v>
      </c>
      <c r="L15" s="53" t="e">
        <f>(#REF!-#REF!)/#REF!*100</f>
        <v>#REF!</v>
      </c>
      <c r="M15" s="53" t="e">
        <f>(#REF!-#REF!)/#REF!*100</f>
        <v>#REF!</v>
      </c>
      <c r="N15" s="53" t="e">
        <f>(#REF!-#REF!)/#REF!*100</f>
        <v>#REF!</v>
      </c>
      <c r="O15" s="53" t="e">
        <f>(#REF!-#REF!)/#REF!*100</f>
        <v>#REF!</v>
      </c>
      <c r="P15" s="53" t="e">
        <f>(#REF!-#REF!)/#REF!*100</f>
        <v>#REF!</v>
      </c>
      <c r="Q15" s="53" t="e">
        <f>(#REF!-#REF!)/#REF!*100</f>
        <v>#REF!</v>
      </c>
      <c r="R15" s="53" t="e">
        <f>(#REF!-#REF!)/#REF!*100</f>
        <v>#REF!</v>
      </c>
      <c r="S15" s="53" t="e">
        <f>(#REF!-#REF!)/#REF!*100</f>
        <v>#REF!</v>
      </c>
      <c r="T15" s="53" t="e">
        <f>(#REF!-#REF!)/#REF!*100</f>
        <v>#REF!</v>
      </c>
      <c r="U15" s="53" t="e">
        <f>(#REF!-#REF!)/#REF!*100</f>
        <v>#REF!</v>
      </c>
      <c r="V15" s="53" t="e">
        <f>(#REF!-#REF!)/#REF!*100</f>
        <v>#REF!</v>
      </c>
      <c r="W15" s="53" t="e">
        <f>(#REF!-#REF!)/#REF!*100</f>
        <v>#REF!</v>
      </c>
      <c r="X15" s="53" t="e">
        <f>(#REF!-#REF!)/#REF!*100</f>
        <v>#REF!</v>
      </c>
      <c r="Y15" s="53" t="e">
        <f>(#REF!-#REF!)/#REF!*100</f>
        <v>#REF!</v>
      </c>
      <c r="Z15" s="53" t="e">
        <f>(#REF!-#REF!)/#REF!*100</f>
        <v>#REF!</v>
      </c>
      <c r="AA15" s="53" t="e">
        <f>(#REF!-#REF!)/#REF!*100</f>
        <v>#REF!</v>
      </c>
      <c r="AB15" s="53" t="e">
        <f>(#REF!-#REF!)/#REF!*100</f>
        <v>#REF!</v>
      </c>
      <c r="AC15" s="53" t="e">
        <f>(#REF!-#REF!)/#REF!*100</f>
        <v>#REF!</v>
      </c>
      <c r="AD15" s="53" t="e">
        <f>(#REF!-#REF!)/#REF!*100</f>
        <v>#REF!</v>
      </c>
      <c r="AE15" s="53" t="e">
        <f>(#REF!-#REF!)/#REF!*100</f>
        <v>#REF!</v>
      </c>
      <c r="AF15" s="53" t="e">
        <f>(#REF!-#REF!)/#REF!*100</f>
        <v>#REF!</v>
      </c>
      <c r="AG15" s="53" t="e">
        <f>(#REF!-#REF!)/#REF!*100</f>
        <v>#REF!</v>
      </c>
      <c r="AH15" s="53" t="e">
        <f>(#REF!-#REF!)/#REF!*100</f>
        <v>#REF!</v>
      </c>
      <c r="AI15" s="53" t="e">
        <f>(#REF!-#REF!)/#REF!*100</f>
        <v>#REF!</v>
      </c>
      <c r="AJ15" s="53" t="e">
        <f>(#REF!-#REF!)/#REF!*100</f>
        <v>#REF!</v>
      </c>
      <c r="AK15" s="53" t="e">
        <f>(#REF!-#REF!)/#REF!*100</f>
        <v>#REF!</v>
      </c>
      <c r="AL15" s="53" t="e">
        <f>(#REF!-#REF!)/#REF!*100</f>
        <v>#REF!</v>
      </c>
      <c r="AM15" s="53" t="e">
        <f>(#REF!-#REF!)/#REF!*100</f>
        <v>#REF!</v>
      </c>
      <c r="AN15" s="53" t="e">
        <f>(#REF!-#REF!)/#REF!*100</f>
        <v>#REF!</v>
      </c>
      <c r="AO15" s="53" t="e">
        <f>(#REF!-#REF!)/#REF!*100</f>
        <v>#REF!</v>
      </c>
    </row>
    <row r="16" spans="1:84" s="53" customFormat="1" hidden="1" x14ac:dyDescent="0.2">
      <c r="A16" s="53" t="s">
        <v>128</v>
      </c>
      <c r="B16" s="53" t="s">
        <v>53</v>
      </c>
      <c r="C16" s="53" t="e">
        <f>(#REF!-#REF!)/#REF!*100</f>
        <v>#REF!</v>
      </c>
      <c r="D16" s="53" t="e">
        <f>(#REF!-#REF!)/#REF!*100</f>
        <v>#REF!</v>
      </c>
      <c r="E16" s="53" t="e">
        <f>(#REF!-#REF!)/#REF!*100</f>
        <v>#REF!</v>
      </c>
      <c r="F16" s="53" t="e">
        <f>(#REF!-#REF!)/#REF!*100</f>
        <v>#REF!</v>
      </c>
      <c r="G16" s="53" t="e">
        <f>(#REF!-#REF!)/#REF!*100</f>
        <v>#REF!</v>
      </c>
      <c r="H16" s="53" t="e">
        <f>(#REF!-#REF!)/#REF!*100</f>
        <v>#REF!</v>
      </c>
      <c r="I16" s="53" t="e">
        <f>(#REF!-#REF!)/#REF!*100</f>
        <v>#REF!</v>
      </c>
      <c r="J16" s="53" t="e">
        <f>(#REF!-#REF!)/#REF!*100</f>
        <v>#REF!</v>
      </c>
      <c r="K16" s="53" t="e">
        <f>(#REF!-#REF!)/#REF!*100</f>
        <v>#REF!</v>
      </c>
      <c r="L16" s="53" t="e">
        <f>(#REF!-#REF!)/#REF!*100</f>
        <v>#REF!</v>
      </c>
      <c r="M16" s="53" t="e">
        <f>(#REF!-#REF!)/#REF!*100</f>
        <v>#REF!</v>
      </c>
      <c r="N16" s="53" t="e">
        <f>(#REF!-#REF!)/#REF!*100</f>
        <v>#REF!</v>
      </c>
      <c r="O16" s="53" t="e">
        <f>(#REF!-#REF!)/#REF!*100</f>
        <v>#REF!</v>
      </c>
      <c r="P16" s="53" t="e">
        <f>(#REF!-#REF!)/#REF!*100</f>
        <v>#REF!</v>
      </c>
      <c r="Q16" s="53" t="e">
        <f>(#REF!-#REF!)/#REF!*100</f>
        <v>#REF!</v>
      </c>
      <c r="R16" s="53" t="e">
        <f>(#REF!-#REF!)/#REF!*100</f>
        <v>#REF!</v>
      </c>
      <c r="S16" s="53" t="e">
        <f>(#REF!-#REF!)/#REF!*100</f>
        <v>#REF!</v>
      </c>
      <c r="T16" s="53" t="e">
        <f>(#REF!-#REF!)/#REF!*100</f>
        <v>#REF!</v>
      </c>
      <c r="U16" s="53" t="e">
        <f>(#REF!-#REF!)/#REF!*100</f>
        <v>#REF!</v>
      </c>
      <c r="V16" s="53" t="e">
        <f>(#REF!-#REF!)/#REF!*100</f>
        <v>#REF!</v>
      </c>
      <c r="W16" s="53" t="e">
        <f>(#REF!-#REF!)/#REF!*100</f>
        <v>#REF!</v>
      </c>
      <c r="X16" s="53" t="e">
        <f>(#REF!-#REF!)/#REF!*100</f>
        <v>#REF!</v>
      </c>
      <c r="Y16" s="53" t="e">
        <f>(#REF!-#REF!)/#REF!*100</f>
        <v>#REF!</v>
      </c>
      <c r="Z16" s="53" t="e">
        <f>(#REF!-#REF!)/#REF!*100</f>
        <v>#REF!</v>
      </c>
      <c r="AA16" s="53" t="e">
        <f>(#REF!-#REF!)/#REF!*100</f>
        <v>#REF!</v>
      </c>
      <c r="AB16" s="53" t="e">
        <f>(#REF!-#REF!)/#REF!*100</f>
        <v>#REF!</v>
      </c>
      <c r="AC16" s="53" t="e">
        <f>(#REF!-#REF!)/#REF!*100</f>
        <v>#REF!</v>
      </c>
      <c r="AD16" s="53" t="e">
        <f>(#REF!-#REF!)/#REF!*100</f>
        <v>#REF!</v>
      </c>
      <c r="AE16" s="53" t="e">
        <f>(#REF!-#REF!)/#REF!*100</f>
        <v>#REF!</v>
      </c>
      <c r="AF16" s="53" t="e">
        <f>(#REF!-#REF!)/#REF!*100</f>
        <v>#REF!</v>
      </c>
      <c r="AG16" s="53" t="e">
        <f>(#REF!-#REF!)/#REF!*100</f>
        <v>#REF!</v>
      </c>
      <c r="AH16" s="53" t="e">
        <f>(#REF!-#REF!)/#REF!*100</f>
        <v>#REF!</v>
      </c>
      <c r="AI16" s="53" t="e">
        <f>(#REF!-#REF!)/#REF!*100</f>
        <v>#REF!</v>
      </c>
      <c r="AJ16" s="53" t="e">
        <f>(#REF!-#REF!)/#REF!*100</f>
        <v>#REF!</v>
      </c>
      <c r="AK16" s="53" t="e">
        <f>(#REF!-#REF!)/#REF!*100</f>
        <v>#REF!</v>
      </c>
      <c r="AL16" s="53" t="e">
        <f>(#REF!-#REF!)/#REF!*100</f>
        <v>#REF!</v>
      </c>
      <c r="AM16" s="53" t="e">
        <f>(#REF!-#REF!)/#REF!*100</f>
        <v>#REF!</v>
      </c>
      <c r="AN16" s="53" t="e">
        <f>(#REF!-#REF!)/#REF!*100</f>
        <v>#REF!</v>
      </c>
      <c r="AO16" s="53" t="e">
        <f>(#REF!-#REF!)/#REF!*100</f>
        <v>#REF!</v>
      </c>
    </row>
    <row r="17" spans="1:41" s="53" customFormat="1" hidden="1" x14ac:dyDescent="0.2">
      <c r="A17" s="53" t="s">
        <v>128</v>
      </c>
      <c r="B17" s="53" t="s">
        <v>54</v>
      </c>
      <c r="C17" s="53" t="e">
        <f>(#REF!-#REF!)/#REF!*100</f>
        <v>#REF!</v>
      </c>
      <c r="D17" s="53" t="e">
        <f>(#REF!-#REF!)/#REF!*100</f>
        <v>#REF!</v>
      </c>
      <c r="E17" s="53" t="e">
        <f>(#REF!-#REF!)/#REF!*100</f>
        <v>#REF!</v>
      </c>
      <c r="F17" s="53" t="e">
        <f>(#REF!-#REF!)/#REF!*100</f>
        <v>#REF!</v>
      </c>
      <c r="G17" s="53" t="e">
        <f>(#REF!-#REF!)/#REF!*100</f>
        <v>#REF!</v>
      </c>
      <c r="H17" s="53" t="e">
        <f>(#REF!-#REF!)/#REF!*100</f>
        <v>#REF!</v>
      </c>
      <c r="I17" s="53" t="e">
        <f>(#REF!-#REF!)/#REF!*100</f>
        <v>#REF!</v>
      </c>
      <c r="J17" s="53" t="e">
        <f>(#REF!-#REF!)/#REF!*100</f>
        <v>#REF!</v>
      </c>
      <c r="K17" s="53" t="e">
        <f>(#REF!-#REF!)/#REF!*100</f>
        <v>#REF!</v>
      </c>
      <c r="L17" s="53" t="e">
        <f>(#REF!-#REF!)/#REF!*100</f>
        <v>#REF!</v>
      </c>
      <c r="M17" s="53" t="e">
        <f>(#REF!-#REF!)/#REF!*100</f>
        <v>#REF!</v>
      </c>
      <c r="N17" s="53" t="e">
        <f>(#REF!-#REF!)/#REF!*100</f>
        <v>#REF!</v>
      </c>
      <c r="O17" s="53" t="e">
        <f>(#REF!-#REF!)/#REF!*100</f>
        <v>#REF!</v>
      </c>
      <c r="P17" s="53" t="e">
        <f>(#REF!-#REF!)/#REF!*100</f>
        <v>#REF!</v>
      </c>
      <c r="Q17" s="53" t="e">
        <f>(#REF!-#REF!)/#REF!*100</f>
        <v>#REF!</v>
      </c>
      <c r="R17" s="53" t="e">
        <f>(#REF!-#REF!)/#REF!*100</f>
        <v>#REF!</v>
      </c>
      <c r="S17" s="53" t="e">
        <f>(#REF!-#REF!)/#REF!*100</f>
        <v>#REF!</v>
      </c>
      <c r="T17" s="53" t="e">
        <f>(#REF!-#REF!)/#REF!*100</f>
        <v>#REF!</v>
      </c>
      <c r="U17" s="53" t="e">
        <f>(#REF!-#REF!)/#REF!*100</f>
        <v>#REF!</v>
      </c>
      <c r="V17" s="53" t="e">
        <f>(#REF!-#REF!)/#REF!*100</f>
        <v>#REF!</v>
      </c>
      <c r="W17" s="53" t="e">
        <f>(#REF!-#REF!)/#REF!*100</f>
        <v>#REF!</v>
      </c>
      <c r="X17" s="53" t="e">
        <f>(#REF!-#REF!)/#REF!*100</f>
        <v>#REF!</v>
      </c>
      <c r="Y17" s="53" t="e">
        <f>(#REF!-#REF!)/#REF!*100</f>
        <v>#REF!</v>
      </c>
      <c r="Z17" s="53" t="e">
        <f>(#REF!-#REF!)/#REF!*100</f>
        <v>#REF!</v>
      </c>
      <c r="AA17" s="53" t="e">
        <f>(#REF!-#REF!)/#REF!*100</f>
        <v>#REF!</v>
      </c>
      <c r="AB17" s="53" t="e">
        <f>(#REF!-#REF!)/#REF!*100</f>
        <v>#REF!</v>
      </c>
      <c r="AC17" s="53" t="e">
        <f>(#REF!-#REF!)/#REF!*100</f>
        <v>#REF!</v>
      </c>
      <c r="AD17" s="53" t="e">
        <f>(#REF!-#REF!)/#REF!*100</f>
        <v>#REF!</v>
      </c>
      <c r="AE17" s="53" t="e">
        <f>(#REF!-#REF!)/#REF!*100</f>
        <v>#REF!</v>
      </c>
      <c r="AF17" s="53" t="e">
        <f>(#REF!-#REF!)/#REF!*100</f>
        <v>#REF!</v>
      </c>
      <c r="AG17" s="53" t="e">
        <f>(#REF!-#REF!)/#REF!*100</f>
        <v>#REF!</v>
      </c>
      <c r="AH17" s="53" t="e">
        <f>(#REF!-#REF!)/#REF!*100</f>
        <v>#REF!</v>
      </c>
      <c r="AI17" s="53" t="e">
        <f>(#REF!-#REF!)/#REF!*100</f>
        <v>#REF!</v>
      </c>
      <c r="AJ17" s="53" t="e">
        <f>(#REF!-#REF!)/#REF!*100</f>
        <v>#REF!</v>
      </c>
      <c r="AK17" s="53" t="e">
        <f>(#REF!-#REF!)/#REF!*100</f>
        <v>#REF!</v>
      </c>
      <c r="AL17" s="53" t="e">
        <f>(#REF!-#REF!)/#REF!*100</f>
        <v>#REF!</v>
      </c>
      <c r="AM17" s="53" t="e">
        <f>(#REF!-#REF!)/#REF!*100</f>
        <v>#REF!</v>
      </c>
      <c r="AN17" s="53" t="e">
        <f>(#REF!-#REF!)/#REF!*100</f>
        <v>#REF!</v>
      </c>
      <c r="AO17" s="53" t="e">
        <f>(#REF!-#REF!)/#REF!*100</f>
        <v>#REF!</v>
      </c>
    </row>
    <row r="18" spans="1:41" s="53" customFormat="1" hidden="1" x14ac:dyDescent="0.2">
      <c r="A18" s="53" t="s">
        <v>128</v>
      </c>
      <c r="B18" s="53" t="s">
        <v>55</v>
      </c>
      <c r="C18" s="53" t="e">
        <f>(#REF!-#REF!)/#REF!*100</f>
        <v>#REF!</v>
      </c>
      <c r="D18" s="53" t="e">
        <f>(#REF!-#REF!)/#REF!*100</f>
        <v>#REF!</v>
      </c>
      <c r="E18" s="53" t="e">
        <f>(#REF!-#REF!)/#REF!*100</f>
        <v>#REF!</v>
      </c>
      <c r="F18" s="53" t="e">
        <f>(#REF!-#REF!)/#REF!*100</f>
        <v>#REF!</v>
      </c>
      <c r="G18" s="53" t="e">
        <f>(#REF!-#REF!)/#REF!*100</f>
        <v>#REF!</v>
      </c>
      <c r="H18" s="53" t="e">
        <f>(#REF!-#REF!)/#REF!*100</f>
        <v>#REF!</v>
      </c>
      <c r="I18" s="53" t="e">
        <f>(#REF!-#REF!)/#REF!*100</f>
        <v>#REF!</v>
      </c>
      <c r="J18" s="53" t="e">
        <f>(#REF!-#REF!)/#REF!*100</f>
        <v>#REF!</v>
      </c>
      <c r="K18" s="53" t="e">
        <f>(#REF!-#REF!)/#REF!*100</f>
        <v>#REF!</v>
      </c>
      <c r="L18" s="53" t="e">
        <f>(#REF!-#REF!)/#REF!*100</f>
        <v>#REF!</v>
      </c>
      <c r="M18" s="53" t="e">
        <f>(#REF!-#REF!)/#REF!*100</f>
        <v>#REF!</v>
      </c>
      <c r="N18" s="53" t="e">
        <f>(#REF!-#REF!)/#REF!*100</f>
        <v>#REF!</v>
      </c>
      <c r="O18" s="53" t="e">
        <f>(#REF!-#REF!)/#REF!*100</f>
        <v>#REF!</v>
      </c>
      <c r="P18" s="53" t="e">
        <f>(#REF!-#REF!)/#REF!*100</f>
        <v>#REF!</v>
      </c>
      <c r="Q18" s="53" t="e">
        <f>(#REF!-#REF!)/#REF!*100</f>
        <v>#REF!</v>
      </c>
      <c r="R18" s="53" t="e">
        <f>(#REF!-#REF!)/#REF!*100</f>
        <v>#REF!</v>
      </c>
      <c r="S18" s="53" t="e">
        <f>(#REF!-#REF!)/#REF!*100</f>
        <v>#REF!</v>
      </c>
      <c r="T18" s="53" t="e">
        <f>(#REF!-#REF!)/#REF!*100</f>
        <v>#REF!</v>
      </c>
      <c r="U18" s="53" t="e">
        <f>(#REF!-#REF!)/#REF!*100</f>
        <v>#REF!</v>
      </c>
      <c r="V18" s="53" t="e">
        <f>(#REF!-#REF!)/#REF!*100</f>
        <v>#REF!</v>
      </c>
      <c r="W18" s="53" t="e">
        <f>(#REF!-#REF!)/#REF!*100</f>
        <v>#REF!</v>
      </c>
      <c r="X18" s="53" t="e">
        <f>(#REF!-#REF!)/#REF!*100</f>
        <v>#REF!</v>
      </c>
      <c r="Y18" s="53" t="e">
        <f>(#REF!-#REF!)/#REF!*100</f>
        <v>#REF!</v>
      </c>
      <c r="Z18" s="53" t="e">
        <f>(#REF!-#REF!)/#REF!*100</f>
        <v>#REF!</v>
      </c>
      <c r="AA18" s="53" t="e">
        <f>(#REF!-#REF!)/#REF!*100</f>
        <v>#REF!</v>
      </c>
      <c r="AB18" s="53" t="e">
        <f>(#REF!-#REF!)/#REF!*100</f>
        <v>#REF!</v>
      </c>
      <c r="AC18" s="53" t="e">
        <f>(#REF!-#REF!)/#REF!*100</f>
        <v>#REF!</v>
      </c>
      <c r="AD18" s="53" t="e">
        <f>(#REF!-#REF!)/#REF!*100</f>
        <v>#REF!</v>
      </c>
      <c r="AE18" s="53" t="e">
        <f>(#REF!-#REF!)/#REF!*100</f>
        <v>#REF!</v>
      </c>
      <c r="AF18" s="53" t="e">
        <f>(#REF!-#REF!)/#REF!*100</f>
        <v>#REF!</v>
      </c>
      <c r="AG18" s="53" t="e">
        <f>(#REF!-#REF!)/#REF!*100</f>
        <v>#REF!</v>
      </c>
      <c r="AH18" s="53" t="e">
        <f>(#REF!-#REF!)/#REF!*100</f>
        <v>#REF!</v>
      </c>
      <c r="AI18" s="53" t="e">
        <f>(#REF!-#REF!)/#REF!*100</f>
        <v>#REF!</v>
      </c>
      <c r="AJ18" s="53" t="e">
        <f>(#REF!-#REF!)/#REF!*100</f>
        <v>#REF!</v>
      </c>
      <c r="AK18" s="53" t="e">
        <f>(#REF!-#REF!)/#REF!*100</f>
        <v>#REF!</v>
      </c>
      <c r="AL18" s="53" t="e">
        <f>(#REF!-#REF!)/#REF!*100</f>
        <v>#REF!</v>
      </c>
      <c r="AM18" s="53" t="e">
        <f>(#REF!-#REF!)/#REF!*100</f>
        <v>#REF!</v>
      </c>
      <c r="AN18" s="53" t="e">
        <f>(#REF!-#REF!)/#REF!*100</f>
        <v>#REF!</v>
      </c>
      <c r="AO18" s="53" t="e">
        <f>(#REF!-#REF!)/#REF!*100</f>
        <v>#REF!</v>
      </c>
    </row>
    <row r="19" spans="1:41" s="53" customFormat="1" hidden="1" x14ac:dyDescent="0.2"/>
    <row r="20" spans="1:41" s="53" customFormat="1" hidden="1" x14ac:dyDescent="0.2">
      <c r="A20" s="52" t="s">
        <v>251</v>
      </c>
    </row>
    <row r="21" spans="1:41" s="53" customFormat="1" hidden="1" x14ac:dyDescent="0.2">
      <c r="A21" s="53" t="s">
        <v>56</v>
      </c>
      <c r="B21" s="53" t="s">
        <v>48</v>
      </c>
      <c r="C21" s="53" t="s">
        <v>49</v>
      </c>
      <c r="D21" s="53" t="s">
        <v>50</v>
      </c>
      <c r="E21" s="53" t="s">
        <v>51</v>
      </c>
      <c r="F21" s="53" t="s">
        <v>3</v>
      </c>
      <c r="G21" s="53" t="s">
        <v>4</v>
      </c>
      <c r="H21" s="53" t="s">
        <v>5</v>
      </c>
      <c r="I21" s="53" t="s">
        <v>6</v>
      </c>
      <c r="J21" s="53" t="s">
        <v>7</v>
      </c>
      <c r="K21" s="53" t="s">
        <v>8</v>
      </c>
      <c r="L21" s="53" t="s">
        <v>9</v>
      </c>
      <c r="M21" s="53" t="s">
        <v>10</v>
      </c>
      <c r="N21" s="53" t="s">
        <v>11</v>
      </c>
      <c r="O21" s="53" t="s">
        <v>12</v>
      </c>
      <c r="P21" s="53" t="s">
        <v>13</v>
      </c>
      <c r="Q21" s="53" t="s">
        <v>14</v>
      </c>
      <c r="R21" s="53" t="s">
        <v>15</v>
      </c>
      <c r="S21" s="53" t="s">
        <v>16</v>
      </c>
      <c r="T21" s="53" t="s">
        <v>17</v>
      </c>
      <c r="U21" s="53" t="s">
        <v>18</v>
      </c>
      <c r="V21" s="53" t="s">
        <v>19</v>
      </c>
      <c r="W21" s="53" t="s">
        <v>20</v>
      </c>
      <c r="X21" s="53" t="s">
        <v>21</v>
      </c>
      <c r="Y21" s="53" t="s">
        <v>22</v>
      </c>
      <c r="Z21" s="53" t="s">
        <v>23</v>
      </c>
      <c r="AA21" s="53" t="s">
        <v>24</v>
      </c>
      <c r="AB21" s="53" t="s">
        <v>25</v>
      </c>
      <c r="AC21" s="53" t="s">
        <v>26</v>
      </c>
      <c r="AD21" s="53" t="s">
        <v>27</v>
      </c>
      <c r="AE21" s="53" t="s">
        <v>28</v>
      </c>
      <c r="AF21" s="53" t="s">
        <v>29</v>
      </c>
      <c r="AG21" s="53" t="s">
        <v>30</v>
      </c>
      <c r="AH21" s="53" t="s">
        <v>38</v>
      </c>
      <c r="AI21" s="53" t="s">
        <v>31</v>
      </c>
      <c r="AJ21" s="53" t="s">
        <v>32</v>
      </c>
      <c r="AK21" s="53" t="s">
        <v>33</v>
      </c>
      <c r="AL21" s="53" t="s">
        <v>34</v>
      </c>
      <c r="AM21" s="53" t="s">
        <v>35</v>
      </c>
      <c r="AN21" s="53" t="s">
        <v>36</v>
      </c>
      <c r="AO21" s="53" t="s">
        <v>37</v>
      </c>
    </row>
    <row r="22" spans="1:41" s="53" customFormat="1" hidden="1" x14ac:dyDescent="0.2">
      <c r="A22" s="53" t="s">
        <v>57</v>
      </c>
      <c r="B22" s="53" t="s">
        <v>52</v>
      </c>
      <c r="C22" s="53" t="e">
        <f>(#REF!-#REF!)/#REF!*100</f>
        <v>#REF!</v>
      </c>
      <c r="D22" s="53" t="e">
        <f>(#REF!-#REF!)/#REF!*100</f>
        <v>#REF!</v>
      </c>
      <c r="E22" s="53" t="e">
        <f>(#REF!-#REF!)/#REF!*100</f>
        <v>#REF!</v>
      </c>
      <c r="F22" s="53" t="e">
        <f>(#REF!-#REF!)/#REF!*100</f>
        <v>#REF!</v>
      </c>
      <c r="G22" s="53" t="e">
        <f>(#REF!-#REF!)/#REF!*100</f>
        <v>#REF!</v>
      </c>
      <c r="H22" s="53" t="e">
        <f>(#REF!-#REF!)/#REF!*100</f>
        <v>#REF!</v>
      </c>
      <c r="I22" s="53" t="e">
        <f>(#REF!-#REF!)/#REF!*100</f>
        <v>#REF!</v>
      </c>
      <c r="J22" s="53" t="e">
        <f>(#REF!-#REF!)/#REF!*100</f>
        <v>#REF!</v>
      </c>
      <c r="K22" s="53" t="e">
        <f>(#REF!-#REF!)/#REF!*100</f>
        <v>#REF!</v>
      </c>
      <c r="L22" s="53" t="e">
        <f>(#REF!-#REF!)/#REF!*100</f>
        <v>#REF!</v>
      </c>
      <c r="M22" s="53" t="e">
        <f>(#REF!-#REF!)/#REF!*100</f>
        <v>#REF!</v>
      </c>
      <c r="N22" s="53" t="e">
        <f>(#REF!-#REF!)/#REF!*100</f>
        <v>#REF!</v>
      </c>
      <c r="O22" s="53" t="e">
        <f>(#REF!-#REF!)/#REF!*100</f>
        <v>#REF!</v>
      </c>
      <c r="P22" s="53" t="e">
        <f>(#REF!-#REF!)/#REF!*100</f>
        <v>#REF!</v>
      </c>
      <c r="Q22" s="53" t="e">
        <f>(#REF!-#REF!)/#REF!*100</f>
        <v>#REF!</v>
      </c>
      <c r="R22" s="53" t="e">
        <f>(#REF!-#REF!)/#REF!*100</f>
        <v>#REF!</v>
      </c>
      <c r="S22" s="53" t="e">
        <f>(#REF!-#REF!)/#REF!*100</f>
        <v>#REF!</v>
      </c>
      <c r="T22" s="53" t="e">
        <f>(#REF!-#REF!)/#REF!*100</f>
        <v>#REF!</v>
      </c>
      <c r="U22" s="53" t="e">
        <f>(#REF!-#REF!)/#REF!*100</f>
        <v>#REF!</v>
      </c>
      <c r="V22" s="53" t="e">
        <f>(#REF!-#REF!)/#REF!*100</f>
        <v>#REF!</v>
      </c>
      <c r="W22" s="53" t="e">
        <f>(#REF!-#REF!)/#REF!*100</f>
        <v>#REF!</v>
      </c>
      <c r="X22" s="53" t="e">
        <f>(#REF!-#REF!)/#REF!*100</f>
        <v>#REF!</v>
      </c>
      <c r="Y22" s="53" t="e">
        <f>(#REF!-#REF!)/#REF!*100</f>
        <v>#REF!</v>
      </c>
      <c r="Z22" s="53" t="e">
        <f>(#REF!-#REF!)/#REF!*100</f>
        <v>#REF!</v>
      </c>
      <c r="AA22" s="53" t="e">
        <f>(#REF!-#REF!)/#REF!*100</f>
        <v>#REF!</v>
      </c>
      <c r="AB22" s="53" t="e">
        <f>(#REF!-#REF!)/#REF!*100</f>
        <v>#REF!</v>
      </c>
      <c r="AC22" s="53" t="e">
        <f>(#REF!-#REF!)/#REF!*100</f>
        <v>#REF!</v>
      </c>
      <c r="AD22" s="53" t="e">
        <f>(#REF!-#REF!)/#REF!*100</f>
        <v>#REF!</v>
      </c>
      <c r="AE22" s="53" t="e">
        <f>(#REF!-#REF!)/#REF!*100</f>
        <v>#REF!</v>
      </c>
      <c r="AF22" s="53" t="e">
        <f>(#REF!-#REF!)/#REF!*100</f>
        <v>#REF!</v>
      </c>
      <c r="AG22" s="53" t="e">
        <f>(#REF!-#REF!)/#REF!*100</f>
        <v>#REF!</v>
      </c>
      <c r="AH22" s="53" t="e">
        <f>(#REF!-#REF!)/#REF!*100</f>
        <v>#REF!</v>
      </c>
      <c r="AI22" s="53" t="e">
        <f>(#REF!-#REF!)/#REF!*100</f>
        <v>#REF!</v>
      </c>
      <c r="AJ22" s="53" t="e">
        <f>(#REF!-#REF!)/#REF!*100</f>
        <v>#REF!</v>
      </c>
      <c r="AK22" s="53" t="e">
        <f>(#REF!-#REF!)/#REF!*100</f>
        <v>#REF!</v>
      </c>
      <c r="AL22" s="53" t="e">
        <f>(#REF!-#REF!)/#REF!*100</f>
        <v>#REF!</v>
      </c>
      <c r="AM22" s="53" t="e">
        <f>(#REF!-#REF!)/#REF!*100</f>
        <v>#REF!</v>
      </c>
      <c r="AN22" s="53" t="e">
        <f>(#REF!-#REF!)/#REF!*100</f>
        <v>#REF!</v>
      </c>
      <c r="AO22" s="53" t="e">
        <f>(#REF!-#REF!)/#REF!*100</f>
        <v>#REF!</v>
      </c>
    </row>
    <row r="23" spans="1:41" s="53" customFormat="1" hidden="1" x14ac:dyDescent="0.2">
      <c r="A23" s="53" t="s">
        <v>57</v>
      </c>
      <c r="B23" s="53" t="s">
        <v>53</v>
      </c>
      <c r="C23" s="53" t="e">
        <f>(#REF!-#REF!)/#REF!*100</f>
        <v>#REF!</v>
      </c>
      <c r="D23" s="53" t="e">
        <f>(#REF!-#REF!)/#REF!*100</f>
        <v>#REF!</v>
      </c>
      <c r="E23" s="53" t="e">
        <f>(#REF!-#REF!)/#REF!*100</f>
        <v>#REF!</v>
      </c>
      <c r="F23" s="53" t="e">
        <f>(#REF!-#REF!)/#REF!*100</f>
        <v>#REF!</v>
      </c>
      <c r="G23" s="53" t="e">
        <f>(#REF!-#REF!)/#REF!*100</f>
        <v>#REF!</v>
      </c>
      <c r="H23" s="53" t="e">
        <f>(#REF!-#REF!)/#REF!*100</f>
        <v>#REF!</v>
      </c>
      <c r="I23" s="53" t="e">
        <f>(#REF!-#REF!)/#REF!*100</f>
        <v>#REF!</v>
      </c>
      <c r="J23" s="53" t="e">
        <f>(#REF!-#REF!)/#REF!*100</f>
        <v>#REF!</v>
      </c>
      <c r="K23" s="53" t="e">
        <f>(#REF!-#REF!)/#REF!*100</f>
        <v>#REF!</v>
      </c>
      <c r="L23" s="53" t="e">
        <f>(#REF!-#REF!)/#REF!*100</f>
        <v>#REF!</v>
      </c>
      <c r="M23" s="53" t="e">
        <f>(#REF!-#REF!)/#REF!*100</f>
        <v>#REF!</v>
      </c>
      <c r="N23" s="53" t="e">
        <f>(#REF!-#REF!)/#REF!*100</f>
        <v>#REF!</v>
      </c>
      <c r="O23" s="53" t="e">
        <f>(#REF!-#REF!)/#REF!*100</f>
        <v>#REF!</v>
      </c>
      <c r="P23" s="53" t="e">
        <f>(#REF!-#REF!)/#REF!*100</f>
        <v>#REF!</v>
      </c>
      <c r="Q23" s="53" t="e">
        <f>(#REF!-#REF!)/#REF!*100</f>
        <v>#REF!</v>
      </c>
      <c r="R23" s="53" t="e">
        <f>(#REF!-#REF!)/#REF!*100</f>
        <v>#REF!</v>
      </c>
      <c r="S23" s="53" t="e">
        <f>(#REF!-#REF!)/#REF!*100</f>
        <v>#REF!</v>
      </c>
      <c r="T23" s="53" t="e">
        <f>(#REF!-#REF!)/#REF!*100</f>
        <v>#REF!</v>
      </c>
      <c r="U23" s="53" t="e">
        <f>(#REF!-#REF!)/#REF!*100</f>
        <v>#REF!</v>
      </c>
      <c r="V23" s="53" t="e">
        <f>(#REF!-#REF!)/#REF!*100</f>
        <v>#REF!</v>
      </c>
      <c r="W23" s="53" t="e">
        <f>(#REF!-#REF!)/#REF!*100</f>
        <v>#REF!</v>
      </c>
      <c r="X23" s="53" t="e">
        <f>(#REF!-#REF!)/#REF!*100</f>
        <v>#REF!</v>
      </c>
      <c r="Y23" s="53" t="e">
        <f>(#REF!-#REF!)/#REF!*100</f>
        <v>#REF!</v>
      </c>
      <c r="Z23" s="53" t="e">
        <f>(#REF!-#REF!)/#REF!*100</f>
        <v>#REF!</v>
      </c>
      <c r="AA23" s="53" t="e">
        <f>(#REF!-#REF!)/#REF!*100</f>
        <v>#REF!</v>
      </c>
      <c r="AB23" s="53" t="e">
        <f>(#REF!-#REF!)/#REF!*100</f>
        <v>#REF!</v>
      </c>
      <c r="AC23" s="53" t="e">
        <f>(#REF!-#REF!)/#REF!*100</f>
        <v>#REF!</v>
      </c>
      <c r="AD23" s="53" t="e">
        <f>(#REF!-#REF!)/#REF!*100</f>
        <v>#REF!</v>
      </c>
      <c r="AE23" s="53" t="e">
        <f>(#REF!-#REF!)/#REF!*100</f>
        <v>#REF!</v>
      </c>
      <c r="AF23" s="53" t="e">
        <f>(#REF!-#REF!)/#REF!*100</f>
        <v>#REF!</v>
      </c>
      <c r="AG23" s="53" t="e">
        <f>(#REF!-#REF!)/#REF!*100</f>
        <v>#REF!</v>
      </c>
      <c r="AH23" s="53" t="e">
        <f>(#REF!-#REF!)/#REF!*100</f>
        <v>#REF!</v>
      </c>
      <c r="AI23" s="53" t="e">
        <f>(#REF!-#REF!)/#REF!*100</f>
        <v>#REF!</v>
      </c>
      <c r="AJ23" s="53" t="e">
        <f>(#REF!-#REF!)/#REF!*100</f>
        <v>#REF!</v>
      </c>
      <c r="AK23" s="53" t="e">
        <f>(#REF!-#REF!)/#REF!*100</f>
        <v>#REF!</v>
      </c>
      <c r="AL23" s="53" t="e">
        <f>(#REF!-#REF!)/#REF!*100</f>
        <v>#REF!</v>
      </c>
      <c r="AM23" s="53" t="e">
        <f>(#REF!-#REF!)/#REF!*100</f>
        <v>#REF!</v>
      </c>
      <c r="AN23" s="53" t="e">
        <f>(#REF!-#REF!)/#REF!*100</f>
        <v>#REF!</v>
      </c>
      <c r="AO23" s="53" t="e">
        <f>(#REF!-#REF!)/#REF!*100</f>
        <v>#REF!</v>
      </c>
    </row>
    <row r="24" spans="1:41" s="53" customFormat="1" hidden="1" x14ac:dyDescent="0.2">
      <c r="A24" s="53" t="s">
        <v>57</v>
      </c>
      <c r="B24" s="53" t="s">
        <v>54</v>
      </c>
      <c r="C24" s="53" t="e">
        <f>(#REF!-#REF!)/#REF!*100</f>
        <v>#REF!</v>
      </c>
      <c r="D24" s="53" t="e">
        <f>(#REF!-#REF!)/#REF!*100</f>
        <v>#REF!</v>
      </c>
      <c r="E24" s="53" t="e">
        <f>(#REF!-#REF!)/#REF!*100</f>
        <v>#REF!</v>
      </c>
      <c r="F24" s="53" t="e">
        <f>(#REF!-#REF!)/#REF!*100</f>
        <v>#REF!</v>
      </c>
      <c r="G24" s="53" t="e">
        <f>(#REF!-#REF!)/#REF!*100</f>
        <v>#REF!</v>
      </c>
      <c r="H24" s="53" t="e">
        <f>(#REF!-#REF!)/#REF!*100</f>
        <v>#REF!</v>
      </c>
      <c r="I24" s="53" t="e">
        <f>(#REF!-#REF!)/#REF!*100</f>
        <v>#REF!</v>
      </c>
      <c r="J24" s="53" t="e">
        <f>(#REF!-#REF!)/#REF!*100</f>
        <v>#REF!</v>
      </c>
      <c r="K24" s="53" t="e">
        <f>(#REF!-#REF!)/#REF!*100</f>
        <v>#REF!</v>
      </c>
      <c r="L24" s="53" t="e">
        <f>(#REF!-#REF!)/#REF!*100</f>
        <v>#REF!</v>
      </c>
      <c r="M24" s="53" t="e">
        <f>(#REF!-#REF!)/#REF!*100</f>
        <v>#REF!</v>
      </c>
      <c r="N24" s="53" t="e">
        <f>(#REF!-#REF!)/#REF!*100</f>
        <v>#REF!</v>
      </c>
      <c r="O24" s="53" t="e">
        <f>(#REF!-#REF!)/#REF!*100</f>
        <v>#REF!</v>
      </c>
      <c r="P24" s="53" t="e">
        <f>(#REF!-#REF!)/#REF!*100</f>
        <v>#REF!</v>
      </c>
      <c r="Q24" s="53" t="e">
        <f>(#REF!-#REF!)/#REF!*100</f>
        <v>#REF!</v>
      </c>
      <c r="R24" s="53" t="e">
        <f>(#REF!-#REF!)/#REF!*100</f>
        <v>#REF!</v>
      </c>
      <c r="S24" s="53" t="e">
        <f>(#REF!-#REF!)/#REF!*100</f>
        <v>#REF!</v>
      </c>
      <c r="T24" s="53" t="e">
        <f>(#REF!-#REF!)/#REF!*100</f>
        <v>#REF!</v>
      </c>
      <c r="U24" s="53" t="e">
        <f>(#REF!-#REF!)/#REF!*100</f>
        <v>#REF!</v>
      </c>
      <c r="V24" s="53" t="e">
        <f>(#REF!-#REF!)/#REF!*100</f>
        <v>#REF!</v>
      </c>
      <c r="W24" s="53" t="e">
        <f>(#REF!-#REF!)/#REF!*100</f>
        <v>#REF!</v>
      </c>
      <c r="X24" s="53" t="e">
        <f>(#REF!-#REF!)/#REF!*100</f>
        <v>#REF!</v>
      </c>
      <c r="Y24" s="53" t="e">
        <f>(#REF!-#REF!)/#REF!*100</f>
        <v>#REF!</v>
      </c>
      <c r="Z24" s="53" t="e">
        <f>(#REF!-#REF!)/#REF!*100</f>
        <v>#REF!</v>
      </c>
      <c r="AA24" s="53" t="e">
        <f>(#REF!-#REF!)/#REF!*100</f>
        <v>#REF!</v>
      </c>
      <c r="AB24" s="53" t="e">
        <f>(#REF!-#REF!)/#REF!*100</f>
        <v>#REF!</v>
      </c>
      <c r="AC24" s="53" t="e">
        <f>(#REF!-#REF!)/#REF!*100</f>
        <v>#REF!</v>
      </c>
      <c r="AD24" s="53" t="e">
        <f>(#REF!-#REF!)/#REF!*100</f>
        <v>#REF!</v>
      </c>
      <c r="AE24" s="53" t="e">
        <f>(#REF!-#REF!)/#REF!*100</f>
        <v>#REF!</v>
      </c>
      <c r="AF24" s="53" t="e">
        <f>(#REF!-#REF!)/#REF!*100</f>
        <v>#REF!</v>
      </c>
      <c r="AG24" s="53" t="e">
        <f>(#REF!-#REF!)/#REF!*100</f>
        <v>#REF!</v>
      </c>
      <c r="AH24" s="53" t="e">
        <f>(#REF!-#REF!)/#REF!*100</f>
        <v>#REF!</v>
      </c>
      <c r="AI24" s="53" t="e">
        <f>(#REF!-#REF!)/#REF!*100</f>
        <v>#REF!</v>
      </c>
      <c r="AJ24" s="53" t="e">
        <f>(#REF!-#REF!)/#REF!*100</f>
        <v>#REF!</v>
      </c>
      <c r="AK24" s="53" t="e">
        <f>(#REF!-#REF!)/#REF!*100</f>
        <v>#REF!</v>
      </c>
      <c r="AL24" s="53" t="e">
        <f>(#REF!-#REF!)/#REF!*100</f>
        <v>#REF!</v>
      </c>
      <c r="AM24" s="53" t="e">
        <f>(#REF!-#REF!)/#REF!*100</f>
        <v>#REF!</v>
      </c>
      <c r="AN24" s="53" t="e">
        <f>(#REF!-#REF!)/#REF!*100</f>
        <v>#REF!</v>
      </c>
      <c r="AO24" s="53" t="e">
        <f>(#REF!-#REF!)/#REF!*100</f>
        <v>#REF!</v>
      </c>
    </row>
    <row r="25" spans="1:41" s="53" customFormat="1" hidden="1" x14ac:dyDescent="0.2">
      <c r="A25" s="53" t="s">
        <v>57</v>
      </c>
      <c r="B25" s="53" t="s">
        <v>55</v>
      </c>
      <c r="C25" s="53" t="e">
        <f>(#REF!-#REF!)/#REF!*100</f>
        <v>#REF!</v>
      </c>
      <c r="D25" s="53" t="e">
        <f>(#REF!-#REF!)/#REF!*100</f>
        <v>#REF!</v>
      </c>
      <c r="E25" s="53" t="e">
        <f>(#REF!-#REF!)/#REF!*100</f>
        <v>#REF!</v>
      </c>
      <c r="F25" s="53" t="e">
        <f>(#REF!-#REF!)/#REF!*100</f>
        <v>#REF!</v>
      </c>
      <c r="G25" s="53" t="e">
        <f>(#REF!-#REF!)/#REF!*100</f>
        <v>#REF!</v>
      </c>
      <c r="H25" s="53" t="e">
        <f>(#REF!-#REF!)/#REF!*100</f>
        <v>#REF!</v>
      </c>
      <c r="I25" s="53" t="e">
        <f>(#REF!-#REF!)/#REF!*100</f>
        <v>#REF!</v>
      </c>
      <c r="J25" s="53" t="e">
        <f>(#REF!-#REF!)/#REF!*100</f>
        <v>#REF!</v>
      </c>
      <c r="K25" s="53" t="e">
        <f>(#REF!-#REF!)/#REF!*100</f>
        <v>#REF!</v>
      </c>
      <c r="L25" s="53" t="e">
        <f>(#REF!-#REF!)/#REF!*100</f>
        <v>#REF!</v>
      </c>
      <c r="M25" s="53" t="e">
        <f>(#REF!-#REF!)/#REF!*100</f>
        <v>#REF!</v>
      </c>
      <c r="N25" s="53" t="e">
        <f>(#REF!-#REF!)/#REF!*100</f>
        <v>#REF!</v>
      </c>
      <c r="O25" s="53" t="e">
        <f>(#REF!-#REF!)/#REF!*100</f>
        <v>#REF!</v>
      </c>
      <c r="P25" s="53" t="e">
        <f>(#REF!-#REF!)/#REF!*100</f>
        <v>#REF!</v>
      </c>
      <c r="Q25" s="53" t="e">
        <f>(#REF!-#REF!)/#REF!*100</f>
        <v>#REF!</v>
      </c>
      <c r="R25" s="53" t="e">
        <f>(#REF!-#REF!)/#REF!*100</f>
        <v>#REF!</v>
      </c>
      <c r="S25" s="53" t="e">
        <f>(#REF!-#REF!)/#REF!*100</f>
        <v>#REF!</v>
      </c>
      <c r="T25" s="53" t="e">
        <f>(#REF!-#REF!)/#REF!*100</f>
        <v>#REF!</v>
      </c>
      <c r="U25" s="53" t="e">
        <f>(#REF!-#REF!)/#REF!*100</f>
        <v>#REF!</v>
      </c>
      <c r="V25" s="53" t="e">
        <f>(#REF!-#REF!)/#REF!*100</f>
        <v>#REF!</v>
      </c>
      <c r="W25" s="53" t="e">
        <f>(#REF!-#REF!)/#REF!*100</f>
        <v>#REF!</v>
      </c>
      <c r="X25" s="53" t="e">
        <f>(#REF!-#REF!)/#REF!*100</f>
        <v>#REF!</v>
      </c>
      <c r="Y25" s="53" t="e">
        <f>(#REF!-#REF!)/#REF!*100</f>
        <v>#REF!</v>
      </c>
      <c r="Z25" s="53" t="e">
        <f>(#REF!-#REF!)/#REF!*100</f>
        <v>#REF!</v>
      </c>
      <c r="AA25" s="53" t="e">
        <f>(#REF!-#REF!)/#REF!*100</f>
        <v>#REF!</v>
      </c>
      <c r="AB25" s="53" t="e">
        <f>(#REF!-#REF!)/#REF!*100</f>
        <v>#REF!</v>
      </c>
      <c r="AC25" s="53" t="e">
        <f>(#REF!-#REF!)/#REF!*100</f>
        <v>#REF!</v>
      </c>
      <c r="AD25" s="53" t="e">
        <f>(#REF!-#REF!)/#REF!*100</f>
        <v>#REF!</v>
      </c>
      <c r="AE25" s="53" t="e">
        <f>(#REF!-#REF!)/#REF!*100</f>
        <v>#REF!</v>
      </c>
      <c r="AF25" s="53" t="e">
        <f>(#REF!-#REF!)/#REF!*100</f>
        <v>#REF!</v>
      </c>
      <c r="AG25" s="53" t="e">
        <f>(#REF!-#REF!)/#REF!*100</f>
        <v>#REF!</v>
      </c>
      <c r="AH25" s="53" t="e">
        <f>(#REF!-#REF!)/#REF!*100</f>
        <v>#REF!</v>
      </c>
      <c r="AI25" s="53" t="e">
        <f>(#REF!-#REF!)/#REF!*100</f>
        <v>#REF!</v>
      </c>
      <c r="AJ25" s="53" t="e">
        <f>(#REF!-#REF!)/#REF!*100</f>
        <v>#REF!</v>
      </c>
      <c r="AK25" s="53" t="e">
        <f>(#REF!-#REF!)/#REF!*100</f>
        <v>#REF!</v>
      </c>
      <c r="AL25" s="53" t="e">
        <f>(#REF!-#REF!)/#REF!*100</f>
        <v>#REF!</v>
      </c>
      <c r="AM25" s="53" t="e">
        <f>(#REF!-#REF!)/#REF!*100</f>
        <v>#REF!</v>
      </c>
      <c r="AN25" s="53" t="e">
        <f>(#REF!-#REF!)/#REF!*100</f>
        <v>#REF!</v>
      </c>
      <c r="AO25" s="53" t="e">
        <f>(#REF!-#REF!)/#REF!*100</f>
        <v>#REF!</v>
      </c>
    </row>
    <row r="26" spans="1:41" s="53" customFormat="1" hidden="1" x14ac:dyDescent="0.2"/>
    <row r="27" spans="1:41" s="53" customFormat="1" hidden="1" x14ac:dyDescent="0.2">
      <c r="A27" s="52" t="s">
        <v>252</v>
      </c>
    </row>
    <row r="28" spans="1:41" s="53" customFormat="1" hidden="1" x14ac:dyDescent="0.2"/>
    <row r="29" spans="1:41" s="53" customFormat="1" hidden="1" x14ac:dyDescent="0.2">
      <c r="A29" s="53" t="s">
        <v>56</v>
      </c>
      <c r="B29" s="53" t="s">
        <v>48</v>
      </c>
      <c r="C29" s="53" t="s">
        <v>49</v>
      </c>
      <c r="D29" s="53" t="s">
        <v>50</v>
      </c>
      <c r="E29" s="53" t="s">
        <v>51</v>
      </c>
      <c r="F29" s="53" t="s">
        <v>3</v>
      </c>
      <c r="G29" s="53" t="s">
        <v>4</v>
      </c>
      <c r="H29" s="53" t="s">
        <v>5</v>
      </c>
      <c r="I29" s="53" t="s">
        <v>6</v>
      </c>
      <c r="J29" s="53" t="s">
        <v>7</v>
      </c>
      <c r="K29" s="53" t="s">
        <v>8</v>
      </c>
      <c r="L29" s="53" t="s">
        <v>9</v>
      </c>
      <c r="M29" s="53" t="s">
        <v>10</v>
      </c>
      <c r="N29" s="53" t="s">
        <v>11</v>
      </c>
      <c r="O29" s="53" t="s">
        <v>12</v>
      </c>
      <c r="P29" s="53" t="s">
        <v>13</v>
      </c>
      <c r="Q29" s="53" t="s">
        <v>14</v>
      </c>
      <c r="R29" s="53" t="s">
        <v>15</v>
      </c>
      <c r="S29" s="53" t="s">
        <v>16</v>
      </c>
      <c r="T29" s="53" t="s">
        <v>17</v>
      </c>
      <c r="U29" s="53" t="s">
        <v>18</v>
      </c>
      <c r="V29" s="53" t="s">
        <v>19</v>
      </c>
      <c r="W29" s="53" t="s">
        <v>20</v>
      </c>
      <c r="X29" s="53" t="s">
        <v>21</v>
      </c>
      <c r="Y29" s="53" t="s">
        <v>22</v>
      </c>
      <c r="Z29" s="53" t="s">
        <v>23</v>
      </c>
      <c r="AA29" s="53" t="s">
        <v>24</v>
      </c>
      <c r="AB29" s="53" t="s">
        <v>25</v>
      </c>
      <c r="AC29" s="53" t="s">
        <v>26</v>
      </c>
      <c r="AD29" s="53" t="s">
        <v>27</v>
      </c>
      <c r="AE29" s="53" t="s">
        <v>28</v>
      </c>
      <c r="AF29" s="53" t="s">
        <v>29</v>
      </c>
      <c r="AG29" s="53" t="s">
        <v>30</v>
      </c>
      <c r="AH29" s="53" t="s">
        <v>38</v>
      </c>
      <c r="AI29" s="53" t="s">
        <v>31</v>
      </c>
      <c r="AJ29" s="53" t="s">
        <v>32</v>
      </c>
      <c r="AK29" s="53" t="s">
        <v>33</v>
      </c>
      <c r="AL29" s="53" t="s">
        <v>34</v>
      </c>
      <c r="AM29" s="53" t="s">
        <v>35</v>
      </c>
      <c r="AN29" s="53" t="s">
        <v>36</v>
      </c>
      <c r="AO29" s="53" t="s">
        <v>37</v>
      </c>
    </row>
    <row r="30" spans="1:41" s="53" customFormat="1" hidden="1" x14ac:dyDescent="0.2">
      <c r="A30" s="53" t="s">
        <v>246</v>
      </c>
      <c r="B30" s="53" t="s">
        <v>52</v>
      </c>
      <c r="C30" s="53" t="e">
        <f>(#REF!-#REF!)/#REF!*100</f>
        <v>#REF!</v>
      </c>
      <c r="D30" s="53" t="e">
        <f>(#REF!-#REF!)/#REF!*100</f>
        <v>#REF!</v>
      </c>
      <c r="E30" s="53" t="e">
        <f>(#REF!-#REF!)/#REF!*100</f>
        <v>#REF!</v>
      </c>
      <c r="F30" s="53" t="e">
        <f>(#REF!-#REF!)/#REF!*100</f>
        <v>#REF!</v>
      </c>
      <c r="G30" s="53" t="e">
        <f>(#REF!-#REF!)/#REF!*100</f>
        <v>#REF!</v>
      </c>
      <c r="H30" s="53" t="e">
        <f>(#REF!-#REF!)/#REF!*100</f>
        <v>#REF!</v>
      </c>
      <c r="I30" s="53" t="e">
        <f>(#REF!-#REF!)/#REF!*100</f>
        <v>#REF!</v>
      </c>
      <c r="J30" s="53" t="e">
        <f>(#REF!-#REF!)/#REF!*100</f>
        <v>#REF!</v>
      </c>
      <c r="K30" s="53" t="e">
        <f>(#REF!-#REF!)/#REF!*100</f>
        <v>#REF!</v>
      </c>
      <c r="L30" s="53" t="e">
        <f>(#REF!-#REF!)/#REF!*100</f>
        <v>#REF!</v>
      </c>
      <c r="M30" s="53" t="e">
        <f>(#REF!-#REF!)/#REF!*100</f>
        <v>#REF!</v>
      </c>
      <c r="N30" s="53" t="e">
        <f>(#REF!-#REF!)/#REF!*100</f>
        <v>#REF!</v>
      </c>
      <c r="O30" s="53" t="e">
        <f>(#REF!-#REF!)/#REF!*100</f>
        <v>#REF!</v>
      </c>
      <c r="P30" s="53" t="e">
        <f>(#REF!-#REF!)/#REF!*100</f>
        <v>#REF!</v>
      </c>
      <c r="Q30" s="53" t="e">
        <f>(#REF!-#REF!)/#REF!*100</f>
        <v>#REF!</v>
      </c>
      <c r="R30" s="53" t="e">
        <f>(#REF!-#REF!)/#REF!*100</f>
        <v>#REF!</v>
      </c>
      <c r="S30" s="53" t="e">
        <f>(#REF!-#REF!)/#REF!*100</f>
        <v>#REF!</v>
      </c>
      <c r="T30" s="53" t="e">
        <f>(#REF!-#REF!)/#REF!*100</f>
        <v>#REF!</v>
      </c>
      <c r="U30" s="53" t="e">
        <f>(#REF!-#REF!)/#REF!*100</f>
        <v>#REF!</v>
      </c>
      <c r="V30" s="53" t="e">
        <f>(#REF!-#REF!)/#REF!*100</f>
        <v>#REF!</v>
      </c>
      <c r="W30" s="53" t="e">
        <f>(#REF!-#REF!)/#REF!*100</f>
        <v>#REF!</v>
      </c>
      <c r="X30" s="53" t="e">
        <f>(#REF!-#REF!)/#REF!*100</f>
        <v>#REF!</v>
      </c>
      <c r="Y30" s="53" t="e">
        <f>(#REF!-#REF!)/#REF!*100</f>
        <v>#REF!</v>
      </c>
      <c r="Z30" s="53" t="e">
        <f>(#REF!-#REF!)/#REF!*100</f>
        <v>#REF!</v>
      </c>
      <c r="AA30" s="53" t="e">
        <f>(#REF!-#REF!)/#REF!*100</f>
        <v>#REF!</v>
      </c>
      <c r="AB30" s="53" t="e">
        <f>(#REF!-#REF!)/#REF!*100</f>
        <v>#REF!</v>
      </c>
      <c r="AC30" s="53" t="e">
        <f>(#REF!-#REF!)/#REF!*100</f>
        <v>#REF!</v>
      </c>
      <c r="AD30" s="53" t="e">
        <f>(#REF!-#REF!)/#REF!*100</f>
        <v>#REF!</v>
      </c>
      <c r="AE30" s="53" t="e">
        <f>(#REF!-#REF!)/#REF!*100</f>
        <v>#REF!</v>
      </c>
      <c r="AF30" s="53" t="e">
        <f>(#REF!-#REF!)/#REF!*100</f>
        <v>#REF!</v>
      </c>
      <c r="AG30" s="53" t="e">
        <f>(#REF!-#REF!)/#REF!*100</f>
        <v>#REF!</v>
      </c>
      <c r="AH30" s="53" t="e">
        <f>(#REF!-#REF!)/#REF!*100</f>
        <v>#REF!</v>
      </c>
      <c r="AI30" s="53" t="e">
        <f>(#REF!-#REF!)/#REF!*100</f>
        <v>#REF!</v>
      </c>
      <c r="AJ30" s="53" t="e">
        <f>(#REF!-#REF!)/#REF!*100</f>
        <v>#REF!</v>
      </c>
      <c r="AK30" s="53" t="e">
        <f>(#REF!-#REF!)/#REF!*100</f>
        <v>#REF!</v>
      </c>
      <c r="AL30" s="53" t="e">
        <f>(#REF!-#REF!)/#REF!*100</f>
        <v>#REF!</v>
      </c>
      <c r="AM30" s="53" t="e">
        <f>(#REF!-#REF!)/#REF!*100</f>
        <v>#REF!</v>
      </c>
      <c r="AN30" s="53" t="e">
        <f>(#REF!-#REF!)/#REF!*100</f>
        <v>#REF!</v>
      </c>
      <c r="AO30" s="53" t="e">
        <f>(#REF!-#REF!)/#REF!*100</f>
        <v>#REF!</v>
      </c>
    </row>
    <row r="31" spans="1:41" s="53" customFormat="1" hidden="1" x14ac:dyDescent="0.2">
      <c r="A31" s="53" t="s">
        <v>247</v>
      </c>
      <c r="B31" s="53" t="s">
        <v>53</v>
      </c>
      <c r="C31" s="53" t="e">
        <f>(#REF!-#REF!)/#REF!*100</f>
        <v>#REF!</v>
      </c>
      <c r="D31" s="53" t="e">
        <f>(#REF!-#REF!)/#REF!*100</f>
        <v>#REF!</v>
      </c>
      <c r="E31" s="53" t="e">
        <f>(#REF!-#REF!)/#REF!*100</f>
        <v>#REF!</v>
      </c>
      <c r="F31" s="53" t="e">
        <f>(#REF!-#REF!)/#REF!*100</f>
        <v>#REF!</v>
      </c>
      <c r="G31" s="53" t="e">
        <f>(#REF!-#REF!)/#REF!*100</f>
        <v>#REF!</v>
      </c>
      <c r="H31" s="53" t="e">
        <f>(#REF!-#REF!)/#REF!*100</f>
        <v>#REF!</v>
      </c>
      <c r="I31" s="53" t="e">
        <f>(#REF!-#REF!)/#REF!*100</f>
        <v>#REF!</v>
      </c>
      <c r="J31" s="53" t="e">
        <f>(#REF!-#REF!)/#REF!*100</f>
        <v>#REF!</v>
      </c>
      <c r="K31" s="53" t="e">
        <f>(#REF!-#REF!)/#REF!*100</f>
        <v>#REF!</v>
      </c>
      <c r="L31" s="53" t="e">
        <f>(#REF!-#REF!)/#REF!*100</f>
        <v>#REF!</v>
      </c>
      <c r="M31" s="53" t="e">
        <f>(#REF!-#REF!)/#REF!*100</f>
        <v>#REF!</v>
      </c>
      <c r="N31" s="53" t="e">
        <f>(#REF!-#REF!)/#REF!*100</f>
        <v>#REF!</v>
      </c>
      <c r="O31" s="53" t="e">
        <f>(#REF!-#REF!)/#REF!*100</f>
        <v>#REF!</v>
      </c>
      <c r="P31" s="53" t="e">
        <f>(#REF!-#REF!)/#REF!*100</f>
        <v>#REF!</v>
      </c>
      <c r="Q31" s="53" t="e">
        <f>(#REF!-#REF!)/#REF!*100</f>
        <v>#REF!</v>
      </c>
      <c r="R31" s="53" t="e">
        <f>(#REF!-#REF!)/#REF!*100</f>
        <v>#REF!</v>
      </c>
      <c r="S31" s="53" t="e">
        <f>(#REF!-#REF!)/#REF!*100</f>
        <v>#REF!</v>
      </c>
      <c r="T31" s="53" t="e">
        <f>(#REF!-#REF!)/#REF!*100</f>
        <v>#REF!</v>
      </c>
      <c r="U31" s="53" t="e">
        <f>(#REF!-#REF!)/#REF!*100</f>
        <v>#REF!</v>
      </c>
      <c r="V31" s="53" t="e">
        <f>(#REF!-#REF!)/#REF!*100</f>
        <v>#REF!</v>
      </c>
      <c r="W31" s="53" t="e">
        <f>(#REF!-#REF!)/#REF!*100</f>
        <v>#REF!</v>
      </c>
      <c r="X31" s="53" t="e">
        <f>(#REF!-#REF!)/#REF!*100</f>
        <v>#REF!</v>
      </c>
      <c r="Y31" s="53" t="e">
        <f>(#REF!-#REF!)/#REF!*100</f>
        <v>#REF!</v>
      </c>
      <c r="Z31" s="53" t="e">
        <f>(#REF!-#REF!)/#REF!*100</f>
        <v>#REF!</v>
      </c>
      <c r="AA31" s="53" t="e">
        <f>(#REF!-#REF!)/#REF!*100</f>
        <v>#REF!</v>
      </c>
      <c r="AB31" s="53" t="e">
        <f>(#REF!-#REF!)/#REF!*100</f>
        <v>#REF!</v>
      </c>
      <c r="AC31" s="53" t="e">
        <f>(#REF!-#REF!)/#REF!*100</f>
        <v>#REF!</v>
      </c>
      <c r="AD31" s="53" t="e">
        <f>(#REF!-#REF!)/#REF!*100</f>
        <v>#REF!</v>
      </c>
      <c r="AE31" s="53" t="e">
        <f>(#REF!-#REF!)/#REF!*100</f>
        <v>#REF!</v>
      </c>
      <c r="AF31" s="53" t="e">
        <f>(#REF!-#REF!)/#REF!*100</f>
        <v>#REF!</v>
      </c>
      <c r="AG31" s="53" t="e">
        <f>(#REF!-#REF!)/#REF!*100</f>
        <v>#REF!</v>
      </c>
      <c r="AH31" s="53" t="e">
        <f>(#REF!-#REF!)/#REF!*100</f>
        <v>#REF!</v>
      </c>
      <c r="AI31" s="53" t="e">
        <f>(#REF!-#REF!)/#REF!*100</f>
        <v>#REF!</v>
      </c>
      <c r="AJ31" s="53" t="e">
        <f>(#REF!-#REF!)/#REF!*100</f>
        <v>#REF!</v>
      </c>
      <c r="AK31" s="53" t="e">
        <f>(#REF!-#REF!)/#REF!*100</f>
        <v>#REF!</v>
      </c>
      <c r="AL31" s="53" t="e">
        <f>(#REF!-#REF!)/#REF!*100</f>
        <v>#REF!</v>
      </c>
      <c r="AM31" s="53" t="e">
        <f>(#REF!-#REF!)/#REF!*100</f>
        <v>#REF!</v>
      </c>
      <c r="AN31" s="53" t="e">
        <f>(#REF!-#REF!)/#REF!*100</f>
        <v>#REF!</v>
      </c>
      <c r="AO31" s="53" t="e">
        <f>(#REF!-#REF!)/#REF!*100</f>
        <v>#REF!</v>
      </c>
    </row>
    <row r="32" spans="1:41" s="53" customFormat="1" hidden="1" x14ac:dyDescent="0.2">
      <c r="A32" s="53" t="s">
        <v>248</v>
      </c>
      <c r="B32" s="53" t="s">
        <v>54</v>
      </c>
      <c r="C32" s="53" t="e">
        <f>(#REF!-#REF!)/#REF!*100</f>
        <v>#REF!</v>
      </c>
      <c r="D32" s="53" t="e">
        <f>(#REF!-#REF!)/#REF!*100</f>
        <v>#REF!</v>
      </c>
      <c r="E32" s="53" t="e">
        <f>(#REF!-#REF!)/#REF!*100</f>
        <v>#REF!</v>
      </c>
      <c r="F32" s="53" t="e">
        <f>(#REF!-#REF!)/#REF!*100</f>
        <v>#REF!</v>
      </c>
      <c r="G32" s="53" t="e">
        <f>(#REF!-#REF!)/#REF!*100</f>
        <v>#REF!</v>
      </c>
      <c r="H32" s="53" t="e">
        <f>(#REF!-#REF!)/#REF!*100</f>
        <v>#REF!</v>
      </c>
      <c r="I32" s="53" t="e">
        <f>(#REF!-#REF!)/#REF!*100</f>
        <v>#REF!</v>
      </c>
      <c r="J32" s="53" t="e">
        <f>(#REF!-#REF!)/#REF!*100</f>
        <v>#REF!</v>
      </c>
      <c r="K32" s="53" t="e">
        <f>(#REF!-#REF!)/#REF!*100</f>
        <v>#REF!</v>
      </c>
      <c r="L32" s="53" t="e">
        <f>(#REF!-#REF!)/#REF!*100</f>
        <v>#REF!</v>
      </c>
      <c r="M32" s="53" t="e">
        <f>(#REF!-#REF!)/#REF!*100</f>
        <v>#REF!</v>
      </c>
      <c r="N32" s="53" t="e">
        <f>(#REF!-#REF!)/#REF!*100</f>
        <v>#REF!</v>
      </c>
      <c r="O32" s="53" t="e">
        <f>(#REF!-#REF!)/#REF!*100</f>
        <v>#REF!</v>
      </c>
      <c r="P32" s="53" t="e">
        <f>(#REF!-#REF!)/#REF!*100</f>
        <v>#REF!</v>
      </c>
      <c r="Q32" s="53" t="e">
        <f>(#REF!-#REF!)/#REF!*100</f>
        <v>#REF!</v>
      </c>
      <c r="R32" s="53" t="e">
        <f>(#REF!-#REF!)/#REF!*100</f>
        <v>#REF!</v>
      </c>
      <c r="S32" s="53" t="e">
        <f>(#REF!-#REF!)/#REF!*100</f>
        <v>#REF!</v>
      </c>
      <c r="T32" s="53" t="e">
        <f>(#REF!-#REF!)/#REF!*100</f>
        <v>#REF!</v>
      </c>
      <c r="U32" s="53" t="e">
        <f>(#REF!-#REF!)/#REF!*100</f>
        <v>#REF!</v>
      </c>
      <c r="V32" s="53" t="e">
        <f>(#REF!-#REF!)/#REF!*100</f>
        <v>#REF!</v>
      </c>
      <c r="W32" s="53" t="e">
        <f>(#REF!-#REF!)/#REF!*100</f>
        <v>#REF!</v>
      </c>
      <c r="X32" s="53" t="e">
        <f>(#REF!-#REF!)/#REF!*100</f>
        <v>#REF!</v>
      </c>
      <c r="Y32" s="53" t="e">
        <f>(#REF!-#REF!)/#REF!*100</f>
        <v>#REF!</v>
      </c>
      <c r="Z32" s="53" t="e">
        <f>(#REF!-#REF!)/#REF!*100</f>
        <v>#REF!</v>
      </c>
      <c r="AA32" s="53" t="e">
        <f>(#REF!-#REF!)/#REF!*100</f>
        <v>#REF!</v>
      </c>
      <c r="AB32" s="53" t="e">
        <f>(#REF!-#REF!)/#REF!*100</f>
        <v>#REF!</v>
      </c>
      <c r="AC32" s="53" t="e">
        <f>(#REF!-#REF!)/#REF!*100</f>
        <v>#REF!</v>
      </c>
      <c r="AD32" s="53" t="e">
        <f>(#REF!-#REF!)/#REF!*100</f>
        <v>#REF!</v>
      </c>
      <c r="AE32" s="53" t="e">
        <f>(#REF!-#REF!)/#REF!*100</f>
        <v>#REF!</v>
      </c>
      <c r="AF32" s="53" t="e">
        <f>(#REF!-#REF!)/#REF!*100</f>
        <v>#REF!</v>
      </c>
      <c r="AG32" s="53" t="e">
        <f>(#REF!-#REF!)/#REF!*100</f>
        <v>#REF!</v>
      </c>
      <c r="AH32" s="53" t="e">
        <f>(#REF!-#REF!)/#REF!*100</f>
        <v>#REF!</v>
      </c>
      <c r="AI32" s="53" t="e">
        <f>(#REF!-#REF!)/#REF!*100</f>
        <v>#REF!</v>
      </c>
      <c r="AJ32" s="53" t="e">
        <f>(#REF!-#REF!)/#REF!*100</f>
        <v>#REF!</v>
      </c>
      <c r="AK32" s="53" t="e">
        <f>(#REF!-#REF!)/#REF!*100</f>
        <v>#REF!</v>
      </c>
      <c r="AL32" s="53" t="e">
        <f>(#REF!-#REF!)/#REF!*100</f>
        <v>#REF!</v>
      </c>
      <c r="AM32" s="53" t="e">
        <f>(#REF!-#REF!)/#REF!*100</f>
        <v>#REF!</v>
      </c>
      <c r="AN32" s="53" t="e">
        <f>(#REF!-#REF!)/#REF!*100</f>
        <v>#REF!</v>
      </c>
      <c r="AO32" s="53" t="e">
        <f>(#REF!-#REF!)/#REF!*100</f>
        <v>#REF!</v>
      </c>
    </row>
    <row r="33" spans="1:41" s="53" customFormat="1" hidden="1" x14ac:dyDescent="0.2">
      <c r="A33" s="53" t="s">
        <v>249</v>
      </c>
      <c r="B33" s="53" t="s">
        <v>55</v>
      </c>
      <c r="C33" s="53" t="e">
        <f>(#REF!-#REF!)/#REF!*100</f>
        <v>#REF!</v>
      </c>
      <c r="D33" s="53" t="e">
        <f>(#REF!-#REF!)/#REF!*100</f>
        <v>#REF!</v>
      </c>
      <c r="E33" s="53" t="e">
        <f>(#REF!-#REF!)/#REF!*100</f>
        <v>#REF!</v>
      </c>
      <c r="F33" s="53" t="e">
        <f>(#REF!-#REF!)/#REF!*100</f>
        <v>#REF!</v>
      </c>
      <c r="G33" s="53" t="e">
        <f>(#REF!-#REF!)/#REF!*100</f>
        <v>#REF!</v>
      </c>
      <c r="H33" s="53" t="e">
        <f>(#REF!-#REF!)/#REF!*100</f>
        <v>#REF!</v>
      </c>
      <c r="I33" s="53" t="e">
        <f>(#REF!-#REF!)/#REF!*100</f>
        <v>#REF!</v>
      </c>
      <c r="J33" s="53" t="e">
        <f>(#REF!-#REF!)/#REF!*100</f>
        <v>#REF!</v>
      </c>
      <c r="K33" s="53" t="e">
        <f>(#REF!-#REF!)/#REF!*100</f>
        <v>#REF!</v>
      </c>
      <c r="L33" s="53" t="e">
        <f>(#REF!-#REF!)/#REF!*100</f>
        <v>#REF!</v>
      </c>
      <c r="M33" s="53" t="e">
        <f>(#REF!-#REF!)/#REF!*100</f>
        <v>#REF!</v>
      </c>
      <c r="N33" s="53" t="e">
        <f>(#REF!-#REF!)/#REF!*100</f>
        <v>#REF!</v>
      </c>
      <c r="O33" s="53" t="e">
        <f>(#REF!-#REF!)/#REF!*100</f>
        <v>#REF!</v>
      </c>
      <c r="P33" s="53" t="e">
        <f>(#REF!-#REF!)/#REF!*100</f>
        <v>#REF!</v>
      </c>
      <c r="Q33" s="53" t="e">
        <f>(#REF!-#REF!)/#REF!*100</f>
        <v>#REF!</v>
      </c>
      <c r="R33" s="53" t="e">
        <f>(#REF!-#REF!)/#REF!*100</f>
        <v>#REF!</v>
      </c>
      <c r="S33" s="53" t="e">
        <f>(#REF!-#REF!)/#REF!*100</f>
        <v>#REF!</v>
      </c>
      <c r="T33" s="53" t="e">
        <f>(#REF!-#REF!)/#REF!*100</f>
        <v>#REF!</v>
      </c>
      <c r="U33" s="53" t="e">
        <f>(#REF!-#REF!)/#REF!*100</f>
        <v>#REF!</v>
      </c>
      <c r="V33" s="53" t="e">
        <f>(#REF!-#REF!)/#REF!*100</f>
        <v>#REF!</v>
      </c>
      <c r="W33" s="53" t="e">
        <f>(#REF!-#REF!)/#REF!*100</f>
        <v>#REF!</v>
      </c>
      <c r="X33" s="53" t="e">
        <f>(#REF!-#REF!)/#REF!*100</f>
        <v>#REF!</v>
      </c>
      <c r="Y33" s="53" t="e">
        <f>(#REF!-#REF!)/#REF!*100</f>
        <v>#REF!</v>
      </c>
      <c r="Z33" s="53" t="e">
        <f>(#REF!-#REF!)/#REF!*100</f>
        <v>#REF!</v>
      </c>
      <c r="AA33" s="53" t="e">
        <f>(#REF!-#REF!)/#REF!*100</f>
        <v>#REF!</v>
      </c>
      <c r="AB33" s="53" t="e">
        <f>(#REF!-#REF!)/#REF!*100</f>
        <v>#REF!</v>
      </c>
      <c r="AC33" s="53" t="e">
        <f>(#REF!-#REF!)/#REF!*100</f>
        <v>#REF!</v>
      </c>
      <c r="AD33" s="53" t="e">
        <f>(#REF!-#REF!)/#REF!*100</f>
        <v>#REF!</v>
      </c>
      <c r="AE33" s="53" t="e">
        <f>(#REF!-#REF!)/#REF!*100</f>
        <v>#REF!</v>
      </c>
      <c r="AF33" s="53" t="e">
        <f>(#REF!-#REF!)/#REF!*100</f>
        <v>#REF!</v>
      </c>
      <c r="AG33" s="53" t="e">
        <f>(#REF!-#REF!)/#REF!*100</f>
        <v>#REF!</v>
      </c>
      <c r="AH33" s="53" t="e">
        <f>(#REF!-#REF!)/#REF!*100</f>
        <v>#REF!</v>
      </c>
      <c r="AI33" s="53" t="e">
        <f>(#REF!-#REF!)/#REF!*100</f>
        <v>#REF!</v>
      </c>
      <c r="AJ33" s="53" t="e">
        <f>(#REF!-#REF!)/#REF!*100</f>
        <v>#REF!</v>
      </c>
      <c r="AK33" s="53" t="e">
        <f>(#REF!-#REF!)/#REF!*100</f>
        <v>#REF!</v>
      </c>
      <c r="AL33" s="53" t="e">
        <f>(#REF!-#REF!)/#REF!*100</f>
        <v>#REF!</v>
      </c>
      <c r="AM33" s="53" t="e">
        <f>(#REF!-#REF!)/#REF!*100</f>
        <v>#REF!</v>
      </c>
      <c r="AN33" s="53" t="e">
        <f>(#REF!-#REF!)/#REF!*100</f>
        <v>#REF!</v>
      </c>
      <c r="AO33" s="53" t="e">
        <f>(#REF!-#REF!)/#REF!*100</f>
        <v>#REF!</v>
      </c>
    </row>
    <row r="34" spans="1:41" x14ac:dyDescent="0.2">
      <c r="H34" s="43"/>
    </row>
    <row r="35" spans="1:41" x14ac:dyDescent="0.2">
      <c r="H35" s="43"/>
    </row>
    <row r="36" spans="1:41" x14ac:dyDescent="0.2">
      <c r="H36" s="43"/>
    </row>
    <row r="37" spans="1:41" hidden="1" x14ac:dyDescent="0.2">
      <c r="A37" s="43" t="s">
        <v>254</v>
      </c>
      <c r="H37" s="43"/>
    </row>
    <row r="38" spans="1:41" hidden="1" x14ac:dyDescent="0.2">
      <c r="H38" s="43"/>
    </row>
    <row r="39" spans="1:41" ht="15" hidden="1" x14ac:dyDescent="0.25">
      <c r="A39" t="s">
        <v>56</v>
      </c>
      <c r="B39" t="s">
        <v>48</v>
      </c>
      <c r="C39" s="48" t="s">
        <v>49</v>
      </c>
      <c r="D39" s="48" t="s">
        <v>50</v>
      </c>
      <c r="E39" s="48" t="s">
        <v>51</v>
      </c>
      <c r="F39" s="48" t="s">
        <v>3</v>
      </c>
      <c r="G39" s="48" t="s">
        <v>4</v>
      </c>
      <c r="H39" s="48" t="s">
        <v>5</v>
      </c>
      <c r="I39" s="48" t="s">
        <v>6</v>
      </c>
      <c r="J39" s="48" t="s">
        <v>7</v>
      </c>
      <c r="K39" s="48" t="s">
        <v>8</v>
      </c>
      <c r="L39" s="48" t="s">
        <v>9</v>
      </c>
      <c r="M39" s="48" t="s">
        <v>10</v>
      </c>
      <c r="N39" s="48" t="s">
        <v>11</v>
      </c>
      <c r="O39" s="48" t="s">
        <v>12</v>
      </c>
      <c r="P39" s="48" t="s">
        <v>13</v>
      </c>
      <c r="Q39" s="48" t="s">
        <v>14</v>
      </c>
      <c r="R39" s="48" t="s">
        <v>15</v>
      </c>
      <c r="S39" s="48" t="s">
        <v>16</v>
      </c>
      <c r="T39" s="48" t="s">
        <v>17</v>
      </c>
      <c r="U39" s="48" t="s">
        <v>18</v>
      </c>
      <c r="V39" s="48" t="s">
        <v>19</v>
      </c>
      <c r="W39" s="48" t="s">
        <v>20</v>
      </c>
      <c r="X39" s="48" t="s">
        <v>21</v>
      </c>
      <c r="Y39" s="48" t="s">
        <v>22</v>
      </c>
      <c r="Z39" s="48" t="s">
        <v>23</v>
      </c>
      <c r="AA39" s="48" t="s">
        <v>24</v>
      </c>
      <c r="AB39" s="48" t="s">
        <v>25</v>
      </c>
      <c r="AC39" s="48" t="s">
        <v>26</v>
      </c>
      <c r="AD39" s="48" t="s">
        <v>27</v>
      </c>
      <c r="AE39" s="48" t="s">
        <v>28</v>
      </c>
      <c r="AF39" s="48" t="s">
        <v>29</v>
      </c>
      <c r="AG39" s="48" t="s">
        <v>30</v>
      </c>
      <c r="AH39" s="48" t="s">
        <v>38</v>
      </c>
      <c r="AI39" s="48" t="s">
        <v>31</v>
      </c>
      <c r="AJ39" s="48" t="s">
        <v>32</v>
      </c>
      <c r="AK39" s="48" t="s">
        <v>33</v>
      </c>
      <c r="AL39" s="48" t="s">
        <v>34</v>
      </c>
      <c r="AM39" s="48" t="s">
        <v>35</v>
      </c>
      <c r="AN39" s="48" t="s">
        <v>36</v>
      </c>
      <c r="AO39" s="48" t="s">
        <v>37</v>
      </c>
    </row>
    <row r="40" spans="1:41" ht="15" hidden="1" x14ac:dyDescent="0.25">
      <c r="A40" t="s">
        <v>57</v>
      </c>
      <c r="B40" s="48" t="s">
        <v>52</v>
      </c>
      <c r="C40" t="e">
        <f>(#REF!-#REF!)/#REF!*100</f>
        <v>#REF!</v>
      </c>
      <c r="D40" t="e">
        <f>(#REF!-#REF!)/#REF!*100</f>
        <v>#REF!</v>
      </c>
      <c r="E40" t="e">
        <f>(#REF!-#REF!)/#REF!*100</f>
        <v>#REF!</v>
      </c>
      <c r="F40" t="e">
        <f>(#REF!-#REF!)/#REF!*100</f>
        <v>#REF!</v>
      </c>
      <c r="G40" t="e">
        <f>(#REF!-#REF!)/#REF!*100</f>
        <v>#REF!</v>
      </c>
      <c r="H40" t="e">
        <f>(#REF!-#REF!)/#REF!*100</f>
        <v>#REF!</v>
      </c>
      <c r="I40" t="e">
        <f>(#REF!-#REF!)/#REF!*100</f>
        <v>#REF!</v>
      </c>
      <c r="J40" t="e">
        <f>(#REF!-#REF!)/#REF!*100</f>
        <v>#REF!</v>
      </c>
      <c r="K40" t="e">
        <f>(#REF!-#REF!)/#REF!*100</f>
        <v>#REF!</v>
      </c>
      <c r="L40" t="e">
        <f>(#REF!-#REF!)/#REF!*100</f>
        <v>#REF!</v>
      </c>
      <c r="M40" t="e">
        <f>(#REF!-#REF!)/#REF!*100</f>
        <v>#REF!</v>
      </c>
      <c r="N40" t="e">
        <f>(#REF!-#REF!)/#REF!*100</f>
        <v>#REF!</v>
      </c>
      <c r="O40" t="e">
        <f>(#REF!-#REF!)/#REF!*100</f>
        <v>#REF!</v>
      </c>
      <c r="P40" t="e">
        <f>(#REF!-#REF!)/#REF!*100</f>
        <v>#REF!</v>
      </c>
      <c r="Q40" t="e">
        <f>(#REF!-#REF!)/#REF!*100</f>
        <v>#REF!</v>
      </c>
      <c r="R40" t="e">
        <f>(#REF!-#REF!)/#REF!*100</f>
        <v>#REF!</v>
      </c>
      <c r="S40" t="e">
        <f>(#REF!-#REF!)/#REF!*100</f>
        <v>#REF!</v>
      </c>
      <c r="T40" t="e">
        <f>(#REF!-#REF!)/#REF!*100</f>
        <v>#REF!</v>
      </c>
      <c r="U40" t="e">
        <f>(#REF!-#REF!)/#REF!*100</f>
        <v>#REF!</v>
      </c>
      <c r="V40" t="e">
        <f>(#REF!-#REF!)/#REF!*100</f>
        <v>#REF!</v>
      </c>
      <c r="W40" t="e">
        <f>(#REF!-#REF!)/#REF!*100</f>
        <v>#REF!</v>
      </c>
      <c r="X40" t="e">
        <f>(#REF!-#REF!)/#REF!*100</f>
        <v>#REF!</v>
      </c>
      <c r="Y40" t="e">
        <f>(#REF!-#REF!)/#REF!*100</f>
        <v>#REF!</v>
      </c>
      <c r="Z40" t="e">
        <f>(#REF!-#REF!)/#REF!*100</f>
        <v>#REF!</v>
      </c>
      <c r="AA40" t="e">
        <f>(#REF!-#REF!)/#REF!*100</f>
        <v>#REF!</v>
      </c>
      <c r="AB40" t="e">
        <f>(#REF!-#REF!)/#REF!*100</f>
        <v>#REF!</v>
      </c>
      <c r="AC40" t="e">
        <f>(#REF!-#REF!)/#REF!*100</f>
        <v>#REF!</v>
      </c>
      <c r="AD40" t="e">
        <f>(#REF!-#REF!)/#REF!*100</f>
        <v>#REF!</v>
      </c>
      <c r="AE40" t="e">
        <f>(#REF!-#REF!)/#REF!*100</f>
        <v>#REF!</v>
      </c>
      <c r="AF40" t="e">
        <f>(#REF!-#REF!)/#REF!*100</f>
        <v>#REF!</v>
      </c>
      <c r="AG40" t="e">
        <f>(#REF!-#REF!)/#REF!*100</f>
        <v>#REF!</v>
      </c>
      <c r="AH40" t="e">
        <f>(#REF!-#REF!)/#REF!*100</f>
        <v>#REF!</v>
      </c>
      <c r="AI40" t="e">
        <f>(#REF!-#REF!)/#REF!*100</f>
        <v>#REF!</v>
      </c>
      <c r="AJ40" t="e">
        <f>(#REF!-#REF!)/#REF!*100</f>
        <v>#REF!</v>
      </c>
      <c r="AK40" t="e">
        <f>(#REF!-#REF!)/#REF!*100</f>
        <v>#REF!</v>
      </c>
      <c r="AL40" t="e">
        <f>(#REF!-#REF!)/#REF!*100</f>
        <v>#REF!</v>
      </c>
      <c r="AM40" t="e">
        <f>(#REF!-#REF!)/#REF!*100</f>
        <v>#REF!</v>
      </c>
      <c r="AN40" t="e">
        <f>(#REF!-#REF!)/#REF!*100</f>
        <v>#REF!</v>
      </c>
      <c r="AO40" t="e">
        <f>(#REF!-#REF!)/#REF!*100</f>
        <v>#REF!</v>
      </c>
    </row>
    <row r="41" spans="1:41" ht="15" hidden="1" x14ac:dyDescent="0.25">
      <c r="A41" t="s">
        <v>57</v>
      </c>
      <c r="B41" s="48" t="s">
        <v>53</v>
      </c>
      <c r="C41" t="e">
        <f>(#REF!-#REF!)/#REF!*100</f>
        <v>#REF!</v>
      </c>
      <c r="D41" t="e">
        <f>(#REF!-#REF!)/#REF!*100</f>
        <v>#REF!</v>
      </c>
      <c r="E41" t="e">
        <f>(#REF!-#REF!)/#REF!*100</f>
        <v>#REF!</v>
      </c>
      <c r="F41" t="e">
        <f>(#REF!-#REF!)/#REF!*100</f>
        <v>#REF!</v>
      </c>
      <c r="G41" t="e">
        <f>(#REF!-#REF!)/#REF!*100</f>
        <v>#REF!</v>
      </c>
      <c r="H41" t="e">
        <f>(#REF!-#REF!)/#REF!*100</f>
        <v>#REF!</v>
      </c>
      <c r="I41" t="e">
        <f>(#REF!-#REF!)/#REF!*100</f>
        <v>#REF!</v>
      </c>
      <c r="J41" t="e">
        <f>(#REF!-#REF!)/#REF!*100</f>
        <v>#REF!</v>
      </c>
      <c r="K41" t="e">
        <f>(#REF!-#REF!)/#REF!*100</f>
        <v>#REF!</v>
      </c>
      <c r="L41" t="e">
        <f>(#REF!-#REF!)/#REF!*100</f>
        <v>#REF!</v>
      </c>
      <c r="M41" t="e">
        <f>(#REF!-#REF!)/#REF!*100</f>
        <v>#REF!</v>
      </c>
      <c r="N41" t="e">
        <f>(#REF!-#REF!)/#REF!*100</f>
        <v>#REF!</v>
      </c>
      <c r="O41" t="e">
        <f>(#REF!-#REF!)/#REF!*100</f>
        <v>#REF!</v>
      </c>
      <c r="P41" t="e">
        <f>(#REF!-#REF!)/#REF!*100</f>
        <v>#REF!</v>
      </c>
      <c r="Q41" t="e">
        <f>(#REF!-#REF!)/#REF!*100</f>
        <v>#REF!</v>
      </c>
      <c r="R41" t="e">
        <f>(#REF!-#REF!)/#REF!*100</f>
        <v>#REF!</v>
      </c>
      <c r="S41" t="e">
        <f>(#REF!-#REF!)/#REF!*100</f>
        <v>#REF!</v>
      </c>
      <c r="T41" t="e">
        <f>(#REF!-#REF!)/#REF!*100</f>
        <v>#REF!</v>
      </c>
      <c r="U41" t="e">
        <f>(#REF!-#REF!)/#REF!*100</f>
        <v>#REF!</v>
      </c>
      <c r="V41" t="e">
        <f>(#REF!-#REF!)/#REF!*100</f>
        <v>#REF!</v>
      </c>
      <c r="W41" t="e">
        <f>(#REF!-#REF!)/#REF!*100</f>
        <v>#REF!</v>
      </c>
      <c r="X41" t="e">
        <f>(#REF!-#REF!)/#REF!*100</f>
        <v>#REF!</v>
      </c>
      <c r="Y41" t="e">
        <f>(#REF!-#REF!)/#REF!*100</f>
        <v>#REF!</v>
      </c>
      <c r="Z41" t="e">
        <f>(#REF!-#REF!)/#REF!*100</f>
        <v>#REF!</v>
      </c>
      <c r="AA41" t="e">
        <f>(#REF!-#REF!)/#REF!*100</f>
        <v>#REF!</v>
      </c>
      <c r="AB41" t="e">
        <f>(#REF!-#REF!)/#REF!*100</f>
        <v>#REF!</v>
      </c>
      <c r="AC41" t="e">
        <f>(#REF!-#REF!)/#REF!*100</f>
        <v>#REF!</v>
      </c>
      <c r="AD41" t="e">
        <f>(#REF!-#REF!)/#REF!*100</f>
        <v>#REF!</v>
      </c>
      <c r="AE41" t="e">
        <f>(#REF!-#REF!)/#REF!*100</f>
        <v>#REF!</v>
      </c>
      <c r="AF41" t="e">
        <f>(#REF!-#REF!)/#REF!*100</f>
        <v>#REF!</v>
      </c>
      <c r="AG41" t="e">
        <f>(#REF!-#REF!)/#REF!*100</f>
        <v>#REF!</v>
      </c>
      <c r="AH41" t="e">
        <f>(#REF!-#REF!)/#REF!*100</f>
        <v>#REF!</v>
      </c>
      <c r="AI41" t="e">
        <f>(#REF!-#REF!)/#REF!*100</f>
        <v>#REF!</v>
      </c>
      <c r="AJ41" t="e">
        <f>(#REF!-#REF!)/#REF!*100</f>
        <v>#REF!</v>
      </c>
      <c r="AK41" t="e">
        <f>(#REF!-#REF!)/#REF!*100</f>
        <v>#REF!</v>
      </c>
      <c r="AL41" t="e">
        <f>(#REF!-#REF!)/#REF!*100</f>
        <v>#REF!</v>
      </c>
      <c r="AM41" t="e">
        <f>(#REF!-#REF!)/#REF!*100</f>
        <v>#REF!</v>
      </c>
      <c r="AN41" t="e">
        <f>(#REF!-#REF!)/#REF!*100</f>
        <v>#REF!</v>
      </c>
      <c r="AO41" t="e">
        <f>(#REF!-#REF!)/#REF!*100</f>
        <v>#REF!</v>
      </c>
    </row>
    <row r="42" spans="1:41" ht="15" hidden="1" x14ac:dyDescent="0.25">
      <c r="A42" t="s">
        <v>57</v>
      </c>
      <c r="B42" s="48" t="s">
        <v>54</v>
      </c>
      <c r="C42" t="e">
        <f>(#REF!-#REF!)/#REF!*100</f>
        <v>#REF!</v>
      </c>
      <c r="D42" t="e">
        <f>(#REF!-#REF!)/#REF!*100</f>
        <v>#REF!</v>
      </c>
      <c r="E42" t="e">
        <f>(#REF!-#REF!)/#REF!*100</f>
        <v>#REF!</v>
      </c>
      <c r="F42" t="e">
        <f>(#REF!-#REF!)/#REF!*100</f>
        <v>#REF!</v>
      </c>
      <c r="G42" t="e">
        <f>(#REF!-#REF!)/#REF!*100</f>
        <v>#REF!</v>
      </c>
      <c r="H42" t="e">
        <f>(#REF!-#REF!)/#REF!*100</f>
        <v>#REF!</v>
      </c>
      <c r="I42" t="e">
        <f>(#REF!-#REF!)/#REF!*100</f>
        <v>#REF!</v>
      </c>
      <c r="J42" t="e">
        <f>(#REF!-#REF!)/#REF!*100</f>
        <v>#REF!</v>
      </c>
      <c r="K42" t="e">
        <f>(#REF!-#REF!)/#REF!*100</f>
        <v>#REF!</v>
      </c>
      <c r="L42" t="e">
        <f>(#REF!-#REF!)/#REF!*100</f>
        <v>#REF!</v>
      </c>
      <c r="M42" t="e">
        <f>(#REF!-#REF!)/#REF!*100</f>
        <v>#REF!</v>
      </c>
      <c r="N42" t="e">
        <f>(#REF!-#REF!)/#REF!*100</f>
        <v>#REF!</v>
      </c>
      <c r="O42" t="e">
        <f>(#REF!-#REF!)/#REF!*100</f>
        <v>#REF!</v>
      </c>
      <c r="P42" t="e">
        <f>(#REF!-#REF!)/#REF!*100</f>
        <v>#REF!</v>
      </c>
      <c r="Q42" t="e">
        <f>(#REF!-#REF!)/#REF!*100</f>
        <v>#REF!</v>
      </c>
      <c r="R42" t="e">
        <f>(#REF!-#REF!)/#REF!*100</f>
        <v>#REF!</v>
      </c>
      <c r="S42" t="e">
        <f>(#REF!-#REF!)/#REF!*100</f>
        <v>#REF!</v>
      </c>
      <c r="T42" t="e">
        <f>(#REF!-#REF!)/#REF!*100</f>
        <v>#REF!</v>
      </c>
      <c r="U42" t="e">
        <f>(#REF!-#REF!)/#REF!*100</f>
        <v>#REF!</v>
      </c>
      <c r="V42" t="e">
        <f>(#REF!-#REF!)/#REF!*100</f>
        <v>#REF!</v>
      </c>
      <c r="W42" t="e">
        <f>(#REF!-#REF!)/#REF!*100</f>
        <v>#REF!</v>
      </c>
      <c r="X42" t="e">
        <f>(#REF!-#REF!)/#REF!*100</f>
        <v>#REF!</v>
      </c>
      <c r="Y42" t="e">
        <f>(#REF!-#REF!)/#REF!*100</f>
        <v>#REF!</v>
      </c>
      <c r="Z42" t="e">
        <f>(#REF!-#REF!)/#REF!*100</f>
        <v>#REF!</v>
      </c>
      <c r="AA42" t="e">
        <f>(#REF!-#REF!)/#REF!*100</f>
        <v>#REF!</v>
      </c>
      <c r="AB42" t="e">
        <f>(#REF!-#REF!)/#REF!*100</f>
        <v>#REF!</v>
      </c>
      <c r="AC42" t="e">
        <f>(#REF!-#REF!)/#REF!*100</f>
        <v>#REF!</v>
      </c>
      <c r="AD42" t="e">
        <f>(#REF!-#REF!)/#REF!*100</f>
        <v>#REF!</v>
      </c>
      <c r="AE42" t="e">
        <f>(#REF!-#REF!)/#REF!*100</f>
        <v>#REF!</v>
      </c>
      <c r="AF42" t="e">
        <f>(#REF!-#REF!)/#REF!*100</f>
        <v>#REF!</v>
      </c>
      <c r="AG42" t="e">
        <f>(#REF!-#REF!)/#REF!*100</f>
        <v>#REF!</v>
      </c>
      <c r="AH42" t="e">
        <f>(#REF!-#REF!)/#REF!*100</f>
        <v>#REF!</v>
      </c>
      <c r="AI42" t="e">
        <f>(#REF!-#REF!)/#REF!*100</f>
        <v>#REF!</v>
      </c>
      <c r="AJ42" t="e">
        <f>(#REF!-#REF!)/#REF!*100</f>
        <v>#REF!</v>
      </c>
      <c r="AK42" t="e">
        <f>(#REF!-#REF!)/#REF!*100</f>
        <v>#REF!</v>
      </c>
      <c r="AL42" t="e">
        <f>(#REF!-#REF!)/#REF!*100</f>
        <v>#REF!</v>
      </c>
      <c r="AM42" t="e">
        <f>(#REF!-#REF!)/#REF!*100</f>
        <v>#REF!</v>
      </c>
      <c r="AN42" t="e">
        <f>(#REF!-#REF!)/#REF!*100</f>
        <v>#REF!</v>
      </c>
      <c r="AO42" t="e">
        <f>(#REF!-#REF!)/#REF!*100</f>
        <v>#REF!</v>
      </c>
    </row>
    <row r="43" spans="1:41" ht="15" hidden="1" x14ac:dyDescent="0.25">
      <c r="A43" t="s">
        <v>57</v>
      </c>
      <c r="B43" s="48" t="s">
        <v>55</v>
      </c>
      <c r="C43" t="e">
        <f>(#REF!-#REF!)/#REF!*100</f>
        <v>#REF!</v>
      </c>
      <c r="D43" t="e">
        <f>(#REF!-#REF!)/#REF!*100</f>
        <v>#REF!</v>
      </c>
      <c r="E43" t="e">
        <f>(#REF!-#REF!)/#REF!*100</f>
        <v>#REF!</v>
      </c>
      <c r="F43" t="e">
        <f>(#REF!-#REF!)/#REF!*100</f>
        <v>#REF!</v>
      </c>
      <c r="G43" t="e">
        <f>(#REF!-#REF!)/#REF!*100</f>
        <v>#REF!</v>
      </c>
      <c r="H43" t="e">
        <f>(#REF!-#REF!)/#REF!*100</f>
        <v>#REF!</v>
      </c>
      <c r="I43" t="e">
        <f>(#REF!-#REF!)/#REF!*100</f>
        <v>#REF!</v>
      </c>
      <c r="J43" t="e">
        <f>(#REF!-#REF!)/#REF!*100</f>
        <v>#REF!</v>
      </c>
      <c r="K43" t="e">
        <f>(#REF!-#REF!)/#REF!*100</f>
        <v>#REF!</v>
      </c>
      <c r="L43" t="e">
        <f>(#REF!-#REF!)/#REF!*100</f>
        <v>#REF!</v>
      </c>
      <c r="M43" t="e">
        <f>(#REF!-#REF!)/#REF!*100</f>
        <v>#REF!</v>
      </c>
      <c r="N43" t="e">
        <f>(#REF!-#REF!)/#REF!*100</f>
        <v>#REF!</v>
      </c>
      <c r="O43" t="e">
        <f>(#REF!-#REF!)/#REF!*100</f>
        <v>#REF!</v>
      </c>
      <c r="P43" t="e">
        <f>(#REF!-#REF!)/#REF!*100</f>
        <v>#REF!</v>
      </c>
      <c r="Q43" t="e">
        <f>(#REF!-#REF!)/#REF!*100</f>
        <v>#REF!</v>
      </c>
      <c r="R43" t="e">
        <f>(#REF!-#REF!)/#REF!*100</f>
        <v>#REF!</v>
      </c>
      <c r="S43" t="e">
        <f>(#REF!-#REF!)/#REF!*100</f>
        <v>#REF!</v>
      </c>
      <c r="T43" t="e">
        <f>(#REF!-#REF!)/#REF!*100</f>
        <v>#REF!</v>
      </c>
      <c r="U43" t="e">
        <f>(#REF!-#REF!)/#REF!*100</f>
        <v>#REF!</v>
      </c>
      <c r="V43" t="e">
        <f>(#REF!-#REF!)/#REF!*100</f>
        <v>#REF!</v>
      </c>
      <c r="W43" t="e">
        <f>(#REF!-#REF!)/#REF!*100</f>
        <v>#REF!</v>
      </c>
      <c r="X43" t="e">
        <f>(#REF!-#REF!)/#REF!*100</f>
        <v>#REF!</v>
      </c>
      <c r="Y43" t="e">
        <f>(#REF!-#REF!)/#REF!*100</f>
        <v>#REF!</v>
      </c>
      <c r="Z43" t="e">
        <f>(#REF!-#REF!)/#REF!*100</f>
        <v>#REF!</v>
      </c>
      <c r="AA43" t="e">
        <f>(#REF!-#REF!)/#REF!*100</f>
        <v>#REF!</v>
      </c>
      <c r="AB43" t="e">
        <f>(#REF!-#REF!)/#REF!*100</f>
        <v>#REF!</v>
      </c>
      <c r="AC43" t="e">
        <f>(#REF!-#REF!)/#REF!*100</f>
        <v>#REF!</v>
      </c>
      <c r="AD43" t="e">
        <f>(#REF!-#REF!)/#REF!*100</f>
        <v>#REF!</v>
      </c>
      <c r="AE43" t="e">
        <f>(#REF!-#REF!)/#REF!*100</f>
        <v>#REF!</v>
      </c>
      <c r="AF43" t="e">
        <f>(#REF!-#REF!)/#REF!*100</f>
        <v>#REF!</v>
      </c>
      <c r="AG43" t="e">
        <f>(#REF!-#REF!)/#REF!*100</f>
        <v>#REF!</v>
      </c>
      <c r="AH43" t="e">
        <f>(#REF!-#REF!)/#REF!*100</f>
        <v>#REF!</v>
      </c>
      <c r="AI43" t="e">
        <f>(#REF!-#REF!)/#REF!*100</f>
        <v>#REF!</v>
      </c>
      <c r="AJ43" t="e">
        <f>(#REF!-#REF!)/#REF!*100</f>
        <v>#REF!</v>
      </c>
      <c r="AK43" t="e">
        <f>(#REF!-#REF!)/#REF!*100</f>
        <v>#REF!</v>
      </c>
      <c r="AL43" t="e">
        <f>(#REF!-#REF!)/#REF!*100</f>
        <v>#REF!</v>
      </c>
      <c r="AM43" t="e">
        <f>(#REF!-#REF!)/#REF!*100</f>
        <v>#REF!</v>
      </c>
      <c r="AN43" t="e">
        <f>(#REF!-#REF!)/#REF!*100</f>
        <v>#REF!</v>
      </c>
      <c r="AO43" t="e">
        <f>(#REF!-#REF!)/#REF!*100</f>
        <v>#REF!</v>
      </c>
    </row>
  </sheetData>
  <phoneticPr fontId="30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76A3-8510-4D65-9918-0D625F7DE2CC}">
  <sheetPr>
    <tabColor rgb="FF00B0F0"/>
  </sheetPr>
  <dimension ref="A1:AQ77"/>
  <sheetViews>
    <sheetView showGridLines="0" workbookViewId="0">
      <selection activeCell="D1" sqref="D1:AL1048576"/>
    </sheetView>
  </sheetViews>
  <sheetFormatPr defaultRowHeight="12.75" x14ac:dyDescent="0.2"/>
  <cols>
    <col min="1" max="1" width="13.5" bestFit="1" customWidth="1"/>
    <col min="2" max="2" width="16.83203125" customWidth="1"/>
    <col min="3" max="3" width="29.5" bestFit="1" customWidth="1"/>
    <col min="4" max="4" width="10.1640625" customWidth="1"/>
    <col min="5" max="5" width="14.33203125" customWidth="1"/>
    <col min="6" max="6" width="13.5" customWidth="1"/>
    <col min="7" max="10" width="14.33203125" customWidth="1"/>
    <col min="11" max="11" width="6" customWidth="1"/>
    <col min="12" max="12" width="6.6640625" customWidth="1"/>
    <col min="13" max="13" width="13.5" customWidth="1"/>
    <col min="14" max="14" width="12.1640625" customWidth="1"/>
    <col min="15" max="16" width="14.33203125" customWidth="1"/>
    <col min="17" max="17" width="12.1640625" customWidth="1"/>
    <col min="18" max="18" width="14.33203125" customWidth="1"/>
    <col min="19" max="21" width="12.1640625" customWidth="1"/>
    <col min="22" max="22" width="13.5" customWidth="1"/>
    <col min="23" max="23" width="15.83203125" customWidth="1"/>
    <col min="24" max="27" width="14.33203125" customWidth="1"/>
    <col min="28" max="28" width="12.1640625" customWidth="1"/>
    <col min="29" max="29" width="14.33203125" customWidth="1"/>
    <col min="30" max="31" width="12.1640625" customWidth="1"/>
    <col min="32" max="32" width="14.33203125" customWidth="1"/>
    <col min="33" max="33" width="6.6640625" customWidth="1"/>
    <col min="34" max="34" width="14.33203125" customWidth="1"/>
    <col min="35" max="35" width="6.33203125" customWidth="1"/>
    <col min="36" max="36" width="6.6640625" customWidth="1"/>
    <col min="37" max="37" width="15.83203125" customWidth="1"/>
    <col min="38" max="38" width="14.33203125" bestFit="1" customWidth="1"/>
    <col min="39" max="39" width="12.1640625" bestFit="1" customWidth="1"/>
    <col min="40" max="40" width="14.33203125" bestFit="1" customWidth="1"/>
    <col min="41" max="41" width="6.6640625" bestFit="1" customWidth="1"/>
    <col min="42" max="42" width="14.6640625" bestFit="1" customWidth="1"/>
    <col min="43" max="43" width="14.33203125" bestFit="1" customWidth="1"/>
  </cols>
  <sheetData>
    <row r="1" spans="1:43" ht="30.75" customHeight="1" thickBot="1" x14ac:dyDescent="0.3">
      <c r="A1" s="91" t="s">
        <v>133</v>
      </c>
      <c r="B1" s="92" t="s">
        <v>376</v>
      </c>
      <c r="C1" s="99"/>
      <c r="D1" s="99"/>
      <c r="E1" s="99"/>
      <c r="F1" s="99"/>
      <c r="G1" s="99"/>
      <c r="H1" s="99"/>
      <c r="I1" s="99"/>
      <c r="J1" s="208"/>
      <c r="K1" s="208"/>
      <c r="L1" s="20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 spans="1:43" ht="15.75" x14ac:dyDescent="0.25">
      <c r="A2" s="68"/>
      <c r="B2" s="69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</row>
    <row r="3" spans="1:43" s="49" customFormat="1" x14ac:dyDescent="0.2">
      <c r="A3" s="200" t="s">
        <v>48</v>
      </c>
      <c r="B3" s="200" t="s">
        <v>100</v>
      </c>
      <c r="C3" s="200" t="s">
        <v>105</v>
      </c>
      <c r="D3" s="200" t="s">
        <v>61</v>
      </c>
      <c r="E3" s="200" t="s">
        <v>49</v>
      </c>
      <c r="F3" s="200" t="s">
        <v>50</v>
      </c>
      <c r="G3" s="200" t="s">
        <v>51</v>
      </c>
      <c r="H3" s="200" t="s">
        <v>3</v>
      </c>
      <c r="I3" s="200" t="s">
        <v>4</v>
      </c>
      <c r="J3" s="200" t="s">
        <v>5</v>
      </c>
      <c r="K3" s="200" t="s">
        <v>6</v>
      </c>
      <c r="L3" s="200" t="s">
        <v>7</v>
      </c>
      <c r="M3" s="200" t="s">
        <v>8</v>
      </c>
      <c r="N3" s="200" t="s">
        <v>9</v>
      </c>
      <c r="O3" s="200" t="s">
        <v>10</v>
      </c>
      <c r="P3" s="200" t="s">
        <v>11</v>
      </c>
      <c r="Q3" s="200" t="s">
        <v>12</v>
      </c>
      <c r="R3" s="200" t="s">
        <v>13</v>
      </c>
      <c r="S3" s="200" t="s">
        <v>14</v>
      </c>
      <c r="T3" s="200" t="s">
        <v>15</v>
      </c>
      <c r="U3" s="200" t="s">
        <v>16</v>
      </c>
      <c r="V3" s="200" t="s">
        <v>17</v>
      </c>
      <c r="W3" s="200" t="s">
        <v>18</v>
      </c>
      <c r="X3" s="200" t="s">
        <v>19</v>
      </c>
      <c r="Y3" s="200" t="s">
        <v>20</v>
      </c>
      <c r="Z3" s="200" t="s">
        <v>21</v>
      </c>
      <c r="AA3" s="200" t="s">
        <v>22</v>
      </c>
      <c r="AB3" s="200" t="s">
        <v>23</v>
      </c>
      <c r="AC3" s="200" t="s">
        <v>24</v>
      </c>
      <c r="AD3" s="200" t="s">
        <v>25</v>
      </c>
      <c r="AE3" s="200" t="s">
        <v>26</v>
      </c>
      <c r="AF3" s="200" t="s">
        <v>27</v>
      </c>
      <c r="AG3" s="200" t="s">
        <v>28</v>
      </c>
      <c r="AH3" s="200" t="s">
        <v>29</v>
      </c>
      <c r="AI3" s="200" t="s">
        <v>30</v>
      </c>
      <c r="AJ3" s="200" t="s">
        <v>38</v>
      </c>
      <c r="AK3" s="200" t="s">
        <v>31</v>
      </c>
      <c r="AL3" s="200" t="s">
        <v>32</v>
      </c>
      <c r="AM3" s="200" t="s">
        <v>33</v>
      </c>
      <c r="AN3" s="200" t="s">
        <v>34</v>
      </c>
      <c r="AO3" s="200" t="s">
        <v>35</v>
      </c>
      <c r="AP3" s="200" t="s">
        <v>36</v>
      </c>
      <c r="AQ3" s="200" t="s">
        <v>37</v>
      </c>
    </row>
    <row r="4" spans="1:43" x14ac:dyDescent="0.2">
      <c r="A4" s="195" t="s">
        <v>52</v>
      </c>
      <c r="B4" s="195" t="s">
        <v>274</v>
      </c>
      <c r="C4" s="195" t="s">
        <v>106</v>
      </c>
      <c r="D4" s="195" t="s">
        <v>66</v>
      </c>
      <c r="E4" s="204">
        <v>42876.943821013891</v>
      </c>
      <c r="F4" s="204">
        <v>63212.73</v>
      </c>
      <c r="G4" s="204">
        <v>57145.629415314659</v>
      </c>
      <c r="H4" s="204">
        <v>24984</v>
      </c>
      <c r="I4" s="204">
        <v>379200</v>
      </c>
      <c r="J4" s="204" t="s">
        <v>58</v>
      </c>
      <c r="K4" s="204" t="s">
        <v>40</v>
      </c>
      <c r="L4" s="204" t="s">
        <v>58</v>
      </c>
      <c r="M4" s="204" t="s">
        <v>58</v>
      </c>
      <c r="N4" s="204">
        <v>17208</v>
      </c>
      <c r="O4" s="204">
        <v>38101.995783962513</v>
      </c>
      <c r="P4" s="204">
        <v>38489.668164800001</v>
      </c>
      <c r="Q4" s="204" t="s">
        <v>59</v>
      </c>
      <c r="R4" s="204" t="s">
        <v>58</v>
      </c>
      <c r="S4" s="204">
        <v>49973.56</v>
      </c>
      <c r="T4" s="204">
        <v>14436</v>
      </c>
      <c r="U4" s="204">
        <v>33056</v>
      </c>
      <c r="V4" s="204" t="s">
        <v>58</v>
      </c>
      <c r="W4" s="204">
        <v>4472496</v>
      </c>
      <c r="X4" s="204">
        <v>37922.254615384612</v>
      </c>
      <c r="Y4" s="204">
        <v>45260.879185341742</v>
      </c>
      <c r="Z4" s="204" t="s">
        <v>59</v>
      </c>
      <c r="AA4" s="204">
        <v>68250</v>
      </c>
      <c r="AB4" s="204">
        <v>28554</v>
      </c>
      <c r="AC4" s="204">
        <v>93600</v>
      </c>
      <c r="AD4" s="204">
        <v>37710.79</v>
      </c>
      <c r="AE4" s="204">
        <v>13332</v>
      </c>
      <c r="AF4" s="204">
        <v>37655.603999999999</v>
      </c>
      <c r="AG4" s="204" t="s">
        <v>40</v>
      </c>
      <c r="AH4" s="204">
        <v>569364</v>
      </c>
      <c r="AI4" s="204" t="s">
        <v>40</v>
      </c>
      <c r="AJ4" s="204" t="s">
        <v>40</v>
      </c>
      <c r="AK4" s="204">
        <v>8775912</v>
      </c>
      <c r="AL4" s="204" t="s">
        <v>58</v>
      </c>
      <c r="AM4" s="204">
        <v>14095</v>
      </c>
      <c r="AN4" s="204">
        <v>725412</v>
      </c>
      <c r="AO4" s="204" t="s">
        <v>58</v>
      </c>
      <c r="AP4" s="204">
        <v>1168311</v>
      </c>
      <c r="AQ4" s="204">
        <v>366673.68</v>
      </c>
    </row>
    <row r="5" spans="1:43" x14ac:dyDescent="0.2">
      <c r="A5" s="195" t="s">
        <v>53</v>
      </c>
      <c r="B5" s="195" t="s">
        <v>274</v>
      </c>
      <c r="C5" s="195" t="s">
        <v>106</v>
      </c>
      <c r="D5" s="195" t="s">
        <v>66</v>
      </c>
      <c r="E5" s="204">
        <v>42876.943821013891</v>
      </c>
      <c r="F5" s="204">
        <v>63212.73</v>
      </c>
      <c r="G5" s="204">
        <v>57145.629415314659</v>
      </c>
      <c r="H5" s="204">
        <v>24984</v>
      </c>
      <c r="I5" s="204">
        <v>394800</v>
      </c>
      <c r="J5" s="204">
        <v>537319</v>
      </c>
      <c r="K5" s="204" t="s">
        <v>40</v>
      </c>
      <c r="L5" s="204" t="s">
        <v>58</v>
      </c>
      <c r="M5" s="204">
        <v>53373</v>
      </c>
      <c r="N5" s="204">
        <v>17208</v>
      </c>
      <c r="O5" s="204">
        <v>38101.995783962513</v>
      </c>
      <c r="P5" s="204">
        <v>38489.668164800001</v>
      </c>
      <c r="Q5" s="204">
        <v>23595.100999999999</v>
      </c>
      <c r="R5" s="204">
        <v>65385.151287097236</v>
      </c>
      <c r="S5" s="204">
        <v>49973.56</v>
      </c>
      <c r="T5" s="204">
        <v>14436</v>
      </c>
      <c r="U5" s="204">
        <v>33056</v>
      </c>
      <c r="V5" s="204" t="s">
        <v>58</v>
      </c>
      <c r="W5" s="204">
        <v>4472496</v>
      </c>
      <c r="X5" s="204">
        <v>37922.254615384612</v>
      </c>
      <c r="Y5" s="204">
        <v>45260.879185341742</v>
      </c>
      <c r="Z5" s="204">
        <v>46524.175000000003</v>
      </c>
      <c r="AA5" s="204">
        <v>72535</v>
      </c>
      <c r="AB5" s="204">
        <v>28554</v>
      </c>
      <c r="AC5" s="204">
        <v>94500</v>
      </c>
      <c r="AD5" s="204">
        <v>37710.79</v>
      </c>
      <c r="AE5" s="204">
        <v>16977</v>
      </c>
      <c r="AF5" s="204">
        <v>49095.522000000004</v>
      </c>
      <c r="AG5" s="204" t="s">
        <v>40</v>
      </c>
      <c r="AH5" s="204">
        <v>581976</v>
      </c>
      <c r="AI5" s="204" t="s">
        <v>40</v>
      </c>
      <c r="AJ5" s="204" t="s">
        <v>40</v>
      </c>
      <c r="AK5" s="204">
        <v>9619212</v>
      </c>
      <c r="AL5" s="204">
        <v>147624</v>
      </c>
      <c r="AM5" s="204">
        <v>14095</v>
      </c>
      <c r="AN5" s="204">
        <v>648806</v>
      </c>
      <c r="AO5" s="204" t="s">
        <v>58</v>
      </c>
      <c r="AP5" s="204">
        <v>1366599</v>
      </c>
      <c r="AQ5" s="204">
        <v>350733.12</v>
      </c>
    </row>
    <row r="6" spans="1:43" x14ac:dyDescent="0.2">
      <c r="A6" s="195" t="s">
        <v>54</v>
      </c>
      <c r="B6" s="195" t="s">
        <v>274</v>
      </c>
      <c r="C6" s="195" t="s">
        <v>106</v>
      </c>
      <c r="D6" s="195" t="s">
        <v>66</v>
      </c>
      <c r="E6" s="204">
        <v>48201.244340026533</v>
      </c>
      <c r="F6" s="204">
        <v>82166.75</v>
      </c>
      <c r="G6" s="204">
        <v>51817.352279875762</v>
      </c>
      <c r="H6" s="204">
        <v>25632</v>
      </c>
      <c r="I6" s="204">
        <v>394800</v>
      </c>
      <c r="J6" s="204">
        <v>537319</v>
      </c>
      <c r="K6" s="204" t="s">
        <v>40</v>
      </c>
      <c r="L6" s="204" t="s">
        <v>58</v>
      </c>
      <c r="M6" s="204">
        <v>64548</v>
      </c>
      <c r="N6" s="204">
        <v>19236</v>
      </c>
      <c r="O6" s="204">
        <v>45949.737608517462</v>
      </c>
      <c r="P6" s="204">
        <v>49006.884824159999</v>
      </c>
      <c r="Q6" s="204">
        <v>23595.100999999999</v>
      </c>
      <c r="R6" s="204">
        <v>65385.151287097236</v>
      </c>
      <c r="S6" s="204">
        <v>59173.14</v>
      </c>
      <c r="T6" s="204">
        <v>14436</v>
      </c>
      <c r="U6" s="204">
        <v>33056</v>
      </c>
      <c r="V6" s="204">
        <v>116931.87</v>
      </c>
      <c r="W6" s="204">
        <v>4969440</v>
      </c>
      <c r="X6" s="204">
        <v>37922.254615384612</v>
      </c>
      <c r="Y6" s="204">
        <v>45051.426999999996</v>
      </c>
      <c r="Z6" s="204">
        <v>46524.175000000003</v>
      </c>
      <c r="AA6" s="204">
        <v>72535</v>
      </c>
      <c r="AB6" s="204">
        <v>28554</v>
      </c>
      <c r="AC6" s="204">
        <v>94500</v>
      </c>
      <c r="AD6" s="204">
        <v>37710.79</v>
      </c>
      <c r="AE6" s="204">
        <v>16977</v>
      </c>
      <c r="AF6" s="204">
        <v>50714.58</v>
      </c>
      <c r="AG6" s="204" t="s">
        <v>40</v>
      </c>
      <c r="AH6" s="204">
        <v>609384</v>
      </c>
      <c r="AI6" s="204" t="s">
        <v>40</v>
      </c>
      <c r="AJ6" s="204" t="s">
        <v>40</v>
      </c>
      <c r="AK6" s="204">
        <v>9619212</v>
      </c>
      <c r="AL6" s="204">
        <v>152854</v>
      </c>
      <c r="AM6" s="204">
        <v>14095</v>
      </c>
      <c r="AN6" s="204">
        <v>648806</v>
      </c>
      <c r="AO6" s="204" t="s">
        <v>58</v>
      </c>
      <c r="AP6" s="204">
        <v>1366599</v>
      </c>
      <c r="AQ6" s="204">
        <v>350733.12</v>
      </c>
    </row>
    <row r="7" spans="1:43" x14ac:dyDescent="0.2">
      <c r="A7" s="195" t="s">
        <v>55</v>
      </c>
      <c r="B7" s="195" t="s">
        <v>274</v>
      </c>
      <c r="C7" s="195" t="s">
        <v>106</v>
      </c>
      <c r="D7" s="195" t="s">
        <v>66</v>
      </c>
      <c r="E7" s="204">
        <v>53134.264457570811</v>
      </c>
      <c r="F7" s="204">
        <v>82166.75</v>
      </c>
      <c r="G7" s="204">
        <v>66701.52759394428</v>
      </c>
      <c r="H7" s="204">
        <v>25632</v>
      </c>
      <c r="I7" s="204">
        <v>393600</v>
      </c>
      <c r="J7" s="204" t="s">
        <v>58</v>
      </c>
      <c r="K7" s="204" t="s">
        <v>40</v>
      </c>
      <c r="L7" s="204" t="s">
        <v>58</v>
      </c>
      <c r="M7" s="204">
        <v>64548</v>
      </c>
      <c r="N7" s="204">
        <v>19896</v>
      </c>
      <c r="O7" s="204">
        <v>45949.737608517462</v>
      </c>
      <c r="P7" s="204">
        <v>49006.884824159999</v>
      </c>
      <c r="Q7" s="204">
        <v>23595.100999999999</v>
      </c>
      <c r="R7" s="204">
        <v>65385.151287097236</v>
      </c>
      <c r="S7" s="204">
        <v>59173.14</v>
      </c>
      <c r="T7" s="204">
        <v>14436</v>
      </c>
      <c r="U7" s="204">
        <v>33056</v>
      </c>
      <c r="V7" s="204">
        <v>116931.87</v>
      </c>
      <c r="W7" s="204">
        <v>4969440</v>
      </c>
      <c r="X7" s="204">
        <v>37922.254615384612</v>
      </c>
      <c r="Y7" s="204">
        <v>45051.426999999996</v>
      </c>
      <c r="Z7" s="204">
        <v>61237.005000000005</v>
      </c>
      <c r="AA7" s="204">
        <v>89543</v>
      </c>
      <c r="AB7" s="204">
        <v>28554</v>
      </c>
      <c r="AC7" s="204">
        <v>95400</v>
      </c>
      <c r="AD7" s="204">
        <v>36360.449999999997</v>
      </c>
      <c r="AE7" s="204">
        <v>16977</v>
      </c>
      <c r="AF7" s="204">
        <v>58015.524000000005</v>
      </c>
      <c r="AG7" s="204" t="s">
        <v>40</v>
      </c>
      <c r="AH7" s="204">
        <v>704436</v>
      </c>
      <c r="AI7" s="204" t="s">
        <v>40</v>
      </c>
      <c r="AJ7" s="204" t="s">
        <v>40</v>
      </c>
      <c r="AK7" s="204" t="s">
        <v>58</v>
      </c>
      <c r="AL7" s="204">
        <v>169691</v>
      </c>
      <c r="AM7" s="204">
        <v>14095</v>
      </c>
      <c r="AN7" s="204">
        <v>675266</v>
      </c>
      <c r="AO7" s="204" t="s">
        <v>58</v>
      </c>
      <c r="AP7" s="204">
        <v>1366599</v>
      </c>
      <c r="AQ7" s="204">
        <v>366673.68</v>
      </c>
    </row>
    <row r="8" spans="1:43" x14ac:dyDescent="0.2">
      <c r="A8" s="195" t="s">
        <v>52</v>
      </c>
      <c r="B8" s="195" t="s">
        <v>274</v>
      </c>
      <c r="C8" s="195" t="s">
        <v>107</v>
      </c>
      <c r="D8" s="195" t="s">
        <v>66</v>
      </c>
      <c r="E8" s="204">
        <v>86556.512147893169</v>
      </c>
      <c r="F8" s="204">
        <v>100151.84</v>
      </c>
      <c r="G8" s="204">
        <v>89767.410565695522</v>
      </c>
      <c r="H8" s="204" t="s">
        <v>40</v>
      </c>
      <c r="I8" s="204">
        <v>453600</v>
      </c>
      <c r="J8" s="204">
        <v>624565</v>
      </c>
      <c r="K8" s="204" t="s">
        <v>40</v>
      </c>
      <c r="L8" s="204" t="s">
        <v>58</v>
      </c>
      <c r="M8" s="204" t="s">
        <v>58</v>
      </c>
      <c r="N8" s="204">
        <v>27828</v>
      </c>
      <c r="O8" s="204">
        <v>51833.476206901949</v>
      </c>
      <c r="P8" s="204">
        <v>55351.0936592</v>
      </c>
      <c r="Q8" s="204" t="s">
        <v>59</v>
      </c>
      <c r="R8" s="204" t="s">
        <v>58</v>
      </c>
      <c r="S8" s="204">
        <v>70992.740000000005</v>
      </c>
      <c r="T8" s="204" t="s">
        <v>58</v>
      </c>
      <c r="U8" s="204">
        <v>35087</v>
      </c>
      <c r="V8" s="204" t="s">
        <v>58</v>
      </c>
      <c r="W8" s="204">
        <v>10391976</v>
      </c>
      <c r="X8" s="204">
        <v>41766.268461538464</v>
      </c>
      <c r="Y8" s="204">
        <v>82510.62605964925</v>
      </c>
      <c r="Z8" s="204" t="s">
        <v>59</v>
      </c>
      <c r="AA8" s="204">
        <v>77856</v>
      </c>
      <c r="AB8" s="204">
        <v>52321</v>
      </c>
      <c r="AC8" s="204">
        <v>93600</v>
      </c>
      <c r="AD8" s="204">
        <v>51282.85</v>
      </c>
      <c r="AE8" s="204">
        <v>24810</v>
      </c>
      <c r="AF8" s="204">
        <v>41055.367104000004</v>
      </c>
      <c r="AG8" s="204" t="s">
        <v>40</v>
      </c>
      <c r="AH8" s="204">
        <v>633036</v>
      </c>
      <c r="AI8" s="204" t="s">
        <v>40</v>
      </c>
      <c r="AJ8" s="204" t="s">
        <v>40</v>
      </c>
      <c r="AK8" s="204">
        <v>9922376</v>
      </c>
      <c r="AL8" s="204" t="s">
        <v>58</v>
      </c>
      <c r="AM8" s="204">
        <v>18004</v>
      </c>
      <c r="AN8" s="204">
        <v>843916</v>
      </c>
      <c r="AO8" s="204" t="s">
        <v>58</v>
      </c>
      <c r="AP8" s="204">
        <v>1313218</v>
      </c>
      <c r="AQ8" s="204">
        <v>455892.9</v>
      </c>
    </row>
    <row r="9" spans="1:43" x14ac:dyDescent="0.2">
      <c r="A9" s="195" t="s">
        <v>53</v>
      </c>
      <c r="B9" s="195" t="s">
        <v>274</v>
      </c>
      <c r="C9" s="195" t="s">
        <v>107</v>
      </c>
      <c r="D9" s="195" t="s">
        <v>66</v>
      </c>
      <c r="E9" s="204">
        <v>86556.512147893169</v>
      </c>
      <c r="F9" s="204">
        <v>100151.84</v>
      </c>
      <c r="G9" s="204">
        <v>89767.410565695522</v>
      </c>
      <c r="H9" s="204" t="s">
        <v>40</v>
      </c>
      <c r="I9" s="204">
        <v>536400</v>
      </c>
      <c r="J9" s="204">
        <v>630552</v>
      </c>
      <c r="K9" s="204" t="s">
        <v>40</v>
      </c>
      <c r="L9" s="204" t="s">
        <v>58</v>
      </c>
      <c r="M9" s="204">
        <v>90489</v>
      </c>
      <c r="N9" s="204">
        <v>27828</v>
      </c>
      <c r="O9" s="204">
        <v>51833.476206901949</v>
      </c>
      <c r="P9" s="204">
        <v>55351.0936592</v>
      </c>
      <c r="Q9" s="204">
        <v>27225.116999999998</v>
      </c>
      <c r="R9" s="204">
        <v>78889.700993665203</v>
      </c>
      <c r="S9" s="204">
        <v>70992.740000000005</v>
      </c>
      <c r="T9" s="204" t="s">
        <v>58</v>
      </c>
      <c r="U9" s="204">
        <v>35087</v>
      </c>
      <c r="V9" s="204" t="s">
        <v>58</v>
      </c>
      <c r="W9" s="204">
        <v>10391976</v>
      </c>
      <c r="X9" s="204">
        <v>41766.268461538464</v>
      </c>
      <c r="Y9" s="204">
        <v>82510.62605964925</v>
      </c>
      <c r="Z9" s="204">
        <v>79862.599999999991</v>
      </c>
      <c r="AA9" s="204">
        <v>80674</v>
      </c>
      <c r="AB9" s="204">
        <v>52321</v>
      </c>
      <c r="AC9" s="204">
        <v>94500</v>
      </c>
      <c r="AD9" s="204">
        <v>51282.85</v>
      </c>
      <c r="AE9" s="204">
        <v>27919</v>
      </c>
      <c r="AF9" s="204">
        <v>60107.64758460001</v>
      </c>
      <c r="AG9" s="204" t="s">
        <v>40</v>
      </c>
      <c r="AH9" s="204">
        <v>648048</v>
      </c>
      <c r="AI9" s="204" t="s">
        <v>40</v>
      </c>
      <c r="AJ9" s="204" t="s">
        <v>40</v>
      </c>
      <c r="AK9" s="204">
        <v>10899592</v>
      </c>
      <c r="AL9" s="204">
        <v>153570</v>
      </c>
      <c r="AM9" s="204">
        <v>18004</v>
      </c>
      <c r="AN9" s="204">
        <v>778566</v>
      </c>
      <c r="AO9" s="204" t="s">
        <v>58</v>
      </c>
      <c r="AP9" s="204">
        <v>1536099</v>
      </c>
      <c r="AQ9" s="204">
        <v>436170.06</v>
      </c>
    </row>
    <row r="10" spans="1:43" x14ac:dyDescent="0.2">
      <c r="A10" s="195" t="s">
        <v>54</v>
      </c>
      <c r="B10" s="195" t="s">
        <v>274</v>
      </c>
      <c r="C10" s="195" t="s">
        <v>107</v>
      </c>
      <c r="D10" s="195" t="s">
        <v>66</v>
      </c>
      <c r="E10" s="204">
        <v>90105.72313062055</v>
      </c>
      <c r="F10" s="204">
        <v>137234.51</v>
      </c>
      <c r="G10" s="204">
        <v>89767.410565695522</v>
      </c>
      <c r="H10" s="204" t="s">
        <v>40</v>
      </c>
      <c r="I10" s="204">
        <v>536400</v>
      </c>
      <c r="J10" s="204">
        <v>630552</v>
      </c>
      <c r="K10" s="204" t="s">
        <v>40</v>
      </c>
      <c r="L10" s="204" t="s">
        <v>58</v>
      </c>
      <c r="M10" s="204">
        <v>88511</v>
      </c>
      <c r="N10" s="204">
        <v>29148</v>
      </c>
      <c r="O10" s="204">
        <v>63673.859114622202</v>
      </c>
      <c r="P10" s="204">
        <v>73767.017715359994</v>
      </c>
      <c r="Q10" s="204">
        <v>27225.116999999998</v>
      </c>
      <c r="R10" s="204">
        <v>78889.700993665203</v>
      </c>
      <c r="S10" s="204">
        <v>73185.97</v>
      </c>
      <c r="T10" s="204" t="s">
        <v>58</v>
      </c>
      <c r="U10" s="204">
        <v>35087</v>
      </c>
      <c r="V10" s="204">
        <v>161714.28</v>
      </c>
      <c r="W10" s="204">
        <v>12135276</v>
      </c>
      <c r="X10" s="204">
        <v>41766.268461538464</v>
      </c>
      <c r="Y10" s="204">
        <v>90867.956200000001</v>
      </c>
      <c r="Z10" s="204">
        <v>79862.599999999991</v>
      </c>
      <c r="AA10" s="204">
        <v>80674</v>
      </c>
      <c r="AB10" s="204">
        <v>52321</v>
      </c>
      <c r="AC10" s="204">
        <v>94500</v>
      </c>
      <c r="AD10" s="204">
        <v>51282.85</v>
      </c>
      <c r="AE10" s="204">
        <v>27919</v>
      </c>
      <c r="AF10" s="204">
        <v>62089.86029400002</v>
      </c>
      <c r="AG10" s="204" t="s">
        <v>40</v>
      </c>
      <c r="AH10" s="204">
        <v>673056</v>
      </c>
      <c r="AI10" s="204" t="s">
        <v>40</v>
      </c>
      <c r="AJ10" s="204" t="s">
        <v>40</v>
      </c>
      <c r="AK10" s="204">
        <v>10899592</v>
      </c>
      <c r="AL10" s="204">
        <v>166320</v>
      </c>
      <c r="AM10" s="204">
        <v>18004</v>
      </c>
      <c r="AN10" s="204">
        <v>778566</v>
      </c>
      <c r="AO10" s="204" t="s">
        <v>58</v>
      </c>
      <c r="AP10" s="204">
        <v>1536099</v>
      </c>
      <c r="AQ10" s="204">
        <v>436170.06</v>
      </c>
    </row>
    <row r="11" spans="1:43" x14ac:dyDescent="0.2">
      <c r="A11" s="195" t="s">
        <v>55</v>
      </c>
      <c r="B11" s="195" t="s">
        <v>274</v>
      </c>
      <c r="C11" s="195" t="s">
        <v>107</v>
      </c>
      <c r="D11" s="195" t="s">
        <v>66</v>
      </c>
      <c r="E11" s="204">
        <v>97635.80560055426</v>
      </c>
      <c r="F11" s="204">
        <v>137234.51</v>
      </c>
      <c r="G11" s="204">
        <v>114025.7896828878</v>
      </c>
      <c r="H11" s="204" t="s">
        <v>40</v>
      </c>
      <c r="I11" s="204">
        <v>538800</v>
      </c>
      <c r="J11" s="204" t="s">
        <v>58</v>
      </c>
      <c r="K11" s="204" t="s">
        <v>40</v>
      </c>
      <c r="L11" s="204" t="s">
        <v>58</v>
      </c>
      <c r="M11" s="204">
        <v>88511</v>
      </c>
      <c r="N11" s="204">
        <v>29808</v>
      </c>
      <c r="O11" s="204">
        <v>63673.859114622202</v>
      </c>
      <c r="P11" s="204">
        <v>73767.017715359994</v>
      </c>
      <c r="Q11" s="204">
        <v>27225.116999999998</v>
      </c>
      <c r="R11" s="204">
        <v>78889.700993665203</v>
      </c>
      <c r="S11" s="204">
        <v>73185.97</v>
      </c>
      <c r="T11" s="204" t="s">
        <v>58</v>
      </c>
      <c r="U11" s="204">
        <v>35087</v>
      </c>
      <c r="V11" s="204">
        <v>161714.28</v>
      </c>
      <c r="W11" s="204">
        <v>12135276</v>
      </c>
      <c r="X11" s="204">
        <v>41766.268461538464</v>
      </c>
      <c r="Y11" s="204">
        <v>90867.956200000001</v>
      </c>
      <c r="Z11" s="204">
        <v>103382.68</v>
      </c>
      <c r="AA11" s="204">
        <v>95875</v>
      </c>
      <c r="AB11" s="204">
        <v>52321</v>
      </c>
      <c r="AC11" s="204">
        <v>95400</v>
      </c>
      <c r="AD11" s="204">
        <v>55255.06</v>
      </c>
      <c r="AE11" s="204">
        <v>28363</v>
      </c>
      <c r="AF11" s="204">
        <v>71028.406033200008</v>
      </c>
      <c r="AG11" s="204" t="s">
        <v>40</v>
      </c>
      <c r="AH11" s="204">
        <v>768108</v>
      </c>
      <c r="AI11" s="204" t="s">
        <v>40</v>
      </c>
      <c r="AJ11" s="204" t="s">
        <v>40</v>
      </c>
      <c r="AK11" s="204" t="s">
        <v>58</v>
      </c>
      <c r="AL11" s="204">
        <v>180500</v>
      </c>
      <c r="AM11" s="204">
        <v>18004</v>
      </c>
      <c r="AN11" s="204">
        <v>810240</v>
      </c>
      <c r="AO11" s="204" t="s">
        <v>58</v>
      </c>
      <c r="AP11" s="204">
        <v>1536099</v>
      </c>
      <c r="AQ11" s="204">
        <v>452918.46</v>
      </c>
    </row>
    <row r="12" spans="1:43" x14ac:dyDescent="0.2">
      <c r="A12" s="195" t="s">
        <v>52</v>
      </c>
      <c r="B12" s="195" t="s">
        <v>268</v>
      </c>
      <c r="C12" s="195" t="s">
        <v>106</v>
      </c>
      <c r="D12" s="195" t="s">
        <v>66</v>
      </c>
      <c r="E12" s="204" t="s">
        <v>58</v>
      </c>
      <c r="F12" s="204" t="s">
        <v>58</v>
      </c>
      <c r="G12" s="204" t="s">
        <v>58</v>
      </c>
      <c r="H12" s="204" t="s">
        <v>40</v>
      </c>
      <c r="I12" s="204" t="s">
        <v>58</v>
      </c>
      <c r="J12" s="204" t="s">
        <v>58</v>
      </c>
      <c r="K12" s="204" t="s">
        <v>58</v>
      </c>
      <c r="L12" s="204" t="s">
        <v>58</v>
      </c>
      <c r="M12" s="204" t="s">
        <v>58</v>
      </c>
      <c r="N12" s="204" t="s">
        <v>58</v>
      </c>
      <c r="O12" s="204">
        <v>40811.772718577326</v>
      </c>
      <c r="P12" s="204" t="s">
        <v>58</v>
      </c>
      <c r="Q12" s="204" t="s">
        <v>58</v>
      </c>
      <c r="R12" s="204" t="s">
        <v>58</v>
      </c>
      <c r="S12" s="204" t="s">
        <v>58</v>
      </c>
      <c r="T12" s="204" t="s">
        <v>58</v>
      </c>
      <c r="U12" s="204" t="s">
        <v>58</v>
      </c>
      <c r="V12" s="204" t="s">
        <v>58</v>
      </c>
      <c r="W12" s="204">
        <v>6007176</v>
      </c>
      <c r="X12" s="204" t="s">
        <v>58</v>
      </c>
      <c r="Y12" s="204">
        <v>47236.426999999996</v>
      </c>
      <c r="Z12" s="204" t="s">
        <v>58</v>
      </c>
      <c r="AA12" s="204" t="s">
        <v>58</v>
      </c>
      <c r="AB12" s="204" t="s">
        <v>58</v>
      </c>
      <c r="AC12" s="204" t="s">
        <v>40</v>
      </c>
      <c r="AD12" s="204" t="s">
        <v>58</v>
      </c>
      <c r="AE12" s="204" t="s">
        <v>58</v>
      </c>
      <c r="AF12" s="204" t="s">
        <v>58</v>
      </c>
      <c r="AG12" s="204" t="s">
        <v>58</v>
      </c>
      <c r="AH12" s="204" t="s">
        <v>58</v>
      </c>
      <c r="AI12" s="204" t="s">
        <v>40</v>
      </c>
      <c r="AJ12" s="204" t="s">
        <v>58</v>
      </c>
      <c r="AK12" s="204">
        <v>10315728</v>
      </c>
      <c r="AL12" s="204" t="s">
        <v>58</v>
      </c>
      <c r="AM12" s="204">
        <v>14923</v>
      </c>
      <c r="AN12" s="204" t="s">
        <v>58</v>
      </c>
      <c r="AO12" s="204" t="s">
        <v>58</v>
      </c>
      <c r="AP12" s="204" t="s">
        <v>58</v>
      </c>
      <c r="AQ12" s="204" t="s">
        <v>58</v>
      </c>
    </row>
    <row r="13" spans="1:43" x14ac:dyDescent="0.2">
      <c r="A13" s="195" t="s">
        <v>53</v>
      </c>
      <c r="B13" s="195" t="s">
        <v>268</v>
      </c>
      <c r="C13" s="195" t="s">
        <v>106</v>
      </c>
      <c r="D13" s="195" t="s">
        <v>66</v>
      </c>
      <c r="E13" s="204" t="s">
        <v>58</v>
      </c>
      <c r="F13" s="204" t="s">
        <v>58</v>
      </c>
      <c r="G13" s="204" t="s">
        <v>58</v>
      </c>
      <c r="H13" s="204" t="s">
        <v>40</v>
      </c>
      <c r="I13" s="204" t="s">
        <v>58</v>
      </c>
      <c r="J13" s="204" t="s">
        <v>58</v>
      </c>
      <c r="K13" s="204" t="s">
        <v>58</v>
      </c>
      <c r="L13" s="204" t="s">
        <v>58</v>
      </c>
      <c r="M13" s="204">
        <v>65715</v>
      </c>
      <c r="N13" s="204" t="s">
        <v>58</v>
      </c>
      <c r="O13" s="204">
        <v>40811.772718577326</v>
      </c>
      <c r="P13" s="204" t="s">
        <v>58</v>
      </c>
      <c r="Q13" s="204">
        <v>25661.09</v>
      </c>
      <c r="R13" s="204" t="s">
        <v>58</v>
      </c>
      <c r="S13" s="204" t="s">
        <v>58</v>
      </c>
      <c r="T13" s="204" t="s">
        <v>58</v>
      </c>
      <c r="U13" s="204" t="s">
        <v>58</v>
      </c>
      <c r="V13" s="204" t="s">
        <v>58</v>
      </c>
      <c r="W13" s="204">
        <v>6007176</v>
      </c>
      <c r="X13" s="204" t="s">
        <v>58</v>
      </c>
      <c r="Y13" s="204">
        <v>47236.426999999996</v>
      </c>
      <c r="Z13" s="204">
        <v>49577.680000000008</v>
      </c>
      <c r="AA13" s="204" t="s">
        <v>58</v>
      </c>
      <c r="AB13" s="204" t="s">
        <v>58</v>
      </c>
      <c r="AC13" s="204" t="s">
        <v>40</v>
      </c>
      <c r="AD13" s="204" t="s">
        <v>58</v>
      </c>
      <c r="AE13" s="204" t="s">
        <v>58</v>
      </c>
      <c r="AF13" s="204" t="s">
        <v>58</v>
      </c>
      <c r="AG13" s="204" t="s">
        <v>58</v>
      </c>
      <c r="AH13" s="204" t="s">
        <v>58</v>
      </c>
      <c r="AI13" s="204" t="s">
        <v>40</v>
      </c>
      <c r="AJ13" s="204" t="s">
        <v>58</v>
      </c>
      <c r="AK13" s="204">
        <v>10561020</v>
      </c>
      <c r="AL13" s="204" t="s">
        <v>58</v>
      </c>
      <c r="AM13" s="204" t="s">
        <v>58</v>
      </c>
      <c r="AN13" s="204">
        <v>694664</v>
      </c>
      <c r="AO13" s="204" t="s">
        <v>58</v>
      </c>
      <c r="AP13" s="204" t="s">
        <v>58</v>
      </c>
      <c r="AQ13" s="204" t="s">
        <v>58</v>
      </c>
    </row>
    <row r="14" spans="1:43" x14ac:dyDescent="0.2">
      <c r="A14" s="195" t="s">
        <v>54</v>
      </c>
      <c r="B14" s="195" t="s">
        <v>268</v>
      </c>
      <c r="C14" s="195" t="s">
        <v>106</v>
      </c>
      <c r="D14" s="195" t="s">
        <v>66</v>
      </c>
      <c r="E14" s="204" t="s">
        <v>58</v>
      </c>
      <c r="F14" s="204" t="s">
        <v>58</v>
      </c>
      <c r="G14" s="204" t="s">
        <v>58</v>
      </c>
      <c r="H14" s="204" t="s">
        <v>40</v>
      </c>
      <c r="I14" s="204" t="s">
        <v>58</v>
      </c>
      <c r="J14" s="204" t="s">
        <v>58</v>
      </c>
      <c r="K14" s="204" t="s">
        <v>58</v>
      </c>
      <c r="L14" s="204" t="s">
        <v>58</v>
      </c>
      <c r="M14" s="204">
        <v>97473</v>
      </c>
      <c r="N14" s="204" t="s">
        <v>58</v>
      </c>
      <c r="O14" s="204">
        <v>47527.158232411522</v>
      </c>
      <c r="P14" s="204" t="s">
        <v>58</v>
      </c>
      <c r="Q14" s="204">
        <v>25661.09</v>
      </c>
      <c r="R14" s="204" t="s">
        <v>58</v>
      </c>
      <c r="S14" s="204" t="s">
        <v>58</v>
      </c>
      <c r="T14" s="204" t="s">
        <v>58</v>
      </c>
      <c r="U14" s="204" t="s">
        <v>58</v>
      </c>
      <c r="V14" s="204" t="s">
        <v>58</v>
      </c>
      <c r="W14" s="204">
        <v>6674640</v>
      </c>
      <c r="X14" s="204" t="s">
        <v>58</v>
      </c>
      <c r="Y14" s="204">
        <v>79486.972399999999</v>
      </c>
      <c r="Z14" s="204">
        <v>50430.805000000008</v>
      </c>
      <c r="AA14" s="204" t="s">
        <v>58</v>
      </c>
      <c r="AB14" s="204" t="s">
        <v>58</v>
      </c>
      <c r="AC14" s="204" t="s">
        <v>40</v>
      </c>
      <c r="AD14" s="204" t="s">
        <v>58</v>
      </c>
      <c r="AE14" s="204" t="s">
        <v>58</v>
      </c>
      <c r="AF14" s="204" t="s">
        <v>58</v>
      </c>
      <c r="AG14" s="204" t="s">
        <v>58</v>
      </c>
      <c r="AH14" s="204" t="s">
        <v>58</v>
      </c>
      <c r="AI14" s="204" t="s">
        <v>40</v>
      </c>
      <c r="AJ14" s="204" t="s">
        <v>58</v>
      </c>
      <c r="AK14" s="204">
        <v>10561020</v>
      </c>
      <c r="AL14" s="204" t="s">
        <v>58</v>
      </c>
      <c r="AM14" s="204" t="s">
        <v>58</v>
      </c>
      <c r="AN14" s="204">
        <v>694664</v>
      </c>
      <c r="AO14" s="204" t="s">
        <v>58</v>
      </c>
      <c r="AP14" s="204" t="s">
        <v>58</v>
      </c>
      <c r="AQ14" s="204" t="s">
        <v>58</v>
      </c>
    </row>
    <row r="15" spans="1:43" x14ac:dyDescent="0.2">
      <c r="A15" s="195" t="s">
        <v>55</v>
      </c>
      <c r="B15" s="195" t="s">
        <v>268</v>
      </c>
      <c r="C15" s="195" t="s">
        <v>106</v>
      </c>
      <c r="D15" s="195" t="s">
        <v>66</v>
      </c>
      <c r="E15" s="204" t="s">
        <v>58</v>
      </c>
      <c r="F15" s="204" t="s">
        <v>58</v>
      </c>
      <c r="G15" s="204" t="s">
        <v>58</v>
      </c>
      <c r="H15" s="204" t="s">
        <v>40</v>
      </c>
      <c r="I15" s="204" t="s">
        <v>58</v>
      </c>
      <c r="J15" s="204" t="s">
        <v>58</v>
      </c>
      <c r="K15" s="204" t="s">
        <v>58</v>
      </c>
      <c r="L15" s="204" t="s">
        <v>58</v>
      </c>
      <c r="M15" s="204">
        <v>97473</v>
      </c>
      <c r="N15" s="204" t="s">
        <v>58</v>
      </c>
      <c r="O15" s="204">
        <v>47527.158232411522</v>
      </c>
      <c r="P15" s="204" t="s">
        <v>58</v>
      </c>
      <c r="Q15" s="204">
        <v>25661.09</v>
      </c>
      <c r="R15" s="204" t="s">
        <v>58</v>
      </c>
      <c r="S15" s="204" t="s">
        <v>58</v>
      </c>
      <c r="T15" s="204" t="s">
        <v>58</v>
      </c>
      <c r="U15" s="204" t="s">
        <v>58</v>
      </c>
      <c r="V15" s="204" t="s">
        <v>58</v>
      </c>
      <c r="W15" s="204">
        <v>6674640</v>
      </c>
      <c r="X15" s="204" t="s">
        <v>58</v>
      </c>
      <c r="Y15" s="204">
        <v>79486.972399999999</v>
      </c>
      <c r="Z15" s="204">
        <v>67814.170875000011</v>
      </c>
      <c r="AA15" s="204" t="s">
        <v>58</v>
      </c>
      <c r="AB15" s="204" t="s">
        <v>58</v>
      </c>
      <c r="AC15" s="204" t="s">
        <v>40</v>
      </c>
      <c r="AD15" s="204" t="s">
        <v>58</v>
      </c>
      <c r="AE15" s="204" t="s">
        <v>58</v>
      </c>
      <c r="AF15" s="204" t="s">
        <v>58</v>
      </c>
      <c r="AG15" s="204" t="s">
        <v>58</v>
      </c>
      <c r="AH15" s="204" t="s">
        <v>58</v>
      </c>
      <c r="AI15" s="204" t="s">
        <v>40</v>
      </c>
      <c r="AJ15" s="204" t="s">
        <v>58</v>
      </c>
      <c r="AK15" s="204">
        <v>0</v>
      </c>
      <c r="AL15" s="204" t="s">
        <v>58</v>
      </c>
      <c r="AM15" s="204">
        <v>14923</v>
      </c>
      <c r="AN15" s="204">
        <v>749517</v>
      </c>
      <c r="AO15" s="204" t="s">
        <v>58</v>
      </c>
      <c r="AP15" s="204" t="s">
        <v>58</v>
      </c>
      <c r="AQ15" s="204" t="s">
        <v>58</v>
      </c>
    </row>
    <row r="16" spans="1:43" x14ac:dyDescent="0.2">
      <c r="A16" s="195" t="s">
        <v>52</v>
      </c>
      <c r="B16" s="195" t="s">
        <v>268</v>
      </c>
      <c r="C16" s="195" t="s">
        <v>107</v>
      </c>
      <c r="D16" s="195" t="s">
        <v>66</v>
      </c>
      <c r="E16" s="204" t="s">
        <v>58</v>
      </c>
      <c r="F16" s="204" t="s">
        <v>58</v>
      </c>
      <c r="G16" s="204" t="s">
        <v>58</v>
      </c>
      <c r="H16" s="204" t="s">
        <v>40</v>
      </c>
      <c r="I16" s="204" t="s">
        <v>58</v>
      </c>
      <c r="J16" s="204" t="s">
        <v>58</v>
      </c>
      <c r="K16" s="204" t="s">
        <v>58</v>
      </c>
      <c r="L16" s="204" t="s">
        <v>58</v>
      </c>
      <c r="M16" s="204" t="s">
        <v>58</v>
      </c>
      <c r="N16" s="204" t="s">
        <v>58</v>
      </c>
      <c r="O16" s="204">
        <v>54543.253141516761</v>
      </c>
      <c r="P16" s="204" t="s">
        <v>58</v>
      </c>
      <c r="Q16" s="204" t="s">
        <v>58</v>
      </c>
      <c r="R16" s="204" t="s">
        <v>58</v>
      </c>
      <c r="S16" s="204" t="s">
        <v>58</v>
      </c>
      <c r="T16" s="204" t="s">
        <v>58</v>
      </c>
      <c r="U16" s="204" t="s">
        <v>58</v>
      </c>
      <c r="V16" s="204" t="s">
        <v>58</v>
      </c>
      <c r="W16" s="204">
        <v>11948580</v>
      </c>
      <c r="X16" s="204" t="s">
        <v>58</v>
      </c>
      <c r="Y16" s="204">
        <v>93212.065199999997</v>
      </c>
      <c r="Z16" s="204" t="s">
        <v>58</v>
      </c>
      <c r="AA16" s="204" t="s">
        <v>58</v>
      </c>
      <c r="AB16" s="204" t="s">
        <v>58</v>
      </c>
      <c r="AC16" s="204" t="s">
        <v>40</v>
      </c>
      <c r="AD16" s="204" t="s">
        <v>58</v>
      </c>
      <c r="AE16" s="204" t="s">
        <v>58</v>
      </c>
      <c r="AF16" s="204" t="s">
        <v>58</v>
      </c>
      <c r="AG16" s="204" t="s">
        <v>58</v>
      </c>
      <c r="AH16" s="204" t="s">
        <v>58</v>
      </c>
      <c r="AI16" s="204" t="s">
        <v>40</v>
      </c>
      <c r="AJ16" s="204" t="s">
        <v>58</v>
      </c>
      <c r="AK16" s="204">
        <v>11706668</v>
      </c>
      <c r="AL16" s="204" t="s">
        <v>58</v>
      </c>
      <c r="AM16" s="204">
        <v>18979</v>
      </c>
      <c r="AN16" s="204" t="s">
        <v>58</v>
      </c>
      <c r="AO16" s="204" t="s">
        <v>58</v>
      </c>
      <c r="AP16" s="204" t="s">
        <v>58</v>
      </c>
      <c r="AQ16" s="204" t="s">
        <v>58</v>
      </c>
    </row>
    <row r="17" spans="1:43" x14ac:dyDescent="0.2">
      <c r="A17" s="195" t="s">
        <v>53</v>
      </c>
      <c r="B17" s="195" t="s">
        <v>268</v>
      </c>
      <c r="C17" s="195" t="s">
        <v>107</v>
      </c>
      <c r="D17" s="195" t="s">
        <v>66</v>
      </c>
      <c r="E17" s="204" t="s">
        <v>58</v>
      </c>
      <c r="F17" s="204" t="s">
        <v>58</v>
      </c>
      <c r="G17" s="204" t="s">
        <v>58</v>
      </c>
      <c r="H17" s="204" t="s">
        <v>40</v>
      </c>
      <c r="I17" s="204" t="s">
        <v>58</v>
      </c>
      <c r="J17" s="204" t="s">
        <v>58</v>
      </c>
      <c r="K17" s="204" t="s">
        <v>58</v>
      </c>
      <c r="L17" s="204" t="s">
        <v>58</v>
      </c>
      <c r="M17" s="204">
        <v>96037</v>
      </c>
      <c r="N17" s="204" t="s">
        <v>58</v>
      </c>
      <c r="O17" s="204">
        <v>54543.253141516761</v>
      </c>
      <c r="P17" s="204" t="s">
        <v>58</v>
      </c>
      <c r="Q17" s="204">
        <v>29608.95</v>
      </c>
      <c r="R17" s="204" t="s">
        <v>58</v>
      </c>
      <c r="S17" s="204" t="s">
        <v>58</v>
      </c>
      <c r="T17" s="204" t="s">
        <v>58</v>
      </c>
      <c r="U17" s="204" t="s">
        <v>58</v>
      </c>
      <c r="V17" s="204" t="s">
        <v>58</v>
      </c>
      <c r="W17" s="204">
        <v>11948580</v>
      </c>
      <c r="X17" s="204" t="s">
        <v>58</v>
      </c>
      <c r="Y17" s="204">
        <v>93212.065199999997</v>
      </c>
      <c r="Z17" s="204">
        <v>84501.36</v>
      </c>
      <c r="AA17" s="204" t="s">
        <v>58</v>
      </c>
      <c r="AB17" s="204" t="s">
        <v>58</v>
      </c>
      <c r="AC17" s="204" t="s">
        <v>40</v>
      </c>
      <c r="AD17" s="204" t="s">
        <v>58</v>
      </c>
      <c r="AE17" s="204" t="s">
        <v>58</v>
      </c>
      <c r="AF17" s="204" t="s">
        <v>58</v>
      </c>
      <c r="AG17" s="204" t="s">
        <v>58</v>
      </c>
      <c r="AH17" s="204" t="s">
        <v>58</v>
      </c>
      <c r="AI17" s="204" t="s">
        <v>40</v>
      </c>
      <c r="AJ17" s="204" t="s">
        <v>58</v>
      </c>
      <c r="AK17" s="204">
        <v>11990908</v>
      </c>
      <c r="AL17" s="204" t="s">
        <v>58</v>
      </c>
      <c r="AM17" s="204" t="s">
        <v>58</v>
      </c>
      <c r="AN17" s="204">
        <v>833597</v>
      </c>
      <c r="AO17" s="204" t="s">
        <v>58</v>
      </c>
      <c r="AP17" s="204" t="s">
        <v>58</v>
      </c>
      <c r="AQ17" s="204" t="s">
        <v>58</v>
      </c>
    </row>
    <row r="18" spans="1:43" x14ac:dyDescent="0.2">
      <c r="A18" s="195" t="s">
        <v>54</v>
      </c>
      <c r="B18" s="195" t="s">
        <v>268</v>
      </c>
      <c r="C18" s="195" t="s">
        <v>107</v>
      </c>
      <c r="D18" s="195" t="s">
        <v>66</v>
      </c>
      <c r="E18" s="204" t="s">
        <v>58</v>
      </c>
      <c r="F18" s="204" t="s">
        <v>58</v>
      </c>
      <c r="G18" s="204" t="s">
        <v>58</v>
      </c>
      <c r="H18" s="204" t="s">
        <v>40</v>
      </c>
      <c r="I18" s="204" t="s">
        <v>58</v>
      </c>
      <c r="J18" s="204" t="s">
        <v>58</v>
      </c>
      <c r="K18" s="204" t="s">
        <v>58</v>
      </c>
      <c r="L18" s="204" t="s">
        <v>58</v>
      </c>
      <c r="M18" s="204">
        <v>121436</v>
      </c>
      <c r="N18" s="204" t="s">
        <v>58</v>
      </c>
      <c r="O18" s="204">
        <v>65251.279738516263</v>
      </c>
      <c r="P18" s="204" t="s">
        <v>58</v>
      </c>
      <c r="Q18" s="204">
        <v>29608.95</v>
      </c>
      <c r="R18" s="204" t="s">
        <v>58</v>
      </c>
      <c r="S18" s="204" t="s">
        <v>58</v>
      </c>
      <c r="T18" s="204" t="s">
        <v>58</v>
      </c>
      <c r="U18" s="204" t="s">
        <v>58</v>
      </c>
      <c r="V18" s="204" t="s">
        <v>58</v>
      </c>
      <c r="W18" s="204">
        <v>13836480</v>
      </c>
      <c r="X18" s="204" t="s">
        <v>58</v>
      </c>
      <c r="Y18" s="204">
        <v>106364.9198</v>
      </c>
      <c r="Z18" s="204">
        <v>85782.36</v>
      </c>
      <c r="AA18" s="204" t="s">
        <v>58</v>
      </c>
      <c r="AB18" s="204" t="s">
        <v>58</v>
      </c>
      <c r="AC18" s="204" t="s">
        <v>40</v>
      </c>
      <c r="AD18" s="204" t="s">
        <v>58</v>
      </c>
      <c r="AE18" s="204" t="s">
        <v>58</v>
      </c>
      <c r="AF18" s="204" t="s">
        <v>58</v>
      </c>
      <c r="AG18" s="204" t="s">
        <v>58</v>
      </c>
      <c r="AH18" s="204" t="s">
        <v>58</v>
      </c>
      <c r="AI18" s="204" t="s">
        <v>40</v>
      </c>
      <c r="AJ18" s="204" t="s">
        <v>58</v>
      </c>
      <c r="AK18" s="204">
        <v>11990908</v>
      </c>
      <c r="AL18" s="204" t="s">
        <v>58</v>
      </c>
      <c r="AM18" s="204" t="s">
        <v>58</v>
      </c>
      <c r="AN18" s="204">
        <v>833597</v>
      </c>
      <c r="AO18" s="204" t="s">
        <v>58</v>
      </c>
      <c r="AP18" s="204" t="s">
        <v>58</v>
      </c>
      <c r="AQ18" s="204" t="s">
        <v>58</v>
      </c>
    </row>
    <row r="19" spans="1:43" x14ac:dyDescent="0.2">
      <c r="A19" s="195" t="s">
        <v>55</v>
      </c>
      <c r="B19" s="195" t="s">
        <v>268</v>
      </c>
      <c r="C19" s="195" t="s">
        <v>107</v>
      </c>
      <c r="D19" s="195" t="s">
        <v>66</v>
      </c>
      <c r="E19" s="204" t="s">
        <v>58</v>
      </c>
      <c r="F19" s="204" t="s">
        <v>58</v>
      </c>
      <c r="G19" s="204" t="s">
        <v>58</v>
      </c>
      <c r="H19" s="204" t="s">
        <v>40</v>
      </c>
      <c r="I19" s="204" t="s">
        <v>58</v>
      </c>
      <c r="J19" s="204" t="s">
        <v>58</v>
      </c>
      <c r="K19" s="204" t="s">
        <v>58</v>
      </c>
      <c r="L19" s="204" t="s">
        <v>58</v>
      </c>
      <c r="M19" s="204">
        <v>121436</v>
      </c>
      <c r="N19" s="204" t="s">
        <v>58</v>
      </c>
      <c r="O19" s="204">
        <v>65251.279738516263</v>
      </c>
      <c r="P19" s="204" t="s">
        <v>58</v>
      </c>
      <c r="Q19" s="204">
        <v>29608.95</v>
      </c>
      <c r="R19" s="204" t="s">
        <v>58</v>
      </c>
      <c r="S19" s="204" t="s">
        <v>58</v>
      </c>
      <c r="T19" s="204" t="s">
        <v>58</v>
      </c>
      <c r="U19" s="204" t="s">
        <v>58</v>
      </c>
      <c r="V19" s="204" t="s">
        <v>58</v>
      </c>
      <c r="W19" s="204">
        <v>13836480</v>
      </c>
      <c r="X19" s="204" t="s">
        <v>58</v>
      </c>
      <c r="Y19" s="204">
        <v>106364.9198</v>
      </c>
      <c r="Z19" s="204">
        <v>113304.522</v>
      </c>
      <c r="AA19" s="204" t="s">
        <v>58</v>
      </c>
      <c r="AB19" s="204" t="s">
        <v>58</v>
      </c>
      <c r="AC19" s="204" t="s">
        <v>40</v>
      </c>
      <c r="AD19" s="204" t="s">
        <v>58</v>
      </c>
      <c r="AE19" s="204" t="s">
        <v>58</v>
      </c>
      <c r="AF19" s="204" t="s">
        <v>58</v>
      </c>
      <c r="AG19" s="204" t="s">
        <v>58</v>
      </c>
      <c r="AH19" s="204" t="s">
        <v>58</v>
      </c>
      <c r="AI19" s="204" t="s">
        <v>40</v>
      </c>
      <c r="AJ19" s="204" t="s">
        <v>58</v>
      </c>
      <c r="AK19" s="204">
        <v>0</v>
      </c>
      <c r="AL19" s="204" t="s">
        <v>58</v>
      </c>
      <c r="AM19" s="204">
        <v>18979</v>
      </c>
      <c r="AN19" s="204">
        <v>899420</v>
      </c>
      <c r="AO19" s="204" t="s">
        <v>58</v>
      </c>
      <c r="AP19" s="204" t="s">
        <v>58</v>
      </c>
      <c r="AQ19" s="204" t="s">
        <v>58</v>
      </c>
    </row>
    <row r="20" spans="1:43" x14ac:dyDescent="0.2">
      <c r="A20" s="195" t="s">
        <v>52</v>
      </c>
      <c r="B20" s="195" t="s">
        <v>101</v>
      </c>
      <c r="C20" s="195" t="s">
        <v>106</v>
      </c>
      <c r="D20" s="195" t="s">
        <v>66</v>
      </c>
      <c r="E20" s="204">
        <v>48201.244340026533</v>
      </c>
      <c r="F20" s="204">
        <v>65612.61</v>
      </c>
      <c r="G20" s="204" t="s">
        <v>58</v>
      </c>
      <c r="H20" s="204">
        <v>39384</v>
      </c>
      <c r="I20" s="204" t="s">
        <v>58</v>
      </c>
      <c r="J20" s="204" t="s">
        <v>58</v>
      </c>
      <c r="K20" s="204" t="s">
        <v>58</v>
      </c>
      <c r="L20" s="204" t="s">
        <v>58</v>
      </c>
      <c r="M20" s="204" t="s">
        <v>58</v>
      </c>
      <c r="N20" s="204">
        <v>19896</v>
      </c>
      <c r="O20" s="204">
        <v>44389.955122016894</v>
      </c>
      <c r="P20" s="204" t="s">
        <v>58</v>
      </c>
      <c r="Q20" s="204" t="s">
        <v>58</v>
      </c>
      <c r="R20" s="204" t="s">
        <v>58</v>
      </c>
      <c r="S20" s="204" t="s">
        <v>58</v>
      </c>
      <c r="T20" s="204">
        <v>31308</v>
      </c>
      <c r="U20" s="204">
        <v>38971</v>
      </c>
      <c r="V20" s="204" t="s">
        <v>58</v>
      </c>
      <c r="W20" s="204">
        <v>6884136</v>
      </c>
      <c r="X20" s="204">
        <v>39422.254615384612</v>
      </c>
      <c r="Y20" s="204">
        <v>70692.690871752173</v>
      </c>
      <c r="Z20" s="204" t="s">
        <v>58</v>
      </c>
      <c r="AA20" s="204" t="s">
        <v>58</v>
      </c>
      <c r="AB20" s="204">
        <v>34982</v>
      </c>
      <c r="AC20" s="204">
        <v>104184</v>
      </c>
      <c r="AD20" s="204" t="s">
        <v>58</v>
      </c>
      <c r="AE20" s="204" t="s">
        <v>58</v>
      </c>
      <c r="AF20" s="204" t="s">
        <v>58</v>
      </c>
      <c r="AG20" s="204" t="s">
        <v>58</v>
      </c>
      <c r="AH20" s="204" t="s">
        <v>58</v>
      </c>
      <c r="AI20" s="204" t="s">
        <v>40</v>
      </c>
      <c r="AJ20" s="204" t="s">
        <v>40</v>
      </c>
      <c r="AK20" s="204">
        <v>12183900</v>
      </c>
      <c r="AL20" s="204" t="s">
        <v>58</v>
      </c>
      <c r="AM20" s="204">
        <v>16123</v>
      </c>
      <c r="AN20" s="204" t="s">
        <v>58</v>
      </c>
      <c r="AO20" s="204" t="s">
        <v>58</v>
      </c>
      <c r="AP20" s="204" t="s">
        <v>58</v>
      </c>
      <c r="AQ20" s="204" t="s">
        <v>58</v>
      </c>
    </row>
    <row r="21" spans="1:43" x14ac:dyDescent="0.2">
      <c r="A21" s="195" t="s">
        <v>53</v>
      </c>
      <c r="B21" s="195" t="s">
        <v>101</v>
      </c>
      <c r="C21" s="195" t="s">
        <v>106</v>
      </c>
      <c r="D21" s="195" t="s">
        <v>66</v>
      </c>
      <c r="E21" s="204">
        <v>48201.244340026533</v>
      </c>
      <c r="F21" s="204">
        <v>65612.61</v>
      </c>
      <c r="G21" s="204" t="s">
        <v>58</v>
      </c>
      <c r="H21" s="204">
        <v>39384</v>
      </c>
      <c r="I21" s="204" t="s">
        <v>58</v>
      </c>
      <c r="J21" s="204" t="s">
        <v>58</v>
      </c>
      <c r="K21" s="204" t="s">
        <v>58</v>
      </c>
      <c r="L21" s="204" t="s">
        <v>58</v>
      </c>
      <c r="M21" s="204">
        <v>90461</v>
      </c>
      <c r="N21" s="204">
        <v>19896</v>
      </c>
      <c r="O21" s="204">
        <v>44389.955122016894</v>
      </c>
      <c r="P21" s="204" t="s">
        <v>58</v>
      </c>
      <c r="Q21" s="204">
        <v>27752.273000000001</v>
      </c>
      <c r="R21" s="204" t="s">
        <v>58</v>
      </c>
      <c r="S21" s="204" t="s">
        <v>58</v>
      </c>
      <c r="T21" s="204">
        <v>31308</v>
      </c>
      <c r="U21" s="204">
        <v>38971</v>
      </c>
      <c r="V21" s="204" t="s">
        <v>58</v>
      </c>
      <c r="W21" s="204">
        <v>6884136</v>
      </c>
      <c r="X21" s="204">
        <v>39422.254615384612</v>
      </c>
      <c r="Y21" s="204">
        <v>70692.690871752173</v>
      </c>
      <c r="Z21" s="204">
        <v>55331.968750000007</v>
      </c>
      <c r="AA21" s="204" t="s">
        <v>58</v>
      </c>
      <c r="AB21" s="204">
        <v>34982</v>
      </c>
      <c r="AC21" s="204">
        <v>104184</v>
      </c>
      <c r="AD21" s="204" t="s">
        <v>58</v>
      </c>
      <c r="AE21" s="204" t="s">
        <v>58</v>
      </c>
      <c r="AF21" s="204">
        <v>54967.269</v>
      </c>
      <c r="AG21" s="204" t="s">
        <v>58</v>
      </c>
      <c r="AH21" s="204" t="s">
        <v>58</v>
      </c>
      <c r="AI21" s="204" t="s">
        <v>40</v>
      </c>
      <c r="AJ21" s="204" t="s">
        <v>40</v>
      </c>
      <c r="AK21" s="204">
        <v>13101936</v>
      </c>
      <c r="AL21" s="204">
        <v>156368</v>
      </c>
      <c r="AM21" s="204">
        <v>16123</v>
      </c>
      <c r="AN21" s="204">
        <v>716320</v>
      </c>
      <c r="AO21" s="204" t="s">
        <v>58</v>
      </c>
      <c r="AP21" s="204" t="s">
        <v>58</v>
      </c>
      <c r="AQ21" s="204" t="s">
        <v>58</v>
      </c>
    </row>
    <row r="22" spans="1:43" x14ac:dyDescent="0.2">
      <c r="A22" s="195" t="s">
        <v>54</v>
      </c>
      <c r="B22" s="195" t="s">
        <v>101</v>
      </c>
      <c r="C22" s="195" t="s">
        <v>106</v>
      </c>
      <c r="D22" s="195" t="s">
        <v>66</v>
      </c>
      <c r="E22" s="204" t="s">
        <v>58</v>
      </c>
      <c r="F22" s="204">
        <v>65612.61</v>
      </c>
      <c r="G22" s="204">
        <v>57145.629415314659</v>
      </c>
      <c r="H22" s="204">
        <v>40452</v>
      </c>
      <c r="I22" s="204" t="s">
        <v>58</v>
      </c>
      <c r="J22" s="204" t="s">
        <v>58</v>
      </c>
      <c r="K22" s="204" t="s">
        <v>58</v>
      </c>
      <c r="L22" s="204" t="s">
        <v>58</v>
      </c>
      <c r="M22" s="204">
        <v>101222</v>
      </c>
      <c r="N22" s="204">
        <v>19896</v>
      </c>
      <c r="O22" s="204">
        <v>50329.279598645611</v>
      </c>
      <c r="P22" s="204" t="s">
        <v>58</v>
      </c>
      <c r="Q22" s="204">
        <v>27752.273000000001</v>
      </c>
      <c r="R22" s="204" t="s">
        <v>58</v>
      </c>
      <c r="S22" s="204" t="s">
        <v>58</v>
      </c>
      <c r="T22" s="204">
        <v>31308</v>
      </c>
      <c r="U22" s="204">
        <v>38971</v>
      </c>
      <c r="V22" s="204" t="s">
        <v>58</v>
      </c>
      <c r="W22" s="204">
        <v>7649040</v>
      </c>
      <c r="X22" s="204">
        <v>39422.254615384612</v>
      </c>
      <c r="Y22" s="204">
        <v>90410.359400000001</v>
      </c>
      <c r="Z22" s="204">
        <v>55331.968750000007</v>
      </c>
      <c r="AA22" s="204" t="s">
        <v>58</v>
      </c>
      <c r="AB22" s="204">
        <v>34982</v>
      </c>
      <c r="AC22" s="204">
        <v>104184</v>
      </c>
      <c r="AD22" s="204" t="s">
        <v>58</v>
      </c>
      <c r="AE22" s="204" t="s">
        <v>58</v>
      </c>
      <c r="AF22" s="204">
        <v>62205.759000000005</v>
      </c>
      <c r="AG22" s="204" t="s">
        <v>58</v>
      </c>
      <c r="AH22" s="204" t="s">
        <v>58</v>
      </c>
      <c r="AI22" s="204" t="s">
        <v>40</v>
      </c>
      <c r="AJ22" s="204" t="s">
        <v>40</v>
      </c>
      <c r="AK22" s="204">
        <v>13101936</v>
      </c>
      <c r="AL22" s="204">
        <v>159882</v>
      </c>
      <c r="AM22" s="204">
        <v>16123</v>
      </c>
      <c r="AN22" s="204">
        <v>716320</v>
      </c>
      <c r="AO22" s="204" t="s">
        <v>58</v>
      </c>
      <c r="AP22" s="204" t="s">
        <v>58</v>
      </c>
      <c r="AQ22" s="204" t="s">
        <v>58</v>
      </c>
    </row>
    <row r="23" spans="1:43" x14ac:dyDescent="0.2">
      <c r="A23" s="195" t="s">
        <v>55</v>
      </c>
      <c r="B23" s="195" t="s">
        <v>101</v>
      </c>
      <c r="C23" s="195" t="s">
        <v>106</v>
      </c>
      <c r="D23" s="195" t="s">
        <v>66</v>
      </c>
      <c r="E23" s="204" t="s">
        <v>58</v>
      </c>
      <c r="F23" s="204">
        <v>65612.61</v>
      </c>
      <c r="G23" s="204" t="s">
        <v>58</v>
      </c>
      <c r="H23" s="204">
        <v>40452</v>
      </c>
      <c r="I23" s="204" t="s">
        <v>58</v>
      </c>
      <c r="J23" s="204" t="s">
        <v>58</v>
      </c>
      <c r="K23" s="204" t="s">
        <v>58</v>
      </c>
      <c r="L23" s="204" t="s">
        <v>58</v>
      </c>
      <c r="M23" s="204">
        <v>101222</v>
      </c>
      <c r="N23" s="204">
        <v>20556</v>
      </c>
      <c r="O23" s="204">
        <v>50329.279598645611</v>
      </c>
      <c r="P23" s="204" t="s">
        <v>58</v>
      </c>
      <c r="Q23" s="204">
        <v>27752.273000000001</v>
      </c>
      <c r="R23" s="204" t="s">
        <v>58</v>
      </c>
      <c r="S23" s="204" t="s">
        <v>58</v>
      </c>
      <c r="T23" s="204">
        <v>31308</v>
      </c>
      <c r="U23" s="204">
        <v>38971</v>
      </c>
      <c r="V23" s="204" t="s">
        <v>58</v>
      </c>
      <c r="W23" s="204">
        <v>7649040</v>
      </c>
      <c r="X23" s="204">
        <v>39422.254615384612</v>
      </c>
      <c r="Y23" s="204">
        <v>90410.359400000001</v>
      </c>
      <c r="Z23" s="204">
        <v>70237.631250000006</v>
      </c>
      <c r="AA23" s="204" t="s">
        <v>58</v>
      </c>
      <c r="AB23" s="204">
        <v>34982</v>
      </c>
      <c r="AC23" s="204">
        <v>104184</v>
      </c>
      <c r="AD23" s="204" t="s">
        <v>58</v>
      </c>
      <c r="AE23" s="204" t="s">
        <v>58</v>
      </c>
      <c r="AF23" s="204" t="s">
        <v>58</v>
      </c>
      <c r="AG23" s="204" t="s">
        <v>58</v>
      </c>
      <c r="AH23" s="204" t="s">
        <v>58</v>
      </c>
      <c r="AI23" s="204" t="s">
        <v>40</v>
      </c>
      <c r="AJ23" s="204" t="s">
        <v>40</v>
      </c>
      <c r="AK23" s="204">
        <v>0</v>
      </c>
      <c r="AL23" s="204">
        <v>178706</v>
      </c>
      <c r="AM23" s="204">
        <v>16123</v>
      </c>
      <c r="AN23" s="204">
        <v>823329</v>
      </c>
      <c r="AO23" s="204" t="s">
        <v>58</v>
      </c>
      <c r="AP23" s="204" t="s">
        <v>58</v>
      </c>
      <c r="AQ23" s="204" t="s">
        <v>58</v>
      </c>
    </row>
    <row r="24" spans="1:43" x14ac:dyDescent="0.2">
      <c r="A24" s="195" t="s">
        <v>52</v>
      </c>
      <c r="B24" s="195" t="s">
        <v>101</v>
      </c>
      <c r="C24" s="195" t="s">
        <v>107</v>
      </c>
      <c r="D24" s="195" t="s">
        <v>66</v>
      </c>
      <c r="E24" s="204">
        <v>90105.72313062055</v>
      </c>
      <c r="F24" s="204">
        <v>102551.72</v>
      </c>
      <c r="G24" s="204" t="s">
        <v>58</v>
      </c>
      <c r="H24" s="204" t="s">
        <v>40</v>
      </c>
      <c r="I24" s="204" t="s">
        <v>58</v>
      </c>
      <c r="J24" s="204" t="s">
        <v>58</v>
      </c>
      <c r="K24" s="204" t="s">
        <v>58</v>
      </c>
      <c r="L24" s="204" t="s">
        <v>58</v>
      </c>
      <c r="M24" s="204" t="s">
        <v>58</v>
      </c>
      <c r="N24" s="204">
        <v>29808</v>
      </c>
      <c r="O24" s="204">
        <v>58121.43554495633</v>
      </c>
      <c r="P24" s="204" t="s">
        <v>58</v>
      </c>
      <c r="Q24" s="204" t="s">
        <v>58</v>
      </c>
      <c r="R24" s="204" t="s">
        <v>58</v>
      </c>
      <c r="S24" s="204" t="s">
        <v>58</v>
      </c>
      <c r="T24" s="204" t="s">
        <v>58</v>
      </c>
      <c r="U24" s="204">
        <v>39149</v>
      </c>
      <c r="V24" s="204" t="s">
        <v>58</v>
      </c>
      <c r="W24" s="204">
        <v>12803616</v>
      </c>
      <c r="X24" s="204">
        <v>43266.268461538464</v>
      </c>
      <c r="Y24" s="204">
        <v>98116.906282233889</v>
      </c>
      <c r="Z24" s="204" t="s">
        <v>58</v>
      </c>
      <c r="AA24" s="204" t="s">
        <v>58</v>
      </c>
      <c r="AB24" s="204">
        <v>58921</v>
      </c>
      <c r="AC24" s="204">
        <v>104184</v>
      </c>
      <c r="AD24" s="204" t="s">
        <v>58</v>
      </c>
      <c r="AE24" s="204" t="s">
        <v>58</v>
      </c>
      <c r="AF24" s="204" t="s">
        <v>58</v>
      </c>
      <c r="AG24" s="204" t="s">
        <v>58</v>
      </c>
      <c r="AH24" s="204" t="s">
        <v>58</v>
      </c>
      <c r="AI24" s="204" t="s">
        <v>40</v>
      </c>
      <c r="AJ24" s="204" t="s">
        <v>40</v>
      </c>
      <c r="AK24" s="204">
        <v>13871480</v>
      </c>
      <c r="AL24" s="204" t="s">
        <v>58</v>
      </c>
      <c r="AM24" s="204">
        <v>20457</v>
      </c>
      <c r="AN24" s="204" t="s">
        <v>58</v>
      </c>
      <c r="AO24" s="204" t="s">
        <v>58</v>
      </c>
      <c r="AP24" s="204" t="s">
        <v>58</v>
      </c>
      <c r="AQ24" s="204" t="s">
        <v>58</v>
      </c>
    </row>
    <row r="25" spans="1:43" x14ac:dyDescent="0.2">
      <c r="A25" s="195" t="s">
        <v>53</v>
      </c>
      <c r="B25" s="195" t="s">
        <v>101</v>
      </c>
      <c r="C25" s="195" t="s">
        <v>107</v>
      </c>
      <c r="D25" s="195" t="s">
        <v>66</v>
      </c>
      <c r="E25" s="204">
        <v>90105.72313062055</v>
      </c>
      <c r="F25" s="204">
        <v>102551.72</v>
      </c>
      <c r="G25" s="204" t="s">
        <v>58</v>
      </c>
      <c r="H25" s="204" t="s">
        <v>40</v>
      </c>
      <c r="I25" s="204" t="s">
        <v>58</v>
      </c>
      <c r="J25" s="204" t="s">
        <v>58</v>
      </c>
      <c r="K25" s="204" t="s">
        <v>58</v>
      </c>
      <c r="L25" s="204" t="s">
        <v>58</v>
      </c>
      <c r="M25" s="204">
        <v>120783</v>
      </c>
      <c r="N25" s="204">
        <v>29808</v>
      </c>
      <c r="O25" s="204">
        <v>58121.43554495633</v>
      </c>
      <c r="P25" s="204" t="s">
        <v>58</v>
      </c>
      <c r="Q25" s="204">
        <v>32021.853999999999</v>
      </c>
      <c r="R25" s="204" t="s">
        <v>58</v>
      </c>
      <c r="S25" s="204" t="s">
        <v>58</v>
      </c>
      <c r="T25" s="204" t="s">
        <v>58</v>
      </c>
      <c r="U25" s="204">
        <v>39149</v>
      </c>
      <c r="V25" s="204" t="s">
        <v>58</v>
      </c>
      <c r="W25" s="204">
        <v>12803616</v>
      </c>
      <c r="X25" s="204">
        <v>43266.268461538464</v>
      </c>
      <c r="Y25" s="204">
        <v>98116.906282233889</v>
      </c>
      <c r="Z25" s="204">
        <v>93193.049999999988</v>
      </c>
      <c r="AA25" s="204" t="s">
        <v>58</v>
      </c>
      <c r="AB25" s="204">
        <v>58921</v>
      </c>
      <c r="AC25" s="204">
        <v>104184</v>
      </c>
      <c r="AD25" s="204" t="s">
        <v>58</v>
      </c>
      <c r="AE25" s="204" t="s">
        <v>58</v>
      </c>
      <c r="AF25" s="204">
        <v>67296.427436700003</v>
      </c>
      <c r="AG25" s="204" t="s">
        <v>58</v>
      </c>
      <c r="AH25" s="204" t="s">
        <v>58</v>
      </c>
      <c r="AI25" s="204" t="s">
        <v>40</v>
      </c>
      <c r="AJ25" s="204" t="s">
        <v>40</v>
      </c>
      <c r="AK25" s="204">
        <v>14935276</v>
      </c>
      <c r="AL25" s="204">
        <v>166320</v>
      </c>
      <c r="AM25" s="204">
        <v>20457</v>
      </c>
      <c r="AN25" s="204">
        <v>859586</v>
      </c>
      <c r="AO25" s="204" t="s">
        <v>58</v>
      </c>
      <c r="AP25" s="204" t="s">
        <v>58</v>
      </c>
      <c r="AQ25" s="204" t="s">
        <v>58</v>
      </c>
    </row>
    <row r="26" spans="1:43" x14ac:dyDescent="0.2">
      <c r="A26" s="195" t="s">
        <v>54</v>
      </c>
      <c r="B26" s="195" t="s">
        <v>101</v>
      </c>
      <c r="C26" s="195" t="s">
        <v>107</v>
      </c>
      <c r="D26" s="195" t="s">
        <v>66</v>
      </c>
      <c r="E26" s="204" t="s">
        <v>58</v>
      </c>
      <c r="F26" s="204">
        <v>102551.72</v>
      </c>
      <c r="G26" s="204">
        <v>89767.410565695522</v>
      </c>
      <c r="H26" s="204" t="s">
        <v>40</v>
      </c>
      <c r="I26" s="204" t="s">
        <v>58</v>
      </c>
      <c r="J26" s="204" t="s">
        <v>58</v>
      </c>
      <c r="K26" s="204" t="s">
        <v>58</v>
      </c>
      <c r="L26" s="204" t="s">
        <v>58</v>
      </c>
      <c r="M26" s="204">
        <v>125185</v>
      </c>
      <c r="N26" s="204">
        <v>29808</v>
      </c>
      <c r="O26" s="204">
        <v>68053.401104750345</v>
      </c>
      <c r="P26" s="204" t="s">
        <v>58</v>
      </c>
      <c r="Q26" s="204">
        <v>32021.853999999999</v>
      </c>
      <c r="R26" s="204" t="s">
        <v>58</v>
      </c>
      <c r="S26" s="204" t="s">
        <v>58</v>
      </c>
      <c r="T26" s="204" t="s">
        <v>58</v>
      </c>
      <c r="U26" s="204">
        <v>39149</v>
      </c>
      <c r="V26" s="204" t="s">
        <v>58</v>
      </c>
      <c r="W26" s="204">
        <v>14810880</v>
      </c>
      <c r="X26" s="204">
        <v>43266.268461538464</v>
      </c>
      <c r="Y26" s="204">
        <v>128162.8352</v>
      </c>
      <c r="Z26" s="204">
        <v>93193.049999999988</v>
      </c>
      <c r="AA26" s="204" t="s">
        <v>58</v>
      </c>
      <c r="AB26" s="204">
        <v>58921</v>
      </c>
      <c r="AC26" s="204">
        <v>104184</v>
      </c>
      <c r="AD26" s="204" t="s">
        <v>58</v>
      </c>
      <c r="AE26" s="204" t="s">
        <v>58</v>
      </c>
      <c r="AF26" s="204">
        <v>76158.510743700012</v>
      </c>
      <c r="AG26" s="204" t="s">
        <v>58</v>
      </c>
      <c r="AH26" s="204" t="s">
        <v>58</v>
      </c>
      <c r="AI26" s="204" t="s">
        <v>40</v>
      </c>
      <c r="AJ26" s="204" t="s">
        <v>40</v>
      </c>
      <c r="AK26" s="204">
        <v>14935276</v>
      </c>
      <c r="AL26" s="204">
        <v>166320</v>
      </c>
      <c r="AM26" s="204">
        <v>20457</v>
      </c>
      <c r="AN26" s="204">
        <v>859586</v>
      </c>
      <c r="AO26" s="204" t="s">
        <v>58</v>
      </c>
      <c r="AP26" s="204" t="s">
        <v>58</v>
      </c>
      <c r="AQ26" s="204" t="s">
        <v>58</v>
      </c>
    </row>
    <row r="27" spans="1:43" x14ac:dyDescent="0.2">
      <c r="A27" s="195" t="s">
        <v>55</v>
      </c>
      <c r="B27" s="195" t="s">
        <v>101</v>
      </c>
      <c r="C27" s="195" t="s">
        <v>107</v>
      </c>
      <c r="D27" s="195" t="s">
        <v>66</v>
      </c>
      <c r="E27" s="204" t="s">
        <v>58</v>
      </c>
      <c r="F27" s="204">
        <v>102551.72</v>
      </c>
      <c r="G27" s="204" t="s">
        <v>58</v>
      </c>
      <c r="H27" s="204" t="s">
        <v>40</v>
      </c>
      <c r="I27" s="204" t="s">
        <v>58</v>
      </c>
      <c r="J27" s="204" t="s">
        <v>58</v>
      </c>
      <c r="K27" s="204" t="s">
        <v>58</v>
      </c>
      <c r="L27" s="204" t="s">
        <v>58</v>
      </c>
      <c r="M27" s="204">
        <v>125185</v>
      </c>
      <c r="N27" s="204">
        <v>30468</v>
      </c>
      <c r="O27" s="204">
        <v>68053.401104750345</v>
      </c>
      <c r="P27" s="204" t="s">
        <v>58</v>
      </c>
      <c r="Q27" s="204">
        <v>32021.853999999999</v>
      </c>
      <c r="R27" s="204" t="s">
        <v>58</v>
      </c>
      <c r="S27" s="204" t="s">
        <v>58</v>
      </c>
      <c r="T27" s="204" t="s">
        <v>58</v>
      </c>
      <c r="U27" s="204">
        <v>39149</v>
      </c>
      <c r="V27" s="204" t="s">
        <v>58</v>
      </c>
      <c r="W27" s="204">
        <v>14810880</v>
      </c>
      <c r="X27" s="204">
        <v>43266.268461538464</v>
      </c>
      <c r="Y27" s="204">
        <v>128162.8352</v>
      </c>
      <c r="Z27" s="204">
        <v>116965.9</v>
      </c>
      <c r="AA27" s="204" t="s">
        <v>58</v>
      </c>
      <c r="AB27" s="204">
        <v>58921</v>
      </c>
      <c r="AC27" s="204">
        <v>104184</v>
      </c>
      <c r="AD27" s="204" t="s">
        <v>58</v>
      </c>
      <c r="AE27" s="204" t="s">
        <v>58</v>
      </c>
      <c r="AF27" s="204" t="s">
        <v>58</v>
      </c>
      <c r="AG27" s="204" t="s">
        <v>58</v>
      </c>
      <c r="AH27" s="204" t="s">
        <v>58</v>
      </c>
      <c r="AI27" s="204" t="s">
        <v>40</v>
      </c>
      <c r="AJ27" s="204" t="s">
        <v>40</v>
      </c>
      <c r="AK27" s="204">
        <v>0</v>
      </c>
      <c r="AL27" s="204">
        <v>194450</v>
      </c>
      <c r="AM27" s="204">
        <v>20457</v>
      </c>
      <c r="AN27" s="204">
        <v>987995</v>
      </c>
      <c r="AO27" s="204" t="s">
        <v>58</v>
      </c>
      <c r="AP27" s="204" t="s">
        <v>58</v>
      </c>
      <c r="AQ27" s="204" t="s">
        <v>58</v>
      </c>
    </row>
    <row r="28" spans="1:43" x14ac:dyDescent="0.2">
      <c r="A28" s="195" t="s">
        <v>52</v>
      </c>
      <c r="B28" s="195" t="s">
        <v>274</v>
      </c>
      <c r="C28" s="195" t="s">
        <v>106</v>
      </c>
      <c r="D28" s="195" t="s">
        <v>63</v>
      </c>
      <c r="E28" s="204">
        <v>42876.943821013891</v>
      </c>
      <c r="F28" s="204">
        <v>63212.73</v>
      </c>
      <c r="G28" s="204">
        <v>57145.629415314659</v>
      </c>
      <c r="H28" s="204">
        <v>12774.312301871358</v>
      </c>
      <c r="I28" s="204">
        <v>15797.367105482419</v>
      </c>
      <c r="J28" s="204" t="s">
        <v>58</v>
      </c>
      <c r="K28" s="204" t="s">
        <v>40</v>
      </c>
      <c r="L28" s="204" t="s">
        <v>58</v>
      </c>
      <c r="M28" s="204" t="s">
        <v>58</v>
      </c>
      <c r="N28" s="204">
        <v>17208</v>
      </c>
      <c r="O28" s="204">
        <v>38101.995783962513</v>
      </c>
      <c r="P28" s="204">
        <v>38489.668164800001</v>
      </c>
      <c r="Q28" s="204" t="s">
        <v>59</v>
      </c>
      <c r="R28" s="204" t="s">
        <v>58</v>
      </c>
      <c r="S28" s="204">
        <v>49973.56</v>
      </c>
      <c r="T28" s="204">
        <v>14436</v>
      </c>
      <c r="U28" s="204">
        <v>33056</v>
      </c>
      <c r="V28" s="204" t="s">
        <v>58</v>
      </c>
      <c r="W28" s="204">
        <v>11712.703941338221</v>
      </c>
      <c r="X28" s="204">
        <v>37922.254615384612</v>
      </c>
      <c r="Y28" s="204">
        <v>45260.879185341742</v>
      </c>
      <c r="Z28" s="204" t="s">
        <v>59</v>
      </c>
      <c r="AA28" s="204">
        <v>15026.420079260239</v>
      </c>
      <c r="AB28" s="204">
        <v>28554</v>
      </c>
      <c r="AC28" s="204">
        <v>18921.705379343806</v>
      </c>
      <c r="AD28" s="204">
        <v>37710.79</v>
      </c>
      <c r="AE28" s="204">
        <v>13332</v>
      </c>
      <c r="AF28" s="204">
        <v>37655.603999999999</v>
      </c>
      <c r="AG28" s="204" t="s">
        <v>58</v>
      </c>
      <c r="AH28" s="204">
        <v>5233.125</v>
      </c>
      <c r="AI28" s="204" t="s">
        <v>40</v>
      </c>
      <c r="AJ28" s="204" t="s">
        <v>40</v>
      </c>
      <c r="AK28" s="204">
        <v>58847.394890364114</v>
      </c>
      <c r="AL28" s="204" t="s">
        <v>58</v>
      </c>
      <c r="AM28" s="204">
        <v>14095</v>
      </c>
      <c r="AN28" s="204">
        <v>11784.069514138537</v>
      </c>
      <c r="AO28" s="204" t="s">
        <v>58</v>
      </c>
      <c r="AP28" s="204">
        <v>9964.1624442543489</v>
      </c>
      <c r="AQ28" s="204">
        <v>14234.392481278897</v>
      </c>
    </row>
    <row r="29" spans="1:43" x14ac:dyDescent="0.2">
      <c r="A29" s="195" t="s">
        <v>53</v>
      </c>
      <c r="B29" s="195" t="s">
        <v>274</v>
      </c>
      <c r="C29" s="195" t="s">
        <v>106</v>
      </c>
      <c r="D29" s="195" t="s">
        <v>63</v>
      </c>
      <c r="E29" s="204">
        <v>42876.943821013891</v>
      </c>
      <c r="F29" s="204">
        <v>63212.73</v>
      </c>
      <c r="G29" s="204">
        <v>57145.629415314659</v>
      </c>
      <c r="H29" s="204">
        <v>12774.312301871358</v>
      </c>
      <c r="I29" s="204">
        <v>16447.258790201631</v>
      </c>
      <c r="J29" s="204">
        <v>72114.643868525949</v>
      </c>
      <c r="K29" s="204" t="s">
        <v>40</v>
      </c>
      <c r="L29" s="204" t="s">
        <v>58</v>
      </c>
      <c r="M29" s="204">
        <v>53373</v>
      </c>
      <c r="N29" s="204">
        <v>17208</v>
      </c>
      <c r="O29" s="204">
        <v>38101.995783962513</v>
      </c>
      <c r="P29" s="204">
        <v>38489.668164800001</v>
      </c>
      <c r="Q29" s="204">
        <v>23595.100999999999</v>
      </c>
      <c r="R29" s="204">
        <v>65385.151287097236</v>
      </c>
      <c r="S29" s="204">
        <v>49973.56</v>
      </c>
      <c r="T29" s="204">
        <v>14436</v>
      </c>
      <c r="U29" s="204">
        <v>33056</v>
      </c>
      <c r="V29" s="204" t="s">
        <v>58</v>
      </c>
      <c r="W29" s="204">
        <v>11712.703941338221</v>
      </c>
      <c r="X29" s="204">
        <v>37922.254615384612</v>
      </c>
      <c r="Y29" s="204">
        <v>45260.879185341742</v>
      </c>
      <c r="Z29" s="204">
        <v>46524.175000000003</v>
      </c>
      <c r="AA29" s="204">
        <v>15969.837076177895</v>
      </c>
      <c r="AB29" s="204">
        <v>28554</v>
      </c>
      <c r="AC29" s="204">
        <v>19103.644854145186</v>
      </c>
      <c r="AD29" s="204">
        <v>37710.79</v>
      </c>
      <c r="AE29" s="204">
        <v>16977</v>
      </c>
      <c r="AF29" s="204">
        <v>49095.522000000004</v>
      </c>
      <c r="AG29" s="204" t="s">
        <v>58</v>
      </c>
      <c r="AH29" s="204">
        <v>5349.0441176470586</v>
      </c>
      <c r="AI29" s="204" t="s">
        <v>40</v>
      </c>
      <c r="AJ29" s="204" t="s">
        <v>40</v>
      </c>
      <c r="AK29" s="204">
        <v>64502.192717763028</v>
      </c>
      <c r="AL29" s="204">
        <v>151907.79995883926</v>
      </c>
      <c r="AM29" s="204">
        <v>14095</v>
      </c>
      <c r="AN29" s="204">
        <v>10539.631278763196</v>
      </c>
      <c r="AO29" s="204" t="s">
        <v>58</v>
      </c>
      <c r="AP29" s="204">
        <v>11655.299344229019</v>
      </c>
      <c r="AQ29" s="204">
        <v>13615.574715544048</v>
      </c>
    </row>
    <row r="30" spans="1:43" x14ac:dyDescent="0.2">
      <c r="A30" s="195" t="s">
        <v>54</v>
      </c>
      <c r="B30" s="195" t="s">
        <v>274</v>
      </c>
      <c r="C30" s="195" t="s">
        <v>106</v>
      </c>
      <c r="D30" s="195" t="s">
        <v>63</v>
      </c>
      <c r="E30" s="204">
        <v>48201.244340026533</v>
      </c>
      <c r="F30" s="204">
        <v>82166.75</v>
      </c>
      <c r="G30" s="204">
        <v>51817.352279875762</v>
      </c>
      <c r="H30" s="204">
        <v>13105.634522957358</v>
      </c>
      <c r="I30" s="204">
        <v>16447.258790201631</v>
      </c>
      <c r="J30" s="204">
        <v>72114.643868525949</v>
      </c>
      <c r="K30" s="204" t="s">
        <v>40</v>
      </c>
      <c r="L30" s="204" t="s">
        <v>58</v>
      </c>
      <c r="M30" s="204">
        <v>64548</v>
      </c>
      <c r="N30" s="204">
        <v>19236</v>
      </c>
      <c r="O30" s="204">
        <v>45949.737608517462</v>
      </c>
      <c r="P30" s="204">
        <v>49006.884824159999</v>
      </c>
      <c r="Q30" s="204">
        <v>23595.100999999999</v>
      </c>
      <c r="R30" s="204">
        <v>65385.151287097236</v>
      </c>
      <c r="S30" s="204">
        <v>59173.14</v>
      </c>
      <c r="T30" s="204">
        <v>14436</v>
      </c>
      <c r="U30" s="204">
        <v>33056</v>
      </c>
      <c r="V30" s="204">
        <v>116931.87</v>
      </c>
      <c r="W30" s="204">
        <v>13014.115490375802</v>
      </c>
      <c r="X30" s="204">
        <v>37922.254615384612</v>
      </c>
      <c r="Y30" s="204">
        <v>45051.426999999996</v>
      </c>
      <c r="Z30" s="204">
        <v>46524.175000000003</v>
      </c>
      <c r="AA30" s="204">
        <v>15969.837076177895</v>
      </c>
      <c r="AB30" s="204">
        <v>28554</v>
      </c>
      <c r="AC30" s="204">
        <v>19103.644854145186</v>
      </c>
      <c r="AD30" s="204">
        <v>37710.79</v>
      </c>
      <c r="AE30" s="204">
        <v>16977</v>
      </c>
      <c r="AF30" s="204">
        <v>50714.58</v>
      </c>
      <c r="AG30" s="204" t="s">
        <v>58</v>
      </c>
      <c r="AH30" s="204">
        <v>5600.9558823529414</v>
      </c>
      <c r="AI30" s="204" t="s">
        <v>40</v>
      </c>
      <c r="AJ30" s="204" t="s">
        <v>40</v>
      </c>
      <c r="AK30" s="204">
        <v>64502.192717763028</v>
      </c>
      <c r="AL30" s="204">
        <v>157289.56575427041</v>
      </c>
      <c r="AM30" s="204">
        <v>14095</v>
      </c>
      <c r="AN30" s="204">
        <v>10539.631278763196</v>
      </c>
      <c r="AO30" s="204" t="s">
        <v>58</v>
      </c>
      <c r="AP30" s="204">
        <v>11655.299344229019</v>
      </c>
      <c r="AQ30" s="204">
        <v>13615.574715544048</v>
      </c>
    </row>
    <row r="31" spans="1:43" x14ac:dyDescent="0.2">
      <c r="A31" s="195" t="s">
        <v>55</v>
      </c>
      <c r="B31" s="195" t="s">
        <v>274</v>
      </c>
      <c r="C31" s="195" t="s">
        <v>106</v>
      </c>
      <c r="D31" s="195" t="s">
        <v>63</v>
      </c>
      <c r="E31" s="204">
        <v>53134.264457570811</v>
      </c>
      <c r="F31" s="204">
        <v>82166.75</v>
      </c>
      <c r="G31" s="204">
        <v>66701.52759394428</v>
      </c>
      <c r="H31" s="204">
        <v>13105.634522957358</v>
      </c>
      <c r="I31" s="204">
        <v>16397.26712214631</v>
      </c>
      <c r="J31" s="204" t="s">
        <v>58</v>
      </c>
      <c r="K31" s="204" t="s">
        <v>40</v>
      </c>
      <c r="L31" s="204" t="s">
        <v>58</v>
      </c>
      <c r="M31" s="204">
        <v>64548</v>
      </c>
      <c r="N31" s="204">
        <v>19896</v>
      </c>
      <c r="O31" s="204">
        <v>45949.737608517462</v>
      </c>
      <c r="P31" s="204">
        <v>49006.884824159999</v>
      </c>
      <c r="Q31" s="204">
        <v>23595.100999999999</v>
      </c>
      <c r="R31" s="204">
        <v>65385.151287097236</v>
      </c>
      <c r="S31" s="204">
        <v>59173.14</v>
      </c>
      <c r="T31" s="204">
        <v>14436</v>
      </c>
      <c r="U31" s="204">
        <v>33056</v>
      </c>
      <c r="V31" s="204">
        <v>116931.87</v>
      </c>
      <c r="W31" s="204">
        <v>13014.115490375802</v>
      </c>
      <c r="X31" s="204">
        <v>37922.254615384612</v>
      </c>
      <c r="Y31" s="204">
        <v>45051.426999999996</v>
      </c>
      <c r="Z31" s="204">
        <v>61237.005000000005</v>
      </c>
      <c r="AA31" s="204">
        <v>19714.442976662263</v>
      </c>
      <c r="AB31" s="204">
        <v>28554</v>
      </c>
      <c r="AC31" s="204">
        <v>19285.58432894657</v>
      </c>
      <c r="AD31" s="204">
        <v>36360.449999999997</v>
      </c>
      <c r="AE31" s="204">
        <v>16977</v>
      </c>
      <c r="AF31" s="204">
        <v>58015.524000000005</v>
      </c>
      <c r="AG31" s="204" t="s">
        <v>58</v>
      </c>
      <c r="AH31" s="204">
        <v>6474.5955882352946</v>
      </c>
      <c r="AI31" s="204" t="s">
        <v>40</v>
      </c>
      <c r="AJ31" s="204" t="s">
        <v>40</v>
      </c>
      <c r="AK31" s="204" t="s">
        <v>58</v>
      </c>
      <c r="AL31" s="204">
        <v>174615.14714961927</v>
      </c>
      <c r="AM31" s="204">
        <v>14095</v>
      </c>
      <c r="AN31" s="204">
        <v>10969.464917225347</v>
      </c>
      <c r="AO31" s="204" t="s">
        <v>58</v>
      </c>
      <c r="AP31" s="204">
        <v>11655.299344229019</v>
      </c>
      <c r="AQ31" s="204">
        <v>14234.392481278897</v>
      </c>
    </row>
    <row r="32" spans="1:43" x14ac:dyDescent="0.2">
      <c r="A32" s="195" t="s">
        <v>52</v>
      </c>
      <c r="B32" s="195" t="s">
        <v>274</v>
      </c>
      <c r="C32" s="195" t="s">
        <v>107</v>
      </c>
      <c r="D32" s="195" t="s">
        <v>63</v>
      </c>
      <c r="E32" s="204">
        <v>86556.512147893169</v>
      </c>
      <c r="F32" s="204">
        <v>100151.84</v>
      </c>
      <c r="G32" s="204">
        <v>89767.410565695522</v>
      </c>
      <c r="H32" s="204" t="s">
        <v>40</v>
      </c>
      <c r="I32" s="204">
        <v>18896.850524912512</v>
      </c>
      <c r="J32" s="204">
        <v>83824.101786361382</v>
      </c>
      <c r="K32" s="204" t="s">
        <v>40</v>
      </c>
      <c r="L32" s="204" t="s">
        <v>58</v>
      </c>
      <c r="M32" s="204" t="s">
        <v>58</v>
      </c>
      <c r="N32" s="204">
        <v>27828</v>
      </c>
      <c r="O32" s="204">
        <v>51833.476206901949</v>
      </c>
      <c r="P32" s="204">
        <v>55351.0936592</v>
      </c>
      <c r="Q32" s="204" t="s">
        <v>59</v>
      </c>
      <c r="R32" s="204" t="s">
        <v>58</v>
      </c>
      <c r="S32" s="204">
        <v>70992.740000000005</v>
      </c>
      <c r="T32" s="204" t="s">
        <v>58</v>
      </c>
      <c r="U32" s="204">
        <v>35087</v>
      </c>
      <c r="V32" s="204" t="s">
        <v>58</v>
      </c>
      <c r="W32" s="204">
        <v>27214.812098991748</v>
      </c>
      <c r="X32" s="204">
        <v>41766.268461538464</v>
      </c>
      <c r="Y32" s="204">
        <v>82510.62605964925</v>
      </c>
      <c r="Z32" s="204" t="s">
        <v>59</v>
      </c>
      <c r="AA32" s="204">
        <v>17141.347424042273</v>
      </c>
      <c r="AB32" s="204">
        <v>52321</v>
      </c>
      <c r="AC32" s="204">
        <v>18921.705379343806</v>
      </c>
      <c r="AD32" s="204">
        <v>51282.85</v>
      </c>
      <c r="AE32" s="204">
        <v>24810</v>
      </c>
      <c r="AF32" s="204">
        <v>41055.367104000004</v>
      </c>
      <c r="AG32" s="204" t="s">
        <v>58</v>
      </c>
      <c r="AH32" s="204">
        <v>5818.3455882352946</v>
      </c>
      <c r="AI32" s="204" t="s">
        <v>40</v>
      </c>
      <c r="AJ32" s="204" t="s">
        <v>40</v>
      </c>
      <c r="AK32" s="204">
        <v>66535.076778649498</v>
      </c>
      <c r="AL32" s="204" t="s">
        <v>58</v>
      </c>
      <c r="AM32" s="204">
        <v>18004</v>
      </c>
      <c r="AN32" s="204">
        <v>13709.126411051566</v>
      </c>
      <c r="AO32" s="204" t="s">
        <v>58</v>
      </c>
      <c r="AP32" s="204">
        <v>11200.029338693899</v>
      </c>
      <c r="AQ32" s="204">
        <v>17697.911854563525</v>
      </c>
    </row>
    <row r="33" spans="1:43" x14ac:dyDescent="0.2">
      <c r="A33" s="195" t="s">
        <v>53</v>
      </c>
      <c r="B33" s="195" t="s">
        <v>274</v>
      </c>
      <c r="C33" s="195" t="s">
        <v>107</v>
      </c>
      <c r="D33" s="195" t="s">
        <v>63</v>
      </c>
      <c r="E33" s="204">
        <v>86556.512147893169</v>
      </c>
      <c r="F33" s="204">
        <v>100151.84</v>
      </c>
      <c r="G33" s="204">
        <v>89767.410565695522</v>
      </c>
      <c r="H33" s="204" t="s">
        <v>40</v>
      </c>
      <c r="I33" s="204">
        <v>22346.275620729877</v>
      </c>
      <c r="J33" s="204">
        <v>84627.62887704841</v>
      </c>
      <c r="K33" s="204" t="s">
        <v>40</v>
      </c>
      <c r="L33" s="204" t="s">
        <v>58</v>
      </c>
      <c r="M33" s="204">
        <v>90489</v>
      </c>
      <c r="N33" s="204">
        <v>27828</v>
      </c>
      <c r="O33" s="204">
        <v>51833.476206901949</v>
      </c>
      <c r="P33" s="204">
        <v>55351.0936592</v>
      </c>
      <c r="Q33" s="204">
        <v>27225.116999999998</v>
      </c>
      <c r="R33" s="204">
        <v>78889.700993665203</v>
      </c>
      <c r="S33" s="204">
        <v>70992.740000000005</v>
      </c>
      <c r="T33" s="204" t="s">
        <v>58</v>
      </c>
      <c r="U33" s="204">
        <v>35087</v>
      </c>
      <c r="V33" s="204" t="s">
        <v>58</v>
      </c>
      <c r="W33" s="204">
        <v>27214.812098991748</v>
      </c>
      <c r="X33" s="204">
        <v>41766.268461538464</v>
      </c>
      <c r="Y33" s="204">
        <v>82510.62605964925</v>
      </c>
      <c r="Z33" s="204">
        <v>79862.599999999991</v>
      </c>
      <c r="AA33" s="204">
        <v>17761.778952003522</v>
      </c>
      <c r="AB33" s="204">
        <v>52321</v>
      </c>
      <c r="AC33" s="204">
        <v>19103.644854145186</v>
      </c>
      <c r="AD33" s="204">
        <v>51282.85</v>
      </c>
      <c r="AE33" s="204">
        <v>27919</v>
      </c>
      <c r="AF33" s="204">
        <v>60107.64758460001</v>
      </c>
      <c r="AG33" s="204" t="s">
        <v>58</v>
      </c>
      <c r="AH33" s="204">
        <v>5956.3235294117649</v>
      </c>
      <c r="AI33" s="204" t="s">
        <v>40</v>
      </c>
      <c r="AJ33" s="204" t="s">
        <v>40</v>
      </c>
      <c r="AK33" s="204">
        <v>73087.856232817008</v>
      </c>
      <c r="AL33" s="204">
        <v>158026.34286890307</v>
      </c>
      <c r="AM33" s="204">
        <v>18004</v>
      </c>
      <c r="AN33" s="204">
        <v>12647.538040926789</v>
      </c>
      <c r="AO33" s="204" t="s">
        <v>58</v>
      </c>
      <c r="AP33" s="204">
        <v>13100.912313978608</v>
      </c>
      <c r="AQ33" s="204">
        <v>16932.264739107988</v>
      </c>
    </row>
    <row r="34" spans="1:43" x14ac:dyDescent="0.2">
      <c r="A34" s="195" t="s">
        <v>54</v>
      </c>
      <c r="B34" s="195" t="s">
        <v>274</v>
      </c>
      <c r="C34" s="195" t="s">
        <v>107</v>
      </c>
      <c r="D34" s="195" t="s">
        <v>63</v>
      </c>
      <c r="E34" s="204">
        <v>90105.72313062055</v>
      </c>
      <c r="F34" s="204">
        <v>137234.51</v>
      </c>
      <c r="G34" s="204">
        <v>89767.410565695522</v>
      </c>
      <c r="H34" s="204" t="s">
        <v>40</v>
      </c>
      <c r="I34" s="204">
        <v>22346.275620729877</v>
      </c>
      <c r="J34" s="204">
        <v>84627.62887704841</v>
      </c>
      <c r="K34" s="204" t="s">
        <v>40</v>
      </c>
      <c r="L34" s="204" t="s">
        <v>58</v>
      </c>
      <c r="M34" s="204">
        <v>88511</v>
      </c>
      <c r="N34" s="204">
        <v>29148</v>
      </c>
      <c r="O34" s="204">
        <v>63673.859114622202</v>
      </c>
      <c r="P34" s="204">
        <v>73767.017715359994</v>
      </c>
      <c r="Q34" s="204">
        <v>27225.116999999998</v>
      </c>
      <c r="R34" s="204">
        <v>78889.700993665203</v>
      </c>
      <c r="S34" s="204">
        <v>73185.97</v>
      </c>
      <c r="T34" s="204" t="s">
        <v>58</v>
      </c>
      <c r="U34" s="204">
        <v>35087</v>
      </c>
      <c r="V34" s="204">
        <v>161714.28</v>
      </c>
      <c r="W34" s="204">
        <v>31780.217362838808</v>
      </c>
      <c r="X34" s="204">
        <v>41766.268461538464</v>
      </c>
      <c r="Y34" s="204">
        <v>90867.956200000001</v>
      </c>
      <c r="Z34" s="204">
        <v>79862.599999999991</v>
      </c>
      <c r="AA34" s="204">
        <v>17761.778952003522</v>
      </c>
      <c r="AB34" s="204">
        <v>52321</v>
      </c>
      <c r="AC34" s="204">
        <v>19103.644854145186</v>
      </c>
      <c r="AD34" s="204">
        <v>51282.85</v>
      </c>
      <c r="AE34" s="204">
        <v>27919</v>
      </c>
      <c r="AF34" s="204">
        <v>62089.86029400002</v>
      </c>
      <c r="AG34" s="204" t="s">
        <v>58</v>
      </c>
      <c r="AH34" s="204">
        <v>6186.1764705882351</v>
      </c>
      <c r="AI34" s="204" t="s">
        <v>40</v>
      </c>
      <c r="AJ34" s="204" t="s">
        <v>40</v>
      </c>
      <c r="AK34" s="204">
        <v>73087.856232817008</v>
      </c>
      <c r="AL34" s="204">
        <v>171146.32640461001</v>
      </c>
      <c r="AM34" s="204">
        <v>18004</v>
      </c>
      <c r="AN34" s="204">
        <v>12647.538040926789</v>
      </c>
      <c r="AO34" s="204" t="s">
        <v>58</v>
      </c>
      <c r="AP34" s="204">
        <v>13100.912313978608</v>
      </c>
      <c r="AQ34" s="204">
        <v>16932.264739107988</v>
      </c>
    </row>
    <row r="35" spans="1:43" x14ac:dyDescent="0.2">
      <c r="A35" s="195" t="s">
        <v>55</v>
      </c>
      <c r="B35" s="195" t="s">
        <v>274</v>
      </c>
      <c r="C35" s="195" t="s">
        <v>107</v>
      </c>
      <c r="D35" s="195" t="s">
        <v>63</v>
      </c>
      <c r="E35" s="204">
        <v>97635.80560055426</v>
      </c>
      <c r="F35" s="204">
        <v>137234.51</v>
      </c>
      <c r="G35" s="204">
        <v>114025.7896828878</v>
      </c>
      <c r="H35" s="204" t="s">
        <v>40</v>
      </c>
      <c r="I35" s="204">
        <v>22446.258956840524</v>
      </c>
      <c r="J35" s="204" t="s">
        <v>58</v>
      </c>
      <c r="K35" s="204" t="s">
        <v>40</v>
      </c>
      <c r="L35" s="204" t="s">
        <v>58</v>
      </c>
      <c r="M35" s="204">
        <v>88511</v>
      </c>
      <c r="N35" s="204">
        <v>29808</v>
      </c>
      <c r="O35" s="204">
        <v>63673.859114622202</v>
      </c>
      <c r="P35" s="204">
        <v>73767.017715359994</v>
      </c>
      <c r="Q35" s="204">
        <v>27225.116999999998</v>
      </c>
      <c r="R35" s="204">
        <v>78889.700993665203</v>
      </c>
      <c r="S35" s="204">
        <v>73185.97</v>
      </c>
      <c r="T35" s="204" t="s">
        <v>58</v>
      </c>
      <c r="U35" s="204">
        <v>35087</v>
      </c>
      <c r="V35" s="204">
        <v>161714.28</v>
      </c>
      <c r="W35" s="204">
        <v>31780.217362838808</v>
      </c>
      <c r="X35" s="204">
        <v>41766.268461538464</v>
      </c>
      <c r="Y35" s="204">
        <v>90867.956200000001</v>
      </c>
      <c r="Z35" s="204">
        <v>103382.68</v>
      </c>
      <c r="AA35" s="204">
        <v>21108.542492294146</v>
      </c>
      <c r="AB35" s="204">
        <v>52321</v>
      </c>
      <c r="AC35" s="204">
        <v>19285.58432894657</v>
      </c>
      <c r="AD35" s="204">
        <v>55255.06</v>
      </c>
      <c r="AE35" s="204">
        <v>28363</v>
      </c>
      <c r="AF35" s="204">
        <v>71028.406033200008</v>
      </c>
      <c r="AG35" s="204" t="s">
        <v>58</v>
      </c>
      <c r="AH35" s="204">
        <v>7059.8161764705883</v>
      </c>
      <c r="AI35" s="204" t="s">
        <v>40</v>
      </c>
      <c r="AJ35" s="204" t="s">
        <v>40</v>
      </c>
      <c r="AK35" s="204" t="s">
        <v>58</v>
      </c>
      <c r="AL35" s="204">
        <v>185737.80613294916</v>
      </c>
      <c r="AM35" s="204">
        <v>18004</v>
      </c>
      <c r="AN35" s="204">
        <v>13162.071323793387</v>
      </c>
      <c r="AO35" s="204" t="s">
        <v>58</v>
      </c>
      <c r="AP35" s="204">
        <v>13100.912313978608</v>
      </c>
      <c r="AQ35" s="204">
        <v>17582.44311851458</v>
      </c>
    </row>
    <row r="36" spans="1:43" x14ac:dyDescent="0.2">
      <c r="A36" s="195" t="s">
        <v>52</v>
      </c>
      <c r="B36" s="195" t="s">
        <v>268</v>
      </c>
      <c r="C36" s="195" t="s">
        <v>106</v>
      </c>
      <c r="D36" s="195" t="s">
        <v>63</v>
      </c>
      <c r="E36" s="204" t="s">
        <v>58</v>
      </c>
      <c r="F36" s="204" t="s">
        <v>58</v>
      </c>
      <c r="G36" s="204" t="s">
        <v>58</v>
      </c>
      <c r="H36" s="204" t="s">
        <v>40</v>
      </c>
      <c r="I36" s="204" t="s">
        <v>58</v>
      </c>
      <c r="J36" s="204" t="s">
        <v>58</v>
      </c>
      <c r="K36" s="204" t="s">
        <v>58</v>
      </c>
      <c r="L36" s="204" t="s">
        <v>58</v>
      </c>
      <c r="M36" s="204" t="s">
        <v>58</v>
      </c>
      <c r="N36" s="204" t="s">
        <v>58</v>
      </c>
      <c r="O36" s="204">
        <v>40811.772718577326</v>
      </c>
      <c r="P36" s="204" t="s">
        <v>58</v>
      </c>
      <c r="Q36" s="204" t="s">
        <v>59</v>
      </c>
      <c r="R36" s="204" t="s">
        <v>58</v>
      </c>
      <c r="S36" s="204" t="s">
        <v>58</v>
      </c>
      <c r="T36" s="204" t="s">
        <v>58</v>
      </c>
      <c r="U36" s="204" t="s">
        <v>58</v>
      </c>
      <c r="V36" s="204" t="s">
        <v>58</v>
      </c>
      <c r="W36" s="204">
        <v>15731.769019248395</v>
      </c>
      <c r="X36" s="204" t="s">
        <v>58</v>
      </c>
      <c r="Y36" s="204">
        <v>47236.426999999996</v>
      </c>
      <c r="Z36" s="204" t="s">
        <v>59</v>
      </c>
      <c r="AA36" s="204" t="s">
        <v>58</v>
      </c>
      <c r="AB36" s="204" t="s">
        <v>58</v>
      </c>
      <c r="AC36" s="204" t="s">
        <v>40</v>
      </c>
      <c r="AD36" s="204" t="s">
        <v>58</v>
      </c>
      <c r="AE36" s="204" t="s">
        <v>58</v>
      </c>
      <c r="AF36" s="204" t="s">
        <v>58</v>
      </c>
      <c r="AG36" s="204" t="s">
        <v>58</v>
      </c>
      <c r="AH36" s="204" t="s">
        <v>58</v>
      </c>
      <c r="AI36" s="204" t="s">
        <v>40</v>
      </c>
      <c r="AJ36" s="204" t="s">
        <v>58</v>
      </c>
      <c r="AK36" s="204">
        <v>69172.721786360897</v>
      </c>
      <c r="AL36" s="204" t="s">
        <v>58</v>
      </c>
      <c r="AM36" s="204">
        <v>14923</v>
      </c>
      <c r="AN36" s="204" t="s">
        <v>58</v>
      </c>
      <c r="AO36" s="204" t="s">
        <v>58</v>
      </c>
      <c r="AP36" s="204" t="s">
        <v>58</v>
      </c>
      <c r="AQ36" s="204" t="s">
        <v>58</v>
      </c>
    </row>
    <row r="37" spans="1:43" x14ac:dyDescent="0.2">
      <c r="A37" s="195" t="s">
        <v>53</v>
      </c>
      <c r="B37" s="195" t="s">
        <v>268</v>
      </c>
      <c r="C37" s="195" t="s">
        <v>106</v>
      </c>
      <c r="D37" s="195" t="s">
        <v>63</v>
      </c>
      <c r="E37" s="204" t="s">
        <v>58</v>
      </c>
      <c r="F37" s="204" t="s">
        <v>58</v>
      </c>
      <c r="G37" s="204" t="s">
        <v>58</v>
      </c>
      <c r="H37" s="204" t="s">
        <v>40</v>
      </c>
      <c r="I37" s="204" t="s">
        <v>58</v>
      </c>
      <c r="J37" s="204" t="s">
        <v>58</v>
      </c>
      <c r="K37" s="204" t="s">
        <v>58</v>
      </c>
      <c r="L37" s="204" t="s">
        <v>58</v>
      </c>
      <c r="M37" s="204">
        <v>65715</v>
      </c>
      <c r="N37" s="204" t="s">
        <v>58</v>
      </c>
      <c r="O37" s="204">
        <v>40811.772718577326</v>
      </c>
      <c r="P37" s="204" t="s">
        <v>58</v>
      </c>
      <c r="Q37" s="204">
        <v>25661.09</v>
      </c>
      <c r="R37" s="204" t="s">
        <v>58</v>
      </c>
      <c r="S37" s="204" t="s">
        <v>58</v>
      </c>
      <c r="T37" s="204" t="s">
        <v>58</v>
      </c>
      <c r="U37" s="204" t="s">
        <v>58</v>
      </c>
      <c r="V37" s="204" t="s">
        <v>58</v>
      </c>
      <c r="W37" s="204">
        <v>15731.769019248395</v>
      </c>
      <c r="X37" s="204" t="s">
        <v>58</v>
      </c>
      <c r="Y37" s="204">
        <v>47236.426999999996</v>
      </c>
      <c r="Z37" s="204">
        <v>49577.680000000008</v>
      </c>
      <c r="AA37" s="204" t="s">
        <v>58</v>
      </c>
      <c r="AB37" s="204" t="s">
        <v>58</v>
      </c>
      <c r="AC37" s="204" t="s">
        <v>40</v>
      </c>
      <c r="AD37" s="204" t="s">
        <v>58</v>
      </c>
      <c r="AE37" s="204" t="s">
        <v>58</v>
      </c>
      <c r="AF37" s="204" t="s">
        <v>58</v>
      </c>
      <c r="AG37" s="204" t="s">
        <v>58</v>
      </c>
      <c r="AH37" s="204" t="s">
        <v>58</v>
      </c>
      <c r="AI37" s="204" t="s">
        <v>40</v>
      </c>
      <c r="AJ37" s="204" t="s">
        <v>58</v>
      </c>
      <c r="AK37" s="204">
        <v>70817.541742104208</v>
      </c>
      <c r="AL37" s="204" t="s">
        <v>58</v>
      </c>
      <c r="AM37" s="204" t="s">
        <v>58</v>
      </c>
      <c r="AN37" s="204" t="s">
        <v>58</v>
      </c>
      <c r="AO37" s="204" t="s">
        <v>58</v>
      </c>
      <c r="AP37" s="204" t="s">
        <v>58</v>
      </c>
      <c r="AQ37" s="204" t="s">
        <v>58</v>
      </c>
    </row>
    <row r="38" spans="1:43" x14ac:dyDescent="0.2">
      <c r="A38" s="195" t="s">
        <v>54</v>
      </c>
      <c r="B38" s="195" t="s">
        <v>268</v>
      </c>
      <c r="C38" s="195" t="s">
        <v>106</v>
      </c>
      <c r="D38" s="195" t="s">
        <v>63</v>
      </c>
      <c r="E38" s="204" t="s">
        <v>58</v>
      </c>
      <c r="F38" s="204" t="s">
        <v>58</v>
      </c>
      <c r="G38" s="204" t="s">
        <v>58</v>
      </c>
      <c r="H38" s="204" t="s">
        <v>40</v>
      </c>
      <c r="I38" s="204" t="s">
        <v>58</v>
      </c>
      <c r="J38" s="204" t="s">
        <v>58</v>
      </c>
      <c r="K38" s="204" t="s">
        <v>58</v>
      </c>
      <c r="L38" s="204" t="s">
        <v>58</v>
      </c>
      <c r="M38" s="204">
        <v>97473</v>
      </c>
      <c r="N38" s="204" t="s">
        <v>58</v>
      </c>
      <c r="O38" s="204">
        <v>47527.158232411522</v>
      </c>
      <c r="P38" s="204" t="s">
        <v>58</v>
      </c>
      <c r="Q38" s="204">
        <v>25661.09</v>
      </c>
      <c r="R38" s="204" t="s">
        <v>58</v>
      </c>
      <c r="S38" s="204" t="s">
        <v>58</v>
      </c>
      <c r="T38" s="204" t="s">
        <v>58</v>
      </c>
      <c r="U38" s="204" t="s">
        <v>58</v>
      </c>
      <c r="V38" s="204" t="s">
        <v>58</v>
      </c>
      <c r="W38" s="204">
        <v>17479.743354720438</v>
      </c>
      <c r="X38" s="204" t="s">
        <v>58</v>
      </c>
      <c r="Y38" s="204">
        <v>79486.972399999999</v>
      </c>
      <c r="Z38" s="204">
        <v>50430.805000000008</v>
      </c>
      <c r="AA38" s="204" t="s">
        <v>58</v>
      </c>
      <c r="AB38" s="204" t="s">
        <v>58</v>
      </c>
      <c r="AC38" s="204" t="s">
        <v>40</v>
      </c>
      <c r="AD38" s="204" t="s">
        <v>58</v>
      </c>
      <c r="AE38" s="204" t="s">
        <v>58</v>
      </c>
      <c r="AF38" s="204" t="s">
        <v>58</v>
      </c>
      <c r="AG38" s="204" t="s">
        <v>58</v>
      </c>
      <c r="AH38" s="204" t="s">
        <v>58</v>
      </c>
      <c r="AI38" s="204" t="s">
        <v>40</v>
      </c>
      <c r="AJ38" s="204" t="s">
        <v>58</v>
      </c>
      <c r="AK38" s="204">
        <v>70817.541742104208</v>
      </c>
      <c r="AL38" s="204" t="s">
        <v>58</v>
      </c>
      <c r="AM38" s="204" t="s">
        <v>58</v>
      </c>
      <c r="AN38" s="204" t="s">
        <v>58</v>
      </c>
      <c r="AO38" s="204" t="s">
        <v>58</v>
      </c>
      <c r="AP38" s="204" t="s">
        <v>58</v>
      </c>
      <c r="AQ38" s="204" t="s">
        <v>58</v>
      </c>
    </row>
    <row r="39" spans="1:43" x14ac:dyDescent="0.2">
      <c r="A39" s="195" t="s">
        <v>55</v>
      </c>
      <c r="B39" s="195" t="s">
        <v>268</v>
      </c>
      <c r="C39" s="195" t="s">
        <v>106</v>
      </c>
      <c r="D39" s="195" t="s">
        <v>63</v>
      </c>
      <c r="E39" s="204" t="s">
        <v>58</v>
      </c>
      <c r="F39" s="204" t="s">
        <v>58</v>
      </c>
      <c r="G39" s="204" t="s">
        <v>58</v>
      </c>
      <c r="H39" s="204" t="s">
        <v>40</v>
      </c>
      <c r="I39" s="204" t="s">
        <v>58</v>
      </c>
      <c r="J39" s="204" t="s">
        <v>58</v>
      </c>
      <c r="K39" s="204" t="s">
        <v>58</v>
      </c>
      <c r="L39" s="204" t="s">
        <v>58</v>
      </c>
      <c r="M39" s="204">
        <v>97473</v>
      </c>
      <c r="N39" s="204" t="s">
        <v>58</v>
      </c>
      <c r="O39" s="204">
        <v>47527.158232411522</v>
      </c>
      <c r="P39" s="204" t="s">
        <v>58</v>
      </c>
      <c r="Q39" s="204">
        <v>25661.09</v>
      </c>
      <c r="R39" s="204" t="s">
        <v>58</v>
      </c>
      <c r="S39" s="204" t="s">
        <v>58</v>
      </c>
      <c r="T39" s="204" t="s">
        <v>58</v>
      </c>
      <c r="U39" s="204" t="s">
        <v>58</v>
      </c>
      <c r="V39" s="204" t="s">
        <v>58</v>
      </c>
      <c r="W39" s="204">
        <v>17479.743354720438</v>
      </c>
      <c r="X39" s="204" t="s">
        <v>58</v>
      </c>
      <c r="Y39" s="204">
        <v>79486.972399999999</v>
      </c>
      <c r="Z39" s="204">
        <v>67814.170875000011</v>
      </c>
      <c r="AA39" s="204" t="s">
        <v>58</v>
      </c>
      <c r="AB39" s="204" t="s">
        <v>58</v>
      </c>
      <c r="AC39" s="204" t="s">
        <v>40</v>
      </c>
      <c r="AD39" s="204" t="s">
        <v>58</v>
      </c>
      <c r="AE39" s="204" t="s">
        <v>58</v>
      </c>
      <c r="AF39" s="204" t="s">
        <v>58</v>
      </c>
      <c r="AG39" s="204" t="s">
        <v>58</v>
      </c>
      <c r="AH39" s="204" t="s">
        <v>58</v>
      </c>
      <c r="AI39" s="204" t="s">
        <v>40</v>
      </c>
      <c r="AJ39" s="204" t="s">
        <v>58</v>
      </c>
      <c r="AK39" s="204" t="s">
        <v>58</v>
      </c>
      <c r="AL39" s="204" t="s">
        <v>58</v>
      </c>
      <c r="AM39" s="204">
        <v>14923</v>
      </c>
      <c r="AN39" s="204" t="s">
        <v>58</v>
      </c>
      <c r="AO39" s="204" t="s">
        <v>58</v>
      </c>
      <c r="AP39" s="204" t="s">
        <v>58</v>
      </c>
      <c r="AQ39" s="204" t="s">
        <v>58</v>
      </c>
    </row>
    <row r="40" spans="1:43" x14ac:dyDescent="0.2">
      <c r="A40" s="195" t="s">
        <v>52</v>
      </c>
      <c r="B40" s="195" t="s">
        <v>268</v>
      </c>
      <c r="C40" s="195" t="s">
        <v>107</v>
      </c>
      <c r="D40" s="195" t="s">
        <v>63</v>
      </c>
      <c r="E40" s="204" t="s">
        <v>58</v>
      </c>
      <c r="F40" s="204" t="s">
        <v>58</v>
      </c>
      <c r="G40" s="204" t="s">
        <v>58</v>
      </c>
      <c r="H40" s="204" t="s">
        <v>40</v>
      </c>
      <c r="I40" s="204" t="s">
        <v>58</v>
      </c>
      <c r="J40" s="204" t="s">
        <v>58</v>
      </c>
      <c r="K40" s="204" t="s">
        <v>58</v>
      </c>
      <c r="L40" s="204" t="s">
        <v>58</v>
      </c>
      <c r="M40" s="204" t="s">
        <v>58</v>
      </c>
      <c r="N40" s="204" t="s">
        <v>58</v>
      </c>
      <c r="O40" s="204">
        <v>54543.253141516761</v>
      </c>
      <c r="P40" s="204" t="s">
        <v>58</v>
      </c>
      <c r="Q40" s="204" t="s">
        <v>59</v>
      </c>
      <c r="R40" s="204" t="s">
        <v>58</v>
      </c>
      <c r="S40" s="204" t="s">
        <v>58</v>
      </c>
      <c r="T40" s="204" t="s">
        <v>58</v>
      </c>
      <c r="U40" s="204" t="s">
        <v>58</v>
      </c>
      <c r="V40" s="204" t="s">
        <v>58</v>
      </c>
      <c r="W40" s="204">
        <v>31291.292392300638</v>
      </c>
      <c r="X40" s="204" t="s">
        <v>58</v>
      </c>
      <c r="Y40" s="204">
        <v>93212.065199999997</v>
      </c>
      <c r="Z40" s="204" t="s">
        <v>59</v>
      </c>
      <c r="AA40" s="204" t="s">
        <v>58</v>
      </c>
      <c r="AB40" s="204" t="s">
        <v>58</v>
      </c>
      <c r="AC40" s="204" t="s">
        <v>40</v>
      </c>
      <c r="AD40" s="204" t="s">
        <v>58</v>
      </c>
      <c r="AE40" s="204" t="s">
        <v>58</v>
      </c>
      <c r="AF40" s="204" t="s">
        <v>58</v>
      </c>
      <c r="AG40" s="204" t="s">
        <v>58</v>
      </c>
      <c r="AH40" s="204" t="s">
        <v>58</v>
      </c>
      <c r="AI40" s="204" t="s">
        <v>40</v>
      </c>
      <c r="AJ40" s="204" t="s">
        <v>58</v>
      </c>
      <c r="AK40" s="204">
        <v>78499.75189432039</v>
      </c>
      <c r="AL40" s="204" t="s">
        <v>58</v>
      </c>
      <c r="AM40" s="204">
        <v>18979</v>
      </c>
      <c r="AN40" s="204" t="s">
        <v>58</v>
      </c>
      <c r="AO40" s="204" t="s">
        <v>58</v>
      </c>
      <c r="AP40" s="204" t="s">
        <v>58</v>
      </c>
      <c r="AQ40" s="204" t="s">
        <v>58</v>
      </c>
    </row>
    <row r="41" spans="1:43" x14ac:dyDescent="0.2">
      <c r="A41" s="195" t="s">
        <v>53</v>
      </c>
      <c r="B41" s="195" t="s">
        <v>268</v>
      </c>
      <c r="C41" s="195" t="s">
        <v>107</v>
      </c>
      <c r="D41" s="195" t="s">
        <v>63</v>
      </c>
      <c r="E41" s="204" t="s">
        <v>58</v>
      </c>
      <c r="F41" s="204" t="s">
        <v>58</v>
      </c>
      <c r="G41" s="204" t="s">
        <v>58</v>
      </c>
      <c r="H41" s="204" t="s">
        <v>40</v>
      </c>
      <c r="I41" s="204" t="s">
        <v>58</v>
      </c>
      <c r="J41" s="204" t="s">
        <v>58</v>
      </c>
      <c r="K41" s="204" t="s">
        <v>58</v>
      </c>
      <c r="L41" s="204" t="s">
        <v>58</v>
      </c>
      <c r="M41" s="204" t="s">
        <v>284</v>
      </c>
      <c r="N41" s="204" t="s">
        <v>58</v>
      </c>
      <c r="O41" s="204">
        <v>54543.253141516761</v>
      </c>
      <c r="P41" s="204" t="s">
        <v>58</v>
      </c>
      <c r="Q41" s="204">
        <v>29608.95</v>
      </c>
      <c r="R41" s="204" t="s">
        <v>58</v>
      </c>
      <c r="S41" s="204" t="s">
        <v>58</v>
      </c>
      <c r="T41" s="204" t="s">
        <v>58</v>
      </c>
      <c r="U41" s="204" t="s">
        <v>58</v>
      </c>
      <c r="V41" s="204" t="s">
        <v>58</v>
      </c>
      <c r="W41" s="204">
        <v>31291.292392300638</v>
      </c>
      <c r="X41" s="204" t="s">
        <v>58</v>
      </c>
      <c r="Y41" s="204">
        <v>93212.065199999997</v>
      </c>
      <c r="Z41" s="204">
        <v>84501.36</v>
      </c>
      <c r="AA41" s="204" t="s">
        <v>58</v>
      </c>
      <c r="AB41" s="204" t="s">
        <v>58</v>
      </c>
      <c r="AC41" s="204" t="s">
        <v>40</v>
      </c>
      <c r="AD41" s="204" t="s">
        <v>58</v>
      </c>
      <c r="AE41" s="204" t="s">
        <v>58</v>
      </c>
      <c r="AF41" s="204" t="s">
        <v>58</v>
      </c>
      <c r="AG41" s="204" t="s">
        <v>58</v>
      </c>
      <c r="AH41" s="204" t="s">
        <v>58</v>
      </c>
      <c r="AI41" s="204" t="s">
        <v>40</v>
      </c>
      <c r="AJ41" s="204" t="s">
        <v>58</v>
      </c>
      <c r="AK41" s="204">
        <v>80405.739958425533</v>
      </c>
      <c r="AL41" s="204" t="s">
        <v>58</v>
      </c>
      <c r="AM41" s="204" t="s">
        <v>58</v>
      </c>
      <c r="AN41" s="204" t="s">
        <v>58</v>
      </c>
      <c r="AO41" s="204" t="s">
        <v>58</v>
      </c>
      <c r="AP41" s="204" t="s">
        <v>58</v>
      </c>
      <c r="AQ41" s="204" t="s">
        <v>58</v>
      </c>
    </row>
    <row r="42" spans="1:43" x14ac:dyDescent="0.2">
      <c r="A42" s="195" t="s">
        <v>54</v>
      </c>
      <c r="B42" s="195" t="s">
        <v>268</v>
      </c>
      <c r="C42" s="195" t="s">
        <v>107</v>
      </c>
      <c r="D42" s="195" t="s">
        <v>63</v>
      </c>
      <c r="E42" s="204" t="s">
        <v>58</v>
      </c>
      <c r="F42" s="204" t="s">
        <v>58</v>
      </c>
      <c r="G42" s="204" t="s">
        <v>58</v>
      </c>
      <c r="H42" s="204" t="s">
        <v>40</v>
      </c>
      <c r="I42" s="204" t="s">
        <v>58</v>
      </c>
      <c r="J42" s="204" t="s">
        <v>58</v>
      </c>
      <c r="K42" s="204" t="s">
        <v>58</v>
      </c>
      <c r="L42" s="204" t="s">
        <v>58</v>
      </c>
      <c r="M42" s="204">
        <v>121436</v>
      </c>
      <c r="N42" s="204" t="s">
        <v>58</v>
      </c>
      <c r="O42" s="204">
        <v>65251.279738516263</v>
      </c>
      <c r="P42" s="204" t="s">
        <v>58</v>
      </c>
      <c r="Q42" s="204">
        <v>29608.95</v>
      </c>
      <c r="R42" s="204" t="s">
        <v>58</v>
      </c>
      <c r="S42" s="204" t="s">
        <v>58</v>
      </c>
      <c r="T42" s="204" t="s">
        <v>58</v>
      </c>
      <c r="U42" s="204" t="s">
        <v>58</v>
      </c>
      <c r="V42" s="204" t="s">
        <v>58</v>
      </c>
      <c r="W42" s="204">
        <v>36235.380384967917</v>
      </c>
      <c r="X42" s="204" t="s">
        <v>58</v>
      </c>
      <c r="Y42" s="204">
        <v>106364.9198</v>
      </c>
      <c r="Z42" s="204">
        <v>85782.36</v>
      </c>
      <c r="AA42" s="204" t="s">
        <v>58</v>
      </c>
      <c r="AB42" s="204" t="s">
        <v>58</v>
      </c>
      <c r="AC42" s="204" t="s">
        <v>40</v>
      </c>
      <c r="AD42" s="204" t="s">
        <v>58</v>
      </c>
      <c r="AE42" s="204" t="s">
        <v>58</v>
      </c>
      <c r="AF42" s="204" t="s">
        <v>58</v>
      </c>
      <c r="AG42" s="204" t="s">
        <v>58</v>
      </c>
      <c r="AH42" s="204" t="s">
        <v>58</v>
      </c>
      <c r="AI42" s="204" t="s">
        <v>40</v>
      </c>
      <c r="AJ42" s="204" t="s">
        <v>58</v>
      </c>
      <c r="AK42" s="204">
        <v>80405.739958425533</v>
      </c>
      <c r="AL42" s="204" t="s">
        <v>58</v>
      </c>
      <c r="AM42" s="204" t="s">
        <v>58</v>
      </c>
      <c r="AN42" s="204" t="s">
        <v>58</v>
      </c>
      <c r="AO42" s="204" t="s">
        <v>58</v>
      </c>
      <c r="AP42" s="204" t="s">
        <v>58</v>
      </c>
      <c r="AQ42" s="204" t="s">
        <v>58</v>
      </c>
    </row>
    <row r="43" spans="1:43" x14ac:dyDescent="0.2">
      <c r="A43" s="195" t="s">
        <v>55</v>
      </c>
      <c r="B43" s="195" t="s">
        <v>268</v>
      </c>
      <c r="C43" s="195" t="s">
        <v>107</v>
      </c>
      <c r="D43" s="195" t="s">
        <v>63</v>
      </c>
      <c r="E43" s="204" t="s">
        <v>58</v>
      </c>
      <c r="F43" s="204" t="s">
        <v>58</v>
      </c>
      <c r="G43" s="204" t="s">
        <v>58</v>
      </c>
      <c r="H43" s="204" t="s">
        <v>40</v>
      </c>
      <c r="I43" s="204" t="s">
        <v>58</v>
      </c>
      <c r="J43" s="204" t="s">
        <v>58</v>
      </c>
      <c r="K43" s="204" t="s">
        <v>58</v>
      </c>
      <c r="L43" s="204" t="s">
        <v>58</v>
      </c>
      <c r="M43" s="204">
        <v>121436</v>
      </c>
      <c r="N43" s="204" t="s">
        <v>58</v>
      </c>
      <c r="O43" s="204">
        <v>65251.279738516263</v>
      </c>
      <c r="P43" s="204" t="s">
        <v>58</v>
      </c>
      <c r="Q43" s="204">
        <v>29608.95</v>
      </c>
      <c r="R43" s="204" t="s">
        <v>58</v>
      </c>
      <c r="S43" s="204" t="s">
        <v>58</v>
      </c>
      <c r="T43" s="204" t="s">
        <v>58</v>
      </c>
      <c r="U43" s="204" t="s">
        <v>58</v>
      </c>
      <c r="V43" s="204" t="s">
        <v>58</v>
      </c>
      <c r="W43" s="204">
        <v>36235.380384967917</v>
      </c>
      <c r="X43" s="204" t="s">
        <v>58</v>
      </c>
      <c r="Y43" s="204">
        <v>106364.9198</v>
      </c>
      <c r="Z43" s="204">
        <v>113304.522</v>
      </c>
      <c r="AA43" s="204" t="s">
        <v>58</v>
      </c>
      <c r="AB43" s="204" t="s">
        <v>58</v>
      </c>
      <c r="AC43" s="204" t="s">
        <v>40</v>
      </c>
      <c r="AD43" s="204" t="s">
        <v>58</v>
      </c>
      <c r="AE43" s="204" t="s">
        <v>58</v>
      </c>
      <c r="AF43" s="204" t="s">
        <v>58</v>
      </c>
      <c r="AG43" s="204" t="s">
        <v>58</v>
      </c>
      <c r="AH43" s="204" t="s">
        <v>58</v>
      </c>
      <c r="AI43" s="204" t="s">
        <v>40</v>
      </c>
      <c r="AJ43" s="204" t="s">
        <v>58</v>
      </c>
      <c r="AK43" s="204" t="s">
        <v>58</v>
      </c>
      <c r="AL43" s="204" t="s">
        <v>58</v>
      </c>
      <c r="AM43" s="204">
        <v>18979</v>
      </c>
      <c r="AN43" s="204" t="s">
        <v>58</v>
      </c>
      <c r="AO43" s="204" t="s">
        <v>58</v>
      </c>
      <c r="AP43" s="204" t="s">
        <v>58</v>
      </c>
      <c r="AQ43" s="204" t="s">
        <v>58</v>
      </c>
    </row>
    <row r="44" spans="1:43" x14ac:dyDescent="0.2">
      <c r="A44" s="195" t="s">
        <v>52</v>
      </c>
      <c r="B44" s="195" t="s">
        <v>101</v>
      </c>
      <c r="C44" s="195" t="s">
        <v>106</v>
      </c>
      <c r="D44" s="195" t="s">
        <v>63</v>
      </c>
      <c r="E44" s="204">
        <v>48201.244340026533</v>
      </c>
      <c r="F44" s="204">
        <v>65612.61</v>
      </c>
      <c r="G44" s="204" t="s">
        <v>58</v>
      </c>
      <c r="H44" s="204">
        <v>20137.028326004704</v>
      </c>
      <c r="I44" s="204" t="s">
        <v>58</v>
      </c>
      <c r="J44" s="204" t="s">
        <v>58</v>
      </c>
      <c r="K44" s="204" t="s">
        <v>58</v>
      </c>
      <c r="L44" s="204" t="s">
        <v>58</v>
      </c>
      <c r="M44" s="204" t="s">
        <v>58</v>
      </c>
      <c r="N44" s="204">
        <v>19896</v>
      </c>
      <c r="O44" s="204">
        <v>44389.955122016894</v>
      </c>
      <c r="P44" s="204" t="s">
        <v>58</v>
      </c>
      <c r="Q44" s="204" t="s">
        <v>59</v>
      </c>
      <c r="R44" s="204" t="s">
        <v>58</v>
      </c>
      <c r="S44" s="204" t="s">
        <v>58</v>
      </c>
      <c r="T44" s="204">
        <v>31308</v>
      </c>
      <c r="U44" s="204">
        <v>38971</v>
      </c>
      <c r="V44" s="204" t="s">
        <v>58</v>
      </c>
      <c r="W44" s="204">
        <v>18028.377635197066</v>
      </c>
      <c r="X44" s="204">
        <v>39422.254615384612</v>
      </c>
      <c r="Y44" s="204">
        <v>70692.690871752173</v>
      </c>
      <c r="Z44" s="204" t="s">
        <v>59</v>
      </c>
      <c r="AA44" s="204" t="s">
        <v>58</v>
      </c>
      <c r="AB44" s="204">
        <v>34982</v>
      </c>
      <c r="AC44" s="204">
        <v>21061.313603008068</v>
      </c>
      <c r="AD44" s="204" t="s">
        <v>58</v>
      </c>
      <c r="AE44" s="204" t="s">
        <v>58</v>
      </c>
      <c r="AF44" s="204" t="s">
        <v>58</v>
      </c>
      <c r="AG44" s="204" t="s">
        <v>58</v>
      </c>
      <c r="AH44" s="204" t="s">
        <v>58</v>
      </c>
      <c r="AI44" s="204" t="s">
        <v>40</v>
      </c>
      <c r="AJ44" s="204" t="s">
        <v>40</v>
      </c>
      <c r="AK44" s="204">
        <v>81699.859183262932</v>
      </c>
      <c r="AL44" s="204" t="s">
        <v>58</v>
      </c>
      <c r="AM44" s="204">
        <v>16123</v>
      </c>
      <c r="AN44" s="204" t="s">
        <v>58</v>
      </c>
      <c r="AO44" s="204" t="s">
        <v>58</v>
      </c>
      <c r="AP44" s="204" t="s">
        <v>58</v>
      </c>
      <c r="AQ44" s="204" t="s">
        <v>58</v>
      </c>
    </row>
    <row r="45" spans="1:43" x14ac:dyDescent="0.2">
      <c r="A45" s="195" t="s">
        <v>53</v>
      </c>
      <c r="B45" s="195" t="s">
        <v>101</v>
      </c>
      <c r="C45" s="195" t="s">
        <v>106</v>
      </c>
      <c r="D45" s="195" t="s">
        <v>63</v>
      </c>
      <c r="E45" s="204">
        <v>48201.244340026533</v>
      </c>
      <c r="F45" s="204">
        <v>65612.61</v>
      </c>
      <c r="G45" s="204" t="s">
        <v>58</v>
      </c>
      <c r="H45" s="204">
        <v>20137.028326004704</v>
      </c>
      <c r="I45" s="204" t="s">
        <v>58</v>
      </c>
      <c r="J45" s="204" t="s">
        <v>58</v>
      </c>
      <c r="K45" s="204" t="s">
        <v>58</v>
      </c>
      <c r="L45" s="204" t="s">
        <v>58</v>
      </c>
      <c r="M45" s="204">
        <v>90461</v>
      </c>
      <c r="N45" s="204">
        <v>19896</v>
      </c>
      <c r="O45" s="204">
        <v>44389.955122016894</v>
      </c>
      <c r="P45" s="204" t="s">
        <v>58</v>
      </c>
      <c r="Q45" s="204">
        <v>27752.273000000001</v>
      </c>
      <c r="R45" s="204" t="s">
        <v>58</v>
      </c>
      <c r="S45" s="204" t="s">
        <v>58</v>
      </c>
      <c r="T45" s="204">
        <v>31308</v>
      </c>
      <c r="U45" s="204">
        <v>38971</v>
      </c>
      <c r="V45" s="204" t="s">
        <v>58</v>
      </c>
      <c r="W45" s="204">
        <v>18028.377635197066</v>
      </c>
      <c r="X45" s="204">
        <v>39422.254615384612</v>
      </c>
      <c r="Y45" s="204">
        <v>70692.690871752173</v>
      </c>
      <c r="Z45" s="204">
        <v>55331.968750000007</v>
      </c>
      <c r="AA45" s="204" t="s">
        <v>58</v>
      </c>
      <c r="AB45" s="204">
        <v>34982</v>
      </c>
      <c r="AC45" s="204">
        <v>21061.313603008068</v>
      </c>
      <c r="AD45" s="204" t="s">
        <v>58</v>
      </c>
      <c r="AE45" s="204" t="s">
        <v>58</v>
      </c>
      <c r="AF45" s="204">
        <v>54967.269</v>
      </c>
      <c r="AG45" s="204" t="s">
        <v>58</v>
      </c>
      <c r="AH45" s="204" t="s">
        <v>58</v>
      </c>
      <c r="AI45" s="204" t="s">
        <v>40</v>
      </c>
      <c r="AJ45" s="204" t="s">
        <v>40</v>
      </c>
      <c r="AK45" s="204">
        <v>87855.803661235172</v>
      </c>
      <c r="AL45" s="204">
        <v>160905.53611854292</v>
      </c>
      <c r="AM45" s="204">
        <v>16123</v>
      </c>
      <c r="AN45" s="204">
        <v>11636.37308780075</v>
      </c>
      <c r="AO45" s="204" t="s">
        <v>58</v>
      </c>
      <c r="AP45" s="204" t="s">
        <v>58</v>
      </c>
      <c r="AQ45" s="204" t="s">
        <v>58</v>
      </c>
    </row>
    <row r="46" spans="1:43" x14ac:dyDescent="0.2">
      <c r="A46" s="195" t="s">
        <v>54</v>
      </c>
      <c r="B46" s="195" t="s">
        <v>101</v>
      </c>
      <c r="C46" s="195" t="s">
        <v>106</v>
      </c>
      <c r="D46" s="195" t="s">
        <v>63</v>
      </c>
      <c r="E46" s="204" t="s">
        <v>58</v>
      </c>
      <c r="F46" s="204">
        <v>65612.61</v>
      </c>
      <c r="G46" s="204">
        <v>57145.629415314659</v>
      </c>
      <c r="H46" s="204">
        <v>20683.096431127928</v>
      </c>
      <c r="I46" s="204" t="s">
        <v>58</v>
      </c>
      <c r="J46" s="204" t="s">
        <v>58</v>
      </c>
      <c r="K46" s="204" t="s">
        <v>58</v>
      </c>
      <c r="L46" s="204" t="s">
        <v>58</v>
      </c>
      <c r="M46" s="204">
        <v>101222</v>
      </c>
      <c r="N46" s="204">
        <v>19896</v>
      </c>
      <c r="O46" s="204">
        <v>50329.279598645611</v>
      </c>
      <c r="P46" s="204" t="s">
        <v>58</v>
      </c>
      <c r="Q46" s="204">
        <v>27752.273000000001</v>
      </c>
      <c r="R46" s="204" t="s">
        <v>58</v>
      </c>
      <c r="S46" s="204" t="s">
        <v>58</v>
      </c>
      <c r="T46" s="204">
        <v>31308</v>
      </c>
      <c r="U46" s="204">
        <v>38971</v>
      </c>
      <c r="V46" s="204" t="s">
        <v>58</v>
      </c>
      <c r="W46" s="204">
        <v>20031.530705774516</v>
      </c>
      <c r="X46" s="204">
        <v>39422.254615384612</v>
      </c>
      <c r="Y46" s="204">
        <v>90410.359400000001</v>
      </c>
      <c r="Z46" s="204">
        <v>55331.968750000007</v>
      </c>
      <c r="AA46" s="204" t="s">
        <v>58</v>
      </c>
      <c r="AB46" s="204">
        <v>34982</v>
      </c>
      <c r="AC46" s="204">
        <v>21061.313603008068</v>
      </c>
      <c r="AD46" s="204" t="s">
        <v>58</v>
      </c>
      <c r="AE46" s="204" t="s">
        <v>58</v>
      </c>
      <c r="AF46" s="204">
        <v>62205.759000000005</v>
      </c>
      <c r="AG46" s="204" t="s">
        <v>58</v>
      </c>
      <c r="AH46" s="204" t="s">
        <v>58</v>
      </c>
      <c r="AI46" s="204" t="s">
        <v>40</v>
      </c>
      <c r="AJ46" s="204" t="s">
        <v>40</v>
      </c>
      <c r="AK46" s="204">
        <v>87855.803661235172</v>
      </c>
      <c r="AL46" s="204">
        <v>164521.5064828154</v>
      </c>
      <c r="AM46" s="204">
        <v>16123</v>
      </c>
      <c r="AN46" s="204">
        <v>11636.37308780075</v>
      </c>
      <c r="AO46" s="204" t="s">
        <v>58</v>
      </c>
      <c r="AP46" s="204" t="s">
        <v>58</v>
      </c>
      <c r="AQ46" s="204" t="s">
        <v>58</v>
      </c>
    </row>
    <row r="47" spans="1:43" x14ac:dyDescent="0.2">
      <c r="A47" s="195" t="s">
        <v>55</v>
      </c>
      <c r="B47" s="195" t="s">
        <v>101</v>
      </c>
      <c r="C47" s="195" t="s">
        <v>106</v>
      </c>
      <c r="D47" s="195" t="s">
        <v>63</v>
      </c>
      <c r="E47" s="204" t="s">
        <v>58</v>
      </c>
      <c r="F47" s="204">
        <v>65612.61</v>
      </c>
      <c r="G47" s="204" t="s">
        <v>58</v>
      </c>
      <c r="H47" s="204">
        <v>20683.096431127928</v>
      </c>
      <c r="I47" s="204" t="s">
        <v>58</v>
      </c>
      <c r="J47" s="204" t="s">
        <v>58</v>
      </c>
      <c r="K47" s="204" t="s">
        <v>58</v>
      </c>
      <c r="L47" s="204" t="s">
        <v>58</v>
      </c>
      <c r="M47" s="204">
        <v>101222</v>
      </c>
      <c r="N47" s="204">
        <v>20556</v>
      </c>
      <c r="O47" s="204">
        <v>50329.279598645611</v>
      </c>
      <c r="P47" s="204" t="s">
        <v>58</v>
      </c>
      <c r="Q47" s="204">
        <v>27752.273000000001</v>
      </c>
      <c r="R47" s="204" t="s">
        <v>58</v>
      </c>
      <c r="S47" s="204" t="s">
        <v>58</v>
      </c>
      <c r="T47" s="204">
        <v>31308</v>
      </c>
      <c r="U47" s="204">
        <v>38971</v>
      </c>
      <c r="V47" s="204" t="s">
        <v>58</v>
      </c>
      <c r="W47" s="204">
        <v>20031.530705774516</v>
      </c>
      <c r="X47" s="204">
        <v>39422.254615384612</v>
      </c>
      <c r="Y47" s="204">
        <v>90410.359400000001</v>
      </c>
      <c r="Z47" s="204">
        <v>70237.631250000006</v>
      </c>
      <c r="AA47" s="204" t="s">
        <v>58</v>
      </c>
      <c r="AB47" s="204">
        <v>34982</v>
      </c>
      <c r="AC47" s="204">
        <v>21061.313603008068</v>
      </c>
      <c r="AD47" s="204" t="s">
        <v>58</v>
      </c>
      <c r="AE47" s="204" t="s">
        <v>58</v>
      </c>
      <c r="AF47" s="204" t="s">
        <v>58</v>
      </c>
      <c r="AG47" s="204" t="s">
        <v>58</v>
      </c>
      <c r="AH47" s="204" t="s">
        <v>58</v>
      </c>
      <c r="AI47" s="204" t="s">
        <v>40</v>
      </c>
      <c r="AJ47" s="204" t="s">
        <v>40</v>
      </c>
      <c r="AK47" s="204" t="s">
        <v>58</v>
      </c>
      <c r="AL47" s="204">
        <v>183891.74727310147</v>
      </c>
      <c r="AM47" s="204">
        <v>16123</v>
      </c>
      <c r="AN47" s="204">
        <v>13374.69764631157</v>
      </c>
      <c r="AO47" s="204" t="s">
        <v>58</v>
      </c>
      <c r="AP47" s="204" t="s">
        <v>58</v>
      </c>
      <c r="AQ47" s="204" t="s">
        <v>58</v>
      </c>
    </row>
    <row r="48" spans="1:43" x14ac:dyDescent="0.2">
      <c r="A48" s="195" t="s">
        <v>52</v>
      </c>
      <c r="B48" s="195" t="s">
        <v>101</v>
      </c>
      <c r="C48" s="195" t="s">
        <v>107</v>
      </c>
      <c r="D48" s="195" t="s">
        <v>63</v>
      </c>
      <c r="E48" s="204">
        <v>90105.72313062055</v>
      </c>
      <c r="F48" s="204">
        <v>102551.72</v>
      </c>
      <c r="G48" s="204" t="s">
        <v>58</v>
      </c>
      <c r="H48" s="204" t="s">
        <v>40</v>
      </c>
      <c r="I48" s="204" t="s">
        <v>58</v>
      </c>
      <c r="J48" s="204" t="s">
        <v>58</v>
      </c>
      <c r="K48" s="204" t="s">
        <v>58</v>
      </c>
      <c r="L48" s="204" t="s">
        <v>58</v>
      </c>
      <c r="M48" s="204" t="s">
        <v>58</v>
      </c>
      <c r="N48" s="204">
        <v>29808</v>
      </c>
      <c r="O48" s="204">
        <v>58121.43554495633</v>
      </c>
      <c r="P48" s="204" t="s">
        <v>58</v>
      </c>
      <c r="Q48" s="204" t="s">
        <v>59</v>
      </c>
      <c r="R48" s="204" t="s">
        <v>58</v>
      </c>
      <c r="S48" s="204" t="s">
        <v>58</v>
      </c>
      <c r="T48" s="204" t="s">
        <v>58</v>
      </c>
      <c r="U48" s="204">
        <v>39149</v>
      </c>
      <c r="V48" s="204" t="s">
        <v>58</v>
      </c>
      <c r="W48" s="204">
        <v>33530.485792850595</v>
      </c>
      <c r="X48" s="204">
        <v>43266.268461538464</v>
      </c>
      <c r="Y48" s="204">
        <v>98116.906282233889</v>
      </c>
      <c r="Z48" s="204" t="s">
        <v>59</v>
      </c>
      <c r="AA48" s="204" t="s">
        <v>58</v>
      </c>
      <c r="AB48" s="204">
        <v>58921</v>
      </c>
      <c r="AC48" s="204">
        <v>21061.313603008068</v>
      </c>
      <c r="AD48" s="204" t="s">
        <v>58</v>
      </c>
      <c r="AE48" s="204" t="s">
        <v>58</v>
      </c>
      <c r="AF48" s="204" t="s">
        <v>58</v>
      </c>
      <c r="AG48" s="204" t="s">
        <v>58</v>
      </c>
      <c r="AH48" s="204" t="s">
        <v>58</v>
      </c>
      <c r="AI48" s="204" t="s">
        <v>40</v>
      </c>
      <c r="AJ48" s="204" t="s">
        <v>40</v>
      </c>
      <c r="AK48" s="204">
        <v>93016.026285790926</v>
      </c>
      <c r="AL48" s="204" t="s">
        <v>58</v>
      </c>
      <c r="AM48" s="204">
        <v>20457</v>
      </c>
      <c r="AN48" s="204" t="s">
        <v>58</v>
      </c>
      <c r="AO48" s="204" t="s">
        <v>58</v>
      </c>
      <c r="AP48" s="204" t="s">
        <v>58</v>
      </c>
      <c r="AQ48" s="204" t="s">
        <v>58</v>
      </c>
    </row>
    <row r="49" spans="1:43" x14ac:dyDescent="0.2">
      <c r="A49" s="195" t="s">
        <v>53</v>
      </c>
      <c r="B49" s="195" t="s">
        <v>101</v>
      </c>
      <c r="C49" s="195" t="s">
        <v>107</v>
      </c>
      <c r="D49" s="195" t="s">
        <v>63</v>
      </c>
      <c r="E49" s="204">
        <v>90105.72313062055</v>
      </c>
      <c r="F49" s="204">
        <v>102551.72</v>
      </c>
      <c r="G49" s="204" t="s">
        <v>58</v>
      </c>
      <c r="H49" s="204" t="s">
        <v>40</v>
      </c>
      <c r="I49" s="204" t="s">
        <v>58</v>
      </c>
      <c r="J49" s="204" t="s">
        <v>58</v>
      </c>
      <c r="K49" s="204" t="s">
        <v>58</v>
      </c>
      <c r="L49" s="204" t="s">
        <v>58</v>
      </c>
      <c r="M49" s="204">
        <v>120783</v>
      </c>
      <c r="N49" s="204">
        <v>29808</v>
      </c>
      <c r="O49" s="204">
        <v>58121.43554495633</v>
      </c>
      <c r="P49" s="204" t="s">
        <v>58</v>
      </c>
      <c r="Q49" s="204">
        <v>32021.853999999999</v>
      </c>
      <c r="R49" s="204" t="s">
        <v>58</v>
      </c>
      <c r="S49" s="204" t="s">
        <v>58</v>
      </c>
      <c r="T49" s="204" t="s">
        <v>58</v>
      </c>
      <c r="U49" s="204">
        <v>39149</v>
      </c>
      <c r="V49" s="204" t="s">
        <v>58</v>
      </c>
      <c r="W49" s="204">
        <v>33530.485792850595</v>
      </c>
      <c r="X49" s="204">
        <v>43266.268461538464</v>
      </c>
      <c r="Y49" s="204">
        <v>98116.906282233889</v>
      </c>
      <c r="Z49" s="204">
        <v>93193.049999999988</v>
      </c>
      <c r="AA49" s="204" t="s">
        <v>58</v>
      </c>
      <c r="AB49" s="204">
        <v>58921</v>
      </c>
      <c r="AC49" s="204">
        <v>21061.313603008068</v>
      </c>
      <c r="AD49" s="204" t="s">
        <v>58</v>
      </c>
      <c r="AE49" s="204" t="s">
        <v>58</v>
      </c>
      <c r="AF49" s="204">
        <v>67296.427436700003</v>
      </c>
      <c r="AG49" s="204" t="s">
        <v>58</v>
      </c>
      <c r="AH49" s="204" t="s">
        <v>58</v>
      </c>
      <c r="AI49" s="204" t="s">
        <v>40</v>
      </c>
      <c r="AJ49" s="204" t="s">
        <v>40</v>
      </c>
      <c r="AK49" s="204">
        <v>100149.37303024207</v>
      </c>
      <c r="AL49" s="204">
        <v>171146.32640461001</v>
      </c>
      <c r="AM49" s="204">
        <v>20457</v>
      </c>
      <c r="AN49" s="204">
        <v>13963.680194675975</v>
      </c>
      <c r="AO49" s="204" t="s">
        <v>58</v>
      </c>
      <c r="AP49" s="204" t="s">
        <v>58</v>
      </c>
      <c r="AQ49" s="204" t="s">
        <v>58</v>
      </c>
    </row>
    <row r="50" spans="1:43" x14ac:dyDescent="0.2">
      <c r="A50" s="195" t="s">
        <v>54</v>
      </c>
      <c r="B50" s="195" t="s">
        <v>101</v>
      </c>
      <c r="C50" s="195" t="s">
        <v>107</v>
      </c>
      <c r="D50" s="195" t="s">
        <v>63</v>
      </c>
      <c r="E50" s="204" t="s">
        <v>58</v>
      </c>
      <c r="F50" s="204">
        <v>102551.72</v>
      </c>
      <c r="G50" s="204">
        <v>89767.410565695522</v>
      </c>
      <c r="H50" s="204" t="s">
        <v>40</v>
      </c>
      <c r="I50" s="204" t="s">
        <v>58</v>
      </c>
      <c r="J50" s="204" t="s">
        <v>58</v>
      </c>
      <c r="K50" s="204" t="s">
        <v>58</v>
      </c>
      <c r="L50" s="204" t="s">
        <v>58</v>
      </c>
      <c r="M50" s="204">
        <v>125185</v>
      </c>
      <c r="N50" s="204">
        <v>29808</v>
      </c>
      <c r="O50" s="204">
        <v>68053.401104750345</v>
      </c>
      <c r="P50" s="204" t="s">
        <v>58</v>
      </c>
      <c r="Q50" s="204">
        <v>32021.853999999999</v>
      </c>
      <c r="R50" s="204" t="s">
        <v>58</v>
      </c>
      <c r="S50" s="204" t="s">
        <v>58</v>
      </c>
      <c r="T50" s="204" t="s">
        <v>58</v>
      </c>
      <c r="U50" s="204">
        <v>39149</v>
      </c>
      <c r="V50" s="204" t="s">
        <v>58</v>
      </c>
      <c r="W50" s="204">
        <v>38787.167736021998</v>
      </c>
      <c r="X50" s="204">
        <v>43266.268461538464</v>
      </c>
      <c r="Y50" s="204">
        <v>128162.8352</v>
      </c>
      <c r="Z50" s="204">
        <v>93193.049999999988</v>
      </c>
      <c r="AA50" s="204" t="s">
        <v>58</v>
      </c>
      <c r="AB50" s="204">
        <v>58921</v>
      </c>
      <c r="AC50" s="204">
        <v>21061.313603008068</v>
      </c>
      <c r="AD50" s="204" t="s">
        <v>58</v>
      </c>
      <c r="AE50" s="204" t="s">
        <v>58</v>
      </c>
      <c r="AF50" s="204">
        <v>76158.510743700012</v>
      </c>
      <c r="AG50" s="204" t="s">
        <v>58</v>
      </c>
      <c r="AH50" s="204" t="s">
        <v>58</v>
      </c>
      <c r="AI50" s="204" t="s">
        <v>40</v>
      </c>
      <c r="AJ50" s="204" t="s">
        <v>40</v>
      </c>
      <c r="AK50" s="204">
        <v>100149.37303024207</v>
      </c>
      <c r="AL50" s="204">
        <v>171146.32640461001</v>
      </c>
      <c r="AM50" s="204">
        <v>20457</v>
      </c>
      <c r="AN50" s="204">
        <v>13963.680194675975</v>
      </c>
      <c r="AO50" s="204" t="s">
        <v>58</v>
      </c>
      <c r="AP50" s="204" t="s">
        <v>58</v>
      </c>
      <c r="AQ50" s="204" t="s">
        <v>58</v>
      </c>
    </row>
    <row r="51" spans="1:43" x14ac:dyDescent="0.2">
      <c r="A51" s="195" t="s">
        <v>55</v>
      </c>
      <c r="B51" s="195" t="s">
        <v>101</v>
      </c>
      <c r="C51" s="195" t="s">
        <v>107</v>
      </c>
      <c r="D51" s="195" t="s">
        <v>63</v>
      </c>
      <c r="E51" s="204" t="s">
        <v>58</v>
      </c>
      <c r="F51" s="204">
        <v>102551.72</v>
      </c>
      <c r="G51" s="204" t="s">
        <v>58</v>
      </c>
      <c r="H51" s="204" t="s">
        <v>40</v>
      </c>
      <c r="I51" s="204" t="s">
        <v>58</v>
      </c>
      <c r="J51" s="204" t="s">
        <v>58</v>
      </c>
      <c r="K51" s="204" t="s">
        <v>58</v>
      </c>
      <c r="L51" s="204" t="s">
        <v>58</v>
      </c>
      <c r="M51" s="204">
        <v>125185</v>
      </c>
      <c r="N51" s="204">
        <v>30468</v>
      </c>
      <c r="O51" s="204">
        <v>68053.401104750345</v>
      </c>
      <c r="P51" s="204" t="s">
        <v>58</v>
      </c>
      <c r="Q51" s="204">
        <v>32021.853999999999</v>
      </c>
      <c r="R51" s="204" t="s">
        <v>58</v>
      </c>
      <c r="S51" s="204" t="s">
        <v>58</v>
      </c>
      <c r="T51" s="204" t="s">
        <v>58</v>
      </c>
      <c r="U51" s="204">
        <v>39149</v>
      </c>
      <c r="V51" s="204" t="s">
        <v>58</v>
      </c>
      <c r="W51" s="204">
        <v>38787.167736021998</v>
      </c>
      <c r="X51" s="204">
        <v>43266.268461538464</v>
      </c>
      <c r="Y51" s="204">
        <v>128162.8352</v>
      </c>
      <c r="Z51" s="204">
        <v>116965.9</v>
      </c>
      <c r="AA51" s="204" t="s">
        <v>58</v>
      </c>
      <c r="AB51" s="204">
        <v>58921</v>
      </c>
      <c r="AC51" s="204">
        <v>21061.313603008068</v>
      </c>
      <c r="AD51" s="204" t="s">
        <v>58</v>
      </c>
      <c r="AE51" s="204" t="s">
        <v>58</v>
      </c>
      <c r="AF51" s="204" t="s">
        <v>58</v>
      </c>
      <c r="AG51" s="204" t="s">
        <v>58</v>
      </c>
      <c r="AH51" s="204" t="s">
        <v>58</v>
      </c>
      <c r="AI51" s="204" t="s">
        <v>40</v>
      </c>
      <c r="AJ51" s="204" t="s">
        <v>40</v>
      </c>
      <c r="AK51" s="204" t="s">
        <v>58</v>
      </c>
      <c r="AL51" s="204">
        <v>200092.61164848733</v>
      </c>
      <c r="AM51" s="204">
        <v>20457</v>
      </c>
      <c r="AN51" s="204">
        <v>16049.640424505391</v>
      </c>
      <c r="AO51" s="204" t="s">
        <v>58</v>
      </c>
      <c r="AP51" s="204" t="s">
        <v>58</v>
      </c>
      <c r="AQ51" s="204" t="s">
        <v>58</v>
      </c>
    </row>
    <row r="52" spans="1:43" x14ac:dyDescent="0.2">
      <c r="A52" s="195" t="s">
        <v>52</v>
      </c>
      <c r="B52" s="195" t="s">
        <v>274</v>
      </c>
      <c r="C52" s="195" t="s">
        <v>311</v>
      </c>
      <c r="D52" s="195" t="s">
        <v>66</v>
      </c>
      <c r="E52" s="77">
        <v>0.2495</v>
      </c>
      <c r="F52" s="77" t="s">
        <v>40</v>
      </c>
      <c r="G52" s="77">
        <v>1</v>
      </c>
      <c r="H52" s="77" t="s">
        <v>59</v>
      </c>
      <c r="I52" s="77">
        <v>1</v>
      </c>
      <c r="J52" s="77">
        <v>1</v>
      </c>
      <c r="K52" s="77" t="s">
        <v>59</v>
      </c>
      <c r="L52" s="77" t="s">
        <v>58</v>
      </c>
      <c r="M52" s="77" t="s">
        <v>58</v>
      </c>
      <c r="N52" s="77">
        <v>0.97689999999999999</v>
      </c>
      <c r="O52" s="77">
        <v>9.7000000000000003E-2</v>
      </c>
      <c r="P52" s="77">
        <v>1</v>
      </c>
      <c r="Q52" s="77" t="s">
        <v>58</v>
      </c>
      <c r="R52" s="77" t="s">
        <v>58</v>
      </c>
      <c r="S52" s="77">
        <v>1</v>
      </c>
      <c r="T52" s="77">
        <v>0.31</v>
      </c>
      <c r="U52" s="77" t="s">
        <v>59</v>
      </c>
      <c r="V52" s="77" t="s">
        <v>58</v>
      </c>
      <c r="W52" s="77" t="s">
        <v>59</v>
      </c>
      <c r="X52" s="77">
        <v>0.33800000000000002</v>
      </c>
      <c r="Y52" s="77">
        <v>5.3400506172563283E-2</v>
      </c>
      <c r="Z52" s="77" t="s">
        <v>59</v>
      </c>
      <c r="AA52" s="77">
        <v>0.99</v>
      </c>
      <c r="AB52" s="77">
        <v>0.05</v>
      </c>
      <c r="AC52" s="77" t="s">
        <v>59</v>
      </c>
      <c r="AD52" s="77">
        <v>1</v>
      </c>
      <c r="AE52" s="77">
        <v>1</v>
      </c>
      <c r="AF52" s="77">
        <v>1</v>
      </c>
      <c r="AG52" s="77" t="s">
        <v>59</v>
      </c>
      <c r="AH52" s="77" t="s">
        <v>59</v>
      </c>
      <c r="AI52" s="77" t="s">
        <v>59</v>
      </c>
      <c r="AJ52" s="77" t="s">
        <v>59</v>
      </c>
      <c r="AK52" s="77">
        <v>0.16</v>
      </c>
      <c r="AL52" s="77" t="s">
        <v>58</v>
      </c>
      <c r="AM52" s="77">
        <v>0.16</v>
      </c>
      <c r="AN52" s="77">
        <v>1</v>
      </c>
      <c r="AO52" s="204" t="s">
        <v>58</v>
      </c>
      <c r="AP52" s="77">
        <v>1</v>
      </c>
      <c r="AQ52" s="77">
        <v>1</v>
      </c>
    </row>
    <row r="53" spans="1:43" x14ac:dyDescent="0.2">
      <c r="A53" s="195" t="s">
        <v>53</v>
      </c>
      <c r="B53" s="195" t="s">
        <v>274</v>
      </c>
      <c r="C53" s="195" t="s">
        <v>311</v>
      </c>
      <c r="D53" s="195" t="s">
        <v>66</v>
      </c>
      <c r="E53" s="77">
        <v>0.1101</v>
      </c>
      <c r="F53" s="77" t="s">
        <v>59</v>
      </c>
      <c r="G53" s="77">
        <v>1</v>
      </c>
      <c r="H53" s="77" t="s">
        <v>59</v>
      </c>
      <c r="I53" s="77">
        <v>1</v>
      </c>
      <c r="J53" s="77">
        <v>1</v>
      </c>
      <c r="K53" s="77" t="s">
        <v>59</v>
      </c>
      <c r="L53" s="77" t="s">
        <v>58</v>
      </c>
      <c r="M53" s="77" t="s">
        <v>59</v>
      </c>
      <c r="N53" s="77">
        <v>0.1764</v>
      </c>
      <c r="O53" s="77">
        <v>9.7000000000000003E-2</v>
      </c>
      <c r="P53" s="77">
        <v>1</v>
      </c>
      <c r="Q53" s="77">
        <v>0.34</v>
      </c>
      <c r="R53" s="77">
        <v>1</v>
      </c>
      <c r="S53" s="77">
        <v>1</v>
      </c>
      <c r="T53" s="77">
        <v>0.55000000000000004</v>
      </c>
      <c r="U53" s="77" t="s">
        <v>59</v>
      </c>
      <c r="V53" s="77" t="s">
        <v>58</v>
      </c>
      <c r="W53" s="77" t="s">
        <v>59</v>
      </c>
      <c r="X53" s="77">
        <v>0.33800000000000002</v>
      </c>
      <c r="Y53" s="77">
        <v>5.3400506172563283E-2</v>
      </c>
      <c r="Z53" s="77">
        <v>0</v>
      </c>
      <c r="AA53" s="77">
        <v>1</v>
      </c>
      <c r="AB53" s="77">
        <v>0.05</v>
      </c>
      <c r="AC53" s="77" t="s">
        <v>59</v>
      </c>
      <c r="AD53" s="77">
        <v>1</v>
      </c>
      <c r="AE53" s="77">
        <v>1</v>
      </c>
      <c r="AF53" s="77">
        <v>0.63</v>
      </c>
      <c r="AG53" s="77" t="s">
        <v>59</v>
      </c>
      <c r="AH53" s="77" t="s">
        <v>59</v>
      </c>
      <c r="AI53" s="77" t="s">
        <v>59</v>
      </c>
      <c r="AJ53" s="77" t="s">
        <v>59</v>
      </c>
      <c r="AK53" s="77">
        <v>0.24</v>
      </c>
      <c r="AL53" s="77" t="s">
        <v>58</v>
      </c>
      <c r="AM53" s="77">
        <v>0.49</v>
      </c>
      <c r="AN53" s="77" t="s">
        <v>288</v>
      </c>
      <c r="AO53" s="204" t="s">
        <v>58</v>
      </c>
      <c r="AP53" s="77">
        <v>1</v>
      </c>
      <c r="AQ53" s="77">
        <v>1</v>
      </c>
    </row>
    <row r="54" spans="1:43" x14ac:dyDescent="0.2">
      <c r="A54" s="195" t="s">
        <v>54</v>
      </c>
      <c r="B54" s="195" t="s">
        <v>274</v>
      </c>
      <c r="C54" s="195" t="s">
        <v>311</v>
      </c>
      <c r="D54" s="195" t="s">
        <v>66</v>
      </c>
      <c r="E54" s="77">
        <v>1</v>
      </c>
      <c r="F54" s="77" t="s">
        <v>59</v>
      </c>
      <c r="G54" s="77">
        <v>1.7999999999999999E-2</v>
      </c>
      <c r="H54" s="77" t="s">
        <v>59</v>
      </c>
      <c r="I54" s="77">
        <v>1</v>
      </c>
      <c r="J54" s="77">
        <v>1</v>
      </c>
      <c r="K54" s="77" t="s">
        <v>59</v>
      </c>
      <c r="L54" s="77" t="s">
        <v>58</v>
      </c>
      <c r="M54" s="77" t="s">
        <v>59</v>
      </c>
      <c r="N54" s="77">
        <v>0.35</v>
      </c>
      <c r="O54" s="77">
        <v>0.27600000000000002</v>
      </c>
      <c r="P54" s="77">
        <v>1</v>
      </c>
      <c r="Q54" s="77">
        <v>0.34</v>
      </c>
      <c r="R54" s="77">
        <v>1</v>
      </c>
      <c r="S54" s="77">
        <v>1</v>
      </c>
      <c r="T54" s="77">
        <v>0.46</v>
      </c>
      <c r="U54" s="77" t="s">
        <v>59</v>
      </c>
      <c r="V54" s="77">
        <v>1</v>
      </c>
      <c r="W54" s="77" t="s">
        <v>59</v>
      </c>
      <c r="X54" s="77">
        <v>0</v>
      </c>
      <c r="Y54" s="77">
        <v>0.14123845731992413</v>
      </c>
      <c r="Z54" s="77">
        <v>0</v>
      </c>
      <c r="AA54" s="77">
        <v>1</v>
      </c>
      <c r="AB54" s="77">
        <v>0.05</v>
      </c>
      <c r="AC54" s="77" t="s">
        <v>59</v>
      </c>
      <c r="AD54" s="77">
        <v>1</v>
      </c>
      <c r="AE54" s="77">
        <v>1</v>
      </c>
      <c r="AF54" s="77">
        <v>0.01</v>
      </c>
      <c r="AG54" s="77" t="s">
        <v>59</v>
      </c>
      <c r="AH54" s="77" t="s">
        <v>59</v>
      </c>
      <c r="AI54" s="77" t="s">
        <v>59</v>
      </c>
      <c r="AJ54" s="77" t="s">
        <v>59</v>
      </c>
      <c r="AK54" s="77">
        <v>0.24</v>
      </c>
      <c r="AL54" s="77" t="s">
        <v>58</v>
      </c>
      <c r="AM54" s="77">
        <v>0.47</v>
      </c>
      <c r="AN54" s="77" t="s">
        <v>288</v>
      </c>
      <c r="AO54" s="204" t="s">
        <v>58</v>
      </c>
      <c r="AP54" s="77">
        <v>1</v>
      </c>
      <c r="AQ54" s="77">
        <v>1</v>
      </c>
    </row>
    <row r="55" spans="1:43" x14ac:dyDescent="0.2">
      <c r="A55" s="195" t="s">
        <v>55</v>
      </c>
      <c r="B55" s="195" t="s">
        <v>274</v>
      </c>
      <c r="C55" s="195" t="s">
        <v>311</v>
      </c>
      <c r="D55" s="195" t="s">
        <v>66</v>
      </c>
      <c r="E55" s="77">
        <v>1</v>
      </c>
      <c r="F55" s="77" t="s">
        <v>59</v>
      </c>
      <c r="G55" s="77">
        <v>1</v>
      </c>
      <c r="H55" s="77" t="s">
        <v>59</v>
      </c>
      <c r="I55" s="77">
        <v>1</v>
      </c>
      <c r="J55" s="77" t="s">
        <v>58</v>
      </c>
      <c r="K55" s="77" t="s">
        <v>59</v>
      </c>
      <c r="L55" s="77" t="s">
        <v>58</v>
      </c>
      <c r="M55" s="77" t="s">
        <v>59</v>
      </c>
      <c r="N55" s="77">
        <v>0.27800000000000002</v>
      </c>
      <c r="O55" s="77">
        <v>0.27600000000000002</v>
      </c>
      <c r="P55" s="77">
        <v>1</v>
      </c>
      <c r="Q55" s="77">
        <v>0.25</v>
      </c>
      <c r="R55" s="77">
        <v>1</v>
      </c>
      <c r="S55" s="77">
        <v>1</v>
      </c>
      <c r="T55" s="77">
        <v>0.02</v>
      </c>
      <c r="U55" s="77" t="s">
        <v>59</v>
      </c>
      <c r="V55" s="77">
        <v>1</v>
      </c>
      <c r="W55" s="77" t="s">
        <v>59</v>
      </c>
      <c r="X55" s="77">
        <v>0</v>
      </c>
      <c r="Y55" s="77">
        <v>0.14123845731992413</v>
      </c>
      <c r="Z55" s="77">
        <v>0</v>
      </c>
      <c r="AA55" s="77">
        <v>1</v>
      </c>
      <c r="AB55" s="77">
        <v>0.05</v>
      </c>
      <c r="AC55" s="77" t="s">
        <v>59</v>
      </c>
      <c r="AD55" s="77">
        <v>1</v>
      </c>
      <c r="AE55" s="77">
        <v>1</v>
      </c>
      <c r="AF55" s="77">
        <v>1</v>
      </c>
      <c r="AG55" s="77" t="s">
        <v>59</v>
      </c>
      <c r="AH55" s="77" t="s">
        <v>59</v>
      </c>
      <c r="AI55" s="77" t="s">
        <v>59</v>
      </c>
      <c r="AJ55" s="77" t="s">
        <v>59</v>
      </c>
      <c r="AK55" s="77" t="s">
        <v>59</v>
      </c>
      <c r="AL55" s="77" t="s">
        <v>58</v>
      </c>
      <c r="AM55" s="77">
        <v>0.33</v>
      </c>
      <c r="AN55" s="77" t="s">
        <v>289</v>
      </c>
      <c r="AO55" s="204" t="s">
        <v>58</v>
      </c>
      <c r="AP55" s="77">
        <v>1</v>
      </c>
      <c r="AQ55" s="77">
        <v>1</v>
      </c>
    </row>
    <row r="56" spans="1:43" x14ac:dyDescent="0.2">
      <c r="A56" s="195" t="s">
        <v>52</v>
      </c>
      <c r="B56" s="195" t="s">
        <v>268</v>
      </c>
      <c r="C56" s="195" t="s">
        <v>311</v>
      </c>
      <c r="D56" s="195" t="s">
        <v>66</v>
      </c>
      <c r="E56" s="77" t="s">
        <v>58</v>
      </c>
      <c r="F56" s="77" t="s">
        <v>58</v>
      </c>
      <c r="G56" s="77" t="s">
        <v>58</v>
      </c>
      <c r="H56" s="77" t="s">
        <v>59</v>
      </c>
      <c r="I56" s="77" t="s">
        <v>58</v>
      </c>
      <c r="J56" s="77" t="s">
        <v>58</v>
      </c>
      <c r="K56" s="77" t="s">
        <v>58</v>
      </c>
      <c r="L56" s="77" t="s">
        <v>58</v>
      </c>
      <c r="M56" s="77" t="s">
        <v>58</v>
      </c>
      <c r="N56" s="77" t="s">
        <v>58</v>
      </c>
      <c r="O56" s="77">
        <v>0.82599999999999996</v>
      </c>
      <c r="P56" s="77" t="s">
        <v>58</v>
      </c>
      <c r="Q56" s="77" t="s">
        <v>58</v>
      </c>
      <c r="R56" s="77" t="s">
        <v>58</v>
      </c>
      <c r="S56" s="77" t="s">
        <v>58</v>
      </c>
      <c r="T56" s="77" t="s">
        <v>58</v>
      </c>
      <c r="U56" s="77" t="s">
        <v>58</v>
      </c>
      <c r="V56" s="77" t="s">
        <v>58</v>
      </c>
      <c r="W56" s="77" t="s">
        <v>59</v>
      </c>
      <c r="X56" s="77" t="s">
        <v>58</v>
      </c>
      <c r="Y56" s="77">
        <v>0.7734299727484848</v>
      </c>
      <c r="Z56" s="77">
        <v>0</v>
      </c>
      <c r="AA56" s="77" t="s">
        <v>58</v>
      </c>
      <c r="AB56" s="77" t="s">
        <v>58</v>
      </c>
      <c r="AC56" s="77" t="s">
        <v>59</v>
      </c>
      <c r="AD56" s="77" t="s">
        <v>58</v>
      </c>
      <c r="AE56" s="77" t="s">
        <v>58</v>
      </c>
      <c r="AF56" s="77" t="s">
        <v>58</v>
      </c>
      <c r="AG56" s="77" t="s">
        <v>58</v>
      </c>
      <c r="AH56" s="77" t="s">
        <v>58</v>
      </c>
      <c r="AI56" s="77" t="s">
        <v>58</v>
      </c>
      <c r="AJ56" s="77" t="s">
        <v>58</v>
      </c>
      <c r="AK56" s="77">
        <v>0.24</v>
      </c>
      <c r="AL56" s="77" t="s">
        <v>58</v>
      </c>
      <c r="AM56" s="77">
        <v>0.33300000000000002</v>
      </c>
      <c r="AN56" s="77" t="s">
        <v>58</v>
      </c>
      <c r="AO56" s="204" t="s">
        <v>58</v>
      </c>
      <c r="AP56" s="77" t="s">
        <v>58</v>
      </c>
      <c r="AQ56" s="77" t="s">
        <v>58</v>
      </c>
    </row>
    <row r="57" spans="1:43" x14ac:dyDescent="0.2">
      <c r="A57" s="195" t="s">
        <v>53</v>
      </c>
      <c r="B57" s="195" t="s">
        <v>268</v>
      </c>
      <c r="C57" s="195" t="s">
        <v>311</v>
      </c>
      <c r="D57" s="195" t="s">
        <v>66</v>
      </c>
      <c r="E57" s="77" t="s">
        <v>58</v>
      </c>
      <c r="F57" s="77" t="s">
        <v>58</v>
      </c>
      <c r="G57" s="77" t="s">
        <v>58</v>
      </c>
      <c r="H57" s="77" t="s">
        <v>59</v>
      </c>
      <c r="I57" s="77" t="s">
        <v>58</v>
      </c>
      <c r="J57" s="77" t="s">
        <v>58</v>
      </c>
      <c r="K57" s="77" t="s">
        <v>58</v>
      </c>
      <c r="L57" s="77" t="s">
        <v>58</v>
      </c>
      <c r="M57" s="77" t="s">
        <v>59</v>
      </c>
      <c r="N57" s="77" t="s">
        <v>58</v>
      </c>
      <c r="O57" s="77">
        <v>0.82599999999999996</v>
      </c>
      <c r="P57" s="77" t="s">
        <v>58</v>
      </c>
      <c r="Q57" s="77">
        <v>0.4</v>
      </c>
      <c r="R57" s="77" t="s">
        <v>58</v>
      </c>
      <c r="S57" s="77" t="s">
        <v>58</v>
      </c>
      <c r="T57" s="77" t="s">
        <v>58</v>
      </c>
      <c r="U57" s="77" t="s">
        <v>58</v>
      </c>
      <c r="V57" s="77" t="s">
        <v>58</v>
      </c>
      <c r="W57" s="77" t="s">
        <v>59</v>
      </c>
      <c r="X57" s="77" t="s">
        <v>58</v>
      </c>
      <c r="Y57" s="77">
        <v>0.7734299727484848</v>
      </c>
      <c r="Z57" s="77">
        <v>0.36</v>
      </c>
      <c r="AA57" s="77" t="s">
        <v>58</v>
      </c>
      <c r="AB57" s="77" t="s">
        <v>58</v>
      </c>
      <c r="AC57" s="77" t="s">
        <v>59</v>
      </c>
      <c r="AD57" s="77" t="s">
        <v>58</v>
      </c>
      <c r="AE57" s="77" t="s">
        <v>58</v>
      </c>
      <c r="AF57" s="77" t="s">
        <v>58</v>
      </c>
      <c r="AG57" s="77" t="s">
        <v>58</v>
      </c>
      <c r="AH57" s="77" t="s">
        <v>58</v>
      </c>
      <c r="AI57" s="77" t="s">
        <v>59</v>
      </c>
      <c r="AJ57" s="77" t="s">
        <v>58</v>
      </c>
      <c r="AK57" s="77">
        <v>0.09</v>
      </c>
      <c r="AL57" s="77" t="s">
        <v>58</v>
      </c>
      <c r="AM57" s="77" t="s">
        <v>58</v>
      </c>
      <c r="AN57" s="77">
        <v>0.57689999999999997</v>
      </c>
      <c r="AO57" s="204" t="s">
        <v>58</v>
      </c>
      <c r="AP57" s="77" t="s">
        <v>58</v>
      </c>
      <c r="AQ57" s="77" t="s">
        <v>58</v>
      </c>
    </row>
    <row r="58" spans="1:43" x14ac:dyDescent="0.2">
      <c r="A58" s="195" t="s">
        <v>54</v>
      </c>
      <c r="B58" s="195" t="s">
        <v>268</v>
      </c>
      <c r="C58" s="195" t="s">
        <v>311</v>
      </c>
      <c r="D58" s="195" t="s">
        <v>66</v>
      </c>
      <c r="E58" s="77" t="s">
        <v>58</v>
      </c>
      <c r="F58" s="77" t="s">
        <v>58</v>
      </c>
      <c r="G58" s="77" t="s">
        <v>58</v>
      </c>
      <c r="H58" s="77" t="s">
        <v>59</v>
      </c>
      <c r="I58" s="77" t="s">
        <v>58</v>
      </c>
      <c r="J58" s="77" t="s">
        <v>58</v>
      </c>
      <c r="K58" s="77" t="s">
        <v>58</v>
      </c>
      <c r="L58" s="77" t="s">
        <v>58</v>
      </c>
      <c r="M58" s="77" t="s">
        <v>59</v>
      </c>
      <c r="N58" s="77" t="s">
        <v>58</v>
      </c>
      <c r="O58" s="77">
        <v>0.60299999999999998</v>
      </c>
      <c r="P58" s="77" t="s">
        <v>58</v>
      </c>
      <c r="Q58" s="77">
        <v>0.4</v>
      </c>
      <c r="R58" s="77" t="s">
        <v>58</v>
      </c>
      <c r="S58" s="77" t="s">
        <v>58</v>
      </c>
      <c r="T58" s="77" t="s">
        <v>58</v>
      </c>
      <c r="U58" s="77" t="s">
        <v>58</v>
      </c>
      <c r="V58" s="77" t="s">
        <v>58</v>
      </c>
      <c r="W58" s="77" t="s">
        <v>59</v>
      </c>
      <c r="X58" s="77">
        <v>0.44440000000000002</v>
      </c>
      <c r="Y58" s="77">
        <v>0.32298437074594455</v>
      </c>
      <c r="Z58" s="77">
        <v>0.32</v>
      </c>
      <c r="AA58" s="77" t="s">
        <v>58</v>
      </c>
      <c r="AB58" s="77" t="s">
        <v>58</v>
      </c>
      <c r="AC58" s="77" t="s">
        <v>59</v>
      </c>
      <c r="AD58" s="77" t="s">
        <v>58</v>
      </c>
      <c r="AE58" s="77" t="s">
        <v>58</v>
      </c>
      <c r="AF58" s="77" t="s">
        <v>58</v>
      </c>
      <c r="AG58" s="77" t="s">
        <v>58</v>
      </c>
      <c r="AH58" s="77" t="s">
        <v>58</v>
      </c>
      <c r="AI58" s="77" t="s">
        <v>59</v>
      </c>
      <c r="AJ58" s="77" t="s">
        <v>58</v>
      </c>
      <c r="AK58" s="77">
        <v>0.09</v>
      </c>
      <c r="AL58" s="77" t="s">
        <v>58</v>
      </c>
      <c r="AM58" s="77" t="s">
        <v>58</v>
      </c>
      <c r="AN58" s="77">
        <v>0.57689999999999997</v>
      </c>
      <c r="AO58" s="204" t="s">
        <v>58</v>
      </c>
      <c r="AP58" s="77" t="s">
        <v>58</v>
      </c>
      <c r="AQ58" s="77" t="s">
        <v>58</v>
      </c>
    </row>
    <row r="59" spans="1:43" x14ac:dyDescent="0.2">
      <c r="A59" s="195" t="s">
        <v>55</v>
      </c>
      <c r="B59" s="195" t="s">
        <v>268</v>
      </c>
      <c r="C59" s="195" t="s">
        <v>311</v>
      </c>
      <c r="D59" s="195" t="s">
        <v>66</v>
      </c>
      <c r="E59" s="77" t="s">
        <v>58</v>
      </c>
      <c r="F59" s="77" t="s">
        <v>58</v>
      </c>
      <c r="G59" s="77" t="s">
        <v>58</v>
      </c>
      <c r="H59" s="77" t="s">
        <v>59</v>
      </c>
      <c r="I59" s="77" t="s">
        <v>58</v>
      </c>
      <c r="J59" s="77" t="s">
        <v>58</v>
      </c>
      <c r="K59" s="77" t="s">
        <v>58</v>
      </c>
      <c r="L59" s="77" t="s">
        <v>58</v>
      </c>
      <c r="M59" s="77" t="s">
        <v>59</v>
      </c>
      <c r="N59" s="77" t="s">
        <v>58</v>
      </c>
      <c r="O59" s="77">
        <v>0.60299999999999998</v>
      </c>
      <c r="P59" s="77" t="s">
        <v>58</v>
      </c>
      <c r="Q59" s="77">
        <v>0.36</v>
      </c>
      <c r="R59" s="77" t="s">
        <v>58</v>
      </c>
      <c r="S59" s="77" t="s">
        <v>58</v>
      </c>
      <c r="T59" s="77" t="s">
        <v>58</v>
      </c>
      <c r="U59" s="77" t="s">
        <v>58</v>
      </c>
      <c r="V59" s="77" t="s">
        <v>58</v>
      </c>
      <c r="W59" s="77" t="s">
        <v>59</v>
      </c>
      <c r="X59" s="77">
        <v>0.35699999999999998</v>
      </c>
      <c r="Y59" s="77">
        <v>0.32298437074594455</v>
      </c>
      <c r="Z59" s="77">
        <v>0.31818181818181818</v>
      </c>
      <c r="AA59" s="77" t="s">
        <v>58</v>
      </c>
      <c r="AB59" s="77" t="s">
        <v>58</v>
      </c>
      <c r="AC59" s="77" t="s">
        <v>59</v>
      </c>
      <c r="AD59" s="77" t="s">
        <v>58</v>
      </c>
      <c r="AE59" s="77" t="s">
        <v>58</v>
      </c>
      <c r="AF59" s="77" t="s">
        <v>58</v>
      </c>
      <c r="AG59" s="77" t="s">
        <v>58</v>
      </c>
      <c r="AH59" s="77" t="s">
        <v>58</v>
      </c>
      <c r="AI59" s="77" t="s">
        <v>59</v>
      </c>
      <c r="AJ59" s="77" t="s">
        <v>58</v>
      </c>
      <c r="AK59" s="77">
        <v>0</v>
      </c>
      <c r="AL59" s="77" t="s">
        <v>58</v>
      </c>
      <c r="AM59" s="77">
        <v>0.42</v>
      </c>
      <c r="AN59" s="77">
        <v>0.38890000000000002</v>
      </c>
      <c r="AO59" s="204" t="s">
        <v>58</v>
      </c>
      <c r="AP59" s="77" t="s">
        <v>58</v>
      </c>
      <c r="AQ59" s="77" t="s">
        <v>58</v>
      </c>
    </row>
    <row r="60" spans="1:43" x14ac:dyDescent="0.2">
      <c r="A60" s="195" t="s">
        <v>52</v>
      </c>
      <c r="B60" s="195" t="s">
        <v>101</v>
      </c>
      <c r="C60" s="195" t="s">
        <v>311</v>
      </c>
      <c r="D60" s="195" t="s">
        <v>66</v>
      </c>
      <c r="E60" s="77">
        <v>0.50490000000000002</v>
      </c>
      <c r="F60" s="77" t="s">
        <v>59</v>
      </c>
      <c r="G60" s="77" t="s">
        <v>58</v>
      </c>
      <c r="H60" s="77" t="s">
        <v>59</v>
      </c>
      <c r="I60" s="77" t="s">
        <v>58</v>
      </c>
      <c r="J60" s="77" t="s">
        <v>58</v>
      </c>
      <c r="K60" s="77" t="s">
        <v>58</v>
      </c>
      <c r="L60" s="77" t="s">
        <v>58</v>
      </c>
      <c r="M60" s="77" t="s">
        <v>58</v>
      </c>
      <c r="N60" s="77" t="s">
        <v>58</v>
      </c>
      <c r="O60" s="77">
        <v>7.5999999999999998E-2</v>
      </c>
      <c r="P60" s="77" t="s">
        <v>58</v>
      </c>
      <c r="Q60" s="77" t="s">
        <v>58</v>
      </c>
      <c r="R60" s="77" t="s">
        <v>58</v>
      </c>
      <c r="S60" s="77" t="s">
        <v>58</v>
      </c>
      <c r="T60" s="77" t="s">
        <v>58</v>
      </c>
      <c r="U60" s="77" t="s">
        <v>58</v>
      </c>
      <c r="V60" s="77" t="s">
        <v>58</v>
      </c>
      <c r="W60" s="77" t="s">
        <v>59</v>
      </c>
      <c r="X60" s="77">
        <v>0</v>
      </c>
      <c r="Y60" s="77">
        <v>0.16550158290935171</v>
      </c>
      <c r="Z60" s="77" t="s">
        <v>59</v>
      </c>
      <c r="AA60" s="77" t="s">
        <v>58</v>
      </c>
      <c r="AB60" s="77">
        <v>0.43</v>
      </c>
      <c r="AC60" s="77" t="s">
        <v>59</v>
      </c>
      <c r="AD60" s="77" t="s">
        <v>58</v>
      </c>
      <c r="AE60" s="77" t="s">
        <v>58</v>
      </c>
      <c r="AF60" s="77" t="s">
        <v>58</v>
      </c>
      <c r="AG60" s="77" t="s">
        <v>58</v>
      </c>
      <c r="AH60" s="77" t="s">
        <v>58</v>
      </c>
      <c r="AI60" s="77" t="s">
        <v>59</v>
      </c>
      <c r="AJ60" s="77" t="s">
        <v>58</v>
      </c>
      <c r="AK60" s="77">
        <v>0</v>
      </c>
      <c r="AL60" s="77" t="s">
        <v>58</v>
      </c>
      <c r="AM60" s="77">
        <v>0.28999999999999998</v>
      </c>
      <c r="AN60" s="77" t="s">
        <v>58</v>
      </c>
      <c r="AO60" s="204" t="s">
        <v>58</v>
      </c>
      <c r="AP60" s="77" t="s">
        <v>58</v>
      </c>
      <c r="AQ60" s="77" t="s">
        <v>58</v>
      </c>
    </row>
    <row r="61" spans="1:43" x14ac:dyDescent="0.2">
      <c r="A61" s="195" t="s">
        <v>53</v>
      </c>
      <c r="B61" s="195" t="s">
        <v>101</v>
      </c>
      <c r="C61" s="195" t="s">
        <v>311</v>
      </c>
      <c r="D61" s="195" t="s">
        <v>66</v>
      </c>
      <c r="E61" s="77">
        <v>0.70039999999999991</v>
      </c>
      <c r="F61" s="77" t="s">
        <v>59</v>
      </c>
      <c r="G61" s="77" t="s">
        <v>58</v>
      </c>
      <c r="H61" s="77" t="s">
        <v>59</v>
      </c>
      <c r="I61" s="77" t="s">
        <v>58</v>
      </c>
      <c r="J61" s="77" t="s">
        <v>58</v>
      </c>
      <c r="K61" s="77" t="s">
        <v>58</v>
      </c>
      <c r="L61" s="77" t="s">
        <v>58</v>
      </c>
      <c r="M61" s="77" t="s">
        <v>59</v>
      </c>
      <c r="N61" s="77">
        <v>0.47520000000000001</v>
      </c>
      <c r="O61" s="77">
        <v>7.5999999999999998E-2</v>
      </c>
      <c r="P61" s="77" t="s">
        <v>58</v>
      </c>
      <c r="Q61" s="77">
        <v>0.03</v>
      </c>
      <c r="R61" s="77" t="s">
        <v>58</v>
      </c>
      <c r="S61" s="77" t="s">
        <v>58</v>
      </c>
      <c r="T61" s="77" t="s">
        <v>58</v>
      </c>
      <c r="U61" s="77" t="s">
        <v>58</v>
      </c>
      <c r="V61" s="77" t="s">
        <v>58</v>
      </c>
      <c r="W61" s="77" t="s">
        <v>59</v>
      </c>
      <c r="X61" s="77">
        <v>0</v>
      </c>
      <c r="Y61" s="77">
        <v>0.16550158290935171</v>
      </c>
      <c r="Z61" s="77">
        <v>0</v>
      </c>
      <c r="AA61" s="77" t="s">
        <v>58</v>
      </c>
      <c r="AB61" s="77">
        <v>0.43</v>
      </c>
      <c r="AC61" s="77" t="s">
        <v>59</v>
      </c>
      <c r="AD61" s="77" t="s">
        <v>58</v>
      </c>
      <c r="AE61" s="77" t="s">
        <v>58</v>
      </c>
      <c r="AF61" s="77">
        <v>0.06</v>
      </c>
      <c r="AG61" s="77" t="s">
        <v>58</v>
      </c>
      <c r="AH61" s="77" t="s">
        <v>58</v>
      </c>
      <c r="AI61" s="77" t="s">
        <v>59</v>
      </c>
      <c r="AJ61" s="77" t="s">
        <v>58</v>
      </c>
      <c r="AK61" s="77">
        <v>0.02</v>
      </c>
      <c r="AL61" s="77" t="s">
        <v>59</v>
      </c>
      <c r="AM61" s="77">
        <v>0.14000000000000001</v>
      </c>
      <c r="AN61" s="77">
        <v>0.30769999999999997</v>
      </c>
      <c r="AO61" s="204" t="s">
        <v>58</v>
      </c>
      <c r="AP61" s="77" t="s">
        <v>58</v>
      </c>
      <c r="AQ61" s="77" t="s">
        <v>58</v>
      </c>
    </row>
    <row r="62" spans="1:43" x14ac:dyDescent="0.2">
      <c r="A62" s="195" t="s">
        <v>54</v>
      </c>
      <c r="B62" s="195" t="s">
        <v>101</v>
      </c>
      <c r="C62" s="195" t="s">
        <v>311</v>
      </c>
      <c r="D62" s="195" t="s">
        <v>66</v>
      </c>
      <c r="E62" s="77">
        <v>0</v>
      </c>
      <c r="F62" s="77" t="s">
        <v>59</v>
      </c>
      <c r="G62" s="77">
        <v>0.98199999999999998</v>
      </c>
      <c r="H62" s="77" t="s">
        <v>59</v>
      </c>
      <c r="I62" s="77" t="s">
        <v>58</v>
      </c>
      <c r="J62" s="77" t="s">
        <v>58</v>
      </c>
      <c r="K62" s="77" t="s">
        <v>58</v>
      </c>
      <c r="L62" s="77" t="s">
        <v>58</v>
      </c>
      <c r="M62" s="77" t="s">
        <v>59</v>
      </c>
      <c r="N62" s="77">
        <v>0.65059999999999996</v>
      </c>
      <c r="O62" s="77">
        <v>0.121</v>
      </c>
      <c r="P62" s="77" t="s">
        <v>58</v>
      </c>
      <c r="Q62" s="77">
        <v>0.03</v>
      </c>
      <c r="R62" s="77" t="s">
        <v>58</v>
      </c>
      <c r="S62" s="77" t="s">
        <v>58</v>
      </c>
      <c r="T62" s="77" t="s">
        <v>58</v>
      </c>
      <c r="U62" s="77" t="s">
        <v>58</v>
      </c>
      <c r="V62" s="77" t="s">
        <v>58</v>
      </c>
      <c r="W62" s="77" t="s">
        <v>59</v>
      </c>
      <c r="X62" s="77">
        <v>0</v>
      </c>
      <c r="Y62" s="77">
        <v>4.1944481638803155E-2</v>
      </c>
      <c r="Z62" s="77">
        <v>0</v>
      </c>
      <c r="AA62" s="77" t="s">
        <v>58</v>
      </c>
      <c r="AB62" s="77">
        <v>0.43</v>
      </c>
      <c r="AC62" s="77" t="s">
        <v>59</v>
      </c>
      <c r="AD62" s="77" t="s">
        <v>58</v>
      </c>
      <c r="AE62" s="77" t="s">
        <v>58</v>
      </c>
      <c r="AF62" s="77">
        <v>0.47</v>
      </c>
      <c r="AG62" s="77" t="s">
        <v>58</v>
      </c>
      <c r="AH62" s="77" t="s">
        <v>58</v>
      </c>
      <c r="AI62" s="77" t="s">
        <v>59</v>
      </c>
      <c r="AJ62" s="77" t="s">
        <v>58</v>
      </c>
      <c r="AK62" s="77">
        <v>0.02</v>
      </c>
      <c r="AL62" s="77" t="s">
        <v>59</v>
      </c>
      <c r="AM62" s="77">
        <v>0.13</v>
      </c>
      <c r="AN62" s="77">
        <v>0.30769999999999997</v>
      </c>
      <c r="AO62" s="204" t="s">
        <v>58</v>
      </c>
      <c r="AP62" s="77" t="s">
        <v>58</v>
      </c>
      <c r="AQ62" s="77" t="s">
        <v>58</v>
      </c>
    </row>
    <row r="63" spans="1:43" x14ac:dyDescent="0.2">
      <c r="A63" s="195" t="s">
        <v>55</v>
      </c>
      <c r="B63" s="195" t="s">
        <v>101</v>
      </c>
      <c r="C63" s="195" t="s">
        <v>311</v>
      </c>
      <c r="D63" s="195" t="s">
        <v>66</v>
      </c>
      <c r="E63" s="77">
        <v>0</v>
      </c>
      <c r="F63" s="77" t="s">
        <v>59</v>
      </c>
      <c r="G63" s="77">
        <v>0</v>
      </c>
      <c r="H63" s="77" t="s">
        <v>59</v>
      </c>
      <c r="I63" s="77" t="s">
        <v>58</v>
      </c>
      <c r="J63" s="77" t="s">
        <v>58</v>
      </c>
      <c r="K63" s="77" t="s">
        <v>58</v>
      </c>
      <c r="L63" s="77" t="s">
        <v>58</v>
      </c>
      <c r="M63" s="77" t="s">
        <v>59</v>
      </c>
      <c r="N63" s="77">
        <v>0.72189999999999999</v>
      </c>
      <c r="O63" s="77">
        <v>0.121</v>
      </c>
      <c r="P63" s="77" t="s">
        <v>58</v>
      </c>
      <c r="Q63" s="77">
        <v>0.12</v>
      </c>
      <c r="R63" s="77" t="s">
        <v>58</v>
      </c>
      <c r="S63" s="77" t="s">
        <v>58</v>
      </c>
      <c r="T63" s="77" t="s">
        <v>58</v>
      </c>
      <c r="U63" s="77" t="s">
        <v>58</v>
      </c>
      <c r="V63" s="77" t="s">
        <v>58</v>
      </c>
      <c r="W63" s="77" t="s">
        <v>59</v>
      </c>
      <c r="X63" s="77">
        <v>0.14299999999999999</v>
      </c>
      <c r="Y63" s="77">
        <v>4.1944481638803155E-2</v>
      </c>
      <c r="Z63" s="77">
        <v>0</v>
      </c>
      <c r="AA63" s="77" t="s">
        <v>58</v>
      </c>
      <c r="AB63" s="77">
        <v>0.43</v>
      </c>
      <c r="AC63" s="77" t="s">
        <v>59</v>
      </c>
      <c r="AD63" s="77" t="s">
        <v>58</v>
      </c>
      <c r="AE63" s="77" t="s">
        <v>58</v>
      </c>
      <c r="AF63" s="77" t="s">
        <v>58</v>
      </c>
      <c r="AG63" s="77" t="s">
        <v>58</v>
      </c>
      <c r="AH63" s="77" t="s">
        <v>58</v>
      </c>
      <c r="AI63" s="77" t="s">
        <v>59</v>
      </c>
      <c r="AJ63" s="77" t="s">
        <v>58</v>
      </c>
      <c r="AK63" s="77">
        <v>0</v>
      </c>
      <c r="AL63" s="77" t="s">
        <v>59</v>
      </c>
      <c r="AM63" s="77">
        <v>0.16</v>
      </c>
      <c r="AN63" s="77">
        <v>0.1482</v>
      </c>
      <c r="AO63" s="204" t="s">
        <v>58</v>
      </c>
      <c r="AP63" s="77" t="s">
        <v>58</v>
      </c>
      <c r="AQ63" s="77" t="s">
        <v>58</v>
      </c>
    </row>
    <row r="64" spans="1:43" x14ac:dyDescent="0.2">
      <c r="A64" s="195" t="s">
        <v>52</v>
      </c>
      <c r="B64" s="195" t="s">
        <v>274</v>
      </c>
      <c r="C64" s="195" t="s">
        <v>311</v>
      </c>
      <c r="D64" s="195" t="s">
        <v>63</v>
      </c>
      <c r="E64" s="77">
        <f>E52</f>
        <v>0.2495</v>
      </c>
      <c r="F64" s="77" t="str">
        <f t="shared" ref="F64:AQ71" si="0">F52</f>
        <v>:</v>
      </c>
      <c r="G64" s="77">
        <f t="shared" si="0"/>
        <v>1</v>
      </c>
      <c r="H64" s="77" t="str">
        <f t="shared" si="0"/>
        <v>m</v>
      </c>
      <c r="I64" s="77">
        <f t="shared" si="0"/>
        <v>1</v>
      </c>
      <c r="J64" s="77">
        <f t="shared" si="0"/>
        <v>1</v>
      </c>
      <c r="K64" s="77" t="str">
        <f t="shared" si="0"/>
        <v>m</v>
      </c>
      <c r="L64" s="77" t="s">
        <v>58</v>
      </c>
      <c r="M64" s="77" t="str">
        <f t="shared" si="0"/>
        <v>a</v>
      </c>
      <c r="N64" s="77">
        <f t="shared" si="0"/>
        <v>0.97689999999999999</v>
      </c>
      <c r="O64" s="77">
        <f t="shared" si="0"/>
        <v>9.7000000000000003E-2</v>
      </c>
      <c r="P64" s="77">
        <f t="shared" si="0"/>
        <v>1</v>
      </c>
      <c r="Q64" s="77" t="str">
        <f t="shared" si="0"/>
        <v>a</v>
      </c>
      <c r="R64" s="77" t="str">
        <f t="shared" si="0"/>
        <v>a</v>
      </c>
      <c r="S64" s="77">
        <f t="shared" si="0"/>
        <v>1</v>
      </c>
      <c r="T64" s="77">
        <f t="shared" si="0"/>
        <v>0.31</v>
      </c>
      <c r="U64" s="77" t="str">
        <f t="shared" si="0"/>
        <v>m</v>
      </c>
      <c r="V64" s="77" t="str">
        <f t="shared" si="0"/>
        <v>a</v>
      </c>
      <c r="W64" s="77" t="str">
        <f t="shared" si="0"/>
        <v>m</v>
      </c>
      <c r="X64" s="77">
        <f t="shared" si="0"/>
        <v>0.33800000000000002</v>
      </c>
      <c r="Y64" s="77">
        <f t="shared" si="0"/>
        <v>5.3400506172563283E-2</v>
      </c>
      <c r="Z64" s="77" t="str">
        <f t="shared" si="0"/>
        <v>m</v>
      </c>
      <c r="AA64" s="77">
        <f t="shared" si="0"/>
        <v>0.99</v>
      </c>
      <c r="AB64" s="77">
        <f t="shared" si="0"/>
        <v>0.05</v>
      </c>
      <c r="AC64" s="77" t="str">
        <f t="shared" si="0"/>
        <v>m</v>
      </c>
      <c r="AD64" s="77">
        <f t="shared" si="0"/>
        <v>1</v>
      </c>
      <c r="AE64" s="77">
        <f t="shared" si="0"/>
        <v>1</v>
      </c>
      <c r="AF64" s="77">
        <f t="shared" si="0"/>
        <v>1</v>
      </c>
      <c r="AG64" s="77" t="str">
        <f t="shared" si="0"/>
        <v>m</v>
      </c>
      <c r="AH64" s="77" t="str">
        <f t="shared" si="0"/>
        <v>m</v>
      </c>
      <c r="AI64" s="77" t="str">
        <f t="shared" si="0"/>
        <v>m</v>
      </c>
      <c r="AJ64" s="77" t="str">
        <f t="shared" si="0"/>
        <v>m</v>
      </c>
      <c r="AK64" s="77">
        <f t="shared" si="0"/>
        <v>0.16</v>
      </c>
      <c r="AL64" s="77" t="s">
        <v>58</v>
      </c>
      <c r="AM64" s="77">
        <f t="shared" si="0"/>
        <v>0.16</v>
      </c>
      <c r="AN64" s="77">
        <f t="shared" si="0"/>
        <v>1</v>
      </c>
      <c r="AO64" s="204" t="str">
        <f t="shared" si="0"/>
        <v>a</v>
      </c>
      <c r="AP64" s="77">
        <f t="shared" si="0"/>
        <v>1</v>
      </c>
      <c r="AQ64" s="77">
        <f t="shared" si="0"/>
        <v>1</v>
      </c>
    </row>
    <row r="65" spans="1:43" x14ac:dyDescent="0.2">
      <c r="A65" s="195" t="s">
        <v>53</v>
      </c>
      <c r="B65" s="195" t="s">
        <v>274</v>
      </c>
      <c r="C65" s="195" t="s">
        <v>311</v>
      </c>
      <c r="D65" s="195" t="s">
        <v>63</v>
      </c>
      <c r="E65" s="77">
        <f t="shared" ref="E65:T75" si="1">E53</f>
        <v>0.1101</v>
      </c>
      <c r="F65" s="77" t="str">
        <f t="shared" si="1"/>
        <v>m</v>
      </c>
      <c r="G65" s="77">
        <f t="shared" si="1"/>
        <v>1</v>
      </c>
      <c r="H65" s="77" t="str">
        <f t="shared" si="1"/>
        <v>m</v>
      </c>
      <c r="I65" s="77">
        <f t="shared" si="1"/>
        <v>1</v>
      </c>
      <c r="J65" s="77">
        <f t="shared" si="1"/>
        <v>1</v>
      </c>
      <c r="K65" s="77" t="str">
        <f t="shared" si="1"/>
        <v>m</v>
      </c>
      <c r="L65" s="77" t="s">
        <v>58</v>
      </c>
      <c r="M65" s="77" t="str">
        <f t="shared" si="1"/>
        <v>m</v>
      </c>
      <c r="N65" s="77">
        <f t="shared" si="1"/>
        <v>0.1764</v>
      </c>
      <c r="O65" s="77">
        <f t="shared" si="1"/>
        <v>9.7000000000000003E-2</v>
      </c>
      <c r="P65" s="77">
        <f t="shared" si="1"/>
        <v>1</v>
      </c>
      <c r="Q65" s="77">
        <f t="shared" si="1"/>
        <v>0.34</v>
      </c>
      <c r="R65" s="77">
        <f t="shared" si="1"/>
        <v>1</v>
      </c>
      <c r="S65" s="77">
        <f t="shared" si="1"/>
        <v>1</v>
      </c>
      <c r="T65" s="77">
        <f t="shared" si="1"/>
        <v>0.55000000000000004</v>
      </c>
      <c r="U65" s="77" t="str">
        <f t="shared" si="0"/>
        <v>m</v>
      </c>
      <c r="V65" s="77" t="str">
        <f t="shared" si="0"/>
        <v>a</v>
      </c>
      <c r="W65" s="77" t="str">
        <f t="shared" si="0"/>
        <v>m</v>
      </c>
      <c r="X65" s="77">
        <f t="shared" si="0"/>
        <v>0.33800000000000002</v>
      </c>
      <c r="Y65" s="77">
        <f t="shared" si="0"/>
        <v>5.3400506172563283E-2</v>
      </c>
      <c r="Z65" s="77">
        <f t="shared" si="0"/>
        <v>0</v>
      </c>
      <c r="AA65" s="77">
        <f t="shared" si="0"/>
        <v>1</v>
      </c>
      <c r="AB65" s="77">
        <f t="shared" si="0"/>
        <v>0.05</v>
      </c>
      <c r="AC65" s="77" t="str">
        <f t="shared" si="0"/>
        <v>m</v>
      </c>
      <c r="AD65" s="77">
        <f t="shared" si="0"/>
        <v>1</v>
      </c>
      <c r="AE65" s="77">
        <f t="shared" si="0"/>
        <v>1</v>
      </c>
      <c r="AF65" s="77">
        <f t="shared" si="0"/>
        <v>0.63</v>
      </c>
      <c r="AG65" s="77" t="str">
        <f t="shared" si="0"/>
        <v>m</v>
      </c>
      <c r="AH65" s="77" t="str">
        <f t="shared" si="0"/>
        <v>m</v>
      </c>
      <c r="AI65" s="77" t="str">
        <f t="shared" si="0"/>
        <v>m</v>
      </c>
      <c r="AJ65" s="77" t="str">
        <f t="shared" si="0"/>
        <v>m</v>
      </c>
      <c r="AK65" s="77">
        <f t="shared" si="0"/>
        <v>0.24</v>
      </c>
      <c r="AL65" s="77" t="s">
        <v>58</v>
      </c>
      <c r="AM65" s="77">
        <f t="shared" si="0"/>
        <v>0.49</v>
      </c>
      <c r="AN65" s="77" t="str">
        <f t="shared" si="0"/>
        <v>11.54%</v>
      </c>
      <c r="AO65" s="204" t="str">
        <f t="shared" si="0"/>
        <v>a</v>
      </c>
      <c r="AP65" s="77">
        <f t="shared" si="0"/>
        <v>1</v>
      </c>
      <c r="AQ65" s="77">
        <f t="shared" si="0"/>
        <v>1</v>
      </c>
    </row>
    <row r="66" spans="1:43" x14ac:dyDescent="0.2">
      <c r="A66" s="195" t="s">
        <v>54</v>
      </c>
      <c r="B66" s="195" t="s">
        <v>274</v>
      </c>
      <c r="C66" s="195" t="s">
        <v>311</v>
      </c>
      <c r="D66" s="195" t="s">
        <v>63</v>
      </c>
      <c r="E66" s="77">
        <f t="shared" si="1"/>
        <v>1</v>
      </c>
      <c r="F66" s="77" t="str">
        <f t="shared" si="0"/>
        <v>m</v>
      </c>
      <c r="G66" s="77">
        <f t="shared" si="0"/>
        <v>1.7999999999999999E-2</v>
      </c>
      <c r="H66" s="77" t="str">
        <f t="shared" si="0"/>
        <v>m</v>
      </c>
      <c r="I66" s="77">
        <f t="shared" si="0"/>
        <v>1</v>
      </c>
      <c r="J66" s="77">
        <f t="shared" si="0"/>
        <v>1</v>
      </c>
      <c r="K66" s="77" t="str">
        <f t="shared" si="0"/>
        <v>m</v>
      </c>
      <c r="L66" s="77" t="s">
        <v>58</v>
      </c>
      <c r="M66" s="77" t="str">
        <f t="shared" si="0"/>
        <v>m</v>
      </c>
      <c r="N66" s="77">
        <f t="shared" si="0"/>
        <v>0.35</v>
      </c>
      <c r="O66" s="77">
        <f t="shared" si="0"/>
        <v>0.27600000000000002</v>
      </c>
      <c r="P66" s="77">
        <f t="shared" si="0"/>
        <v>1</v>
      </c>
      <c r="Q66" s="77">
        <f t="shared" si="0"/>
        <v>0.34</v>
      </c>
      <c r="R66" s="77">
        <f t="shared" si="0"/>
        <v>1</v>
      </c>
      <c r="S66" s="77">
        <f t="shared" si="0"/>
        <v>1</v>
      </c>
      <c r="T66" s="77">
        <f t="shared" si="0"/>
        <v>0.46</v>
      </c>
      <c r="U66" s="77" t="str">
        <f t="shared" si="0"/>
        <v>m</v>
      </c>
      <c r="V66" s="77">
        <f t="shared" si="0"/>
        <v>1</v>
      </c>
      <c r="W66" s="77" t="str">
        <f t="shared" si="0"/>
        <v>m</v>
      </c>
      <c r="X66" s="77">
        <f t="shared" si="0"/>
        <v>0</v>
      </c>
      <c r="Y66" s="77">
        <f t="shared" si="0"/>
        <v>0.14123845731992413</v>
      </c>
      <c r="Z66" s="77">
        <f t="shared" si="0"/>
        <v>0</v>
      </c>
      <c r="AA66" s="77">
        <f t="shared" si="0"/>
        <v>1</v>
      </c>
      <c r="AB66" s="77">
        <f t="shared" si="0"/>
        <v>0.05</v>
      </c>
      <c r="AC66" s="77" t="str">
        <f t="shared" si="0"/>
        <v>m</v>
      </c>
      <c r="AD66" s="77">
        <f t="shared" si="0"/>
        <v>1</v>
      </c>
      <c r="AE66" s="77">
        <f t="shared" si="0"/>
        <v>1</v>
      </c>
      <c r="AF66" s="77">
        <f t="shared" si="0"/>
        <v>0.01</v>
      </c>
      <c r="AG66" s="77" t="str">
        <f t="shared" si="0"/>
        <v>m</v>
      </c>
      <c r="AH66" s="77" t="str">
        <f t="shared" si="0"/>
        <v>m</v>
      </c>
      <c r="AI66" s="77" t="str">
        <f t="shared" si="0"/>
        <v>m</v>
      </c>
      <c r="AJ66" s="77" t="str">
        <f t="shared" si="0"/>
        <v>m</v>
      </c>
      <c r="AK66" s="77">
        <f t="shared" si="0"/>
        <v>0.24</v>
      </c>
      <c r="AL66" s="77" t="s">
        <v>58</v>
      </c>
      <c r="AM66" s="77">
        <f t="shared" si="0"/>
        <v>0.47</v>
      </c>
      <c r="AN66" s="77" t="str">
        <f t="shared" si="0"/>
        <v>11.54%</v>
      </c>
      <c r="AO66" s="204" t="str">
        <f t="shared" si="0"/>
        <v>a</v>
      </c>
      <c r="AP66" s="77">
        <f t="shared" si="0"/>
        <v>1</v>
      </c>
      <c r="AQ66" s="77">
        <f t="shared" si="0"/>
        <v>1</v>
      </c>
    </row>
    <row r="67" spans="1:43" x14ac:dyDescent="0.2">
      <c r="A67" s="195" t="s">
        <v>55</v>
      </c>
      <c r="B67" s="195" t="s">
        <v>274</v>
      </c>
      <c r="C67" s="195" t="s">
        <v>311</v>
      </c>
      <c r="D67" s="195" t="s">
        <v>63</v>
      </c>
      <c r="E67" s="77">
        <f t="shared" si="1"/>
        <v>1</v>
      </c>
      <c r="F67" s="77" t="str">
        <f t="shared" si="0"/>
        <v>m</v>
      </c>
      <c r="G67" s="77">
        <f t="shared" si="0"/>
        <v>1</v>
      </c>
      <c r="H67" s="77" t="str">
        <f t="shared" si="0"/>
        <v>m</v>
      </c>
      <c r="I67" s="77">
        <f t="shared" si="0"/>
        <v>1</v>
      </c>
      <c r="J67" s="77" t="str">
        <f t="shared" si="0"/>
        <v>a</v>
      </c>
      <c r="K67" s="77" t="str">
        <f t="shared" si="0"/>
        <v>m</v>
      </c>
      <c r="L67" s="77" t="s">
        <v>58</v>
      </c>
      <c r="M67" s="77" t="str">
        <f t="shared" si="0"/>
        <v>m</v>
      </c>
      <c r="N67" s="77">
        <f t="shared" si="0"/>
        <v>0.27800000000000002</v>
      </c>
      <c r="O67" s="77">
        <f t="shared" si="0"/>
        <v>0.27600000000000002</v>
      </c>
      <c r="P67" s="77">
        <f t="shared" si="0"/>
        <v>1</v>
      </c>
      <c r="Q67" s="77">
        <f t="shared" si="0"/>
        <v>0.25</v>
      </c>
      <c r="R67" s="77">
        <f t="shared" si="0"/>
        <v>1</v>
      </c>
      <c r="S67" s="77">
        <f t="shared" si="0"/>
        <v>1</v>
      </c>
      <c r="T67" s="77">
        <f t="shared" si="0"/>
        <v>0.02</v>
      </c>
      <c r="U67" s="77" t="str">
        <f t="shared" si="0"/>
        <v>m</v>
      </c>
      <c r="V67" s="77">
        <f t="shared" si="0"/>
        <v>1</v>
      </c>
      <c r="W67" s="77" t="str">
        <f t="shared" si="0"/>
        <v>m</v>
      </c>
      <c r="X67" s="77">
        <f t="shared" si="0"/>
        <v>0</v>
      </c>
      <c r="Y67" s="77">
        <f t="shared" si="0"/>
        <v>0.14123845731992413</v>
      </c>
      <c r="Z67" s="77">
        <f t="shared" si="0"/>
        <v>0</v>
      </c>
      <c r="AA67" s="77">
        <f t="shared" si="0"/>
        <v>1</v>
      </c>
      <c r="AB67" s="77">
        <f t="shared" si="0"/>
        <v>0.05</v>
      </c>
      <c r="AC67" s="77" t="str">
        <f t="shared" si="0"/>
        <v>m</v>
      </c>
      <c r="AD67" s="77">
        <f t="shared" si="0"/>
        <v>1</v>
      </c>
      <c r="AE67" s="77">
        <f t="shared" si="0"/>
        <v>1</v>
      </c>
      <c r="AF67" s="77">
        <f t="shared" si="0"/>
        <v>1</v>
      </c>
      <c r="AG67" s="77" t="str">
        <f t="shared" si="0"/>
        <v>m</v>
      </c>
      <c r="AH67" s="77" t="str">
        <f t="shared" si="0"/>
        <v>m</v>
      </c>
      <c r="AI67" s="77" t="str">
        <f t="shared" si="0"/>
        <v>m</v>
      </c>
      <c r="AJ67" s="77" t="str">
        <f t="shared" si="0"/>
        <v>m</v>
      </c>
      <c r="AK67" s="77" t="str">
        <f t="shared" si="0"/>
        <v>m</v>
      </c>
      <c r="AL67" s="77" t="s">
        <v>58</v>
      </c>
      <c r="AM67" s="77">
        <f t="shared" si="0"/>
        <v>0.33</v>
      </c>
      <c r="AN67" s="77" t="str">
        <f t="shared" si="0"/>
        <v>46.29%</v>
      </c>
      <c r="AO67" s="204" t="str">
        <f t="shared" si="0"/>
        <v>a</v>
      </c>
      <c r="AP67" s="77">
        <f t="shared" si="0"/>
        <v>1</v>
      </c>
      <c r="AQ67" s="77">
        <f t="shared" si="0"/>
        <v>1</v>
      </c>
    </row>
    <row r="68" spans="1:43" x14ac:dyDescent="0.2">
      <c r="A68" s="195" t="s">
        <v>52</v>
      </c>
      <c r="B68" s="195" t="s">
        <v>268</v>
      </c>
      <c r="C68" s="195" t="s">
        <v>311</v>
      </c>
      <c r="D68" s="195" t="s">
        <v>63</v>
      </c>
      <c r="E68" s="77" t="str">
        <f t="shared" si="1"/>
        <v>a</v>
      </c>
      <c r="F68" s="77" t="str">
        <f t="shared" si="0"/>
        <v>a</v>
      </c>
      <c r="G68" s="77" t="str">
        <f t="shared" si="0"/>
        <v>a</v>
      </c>
      <c r="H68" s="77" t="str">
        <f t="shared" si="0"/>
        <v>m</v>
      </c>
      <c r="I68" s="77" t="str">
        <f t="shared" si="0"/>
        <v>a</v>
      </c>
      <c r="J68" s="77" t="str">
        <f t="shared" si="0"/>
        <v>a</v>
      </c>
      <c r="K68" s="77" t="str">
        <f t="shared" si="0"/>
        <v>a</v>
      </c>
      <c r="L68" s="77" t="s">
        <v>58</v>
      </c>
      <c r="M68" s="77" t="str">
        <f t="shared" si="0"/>
        <v>a</v>
      </c>
      <c r="N68" s="77" t="str">
        <f t="shared" si="0"/>
        <v>a</v>
      </c>
      <c r="O68" s="77">
        <f t="shared" si="0"/>
        <v>0.82599999999999996</v>
      </c>
      <c r="P68" s="77" t="str">
        <f t="shared" si="0"/>
        <v>a</v>
      </c>
      <c r="Q68" s="77" t="str">
        <f t="shared" si="0"/>
        <v>a</v>
      </c>
      <c r="R68" s="77" t="str">
        <f t="shared" si="0"/>
        <v>a</v>
      </c>
      <c r="S68" s="77" t="str">
        <f t="shared" si="0"/>
        <v>a</v>
      </c>
      <c r="T68" s="77" t="str">
        <f t="shared" si="0"/>
        <v>a</v>
      </c>
      <c r="U68" s="77" t="str">
        <f t="shared" si="0"/>
        <v>a</v>
      </c>
      <c r="V68" s="77" t="str">
        <f t="shared" si="0"/>
        <v>a</v>
      </c>
      <c r="W68" s="77" t="str">
        <f t="shared" si="0"/>
        <v>m</v>
      </c>
      <c r="X68" s="77" t="str">
        <f t="shared" si="0"/>
        <v>a</v>
      </c>
      <c r="Y68" s="77">
        <f t="shared" si="0"/>
        <v>0.7734299727484848</v>
      </c>
      <c r="Z68" s="77">
        <f t="shared" si="0"/>
        <v>0</v>
      </c>
      <c r="AA68" s="77" t="str">
        <f t="shared" si="0"/>
        <v>a</v>
      </c>
      <c r="AB68" s="77" t="str">
        <f t="shared" si="0"/>
        <v>a</v>
      </c>
      <c r="AC68" s="77" t="str">
        <f t="shared" si="0"/>
        <v>m</v>
      </c>
      <c r="AD68" s="77" t="str">
        <f t="shared" si="0"/>
        <v>a</v>
      </c>
      <c r="AE68" s="77" t="str">
        <f t="shared" si="0"/>
        <v>a</v>
      </c>
      <c r="AF68" s="77" t="str">
        <f t="shared" si="0"/>
        <v>a</v>
      </c>
      <c r="AG68" s="77" t="str">
        <f t="shared" si="0"/>
        <v>a</v>
      </c>
      <c r="AH68" s="77" t="str">
        <f t="shared" si="0"/>
        <v>a</v>
      </c>
      <c r="AI68" s="77" t="str">
        <f t="shared" si="0"/>
        <v>a</v>
      </c>
      <c r="AJ68" s="77" t="str">
        <f t="shared" si="0"/>
        <v>a</v>
      </c>
      <c r="AK68" s="77">
        <f t="shared" si="0"/>
        <v>0.24</v>
      </c>
      <c r="AL68" s="77" t="s">
        <v>58</v>
      </c>
      <c r="AM68" s="77">
        <f t="shared" si="0"/>
        <v>0.33300000000000002</v>
      </c>
      <c r="AN68" s="77" t="str">
        <f t="shared" si="0"/>
        <v>a</v>
      </c>
      <c r="AO68" s="204" t="str">
        <f t="shared" si="0"/>
        <v>a</v>
      </c>
      <c r="AP68" s="77" t="str">
        <f t="shared" si="0"/>
        <v>a</v>
      </c>
      <c r="AQ68" s="77" t="str">
        <f t="shared" si="0"/>
        <v>a</v>
      </c>
    </row>
    <row r="69" spans="1:43" x14ac:dyDescent="0.2">
      <c r="A69" s="195" t="s">
        <v>53</v>
      </c>
      <c r="B69" s="195" t="s">
        <v>268</v>
      </c>
      <c r="C69" s="195" t="s">
        <v>311</v>
      </c>
      <c r="D69" s="195" t="s">
        <v>63</v>
      </c>
      <c r="E69" s="77" t="str">
        <f t="shared" si="1"/>
        <v>a</v>
      </c>
      <c r="F69" s="77" t="str">
        <f t="shared" si="0"/>
        <v>a</v>
      </c>
      <c r="G69" s="77" t="str">
        <f t="shared" si="0"/>
        <v>a</v>
      </c>
      <c r="H69" s="77" t="str">
        <f t="shared" si="0"/>
        <v>m</v>
      </c>
      <c r="I69" s="77" t="str">
        <f t="shared" si="0"/>
        <v>a</v>
      </c>
      <c r="J69" s="77" t="str">
        <f t="shared" si="0"/>
        <v>a</v>
      </c>
      <c r="K69" s="77" t="str">
        <f t="shared" si="0"/>
        <v>a</v>
      </c>
      <c r="L69" s="77" t="s">
        <v>58</v>
      </c>
      <c r="M69" s="77" t="str">
        <f t="shared" si="0"/>
        <v>m</v>
      </c>
      <c r="N69" s="77" t="str">
        <f t="shared" si="0"/>
        <v>a</v>
      </c>
      <c r="O69" s="77">
        <f t="shared" si="0"/>
        <v>0.82599999999999996</v>
      </c>
      <c r="P69" s="77" t="str">
        <f t="shared" si="0"/>
        <v>a</v>
      </c>
      <c r="Q69" s="77">
        <f t="shared" si="0"/>
        <v>0.4</v>
      </c>
      <c r="R69" s="77" t="str">
        <f t="shared" si="0"/>
        <v>a</v>
      </c>
      <c r="S69" s="77" t="str">
        <f t="shared" si="0"/>
        <v>a</v>
      </c>
      <c r="T69" s="77" t="str">
        <f t="shared" si="0"/>
        <v>a</v>
      </c>
      <c r="U69" s="77" t="str">
        <f t="shared" si="0"/>
        <v>a</v>
      </c>
      <c r="V69" s="77" t="str">
        <f t="shared" si="0"/>
        <v>a</v>
      </c>
      <c r="W69" s="77" t="str">
        <f t="shared" si="0"/>
        <v>m</v>
      </c>
      <c r="X69" s="77" t="str">
        <f t="shared" si="0"/>
        <v>a</v>
      </c>
      <c r="Y69" s="77">
        <f t="shared" si="0"/>
        <v>0.7734299727484848</v>
      </c>
      <c r="Z69" s="77">
        <f t="shared" si="0"/>
        <v>0.36</v>
      </c>
      <c r="AA69" s="77" t="str">
        <f t="shared" si="0"/>
        <v>a</v>
      </c>
      <c r="AB69" s="77" t="str">
        <f t="shared" si="0"/>
        <v>a</v>
      </c>
      <c r="AC69" s="77" t="str">
        <f t="shared" si="0"/>
        <v>m</v>
      </c>
      <c r="AD69" s="77" t="str">
        <f t="shared" si="0"/>
        <v>a</v>
      </c>
      <c r="AE69" s="77" t="str">
        <f t="shared" si="0"/>
        <v>a</v>
      </c>
      <c r="AF69" s="77" t="str">
        <f t="shared" si="0"/>
        <v>a</v>
      </c>
      <c r="AG69" s="77" t="str">
        <f t="shared" si="0"/>
        <v>a</v>
      </c>
      <c r="AH69" s="77" t="str">
        <f t="shared" si="0"/>
        <v>a</v>
      </c>
      <c r="AI69" s="77" t="str">
        <f t="shared" si="0"/>
        <v>m</v>
      </c>
      <c r="AJ69" s="77" t="str">
        <f t="shared" si="0"/>
        <v>a</v>
      </c>
      <c r="AK69" s="77">
        <f t="shared" si="0"/>
        <v>0.09</v>
      </c>
      <c r="AL69" s="77" t="s">
        <v>58</v>
      </c>
      <c r="AM69" s="77" t="str">
        <f t="shared" si="0"/>
        <v>a</v>
      </c>
      <c r="AN69" s="77">
        <f t="shared" si="0"/>
        <v>0.57689999999999997</v>
      </c>
      <c r="AO69" s="204" t="str">
        <f t="shared" si="0"/>
        <v>a</v>
      </c>
      <c r="AP69" s="77" t="str">
        <f t="shared" si="0"/>
        <v>a</v>
      </c>
      <c r="AQ69" s="77" t="str">
        <f t="shared" si="0"/>
        <v>a</v>
      </c>
    </row>
    <row r="70" spans="1:43" x14ac:dyDescent="0.2">
      <c r="A70" s="195" t="s">
        <v>54</v>
      </c>
      <c r="B70" s="195" t="s">
        <v>268</v>
      </c>
      <c r="C70" s="195" t="s">
        <v>311</v>
      </c>
      <c r="D70" s="195" t="s">
        <v>63</v>
      </c>
      <c r="E70" s="77" t="str">
        <f t="shared" si="1"/>
        <v>a</v>
      </c>
      <c r="F70" s="77" t="str">
        <f t="shared" si="0"/>
        <v>a</v>
      </c>
      <c r="G70" s="77" t="str">
        <f t="shared" si="0"/>
        <v>a</v>
      </c>
      <c r="H70" s="77" t="str">
        <f t="shared" si="0"/>
        <v>m</v>
      </c>
      <c r="I70" s="77" t="str">
        <f t="shared" si="0"/>
        <v>a</v>
      </c>
      <c r="J70" s="77" t="str">
        <f t="shared" si="0"/>
        <v>a</v>
      </c>
      <c r="K70" s="77" t="str">
        <f t="shared" si="0"/>
        <v>a</v>
      </c>
      <c r="L70" s="77" t="s">
        <v>58</v>
      </c>
      <c r="M70" s="77" t="str">
        <f t="shared" si="0"/>
        <v>m</v>
      </c>
      <c r="N70" s="77" t="str">
        <f t="shared" si="0"/>
        <v>a</v>
      </c>
      <c r="O70" s="77">
        <f t="shared" si="0"/>
        <v>0.60299999999999998</v>
      </c>
      <c r="P70" s="77" t="str">
        <f t="shared" si="0"/>
        <v>a</v>
      </c>
      <c r="Q70" s="77">
        <f t="shared" si="0"/>
        <v>0.4</v>
      </c>
      <c r="R70" s="77" t="str">
        <f t="shared" si="0"/>
        <v>a</v>
      </c>
      <c r="S70" s="77" t="str">
        <f t="shared" si="0"/>
        <v>a</v>
      </c>
      <c r="T70" s="77" t="str">
        <f t="shared" si="0"/>
        <v>a</v>
      </c>
      <c r="U70" s="77" t="str">
        <f t="shared" si="0"/>
        <v>a</v>
      </c>
      <c r="V70" s="77" t="str">
        <f t="shared" si="0"/>
        <v>a</v>
      </c>
      <c r="W70" s="77" t="str">
        <f t="shared" si="0"/>
        <v>m</v>
      </c>
      <c r="X70" s="77">
        <f t="shared" si="0"/>
        <v>0.44440000000000002</v>
      </c>
      <c r="Y70" s="77">
        <f t="shared" si="0"/>
        <v>0.32298437074594455</v>
      </c>
      <c r="Z70" s="77">
        <f t="shared" si="0"/>
        <v>0.32</v>
      </c>
      <c r="AA70" s="77" t="str">
        <f t="shared" si="0"/>
        <v>a</v>
      </c>
      <c r="AB70" s="77" t="str">
        <f t="shared" si="0"/>
        <v>a</v>
      </c>
      <c r="AC70" s="77" t="str">
        <f t="shared" si="0"/>
        <v>m</v>
      </c>
      <c r="AD70" s="77" t="str">
        <f t="shared" si="0"/>
        <v>a</v>
      </c>
      <c r="AE70" s="77" t="str">
        <f t="shared" si="0"/>
        <v>a</v>
      </c>
      <c r="AF70" s="77" t="str">
        <f t="shared" si="0"/>
        <v>a</v>
      </c>
      <c r="AG70" s="77" t="str">
        <f t="shared" si="0"/>
        <v>a</v>
      </c>
      <c r="AH70" s="77" t="str">
        <f t="shared" si="0"/>
        <v>a</v>
      </c>
      <c r="AI70" s="77" t="str">
        <f t="shared" si="0"/>
        <v>m</v>
      </c>
      <c r="AJ70" s="77" t="str">
        <f t="shared" si="0"/>
        <v>a</v>
      </c>
      <c r="AK70" s="77">
        <f t="shared" si="0"/>
        <v>0.09</v>
      </c>
      <c r="AL70" s="77" t="s">
        <v>58</v>
      </c>
      <c r="AM70" s="77" t="str">
        <f t="shared" si="0"/>
        <v>a</v>
      </c>
      <c r="AN70" s="77">
        <f t="shared" si="0"/>
        <v>0.57689999999999997</v>
      </c>
      <c r="AO70" s="204" t="str">
        <f t="shared" si="0"/>
        <v>a</v>
      </c>
      <c r="AP70" s="77" t="str">
        <f t="shared" si="0"/>
        <v>a</v>
      </c>
      <c r="AQ70" s="77" t="str">
        <f t="shared" si="0"/>
        <v>a</v>
      </c>
    </row>
    <row r="71" spans="1:43" x14ac:dyDescent="0.2">
      <c r="A71" s="195" t="s">
        <v>55</v>
      </c>
      <c r="B71" s="195" t="s">
        <v>268</v>
      </c>
      <c r="C71" s="195" t="s">
        <v>311</v>
      </c>
      <c r="D71" s="195" t="s">
        <v>63</v>
      </c>
      <c r="E71" s="77" t="str">
        <f t="shared" si="1"/>
        <v>a</v>
      </c>
      <c r="F71" s="77" t="str">
        <f t="shared" si="0"/>
        <v>a</v>
      </c>
      <c r="G71" s="77" t="str">
        <f t="shared" si="0"/>
        <v>a</v>
      </c>
      <c r="H71" s="77" t="str">
        <f t="shared" si="0"/>
        <v>m</v>
      </c>
      <c r="I71" s="77" t="str">
        <f t="shared" si="0"/>
        <v>a</v>
      </c>
      <c r="J71" s="77" t="str">
        <f t="shared" si="0"/>
        <v>a</v>
      </c>
      <c r="K71" s="77" t="str">
        <f t="shared" si="0"/>
        <v>a</v>
      </c>
      <c r="L71" s="77" t="s">
        <v>58</v>
      </c>
      <c r="M71" s="77" t="str">
        <f t="shared" si="0"/>
        <v>m</v>
      </c>
      <c r="N71" s="77" t="str">
        <f t="shared" si="0"/>
        <v>a</v>
      </c>
      <c r="O71" s="77">
        <f t="shared" si="0"/>
        <v>0.60299999999999998</v>
      </c>
      <c r="P71" s="77" t="str">
        <f t="shared" si="0"/>
        <v>a</v>
      </c>
      <c r="Q71" s="77">
        <f t="shared" ref="F71:AQ75" si="2">Q59</f>
        <v>0.36</v>
      </c>
      <c r="R71" s="77" t="str">
        <f t="shared" si="2"/>
        <v>a</v>
      </c>
      <c r="S71" s="77" t="str">
        <f t="shared" si="2"/>
        <v>a</v>
      </c>
      <c r="T71" s="77" t="str">
        <f t="shared" si="2"/>
        <v>a</v>
      </c>
      <c r="U71" s="77" t="str">
        <f t="shared" si="2"/>
        <v>a</v>
      </c>
      <c r="V71" s="77" t="str">
        <f t="shared" si="2"/>
        <v>a</v>
      </c>
      <c r="W71" s="77" t="str">
        <f t="shared" si="2"/>
        <v>m</v>
      </c>
      <c r="X71" s="77">
        <f t="shared" si="2"/>
        <v>0.35699999999999998</v>
      </c>
      <c r="Y71" s="77">
        <f t="shared" si="2"/>
        <v>0.32298437074594455</v>
      </c>
      <c r="Z71" s="77">
        <f t="shared" si="2"/>
        <v>0.31818181818181818</v>
      </c>
      <c r="AA71" s="77" t="str">
        <f t="shared" si="2"/>
        <v>a</v>
      </c>
      <c r="AB71" s="77" t="str">
        <f t="shared" si="2"/>
        <v>a</v>
      </c>
      <c r="AC71" s="77" t="str">
        <f t="shared" si="2"/>
        <v>m</v>
      </c>
      <c r="AD71" s="77" t="str">
        <f t="shared" si="2"/>
        <v>a</v>
      </c>
      <c r="AE71" s="77" t="str">
        <f t="shared" si="2"/>
        <v>a</v>
      </c>
      <c r="AF71" s="77" t="str">
        <f t="shared" si="2"/>
        <v>a</v>
      </c>
      <c r="AG71" s="77" t="str">
        <f t="shared" si="2"/>
        <v>a</v>
      </c>
      <c r="AH71" s="77" t="str">
        <f t="shared" si="2"/>
        <v>a</v>
      </c>
      <c r="AI71" s="77" t="str">
        <f t="shared" si="2"/>
        <v>m</v>
      </c>
      <c r="AJ71" s="77" t="str">
        <f t="shared" si="2"/>
        <v>a</v>
      </c>
      <c r="AK71" s="77">
        <f t="shared" si="2"/>
        <v>0</v>
      </c>
      <c r="AL71" s="77" t="s">
        <v>58</v>
      </c>
      <c r="AM71" s="77">
        <f t="shared" si="2"/>
        <v>0.42</v>
      </c>
      <c r="AN71" s="77">
        <f t="shared" si="2"/>
        <v>0.38890000000000002</v>
      </c>
      <c r="AO71" s="204" t="str">
        <f t="shared" si="2"/>
        <v>a</v>
      </c>
      <c r="AP71" s="77" t="str">
        <f t="shared" si="2"/>
        <v>a</v>
      </c>
      <c r="AQ71" s="77" t="str">
        <f t="shared" si="2"/>
        <v>a</v>
      </c>
    </row>
    <row r="72" spans="1:43" x14ac:dyDescent="0.2">
      <c r="A72" s="195" t="s">
        <v>52</v>
      </c>
      <c r="B72" s="195" t="s">
        <v>101</v>
      </c>
      <c r="C72" s="195" t="s">
        <v>311</v>
      </c>
      <c r="D72" s="195" t="s">
        <v>63</v>
      </c>
      <c r="E72" s="77">
        <f t="shared" si="1"/>
        <v>0.50490000000000002</v>
      </c>
      <c r="F72" s="77" t="str">
        <f t="shared" si="2"/>
        <v>m</v>
      </c>
      <c r="G72" s="77" t="str">
        <f t="shared" si="2"/>
        <v>a</v>
      </c>
      <c r="H72" s="77" t="str">
        <f t="shared" si="2"/>
        <v>m</v>
      </c>
      <c r="I72" s="77" t="str">
        <f t="shared" si="2"/>
        <v>a</v>
      </c>
      <c r="J72" s="77" t="str">
        <f t="shared" si="2"/>
        <v>a</v>
      </c>
      <c r="K72" s="77" t="str">
        <f t="shared" si="2"/>
        <v>a</v>
      </c>
      <c r="L72" s="77" t="s">
        <v>58</v>
      </c>
      <c r="M72" s="77" t="str">
        <f t="shared" si="2"/>
        <v>a</v>
      </c>
      <c r="N72" s="77" t="str">
        <f t="shared" si="2"/>
        <v>a</v>
      </c>
      <c r="O72" s="77">
        <f t="shared" si="2"/>
        <v>7.5999999999999998E-2</v>
      </c>
      <c r="P72" s="77" t="str">
        <f t="shared" si="2"/>
        <v>a</v>
      </c>
      <c r="Q72" s="77" t="str">
        <f t="shared" si="2"/>
        <v>a</v>
      </c>
      <c r="R72" s="77" t="str">
        <f t="shared" si="2"/>
        <v>a</v>
      </c>
      <c r="S72" s="77" t="str">
        <f t="shared" si="2"/>
        <v>a</v>
      </c>
      <c r="T72" s="77" t="str">
        <f t="shared" si="2"/>
        <v>a</v>
      </c>
      <c r="U72" s="77" t="str">
        <f t="shared" si="2"/>
        <v>a</v>
      </c>
      <c r="V72" s="77" t="str">
        <f t="shared" si="2"/>
        <v>a</v>
      </c>
      <c r="W72" s="77" t="str">
        <f t="shared" si="2"/>
        <v>m</v>
      </c>
      <c r="X72" s="77">
        <f t="shared" si="2"/>
        <v>0</v>
      </c>
      <c r="Y72" s="77">
        <f t="shared" si="2"/>
        <v>0.16550158290935171</v>
      </c>
      <c r="Z72" s="77" t="str">
        <f t="shared" si="2"/>
        <v>m</v>
      </c>
      <c r="AA72" s="77" t="str">
        <f t="shared" si="2"/>
        <v>a</v>
      </c>
      <c r="AB72" s="77">
        <f t="shared" si="2"/>
        <v>0.43</v>
      </c>
      <c r="AC72" s="77" t="str">
        <f t="shared" si="2"/>
        <v>m</v>
      </c>
      <c r="AD72" s="77" t="str">
        <f t="shared" si="2"/>
        <v>a</v>
      </c>
      <c r="AE72" s="77" t="str">
        <f t="shared" si="2"/>
        <v>a</v>
      </c>
      <c r="AF72" s="77" t="str">
        <f t="shared" si="2"/>
        <v>a</v>
      </c>
      <c r="AG72" s="77" t="str">
        <f t="shared" si="2"/>
        <v>a</v>
      </c>
      <c r="AH72" s="77" t="str">
        <f t="shared" si="2"/>
        <v>a</v>
      </c>
      <c r="AI72" s="77" t="str">
        <f t="shared" si="2"/>
        <v>m</v>
      </c>
      <c r="AJ72" s="77" t="str">
        <f t="shared" si="2"/>
        <v>a</v>
      </c>
      <c r="AK72" s="77">
        <f t="shared" si="2"/>
        <v>0</v>
      </c>
      <c r="AL72" s="77" t="s">
        <v>58</v>
      </c>
      <c r="AM72" s="77">
        <f t="shared" si="2"/>
        <v>0.28999999999999998</v>
      </c>
      <c r="AN72" s="77" t="str">
        <f t="shared" si="2"/>
        <v>a</v>
      </c>
      <c r="AO72" s="204" t="str">
        <f t="shared" si="2"/>
        <v>a</v>
      </c>
      <c r="AP72" s="77" t="str">
        <f t="shared" si="2"/>
        <v>a</v>
      </c>
      <c r="AQ72" s="77" t="str">
        <f t="shared" si="2"/>
        <v>a</v>
      </c>
    </row>
    <row r="73" spans="1:43" x14ac:dyDescent="0.2">
      <c r="A73" s="195" t="s">
        <v>53</v>
      </c>
      <c r="B73" s="195" t="s">
        <v>101</v>
      </c>
      <c r="C73" s="195" t="s">
        <v>311</v>
      </c>
      <c r="D73" s="195" t="s">
        <v>63</v>
      </c>
      <c r="E73" s="77">
        <f t="shared" si="1"/>
        <v>0.70039999999999991</v>
      </c>
      <c r="F73" s="77" t="str">
        <f t="shared" si="2"/>
        <v>m</v>
      </c>
      <c r="G73" s="77" t="str">
        <f t="shared" si="2"/>
        <v>a</v>
      </c>
      <c r="H73" s="77" t="str">
        <f t="shared" si="2"/>
        <v>m</v>
      </c>
      <c r="I73" s="77" t="str">
        <f t="shared" si="2"/>
        <v>a</v>
      </c>
      <c r="J73" s="77" t="str">
        <f t="shared" si="2"/>
        <v>a</v>
      </c>
      <c r="K73" s="77" t="str">
        <f t="shared" si="2"/>
        <v>a</v>
      </c>
      <c r="L73" s="77" t="s">
        <v>58</v>
      </c>
      <c r="M73" s="77" t="str">
        <f t="shared" si="2"/>
        <v>m</v>
      </c>
      <c r="N73" s="77">
        <f t="shared" si="2"/>
        <v>0.47520000000000001</v>
      </c>
      <c r="O73" s="77">
        <f t="shared" si="2"/>
        <v>7.5999999999999998E-2</v>
      </c>
      <c r="P73" s="77" t="str">
        <f t="shared" si="2"/>
        <v>a</v>
      </c>
      <c r="Q73" s="77">
        <f t="shared" si="2"/>
        <v>0.03</v>
      </c>
      <c r="R73" s="77" t="str">
        <f t="shared" si="2"/>
        <v>a</v>
      </c>
      <c r="S73" s="77" t="str">
        <f t="shared" si="2"/>
        <v>a</v>
      </c>
      <c r="T73" s="77" t="str">
        <f t="shared" si="2"/>
        <v>a</v>
      </c>
      <c r="U73" s="77" t="str">
        <f t="shared" si="2"/>
        <v>a</v>
      </c>
      <c r="V73" s="77" t="str">
        <f t="shared" si="2"/>
        <v>a</v>
      </c>
      <c r="W73" s="77" t="str">
        <f t="shared" si="2"/>
        <v>m</v>
      </c>
      <c r="X73" s="77">
        <f t="shared" si="2"/>
        <v>0</v>
      </c>
      <c r="Y73" s="77">
        <f t="shared" si="2"/>
        <v>0.16550158290935171</v>
      </c>
      <c r="Z73" s="77">
        <f t="shared" si="2"/>
        <v>0</v>
      </c>
      <c r="AA73" s="77" t="str">
        <f t="shared" si="2"/>
        <v>a</v>
      </c>
      <c r="AB73" s="77">
        <f t="shared" si="2"/>
        <v>0.43</v>
      </c>
      <c r="AC73" s="77" t="str">
        <f t="shared" si="2"/>
        <v>m</v>
      </c>
      <c r="AD73" s="77" t="str">
        <f t="shared" si="2"/>
        <v>a</v>
      </c>
      <c r="AE73" s="77" t="str">
        <f t="shared" si="2"/>
        <v>a</v>
      </c>
      <c r="AF73" s="77">
        <f t="shared" si="2"/>
        <v>0.06</v>
      </c>
      <c r="AG73" s="77" t="str">
        <f t="shared" si="2"/>
        <v>a</v>
      </c>
      <c r="AH73" s="77" t="str">
        <f t="shared" si="2"/>
        <v>a</v>
      </c>
      <c r="AI73" s="77" t="str">
        <f t="shared" si="2"/>
        <v>m</v>
      </c>
      <c r="AJ73" s="77" t="str">
        <f t="shared" si="2"/>
        <v>a</v>
      </c>
      <c r="AK73" s="77">
        <f t="shared" si="2"/>
        <v>0.02</v>
      </c>
      <c r="AL73" s="77" t="s">
        <v>59</v>
      </c>
      <c r="AM73" s="77">
        <f t="shared" si="2"/>
        <v>0.14000000000000001</v>
      </c>
      <c r="AN73" s="77">
        <f t="shared" si="2"/>
        <v>0.30769999999999997</v>
      </c>
      <c r="AO73" s="204" t="str">
        <f t="shared" si="2"/>
        <v>a</v>
      </c>
      <c r="AP73" s="77" t="str">
        <f t="shared" si="2"/>
        <v>a</v>
      </c>
      <c r="AQ73" s="77" t="str">
        <f t="shared" si="2"/>
        <v>a</v>
      </c>
    </row>
    <row r="74" spans="1:43" x14ac:dyDescent="0.2">
      <c r="A74" s="195" t="s">
        <v>54</v>
      </c>
      <c r="B74" s="195" t="s">
        <v>101</v>
      </c>
      <c r="C74" s="195" t="s">
        <v>311</v>
      </c>
      <c r="D74" s="195" t="s">
        <v>63</v>
      </c>
      <c r="E74" s="77">
        <f t="shared" si="1"/>
        <v>0</v>
      </c>
      <c r="F74" s="77" t="str">
        <f t="shared" si="2"/>
        <v>m</v>
      </c>
      <c r="G74" s="77">
        <f t="shared" si="2"/>
        <v>0.98199999999999998</v>
      </c>
      <c r="H74" s="77" t="str">
        <f t="shared" si="2"/>
        <v>m</v>
      </c>
      <c r="I74" s="77" t="str">
        <f t="shared" si="2"/>
        <v>a</v>
      </c>
      <c r="J74" s="77" t="str">
        <f t="shared" si="2"/>
        <v>a</v>
      </c>
      <c r="K74" s="77" t="str">
        <f t="shared" si="2"/>
        <v>a</v>
      </c>
      <c r="L74" s="77" t="s">
        <v>58</v>
      </c>
      <c r="M74" s="77" t="str">
        <f t="shared" si="2"/>
        <v>m</v>
      </c>
      <c r="N74" s="77">
        <f t="shared" si="2"/>
        <v>0.65059999999999996</v>
      </c>
      <c r="O74" s="77">
        <f t="shared" si="2"/>
        <v>0.121</v>
      </c>
      <c r="P74" s="77" t="str">
        <f t="shared" si="2"/>
        <v>a</v>
      </c>
      <c r="Q74" s="77">
        <f t="shared" si="2"/>
        <v>0.03</v>
      </c>
      <c r="R74" s="77" t="str">
        <f t="shared" si="2"/>
        <v>a</v>
      </c>
      <c r="S74" s="77" t="str">
        <f t="shared" si="2"/>
        <v>a</v>
      </c>
      <c r="T74" s="77" t="str">
        <f t="shared" si="2"/>
        <v>a</v>
      </c>
      <c r="U74" s="77" t="str">
        <f t="shared" si="2"/>
        <v>a</v>
      </c>
      <c r="V74" s="77" t="str">
        <f t="shared" si="2"/>
        <v>a</v>
      </c>
      <c r="W74" s="77" t="str">
        <f t="shared" si="2"/>
        <v>m</v>
      </c>
      <c r="X74" s="77">
        <f t="shared" si="2"/>
        <v>0</v>
      </c>
      <c r="Y74" s="77">
        <f t="shared" si="2"/>
        <v>4.1944481638803155E-2</v>
      </c>
      <c r="Z74" s="77">
        <f t="shared" si="2"/>
        <v>0</v>
      </c>
      <c r="AA74" s="77" t="str">
        <f t="shared" si="2"/>
        <v>a</v>
      </c>
      <c r="AB74" s="77">
        <f t="shared" si="2"/>
        <v>0.43</v>
      </c>
      <c r="AC74" s="77" t="str">
        <f t="shared" si="2"/>
        <v>m</v>
      </c>
      <c r="AD74" s="77" t="str">
        <f t="shared" si="2"/>
        <v>a</v>
      </c>
      <c r="AE74" s="77" t="str">
        <f t="shared" si="2"/>
        <v>a</v>
      </c>
      <c r="AF74" s="77">
        <f t="shared" si="2"/>
        <v>0.47</v>
      </c>
      <c r="AG74" s="77" t="str">
        <f t="shared" si="2"/>
        <v>a</v>
      </c>
      <c r="AH74" s="77" t="str">
        <f t="shared" si="2"/>
        <v>a</v>
      </c>
      <c r="AI74" s="77" t="str">
        <f t="shared" si="2"/>
        <v>m</v>
      </c>
      <c r="AJ74" s="77" t="str">
        <f t="shared" si="2"/>
        <v>a</v>
      </c>
      <c r="AK74" s="77">
        <f t="shared" si="2"/>
        <v>0.02</v>
      </c>
      <c r="AL74" s="77" t="s">
        <v>59</v>
      </c>
      <c r="AM74" s="77">
        <f t="shared" si="2"/>
        <v>0.13</v>
      </c>
      <c r="AN74" s="77">
        <f t="shared" si="2"/>
        <v>0.30769999999999997</v>
      </c>
      <c r="AO74" s="204" t="str">
        <f t="shared" si="2"/>
        <v>a</v>
      </c>
      <c r="AP74" s="77" t="str">
        <f t="shared" si="2"/>
        <v>a</v>
      </c>
      <c r="AQ74" s="77" t="str">
        <f t="shared" si="2"/>
        <v>a</v>
      </c>
    </row>
    <row r="75" spans="1:43" x14ac:dyDescent="0.2">
      <c r="A75" s="195" t="s">
        <v>55</v>
      </c>
      <c r="B75" s="195" t="s">
        <v>101</v>
      </c>
      <c r="C75" s="195" t="s">
        <v>311</v>
      </c>
      <c r="D75" s="195" t="s">
        <v>63</v>
      </c>
      <c r="E75" s="77">
        <f t="shared" si="1"/>
        <v>0</v>
      </c>
      <c r="F75" s="77" t="str">
        <f t="shared" si="2"/>
        <v>m</v>
      </c>
      <c r="G75" s="77">
        <f t="shared" si="2"/>
        <v>0</v>
      </c>
      <c r="H75" s="77" t="str">
        <f t="shared" si="2"/>
        <v>m</v>
      </c>
      <c r="I75" s="77" t="str">
        <f t="shared" si="2"/>
        <v>a</v>
      </c>
      <c r="J75" s="77" t="str">
        <f t="shared" si="2"/>
        <v>a</v>
      </c>
      <c r="K75" s="77" t="str">
        <f t="shared" si="2"/>
        <v>a</v>
      </c>
      <c r="L75" s="77" t="s">
        <v>58</v>
      </c>
      <c r="M75" s="77" t="str">
        <f t="shared" si="2"/>
        <v>m</v>
      </c>
      <c r="N75" s="77">
        <f t="shared" si="2"/>
        <v>0.72189999999999999</v>
      </c>
      <c r="O75" s="77">
        <f t="shared" si="2"/>
        <v>0.121</v>
      </c>
      <c r="P75" s="77" t="str">
        <f t="shared" si="2"/>
        <v>a</v>
      </c>
      <c r="Q75" s="77">
        <f t="shared" si="2"/>
        <v>0.12</v>
      </c>
      <c r="R75" s="77" t="str">
        <f t="shared" si="2"/>
        <v>a</v>
      </c>
      <c r="S75" s="77" t="str">
        <f t="shared" si="2"/>
        <v>a</v>
      </c>
      <c r="T75" s="77" t="str">
        <f t="shared" si="2"/>
        <v>a</v>
      </c>
      <c r="U75" s="77" t="str">
        <f t="shared" si="2"/>
        <v>a</v>
      </c>
      <c r="V75" s="77" t="str">
        <f t="shared" si="2"/>
        <v>a</v>
      </c>
      <c r="W75" s="77" t="str">
        <f t="shared" si="2"/>
        <v>m</v>
      </c>
      <c r="X75" s="77">
        <f t="shared" si="2"/>
        <v>0.14299999999999999</v>
      </c>
      <c r="Y75" s="77">
        <f t="shared" si="2"/>
        <v>4.1944481638803155E-2</v>
      </c>
      <c r="Z75" s="77">
        <f t="shared" si="2"/>
        <v>0</v>
      </c>
      <c r="AA75" s="77" t="str">
        <f t="shared" si="2"/>
        <v>a</v>
      </c>
      <c r="AB75" s="77">
        <f t="shared" si="2"/>
        <v>0.43</v>
      </c>
      <c r="AC75" s="77" t="str">
        <f t="shared" si="2"/>
        <v>m</v>
      </c>
      <c r="AD75" s="77" t="str">
        <f t="shared" si="2"/>
        <v>a</v>
      </c>
      <c r="AE75" s="77" t="str">
        <f t="shared" si="2"/>
        <v>a</v>
      </c>
      <c r="AF75" s="77" t="str">
        <f t="shared" si="2"/>
        <v>a</v>
      </c>
      <c r="AG75" s="77" t="str">
        <f t="shared" si="2"/>
        <v>a</v>
      </c>
      <c r="AH75" s="77" t="str">
        <f t="shared" si="2"/>
        <v>a</v>
      </c>
      <c r="AI75" s="77" t="str">
        <f t="shared" si="2"/>
        <v>m</v>
      </c>
      <c r="AJ75" s="77" t="str">
        <f t="shared" si="2"/>
        <v>a</v>
      </c>
      <c r="AK75" s="77">
        <f t="shared" si="2"/>
        <v>0</v>
      </c>
      <c r="AL75" s="77" t="s">
        <v>59</v>
      </c>
      <c r="AM75" s="77">
        <f t="shared" si="2"/>
        <v>0.16</v>
      </c>
      <c r="AN75" s="77">
        <f t="shared" si="2"/>
        <v>0.1482</v>
      </c>
      <c r="AO75" s="204" t="str">
        <f t="shared" si="2"/>
        <v>a</v>
      </c>
      <c r="AP75" s="77" t="str">
        <f t="shared" si="2"/>
        <v>a</v>
      </c>
      <c r="AQ75" s="77" t="str">
        <f t="shared" si="2"/>
        <v>a</v>
      </c>
    </row>
    <row r="76" spans="1:43" x14ac:dyDescent="0.2"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</row>
    <row r="77" spans="1:43" x14ac:dyDescent="0.2"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0E42-7D3B-47F0-80DC-B40C291A7EA7}">
  <sheetPr>
    <tabColor rgb="FF00B0F0"/>
  </sheetPr>
  <dimension ref="A1:CS43"/>
  <sheetViews>
    <sheetView showGridLines="0" workbookViewId="0">
      <selection activeCell="AT8" sqref="AT8"/>
    </sheetView>
  </sheetViews>
  <sheetFormatPr defaultRowHeight="12.75" x14ac:dyDescent="0.2"/>
  <cols>
    <col min="1" max="1" width="13.5" style="81" bestFit="1" customWidth="1"/>
    <col min="2" max="2" width="13" style="81" customWidth="1"/>
    <col min="3" max="3" width="10.6640625" style="81" customWidth="1"/>
    <col min="4" max="4" width="14.33203125" style="81" hidden="1" customWidth="1"/>
    <col min="5" max="5" width="6.83203125" style="81" hidden="1" customWidth="1"/>
    <col min="6" max="6" width="14.33203125" style="81" hidden="1" customWidth="1"/>
    <col min="7" max="7" width="8.1640625" style="81" hidden="1" customWidth="1"/>
    <col min="8" max="8" width="8.33203125" style="81" hidden="1" customWidth="1"/>
    <col min="9" max="9" width="14.33203125" style="81" hidden="1" customWidth="1"/>
    <col min="10" max="10" width="3.6640625" style="81" hidden="1" customWidth="1"/>
    <col min="11" max="12" width="14.33203125" style="81" hidden="1" customWidth="1"/>
    <col min="13" max="13" width="12.33203125" style="81" hidden="1" customWidth="1"/>
    <col min="14" max="14" width="7.1640625" style="81" hidden="1" customWidth="1"/>
    <col min="15" max="15" width="6.6640625" style="81" hidden="1" customWidth="1"/>
    <col min="16" max="16" width="7.33203125" style="81" hidden="1" customWidth="1"/>
    <col min="17" max="17" width="14.33203125" style="81" hidden="1" customWidth="1"/>
    <col min="18" max="19" width="12.33203125" style="81" hidden="1" customWidth="1"/>
    <col min="20" max="20" width="6.5" style="81" hidden="1" customWidth="1"/>
    <col min="21" max="21" width="8.1640625" style="81" hidden="1" customWidth="1"/>
    <col min="22" max="22" width="14.83203125" style="81" hidden="1" customWidth="1"/>
    <col min="23" max="26" width="14.33203125" style="81" hidden="1" customWidth="1"/>
    <col min="27" max="27" width="12.33203125" style="81" hidden="1" customWidth="1"/>
    <col min="28" max="28" width="7.1640625" style="81" hidden="1" customWidth="1"/>
    <col min="29" max="29" width="6.5" style="81" hidden="1" customWidth="1"/>
    <col min="30" max="30" width="6.83203125" style="81" hidden="1" customWidth="1"/>
    <col min="31" max="31" width="12.33203125" style="81" hidden="1" customWidth="1"/>
    <col min="32" max="32" width="13.6640625" style="81" hidden="1" customWidth="1"/>
    <col min="33" max="33" width="7.83203125" style="81" hidden="1" customWidth="1"/>
    <col min="34" max="34" width="12.33203125" style="81" hidden="1" customWidth="1"/>
    <col min="35" max="35" width="8" style="81" hidden="1" customWidth="1"/>
    <col min="36" max="36" width="16" style="81" hidden="1" customWidth="1"/>
    <col min="37" max="37" width="7.5" style="81" customWidth="1"/>
    <col min="38" max="38" width="12.33203125" style="81" bestFit="1" customWidth="1"/>
    <col min="39" max="39" width="13.6640625" style="81" bestFit="1" customWidth="1"/>
    <col min="40" max="40" width="14.83203125" style="81" bestFit="1" customWidth="1"/>
    <col min="41" max="41" width="6.83203125" style="81" customWidth="1"/>
    <col min="42" max="42" width="8" style="81" customWidth="1"/>
    <col min="43" max="16384" width="9.33203125" style="81"/>
  </cols>
  <sheetData>
    <row r="1" spans="1:42" ht="31.5" customHeight="1" thickBot="1" x14ac:dyDescent="0.3">
      <c r="A1" s="144" t="s">
        <v>134</v>
      </c>
      <c r="B1" s="153" t="s">
        <v>375</v>
      </c>
      <c r="C1" s="153"/>
      <c r="D1" s="146"/>
      <c r="E1" s="146"/>
      <c r="F1" s="146"/>
      <c r="G1" s="146"/>
      <c r="H1" s="146"/>
      <c r="I1" s="146"/>
      <c r="J1" s="146"/>
      <c r="K1" s="146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</row>
    <row r="2" spans="1:42" ht="15.75" x14ac:dyDescent="0.25">
      <c r="A2" s="148"/>
      <c r="B2" s="149"/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</row>
    <row r="3" spans="1:42" s="156" customFormat="1" ht="15" x14ac:dyDescent="0.25">
      <c r="A3" s="201" t="s">
        <v>48</v>
      </c>
      <c r="B3" s="201" t="s">
        <v>87</v>
      </c>
      <c r="C3" s="201" t="s">
        <v>61</v>
      </c>
      <c r="D3" s="202" t="s">
        <v>49</v>
      </c>
      <c r="E3" s="202" t="s">
        <v>50</v>
      </c>
      <c r="F3" s="202" t="s">
        <v>51</v>
      </c>
      <c r="G3" s="202" t="s">
        <v>3</v>
      </c>
      <c r="H3" s="202" t="s">
        <v>4</v>
      </c>
      <c r="I3" s="202" t="s">
        <v>5</v>
      </c>
      <c r="J3" s="202" t="s">
        <v>6</v>
      </c>
      <c r="K3" s="202" t="s">
        <v>7</v>
      </c>
      <c r="L3" s="202" t="s">
        <v>8</v>
      </c>
      <c r="M3" s="202" t="s">
        <v>9</v>
      </c>
      <c r="N3" s="202" t="s">
        <v>10</v>
      </c>
      <c r="O3" s="202" t="s">
        <v>11</v>
      </c>
      <c r="P3" s="202" t="s">
        <v>12</v>
      </c>
      <c r="Q3" s="202" t="s">
        <v>13</v>
      </c>
      <c r="R3" s="202" t="s">
        <v>14</v>
      </c>
      <c r="S3" s="202" t="s">
        <v>15</v>
      </c>
      <c r="T3" s="202" t="s">
        <v>16</v>
      </c>
      <c r="U3" s="202" t="s">
        <v>17</v>
      </c>
      <c r="V3" s="202" t="s">
        <v>18</v>
      </c>
      <c r="W3" s="202" t="s">
        <v>19</v>
      </c>
      <c r="X3" s="202" t="s">
        <v>20</v>
      </c>
      <c r="Y3" s="202" t="s">
        <v>21</v>
      </c>
      <c r="Z3" s="202" t="s">
        <v>22</v>
      </c>
      <c r="AA3" s="202" t="s">
        <v>23</v>
      </c>
      <c r="AB3" s="202" t="s">
        <v>24</v>
      </c>
      <c r="AC3" s="202" t="s">
        <v>25</v>
      </c>
      <c r="AD3" s="202" t="s">
        <v>26</v>
      </c>
      <c r="AE3" s="202" t="s">
        <v>27</v>
      </c>
      <c r="AF3" s="202" t="s">
        <v>28</v>
      </c>
      <c r="AG3" s="202" t="s">
        <v>29</v>
      </c>
      <c r="AH3" s="202" t="s">
        <v>30</v>
      </c>
      <c r="AI3" s="202" t="s">
        <v>38</v>
      </c>
      <c r="AJ3" s="202" t="s">
        <v>31</v>
      </c>
      <c r="AK3" s="202" t="s">
        <v>32</v>
      </c>
      <c r="AL3" s="202" t="s">
        <v>33</v>
      </c>
      <c r="AM3" s="202" t="s">
        <v>34</v>
      </c>
      <c r="AN3" s="202" t="s">
        <v>35</v>
      </c>
      <c r="AO3" s="202" t="s">
        <v>36</v>
      </c>
      <c r="AP3" s="202" t="s">
        <v>37</v>
      </c>
    </row>
    <row r="4" spans="1:42" ht="15" x14ac:dyDescent="0.25">
      <c r="A4" s="71" t="s">
        <v>52</v>
      </c>
      <c r="B4" s="71" t="s">
        <v>88</v>
      </c>
      <c r="C4" s="71" t="s">
        <v>66</v>
      </c>
      <c r="D4" s="203">
        <v>75392.46703439932</v>
      </c>
      <c r="E4" s="203" t="s">
        <v>40</v>
      </c>
      <c r="F4" s="203">
        <v>81805.659826712974</v>
      </c>
      <c r="G4" s="203" t="s">
        <v>40</v>
      </c>
      <c r="H4" s="203" t="s">
        <v>40</v>
      </c>
      <c r="I4" s="203">
        <v>551321</v>
      </c>
      <c r="J4" s="203" t="s">
        <v>40</v>
      </c>
      <c r="K4" s="203">
        <v>25592.855650491754</v>
      </c>
      <c r="L4" s="203" t="s">
        <v>58</v>
      </c>
      <c r="M4" s="203">
        <f>M5</f>
        <v>24196</v>
      </c>
      <c r="N4" s="203" t="s">
        <v>40</v>
      </c>
      <c r="O4" s="203" t="s">
        <v>40</v>
      </c>
      <c r="P4" s="203" t="s">
        <v>40</v>
      </c>
      <c r="Q4" s="203" t="s">
        <v>58</v>
      </c>
      <c r="R4" s="203">
        <v>60483</v>
      </c>
      <c r="S4" s="203">
        <v>21395</v>
      </c>
      <c r="T4" s="203" t="s">
        <v>40</v>
      </c>
      <c r="U4" s="203" t="s">
        <v>40</v>
      </c>
      <c r="V4" s="203">
        <v>7002548</v>
      </c>
      <c r="W4" s="203">
        <v>45764.472537313442</v>
      </c>
      <c r="X4" s="203">
        <f>X5</f>
        <v>91556.95458225836</v>
      </c>
      <c r="Y4" s="203" t="s">
        <v>58</v>
      </c>
      <c r="Z4" s="203">
        <v>109673.44346312685</v>
      </c>
      <c r="AA4" s="203">
        <v>47048</v>
      </c>
      <c r="AB4" s="203" t="s">
        <v>40</v>
      </c>
      <c r="AC4" s="203" t="s">
        <v>40</v>
      </c>
      <c r="AD4" s="203" t="s">
        <v>40</v>
      </c>
      <c r="AE4" s="203">
        <v>47652</v>
      </c>
      <c r="AF4" s="203">
        <v>630039</v>
      </c>
      <c r="AG4" s="203" t="s">
        <v>40</v>
      </c>
      <c r="AH4" s="203">
        <v>21828</v>
      </c>
      <c r="AI4" s="203" t="s">
        <v>40</v>
      </c>
      <c r="AJ4" s="203">
        <v>11635000</v>
      </c>
      <c r="AK4" s="203" t="s">
        <v>40</v>
      </c>
      <c r="AL4" s="203">
        <v>16773</v>
      </c>
      <c r="AM4" s="203" t="s">
        <v>40</v>
      </c>
      <c r="AN4" s="203">
        <v>711882</v>
      </c>
      <c r="AO4" s="203" t="s">
        <v>40</v>
      </c>
      <c r="AP4" s="71" t="s">
        <v>40</v>
      </c>
    </row>
    <row r="5" spans="1:42" ht="15" x14ac:dyDescent="0.25">
      <c r="A5" s="71" t="s">
        <v>53</v>
      </c>
      <c r="B5" s="71" t="s">
        <v>88</v>
      </c>
      <c r="C5" s="71" t="s">
        <v>66</v>
      </c>
      <c r="D5" s="203">
        <v>76893.920675098576</v>
      </c>
      <c r="E5" s="203" t="s">
        <v>40</v>
      </c>
      <c r="F5" s="203">
        <v>81805.659826712974</v>
      </c>
      <c r="G5" s="203" t="s">
        <v>40</v>
      </c>
      <c r="H5" s="203" t="s">
        <v>40</v>
      </c>
      <c r="I5" s="203">
        <v>740978.52636866225</v>
      </c>
      <c r="J5" s="203" t="s">
        <v>40</v>
      </c>
      <c r="K5" s="203">
        <v>29873.520423606311</v>
      </c>
      <c r="L5" s="203">
        <v>91085.537360890303</v>
      </c>
      <c r="M5" s="203">
        <v>24196</v>
      </c>
      <c r="N5" s="203" t="s">
        <v>40</v>
      </c>
      <c r="O5" s="203" t="s">
        <v>40</v>
      </c>
      <c r="P5" s="203" t="s">
        <v>40</v>
      </c>
      <c r="Q5" s="203">
        <v>81694.847516265188</v>
      </c>
      <c r="R5" s="203">
        <v>60483</v>
      </c>
      <c r="S5" s="203">
        <v>24549</v>
      </c>
      <c r="T5" s="203" t="s">
        <v>40</v>
      </c>
      <c r="U5" s="203" t="s">
        <v>40</v>
      </c>
      <c r="V5" s="203">
        <v>7756179</v>
      </c>
      <c r="W5" s="203">
        <v>45764.472537313442</v>
      </c>
      <c r="X5" s="203">
        <v>91556.95458225836</v>
      </c>
      <c r="Y5" s="203">
        <v>83261.204862227358</v>
      </c>
      <c r="Z5" s="203">
        <v>118446.39103639236</v>
      </c>
      <c r="AA5" s="203">
        <f>AA4</f>
        <v>47048</v>
      </c>
      <c r="AB5" s="203" t="s">
        <v>40</v>
      </c>
      <c r="AC5" s="203" t="s">
        <v>40</v>
      </c>
      <c r="AD5" s="203" t="s">
        <v>40</v>
      </c>
      <c r="AE5" s="203">
        <v>66846</v>
      </c>
      <c r="AF5" s="203">
        <v>695978</v>
      </c>
      <c r="AG5" s="203" t="s">
        <v>40</v>
      </c>
      <c r="AH5" s="203">
        <v>24000</v>
      </c>
      <c r="AI5" s="203" t="s">
        <v>40</v>
      </c>
      <c r="AJ5" s="203">
        <v>12880000</v>
      </c>
      <c r="AK5" s="203" t="s">
        <v>40</v>
      </c>
      <c r="AL5" s="203">
        <v>16773</v>
      </c>
      <c r="AM5" s="203">
        <v>475513</v>
      </c>
      <c r="AN5" s="203">
        <v>835408</v>
      </c>
      <c r="AO5" s="203" t="s">
        <v>40</v>
      </c>
      <c r="AP5" s="71" t="s">
        <v>40</v>
      </c>
    </row>
    <row r="6" spans="1:42" ht="15" x14ac:dyDescent="0.25">
      <c r="A6" s="71" t="s">
        <v>54</v>
      </c>
      <c r="B6" s="71" t="s">
        <v>88</v>
      </c>
      <c r="C6" s="71" t="s">
        <v>66</v>
      </c>
      <c r="D6" s="203">
        <v>82220.113765517235</v>
      </c>
      <c r="E6" s="203" t="s">
        <v>40</v>
      </c>
      <c r="F6" s="203">
        <v>88876.926285451555</v>
      </c>
      <c r="G6" s="203" t="s">
        <v>40</v>
      </c>
      <c r="H6" s="203" t="s">
        <v>40</v>
      </c>
      <c r="I6" s="203">
        <v>740978.52636866225</v>
      </c>
      <c r="J6" s="203" t="s">
        <v>40</v>
      </c>
      <c r="K6" s="203">
        <v>29873.520423606311</v>
      </c>
      <c r="L6" s="203">
        <v>116613.59745652173</v>
      </c>
      <c r="M6" s="203">
        <f>M7</f>
        <v>26342</v>
      </c>
      <c r="N6" s="203" t="s">
        <v>40</v>
      </c>
      <c r="O6" s="203" t="s">
        <v>40</v>
      </c>
      <c r="P6" s="203" t="s">
        <v>40</v>
      </c>
      <c r="Q6" s="203">
        <f>Q5</f>
        <v>81694.847516265188</v>
      </c>
      <c r="R6" s="203">
        <v>66180</v>
      </c>
      <c r="S6" s="203">
        <v>23727</v>
      </c>
      <c r="T6" s="203" t="s">
        <v>40</v>
      </c>
      <c r="U6" s="203" t="s">
        <v>40</v>
      </c>
      <c r="V6" s="203">
        <f>V5</f>
        <v>7756179</v>
      </c>
      <c r="W6" s="203">
        <v>46854.464545454561</v>
      </c>
      <c r="X6" s="203">
        <f>X7</f>
        <v>103202.77637701866</v>
      </c>
      <c r="Y6" s="203">
        <v>88128.565013893633</v>
      </c>
      <c r="Z6" s="203">
        <f>Z5</f>
        <v>118446.39103639236</v>
      </c>
      <c r="AA6" s="203">
        <f>AA5</f>
        <v>47048</v>
      </c>
      <c r="AB6" s="203" t="s">
        <v>40</v>
      </c>
      <c r="AC6" s="203" t="s">
        <v>40</v>
      </c>
      <c r="AD6" s="203" t="s">
        <v>40</v>
      </c>
      <c r="AE6" s="203">
        <v>78111</v>
      </c>
      <c r="AF6" s="203">
        <f>AF5</f>
        <v>695978</v>
      </c>
      <c r="AG6" s="203" t="s">
        <v>40</v>
      </c>
      <c r="AH6" s="203">
        <v>24000</v>
      </c>
      <c r="AI6" s="203" t="s">
        <v>40</v>
      </c>
      <c r="AJ6" s="203">
        <f>AJ5</f>
        <v>12880000</v>
      </c>
      <c r="AK6" s="203" t="s">
        <v>40</v>
      </c>
      <c r="AL6" s="203">
        <v>16773</v>
      </c>
      <c r="AM6" s="203">
        <v>475513</v>
      </c>
      <c r="AN6" s="203">
        <f>AN5</f>
        <v>835408</v>
      </c>
      <c r="AO6" s="203" t="s">
        <v>40</v>
      </c>
      <c r="AP6" s="71" t="s">
        <v>40</v>
      </c>
    </row>
    <row r="7" spans="1:42" ht="15" x14ac:dyDescent="0.25">
      <c r="A7" s="71" t="s">
        <v>55</v>
      </c>
      <c r="B7" s="71" t="s">
        <v>88</v>
      </c>
      <c r="C7" s="71" t="s">
        <v>66</v>
      </c>
      <c r="D7" s="203">
        <v>91942.880622771889</v>
      </c>
      <c r="E7" s="203" t="s">
        <v>40</v>
      </c>
      <c r="F7" s="203">
        <v>102021.74907366699</v>
      </c>
      <c r="G7" s="203" t="s">
        <v>40</v>
      </c>
      <c r="H7" s="203" t="s">
        <v>40</v>
      </c>
      <c r="I7" s="203">
        <v>960481</v>
      </c>
      <c r="J7" s="203" t="s">
        <v>40</v>
      </c>
      <c r="K7" s="203">
        <v>29873.520423606311</v>
      </c>
      <c r="L7" s="203">
        <f>L6</f>
        <v>116613.59745652173</v>
      </c>
      <c r="M7" s="203">
        <v>26342</v>
      </c>
      <c r="N7" s="203" t="s">
        <v>40</v>
      </c>
      <c r="O7" s="203" t="s">
        <v>40</v>
      </c>
      <c r="P7" s="203" t="s">
        <v>40</v>
      </c>
      <c r="Q7" s="203">
        <f>Q5</f>
        <v>81694.847516265188</v>
      </c>
      <c r="R7" s="203">
        <v>66180</v>
      </c>
      <c r="S7" s="203">
        <v>29172</v>
      </c>
      <c r="T7" s="203" t="s">
        <v>40</v>
      </c>
      <c r="U7" s="203" t="s">
        <v>40</v>
      </c>
      <c r="V7" s="203">
        <v>8192284</v>
      </c>
      <c r="W7" s="203">
        <v>46854.464545454561</v>
      </c>
      <c r="X7" s="203">
        <v>103202.77637701866</v>
      </c>
      <c r="Y7" s="203">
        <v>104757.51233066515</v>
      </c>
      <c r="Z7" s="203">
        <v>126188.79140094713</v>
      </c>
      <c r="AA7" s="203">
        <f>AA5</f>
        <v>47048</v>
      </c>
      <c r="AB7" s="203" t="s">
        <v>40</v>
      </c>
      <c r="AC7" s="203" t="s">
        <v>40</v>
      </c>
      <c r="AD7" s="203" t="s">
        <v>40</v>
      </c>
      <c r="AE7" s="203">
        <v>81387</v>
      </c>
      <c r="AF7" s="203">
        <v>708252</v>
      </c>
      <c r="AG7" s="203" t="s">
        <v>40</v>
      </c>
      <c r="AH7" s="203">
        <v>27600</v>
      </c>
      <c r="AI7" s="203" t="s">
        <v>40</v>
      </c>
      <c r="AJ7" s="203">
        <v>15709000</v>
      </c>
      <c r="AK7" s="203" t="s">
        <v>40</v>
      </c>
      <c r="AL7" s="203">
        <v>16773</v>
      </c>
      <c r="AM7" s="203">
        <v>513062</v>
      </c>
      <c r="AN7" s="203">
        <v>1008020</v>
      </c>
      <c r="AO7" s="203" t="s">
        <v>40</v>
      </c>
      <c r="AP7" s="71" t="s">
        <v>40</v>
      </c>
    </row>
    <row r="8" spans="1:42" ht="15" x14ac:dyDescent="0.25">
      <c r="A8" s="71" t="s">
        <v>52</v>
      </c>
      <c r="B8" s="71" t="s">
        <v>89</v>
      </c>
      <c r="C8" s="71" t="s">
        <v>66</v>
      </c>
      <c r="D8" s="203">
        <v>57106.36429255324</v>
      </c>
      <c r="E8" s="203" t="s">
        <v>40</v>
      </c>
      <c r="F8" s="203">
        <v>65531.700160785738</v>
      </c>
      <c r="G8" s="203" t="s">
        <v>40</v>
      </c>
      <c r="H8" s="203" t="s">
        <v>40</v>
      </c>
      <c r="I8" s="203">
        <v>500360.13072276744</v>
      </c>
      <c r="J8" s="203" t="s">
        <v>40</v>
      </c>
      <c r="K8" s="203" t="s">
        <v>40</v>
      </c>
      <c r="L8" s="203" t="s">
        <v>58</v>
      </c>
      <c r="M8" s="203">
        <f>M9</f>
        <v>17719</v>
      </c>
      <c r="N8" s="203" t="s">
        <v>40</v>
      </c>
      <c r="O8" s="203" t="s">
        <v>40</v>
      </c>
      <c r="P8" s="203" t="s">
        <v>40</v>
      </c>
      <c r="Q8" s="203" t="s">
        <v>58</v>
      </c>
      <c r="R8" s="203" t="s">
        <v>58</v>
      </c>
      <c r="S8" s="203">
        <v>21992</v>
      </c>
      <c r="T8" s="203" t="s">
        <v>40</v>
      </c>
      <c r="U8" s="203" t="s">
        <v>40</v>
      </c>
      <c r="V8" s="203">
        <v>5796324</v>
      </c>
      <c r="W8" s="203" t="s">
        <v>58</v>
      </c>
      <c r="X8" s="203">
        <f>X9</f>
        <v>79358.292606681905</v>
      </c>
      <c r="Y8" s="203" t="s">
        <v>58</v>
      </c>
      <c r="Z8" s="203">
        <v>82644.020781250016</v>
      </c>
      <c r="AA8" s="203" t="s">
        <v>58</v>
      </c>
      <c r="AB8" s="203" t="s">
        <v>40</v>
      </c>
      <c r="AC8" s="203" t="s">
        <v>40</v>
      </c>
      <c r="AD8" s="203" t="s">
        <v>40</v>
      </c>
      <c r="AE8" s="203">
        <v>43242</v>
      </c>
      <c r="AF8" s="203">
        <v>561040</v>
      </c>
      <c r="AG8" s="203" t="s">
        <v>40</v>
      </c>
      <c r="AH8" s="203" t="s">
        <v>40</v>
      </c>
      <c r="AI8" s="203" t="s">
        <v>40</v>
      </c>
      <c r="AJ8" s="203" t="s">
        <v>40</v>
      </c>
      <c r="AK8" s="203" t="s">
        <v>40</v>
      </c>
      <c r="AL8" s="203">
        <v>15531</v>
      </c>
      <c r="AM8" s="203" t="s">
        <v>40</v>
      </c>
      <c r="AN8" s="203">
        <v>667977</v>
      </c>
      <c r="AO8" s="203" t="s">
        <v>40</v>
      </c>
      <c r="AP8" s="71" t="s">
        <v>40</v>
      </c>
    </row>
    <row r="9" spans="1:42" ht="15" x14ac:dyDescent="0.25">
      <c r="A9" s="71" t="s">
        <v>53</v>
      </c>
      <c r="B9" s="71" t="s">
        <v>89</v>
      </c>
      <c r="C9" s="71" t="s">
        <v>66</v>
      </c>
      <c r="D9" s="203">
        <v>56720.177255565286</v>
      </c>
      <c r="E9" s="203" t="s">
        <v>40</v>
      </c>
      <c r="F9" s="203">
        <v>65531.700160785738</v>
      </c>
      <c r="G9" s="203" t="s">
        <v>40</v>
      </c>
      <c r="H9" s="203" t="s">
        <v>40</v>
      </c>
      <c r="I9" s="203" t="s">
        <v>40</v>
      </c>
      <c r="J9" s="203" t="s">
        <v>40</v>
      </c>
      <c r="K9" s="203" t="s">
        <v>40</v>
      </c>
      <c r="L9" s="203">
        <v>75782</v>
      </c>
      <c r="M9" s="203">
        <v>17719</v>
      </c>
      <c r="N9" s="203" t="s">
        <v>40</v>
      </c>
      <c r="O9" s="203" t="s">
        <v>40</v>
      </c>
      <c r="P9" s="203" t="s">
        <v>40</v>
      </c>
      <c r="Q9" s="203">
        <v>66775.046296296292</v>
      </c>
      <c r="R9" s="203" t="s">
        <v>58</v>
      </c>
      <c r="S9" s="203">
        <v>29019</v>
      </c>
      <c r="T9" s="203" t="s">
        <v>40</v>
      </c>
      <c r="U9" s="203" t="s">
        <v>40</v>
      </c>
      <c r="V9" s="203">
        <v>6456473</v>
      </c>
      <c r="W9" s="203" t="s">
        <v>58</v>
      </c>
      <c r="X9" s="203">
        <v>79358.292606681905</v>
      </c>
      <c r="Y9" s="203">
        <v>58412.154516167575</v>
      </c>
      <c r="Z9" s="203">
        <v>102241.57202702705</v>
      </c>
      <c r="AA9" s="203" t="s">
        <v>58</v>
      </c>
      <c r="AB9" s="203" t="s">
        <v>40</v>
      </c>
      <c r="AC9" s="203" t="s">
        <v>40</v>
      </c>
      <c r="AD9" s="203" t="s">
        <v>40</v>
      </c>
      <c r="AE9" s="203" t="s">
        <v>40</v>
      </c>
      <c r="AF9" s="203">
        <v>588614</v>
      </c>
      <c r="AG9" s="203" t="s">
        <v>40</v>
      </c>
      <c r="AH9" s="203" t="s">
        <v>40</v>
      </c>
      <c r="AI9" s="203" t="s">
        <v>40</v>
      </c>
      <c r="AJ9" s="203" t="s">
        <v>40</v>
      </c>
      <c r="AK9" s="203" t="s">
        <v>40</v>
      </c>
      <c r="AL9" s="203">
        <v>15531</v>
      </c>
      <c r="AM9" s="203">
        <v>422953</v>
      </c>
      <c r="AN9" s="203">
        <v>752490</v>
      </c>
      <c r="AO9" s="203" t="s">
        <v>40</v>
      </c>
      <c r="AP9" s="71" t="s">
        <v>40</v>
      </c>
    </row>
    <row r="10" spans="1:42" ht="15" x14ac:dyDescent="0.25">
      <c r="A10" s="71" t="s">
        <v>54</v>
      </c>
      <c r="B10" s="71" t="s">
        <v>89</v>
      </c>
      <c r="C10" s="71" t="s">
        <v>66</v>
      </c>
      <c r="D10" s="203" t="s">
        <v>58</v>
      </c>
      <c r="E10" s="203" t="s">
        <v>40</v>
      </c>
      <c r="F10" s="203">
        <v>65518.268475226396</v>
      </c>
      <c r="G10" s="203" t="s">
        <v>40</v>
      </c>
      <c r="H10" s="203" t="s">
        <v>40</v>
      </c>
      <c r="I10" s="203" t="s">
        <v>40</v>
      </c>
      <c r="J10" s="203" t="s">
        <v>40</v>
      </c>
      <c r="K10" s="203" t="s">
        <v>40</v>
      </c>
      <c r="L10" s="203">
        <v>94999</v>
      </c>
      <c r="M10" s="203">
        <f>M11</f>
        <v>16289</v>
      </c>
      <c r="N10" s="203" t="s">
        <v>40</v>
      </c>
      <c r="O10" s="203" t="s">
        <v>40</v>
      </c>
      <c r="P10" s="203" t="s">
        <v>40</v>
      </c>
      <c r="Q10" s="203">
        <f>Q9</f>
        <v>66775.046296296292</v>
      </c>
      <c r="R10" s="203" t="s">
        <v>58</v>
      </c>
      <c r="S10" s="203">
        <v>22563</v>
      </c>
      <c r="T10" s="203" t="s">
        <v>40</v>
      </c>
      <c r="U10" s="203" t="s">
        <v>40</v>
      </c>
      <c r="V10" s="203">
        <f>V9</f>
        <v>6456473</v>
      </c>
      <c r="W10" s="203" t="s">
        <v>58</v>
      </c>
      <c r="X10" s="203">
        <f>X11</f>
        <v>82398.250559829045</v>
      </c>
      <c r="Y10" s="203">
        <v>62104.862286797201</v>
      </c>
      <c r="Z10" s="203">
        <f>Z9</f>
        <v>102241.57202702705</v>
      </c>
      <c r="AA10" s="203" t="s">
        <v>58</v>
      </c>
      <c r="AB10" s="203" t="s">
        <v>40</v>
      </c>
      <c r="AC10" s="203" t="s">
        <v>40</v>
      </c>
      <c r="AD10" s="203" t="s">
        <v>40</v>
      </c>
      <c r="AE10" s="203" t="s">
        <v>40</v>
      </c>
      <c r="AF10" s="203">
        <f>AF9</f>
        <v>588614</v>
      </c>
      <c r="AG10" s="203" t="s">
        <v>40</v>
      </c>
      <c r="AH10" s="203" t="s">
        <v>40</v>
      </c>
      <c r="AI10" s="203" t="s">
        <v>40</v>
      </c>
      <c r="AJ10" s="203" t="s">
        <v>40</v>
      </c>
      <c r="AK10" s="203" t="s">
        <v>40</v>
      </c>
      <c r="AL10" s="203">
        <v>15531</v>
      </c>
      <c r="AM10" s="203">
        <v>422953</v>
      </c>
      <c r="AN10" s="203">
        <f>AN9</f>
        <v>752490</v>
      </c>
      <c r="AO10" s="203" t="s">
        <v>40</v>
      </c>
      <c r="AP10" s="71" t="s">
        <v>40</v>
      </c>
    </row>
    <row r="11" spans="1:42" ht="15" x14ac:dyDescent="0.25">
      <c r="A11" s="71" t="s">
        <v>55</v>
      </c>
      <c r="B11" s="71" t="s">
        <v>89</v>
      </c>
      <c r="C11" s="71" t="s">
        <v>66</v>
      </c>
      <c r="D11" s="203">
        <v>70579.041839999991</v>
      </c>
      <c r="E11" s="203" t="s">
        <v>40</v>
      </c>
      <c r="F11" s="203">
        <v>74551.54450363091</v>
      </c>
      <c r="G11" s="203" t="s">
        <v>40</v>
      </c>
      <c r="H11" s="203" t="s">
        <v>40</v>
      </c>
      <c r="I11" s="203" t="s">
        <v>40</v>
      </c>
      <c r="J11" s="203" t="s">
        <v>40</v>
      </c>
      <c r="K11" s="203" t="s">
        <v>40</v>
      </c>
      <c r="L11" s="203">
        <f>L10</f>
        <v>94999</v>
      </c>
      <c r="M11" s="203">
        <v>16289</v>
      </c>
      <c r="N11" s="203" t="s">
        <v>40</v>
      </c>
      <c r="O11" s="203" t="s">
        <v>40</v>
      </c>
      <c r="P11" s="203" t="s">
        <v>40</v>
      </c>
      <c r="Q11" s="203">
        <f>Q9</f>
        <v>66775.046296296292</v>
      </c>
      <c r="R11" s="203" t="s">
        <v>58</v>
      </c>
      <c r="S11" s="203">
        <v>28949</v>
      </c>
      <c r="T11" s="203" t="s">
        <v>40</v>
      </c>
      <c r="U11" s="203" t="s">
        <v>40</v>
      </c>
      <c r="V11" s="203">
        <v>6315940</v>
      </c>
      <c r="W11" s="203" t="s">
        <v>58</v>
      </c>
      <c r="X11" s="203">
        <v>82398.250559829045</v>
      </c>
      <c r="Y11" s="203">
        <v>60649.376395534287</v>
      </c>
      <c r="Z11" s="203">
        <v>111168.22699999998</v>
      </c>
      <c r="AA11" s="203" t="s">
        <v>58</v>
      </c>
      <c r="AB11" s="203" t="s">
        <v>40</v>
      </c>
      <c r="AC11" s="203" t="s">
        <v>40</v>
      </c>
      <c r="AD11" s="203" t="s">
        <v>40</v>
      </c>
      <c r="AE11" s="203" t="s">
        <v>40</v>
      </c>
      <c r="AF11" s="203" t="s">
        <v>40</v>
      </c>
      <c r="AG11" s="203" t="s">
        <v>40</v>
      </c>
      <c r="AH11" s="203" t="s">
        <v>40</v>
      </c>
      <c r="AI11" s="203" t="s">
        <v>40</v>
      </c>
      <c r="AJ11" s="203" t="s">
        <v>40</v>
      </c>
      <c r="AK11" s="203" t="s">
        <v>40</v>
      </c>
      <c r="AL11" s="203">
        <v>15531</v>
      </c>
      <c r="AM11" s="203">
        <v>456600</v>
      </c>
      <c r="AN11" s="203" t="s">
        <v>58</v>
      </c>
      <c r="AO11" s="203" t="s">
        <v>40</v>
      </c>
      <c r="AP11" s="71" t="s">
        <v>40</v>
      </c>
    </row>
    <row r="12" spans="1:42" ht="15" x14ac:dyDescent="0.25">
      <c r="A12" s="71" t="s">
        <v>52</v>
      </c>
      <c r="B12" s="71" t="s">
        <v>90</v>
      </c>
      <c r="C12" s="71" t="s">
        <v>66</v>
      </c>
      <c r="D12" s="203">
        <v>66711.783931058206</v>
      </c>
      <c r="E12" s="203" t="s">
        <v>40</v>
      </c>
      <c r="F12" s="203">
        <v>74596.826278594483</v>
      </c>
      <c r="G12" s="203" t="s">
        <v>40</v>
      </c>
      <c r="H12" s="203" t="s">
        <v>40</v>
      </c>
      <c r="I12" s="203">
        <v>522069.41321786016</v>
      </c>
      <c r="J12" s="203" t="s">
        <v>40</v>
      </c>
      <c r="K12" s="203" t="s">
        <v>40</v>
      </c>
      <c r="L12" s="203" t="s">
        <v>58</v>
      </c>
      <c r="M12" s="203">
        <f>M13</f>
        <v>20225</v>
      </c>
      <c r="N12" s="203" t="s">
        <v>40</v>
      </c>
      <c r="O12" s="203" t="s">
        <v>40</v>
      </c>
      <c r="P12" s="203" t="s">
        <v>40</v>
      </c>
      <c r="Q12" s="203" t="s">
        <v>58</v>
      </c>
      <c r="R12" s="203" t="s">
        <v>58</v>
      </c>
      <c r="S12" s="203">
        <v>21551</v>
      </c>
      <c r="T12" s="203" t="s">
        <v>40</v>
      </c>
      <c r="U12" s="203" t="s">
        <v>40</v>
      </c>
      <c r="V12" s="203">
        <v>6155911</v>
      </c>
      <c r="W12" s="203">
        <v>45039.823333333334</v>
      </c>
      <c r="X12" s="203">
        <f>X13</f>
        <v>89760.563274242668</v>
      </c>
      <c r="Y12" s="203" t="s">
        <v>58</v>
      </c>
      <c r="Z12" s="203">
        <v>102107.33795409184</v>
      </c>
      <c r="AA12" s="203">
        <v>36402</v>
      </c>
      <c r="AB12" s="203" t="s">
        <v>40</v>
      </c>
      <c r="AC12" s="203" t="s">
        <v>40</v>
      </c>
      <c r="AD12" s="203" t="s">
        <v>40</v>
      </c>
      <c r="AE12" s="203">
        <v>46107</v>
      </c>
      <c r="AF12" s="203">
        <v>605619</v>
      </c>
      <c r="AG12" s="203" t="s">
        <v>40</v>
      </c>
      <c r="AH12" s="203" t="s">
        <v>40</v>
      </c>
      <c r="AI12" s="203" t="s">
        <v>40</v>
      </c>
      <c r="AJ12" s="203" t="s">
        <v>40</v>
      </c>
      <c r="AK12" s="203" t="s">
        <v>40</v>
      </c>
      <c r="AL12" s="203">
        <v>16154</v>
      </c>
      <c r="AM12" s="203" t="s">
        <v>40</v>
      </c>
      <c r="AN12" s="203">
        <v>697768</v>
      </c>
      <c r="AO12" s="203" t="s">
        <v>40</v>
      </c>
      <c r="AP12" s="71" t="s">
        <v>40</v>
      </c>
    </row>
    <row r="13" spans="1:42" ht="15" x14ac:dyDescent="0.25">
      <c r="A13" s="71" t="s">
        <v>53</v>
      </c>
      <c r="B13" s="71" t="s">
        <v>90</v>
      </c>
      <c r="C13" s="71" t="s">
        <v>66</v>
      </c>
      <c r="D13" s="203">
        <v>68761.95939903002</v>
      </c>
      <c r="E13" s="203" t="s">
        <v>40</v>
      </c>
      <c r="F13" s="203">
        <v>74596.826278594483</v>
      </c>
      <c r="G13" s="203" t="s">
        <v>40</v>
      </c>
      <c r="H13" s="203" t="s">
        <v>40</v>
      </c>
      <c r="I13" s="203">
        <v>703644.64439680288</v>
      </c>
      <c r="J13" s="203" t="s">
        <v>40</v>
      </c>
      <c r="K13" s="203" t="s">
        <v>40</v>
      </c>
      <c r="L13" s="203">
        <v>86692</v>
      </c>
      <c r="M13" s="203">
        <v>20225</v>
      </c>
      <c r="N13" s="203" t="s">
        <v>40</v>
      </c>
      <c r="O13" s="203" t="s">
        <v>40</v>
      </c>
      <c r="P13" s="203" t="s">
        <v>40</v>
      </c>
      <c r="Q13" s="203">
        <v>78566.021715768016</v>
      </c>
      <c r="R13" s="203" t="s">
        <v>58</v>
      </c>
      <c r="S13" s="203">
        <v>22450</v>
      </c>
      <c r="T13" s="203" t="s">
        <v>40</v>
      </c>
      <c r="U13" s="203" t="s">
        <v>40</v>
      </c>
      <c r="V13" s="203">
        <v>6809128</v>
      </c>
      <c r="W13" s="203">
        <v>45039.823333333334</v>
      </c>
      <c r="X13" s="203">
        <v>89760.563274242668</v>
      </c>
      <c r="Y13" s="203">
        <v>65410.45247374344</v>
      </c>
      <c r="Z13" s="203">
        <v>111516.29082547172</v>
      </c>
      <c r="AA13" s="203">
        <v>36402</v>
      </c>
      <c r="AB13" s="203" t="s">
        <v>40</v>
      </c>
      <c r="AC13" s="203" t="s">
        <v>40</v>
      </c>
      <c r="AD13" s="203" t="s">
        <v>40</v>
      </c>
      <c r="AE13" s="203">
        <v>59908</v>
      </c>
      <c r="AF13" s="203">
        <v>667339</v>
      </c>
      <c r="AG13" s="203" t="s">
        <v>40</v>
      </c>
      <c r="AH13" s="203" t="s">
        <v>40</v>
      </c>
      <c r="AI13" s="203" t="s">
        <v>40</v>
      </c>
      <c r="AJ13" s="203">
        <v>12234000</v>
      </c>
      <c r="AK13" s="203" t="s">
        <v>40</v>
      </c>
      <c r="AL13" s="203">
        <v>16154</v>
      </c>
      <c r="AM13" s="203">
        <v>442228</v>
      </c>
      <c r="AN13" s="203">
        <v>819403</v>
      </c>
      <c r="AO13" s="203" t="s">
        <v>40</v>
      </c>
      <c r="AP13" s="71" t="s">
        <v>40</v>
      </c>
    </row>
    <row r="14" spans="1:42" ht="15" x14ac:dyDescent="0.25">
      <c r="A14" s="71" t="s">
        <v>54</v>
      </c>
      <c r="B14" s="71" t="s">
        <v>90</v>
      </c>
      <c r="C14" s="71" t="s">
        <v>66</v>
      </c>
      <c r="D14" s="203">
        <v>77244.187359999996</v>
      </c>
      <c r="E14" s="203" t="s">
        <v>40</v>
      </c>
      <c r="F14" s="203">
        <v>79913.533694610232</v>
      </c>
      <c r="G14" s="203" t="s">
        <v>40</v>
      </c>
      <c r="H14" s="203" t="s">
        <v>40</v>
      </c>
      <c r="I14" s="203">
        <v>703644.64439680288</v>
      </c>
      <c r="J14" s="203" t="s">
        <v>40</v>
      </c>
      <c r="K14" s="203" t="s">
        <v>40</v>
      </c>
      <c r="L14" s="203">
        <v>110687</v>
      </c>
      <c r="M14" s="203">
        <f>M15</f>
        <v>22244</v>
      </c>
      <c r="N14" s="203" t="s">
        <v>40</v>
      </c>
      <c r="O14" s="203" t="s">
        <v>40</v>
      </c>
      <c r="P14" s="203" t="s">
        <v>40</v>
      </c>
      <c r="Q14" s="203">
        <f>Q13</f>
        <v>78566.021715768016</v>
      </c>
      <c r="R14" s="203" t="s">
        <v>58</v>
      </c>
      <c r="S14" s="203">
        <v>23619</v>
      </c>
      <c r="T14" s="203" t="s">
        <v>40</v>
      </c>
      <c r="U14" s="203" t="s">
        <v>40</v>
      </c>
      <c r="V14" s="203">
        <f>V13</f>
        <v>6809128</v>
      </c>
      <c r="W14" s="203">
        <v>46536.744999999995</v>
      </c>
      <c r="X14" s="203">
        <f>X15</f>
        <v>98722.237795455439</v>
      </c>
      <c r="Y14" s="203">
        <v>70378.727909624227</v>
      </c>
      <c r="Z14" s="203">
        <f>Z13</f>
        <v>111516.29082547172</v>
      </c>
      <c r="AA14" s="203">
        <v>36402</v>
      </c>
      <c r="AB14" s="203" t="s">
        <v>40</v>
      </c>
      <c r="AC14" s="203" t="s">
        <v>40</v>
      </c>
      <c r="AD14" s="203" t="s">
        <v>40</v>
      </c>
      <c r="AE14" s="203">
        <v>69519</v>
      </c>
      <c r="AF14" s="203">
        <f>AF13</f>
        <v>667339</v>
      </c>
      <c r="AG14" s="203" t="s">
        <v>40</v>
      </c>
      <c r="AH14" s="203" t="s">
        <v>40</v>
      </c>
      <c r="AI14" s="203" t="s">
        <v>40</v>
      </c>
      <c r="AJ14" s="203">
        <f>AJ13</f>
        <v>12234000</v>
      </c>
      <c r="AK14" s="203" t="s">
        <v>40</v>
      </c>
      <c r="AL14" s="203">
        <v>16154</v>
      </c>
      <c r="AM14" s="203">
        <v>442228</v>
      </c>
      <c r="AN14" s="203">
        <f>AN13</f>
        <v>819403</v>
      </c>
      <c r="AO14" s="203" t="s">
        <v>40</v>
      </c>
      <c r="AP14" s="71" t="s">
        <v>40</v>
      </c>
    </row>
    <row r="15" spans="1:42" ht="15" x14ac:dyDescent="0.25">
      <c r="A15" s="71" t="s">
        <v>55</v>
      </c>
      <c r="B15" s="71" t="s">
        <v>90</v>
      </c>
      <c r="C15" s="71" t="s">
        <v>66</v>
      </c>
      <c r="D15" s="203">
        <v>79524.796411567891</v>
      </c>
      <c r="E15" s="203" t="s">
        <v>40</v>
      </c>
      <c r="F15" s="203">
        <v>90150.384993662869</v>
      </c>
      <c r="G15" s="203" t="s">
        <v>40</v>
      </c>
      <c r="H15" s="203" t="s">
        <v>40</v>
      </c>
      <c r="I15" s="203">
        <v>906235</v>
      </c>
      <c r="J15" s="203" t="s">
        <v>40</v>
      </c>
      <c r="K15" s="203" t="s">
        <v>40</v>
      </c>
      <c r="L15" s="203">
        <f>L14</f>
        <v>110687</v>
      </c>
      <c r="M15" s="203">
        <v>22244</v>
      </c>
      <c r="N15" s="203" t="s">
        <v>40</v>
      </c>
      <c r="O15" s="203" t="s">
        <v>40</v>
      </c>
      <c r="P15" s="203" t="s">
        <v>40</v>
      </c>
      <c r="Q15" s="203">
        <f>Q13</f>
        <v>78566.021715768016</v>
      </c>
      <c r="R15" s="203" t="s">
        <v>58</v>
      </c>
      <c r="S15" s="203">
        <v>28850</v>
      </c>
      <c r="T15" s="203" t="s">
        <v>40</v>
      </c>
      <c r="U15" s="203" t="s">
        <v>40</v>
      </c>
      <c r="V15" s="203">
        <v>6983476</v>
      </c>
      <c r="W15" s="203">
        <v>46536.744999999995</v>
      </c>
      <c r="X15" s="203">
        <v>98722.237795455439</v>
      </c>
      <c r="Y15" s="203">
        <v>78920.372637675813</v>
      </c>
      <c r="Z15" s="203">
        <v>119242.39634868415</v>
      </c>
      <c r="AA15" s="203">
        <v>36402</v>
      </c>
      <c r="AB15" s="203" t="s">
        <v>40</v>
      </c>
      <c r="AC15" s="203" t="s">
        <v>40</v>
      </c>
      <c r="AD15" s="203" t="s">
        <v>40</v>
      </c>
      <c r="AE15" s="203">
        <v>72201</v>
      </c>
      <c r="AF15" s="203">
        <v>678581</v>
      </c>
      <c r="AG15" s="203" t="s">
        <v>40</v>
      </c>
      <c r="AH15" s="203" t="s">
        <v>40</v>
      </c>
      <c r="AI15" s="203" t="s">
        <v>40</v>
      </c>
      <c r="AJ15" s="203" t="s">
        <v>40</v>
      </c>
      <c r="AK15" s="203" t="s">
        <v>40</v>
      </c>
      <c r="AL15" s="203">
        <v>16154</v>
      </c>
      <c r="AM15" s="203">
        <v>473678</v>
      </c>
      <c r="AN15" s="203">
        <v>936206</v>
      </c>
      <c r="AO15" s="203" t="s">
        <v>40</v>
      </c>
      <c r="AP15" s="71" t="s">
        <v>40</v>
      </c>
    </row>
    <row r="16" spans="1:42" ht="15" x14ac:dyDescent="0.25">
      <c r="A16" s="71" t="s">
        <v>52</v>
      </c>
      <c r="B16" s="71" t="s">
        <v>91</v>
      </c>
      <c r="C16" s="71" t="s">
        <v>66</v>
      </c>
      <c r="D16" s="203">
        <v>76328.79163294124</v>
      </c>
      <c r="E16" s="203" t="s">
        <v>40</v>
      </c>
      <c r="F16" s="203">
        <v>83555.003861831196</v>
      </c>
      <c r="G16" s="203" t="s">
        <v>40</v>
      </c>
      <c r="H16" s="203" t="s">
        <v>40</v>
      </c>
      <c r="I16" s="203">
        <v>553673.99089460296</v>
      </c>
      <c r="J16" s="203" t="s">
        <v>40</v>
      </c>
      <c r="K16" s="203" t="s">
        <v>40</v>
      </c>
      <c r="L16" s="203" t="s">
        <v>58</v>
      </c>
      <c r="M16" s="203">
        <f>M17</f>
        <v>22784</v>
      </c>
      <c r="N16" s="203" t="s">
        <v>40</v>
      </c>
      <c r="O16" s="203" t="s">
        <v>40</v>
      </c>
      <c r="P16" s="203" t="s">
        <v>40</v>
      </c>
      <c r="Q16" s="203" t="s">
        <v>58</v>
      </c>
      <c r="R16" s="203">
        <v>60483</v>
      </c>
      <c r="S16" s="203">
        <v>21428</v>
      </c>
      <c r="T16" s="203" t="s">
        <v>40</v>
      </c>
      <c r="U16" s="203" t="s">
        <v>40</v>
      </c>
      <c r="V16" s="203">
        <v>6991691</v>
      </c>
      <c r="W16" s="203">
        <v>46056.346285714288</v>
      </c>
      <c r="X16" s="203">
        <f>X17</f>
        <v>92607.402127300244</v>
      </c>
      <c r="Y16" s="203" t="s">
        <v>58</v>
      </c>
      <c r="Z16" s="203">
        <v>108755.70163895485</v>
      </c>
      <c r="AA16" s="203">
        <v>40793</v>
      </c>
      <c r="AB16" s="203" t="s">
        <v>40</v>
      </c>
      <c r="AC16" s="203" t="s">
        <v>40</v>
      </c>
      <c r="AD16" s="203" t="s">
        <v>40</v>
      </c>
      <c r="AE16" s="203">
        <v>47655</v>
      </c>
      <c r="AF16" s="203">
        <v>628205</v>
      </c>
      <c r="AG16" s="203" t="s">
        <v>40</v>
      </c>
      <c r="AH16" s="203" t="s">
        <v>40</v>
      </c>
      <c r="AI16" s="203" t="s">
        <v>40</v>
      </c>
      <c r="AJ16" s="203">
        <v>11702000</v>
      </c>
      <c r="AK16" s="203" t="s">
        <v>40</v>
      </c>
      <c r="AL16" s="203">
        <v>17401</v>
      </c>
      <c r="AM16" s="203" t="s">
        <v>40</v>
      </c>
      <c r="AN16" s="203">
        <v>716161</v>
      </c>
      <c r="AO16" s="203" t="s">
        <v>40</v>
      </c>
      <c r="AP16" s="71" t="s">
        <v>40</v>
      </c>
    </row>
    <row r="17" spans="1:97" ht="15" x14ac:dyDescent="0.25">
      <c r="A17" s="71" t="s">
        <v>53</v>
      </c>
      <c r="B17" s="71" t="s">
        <v>91</v>
      </c>
      <c r="C17" s="71" t="s">
        <v>66</v>
      </c>
      <c r="D17" s="203">
        <v>77931.774263828382</v>
      </c>
      <c r="E17" s="203" t="s">
        <v>40</v>
      </c>
      <c r="F17" s="203">
        <v>83555.003861831196</v>
      </c>
      <c r="G17" s="203" t="s">
        <v>40</v>
      </c>
      <c r="H17" s="203" t="s">
        <v>40</v>
      </c>
      <c r="I17" s="203">
        <v>741776.32361083757</v>
      </c>
      <c r="J17" s="203" t="s">
        <v>40</v>
      </c>
      <c r="K17" s="203" t="s">
        <v>40</v>
      </c>
      <c r="L17" s="203">
        <v>93193</v>
      </c>
      <c r="M17" s="203">
        <v>22784</v>
      </c>
      <c r="N17" s="203" t="s">
        <v>40</v>
      </c>
      <c r="O17" s="203" t="s">
        <v>40</v>
      </c>
      <c r="P17" s="203" t="s">
        <v>40</v>
      </c>
      <c r="Q17" s="203">
        <v>79992.260907415359</v>
      </c>
      <c r="R17" s="203">
        <v>60483</v>
      </c>
      <c r="S17" s="203">
        <v>25244</v>
      </c>
      <c r="T17" s="203" t="s">
        <v>40</v>
      </c>
      <c r="U17" s="203" t="s">
        <v>40</v>
      </c>
      <c r="V17" s="203">
        <v>7626484</v>
      </c>
      <c r="W17" s="203">
        <v>46056.346285714288</v>
      </c>
      <c r="X17" s="203">
        <v>92607.402127300244</v>
      </c>
      <c r="Y17" s="203">
        <v>80766.463506011103</v>
      </c>
      <c r="Z17" s="203">
        <v>117455.39535918244</v>
      </c>
      <c r="AA17" s="203">
        <v>40793</v>
      </c>
      <c r="AB17" s="203" t="s">
        <v>40</v>
      </c>
      <c r="AC17" s="203" t="s">
        <v>40</v>
      </c>
      <c r="AD17" s="203" t="s">
        <v>40</v>
      </c>
      <c r="AE17" s="203">
        <v>67337</v>
      </c>
      <c r="AF17" s="203">
        <v>698598</v>
      </c>
      <c r="AG17" s="203" t="s">
        <v>40</v>
      </c>
      <c r="AH17" s="203" t="s">
        <v>40</v>
      </c>
      <c r="AI17" s="203" t="s">
        <v>40</v>
      </c>
      <c r="AJ17" s="203">
        <v>12800000</v>
      </c>
      <c r="AK17" s="203" t="s">
        <v>40</v>
      </c>
      <c r="AL17" s="203">
        <v>17401</v>
      </c>
      <c r="AM17" s="203">
        <v>478654</v>
      </c>
      <c r="AN17" s="203">
        <v>840704</v>
      </c>
      <c r="AO17" s="203" t="s">
        <v>40</v>
      </c>
      <c r="AP17" s="71" t="s">
        <v>40</v>
      </c>
    </row>
    <row r="18" spans="1:97" ht="15" x14ac:dyDescent="0.25">
      <c r="A18" s="71" t="s">
        <v>54</v>
      </c>
      <c r="B18" s="71" t="s">
        <v>91</v>
      </c>
      <c r="C18" s="71" t="s">
        <v>66</v>
      </c>
      <c r="D18" s="203">
        <v>81743.871709090905</v>
      </c>
      <c r="E18" s="203" t="s">
        <v>40</v>
      </c>
      <c r="F18" s="203">
        <v>90612.965567363091</v>
      </c>
      <c r="G18" s="203" t="s">
        <v>40</v>
      </c>
      <c r="H18" s="203" t="s">
        <v>40</v>
      </c>
      <c r="I18" s="203">
        <v>741776.32361083757</v>
      </c>
      <c r="J18" s="203" t="s">
        <v>40</v>
      </c>
      <c r="K18" s="203" t="s">
        <v>40</v>
      </c>
      <c r="L18" s="203">
        <v>116068</v>
      </c>
      <c r="M18" s="203">
        <f>M19</f>
        <v>24703</v>
      </c>
      <c r="N18" s="203" t="s">
        <v>40</v>
      </c>
      <c r="O18" s="203" t="s">
        <v>40</v>
      </c>
      <c r="P18" s="203" t="s">
        <v>40</v>
      </c>
      <c r="Q18" s="203">
        <f>Q17</f>
        <v>79992.260907415359</v>
      </c>
      <c r="R18" s="203">
        <v>66180</v>
      </c>
      <c r="S18" s="203">
        <v>23744</v>
      </c>
      <c r="T18" s="203" t="s">
        <v>40</v>
      </c>
      <c r="U18" s="203" t="s">
        <v>40</v>
      </c>
      <c r="V18" s="203">
        <f>V17</f>
        <v>7626484</v>
      </c>
      <c r="W18" s="203">
        <v>46591.90214285715</v>
      </c>
      <c r="X18" s="203">
        <f>X19</f>
        <v>103877.09015035501</v>
      </c>
      <c r="Y18" s="203">
        <v>83478.312077841081</v>
      </c>
      <c r="Z18" s="203">
        <f>Z17</f>
        <v>117455.39535918244</v>
      </c>
      <c r="AA18" s="203">
        <v>40793</v>
      </c>
      <c r="AB18" s="203" t="s">
        <v>40</v>
      </c>
      <c r="AC18" s="203" t="s">
        <v>40</v>
      </c>
      <c r="AD18" s="203" t="s">
        <v>40</v>
      </c>
      <c r="AE18" s="203">
        <v>77924</v>
      </c>
      <c r="AF18" s="203">
        <f>AF17</f>
        <v>698598</v>
      </c>
      <c r="AG18" s="203" t="s">
        <v>40</v>
      </c>
      <c r="AH18" s="203" t="s">
        <v>40</v>
      </c>
      <c r="AI18" s="203" t="s">
        <v>40</v>
      </c>
      <c r="AJ18" s="203">
        <f>AJ17</f>
        <v>12800000</v>
      </c>
      <c r="AK18" s="203" t="s">
        <v>40</v>
      </c>
      <c r="AL18" s="203">
        <v>17401</v>
      </c>
      <c r="AM18" s="203">
        <v>478653</v>
      </c>
      <c r="AN18" s="203">
        <f>AN17</f>
        <v>840704</v>
      </c>
      <c r="AO18" s="203" t="s">
        <v>40</v>
      </c>
      <c r="AP18" s="71" t="s">
        <v>40</v>
      </c>
    </row>
    <row r="19" spans="1:97" ht="15" x14ac:dyDescent="0.25">
      <c r="A19" s="71" t="s">
        <v>55</v>
      </c>
      <c r="B19" s="71" t="s">
        <v>91</v>
      </c>
      <c r="C19" s="71" t="s">
        <v>66</v>
      </c>
      <c r="D19" s="203">
        <v>90350.559692134557</v>
      </c>
      <c r="E19" s="203" t="s">
        <v>40</v>
      </c>
      <c r="F19" s="203">
        <v>103453.6891337578</v>
      </c>
      <c r="G19" s="203" t="s">
        <v>40</v>
      </c>
      <c r="H19" s="203" t="s">
        <v>40</v>
      </c>
      <c r="I19" s="203">
        <v>965840</v>
      </c>
      <c r="J19" s="203" t="s">
        <v>40</v>
      </c>
      <c r="K19" s="203" t="s">
        <v>40</v>
      </c>
      <c r="L19" s="203">
        <f>L18</f>
        <v>116068</v>
      </c>
      <c r="M19" s="203">
        <v>24703</v>
      </c>
      <c r="N19" s="203" t="s">
        <v>40</v>
      </c>
      <c r="O19" s="203" t="s">
        <v>40</v>
      </c>
      <c r="P19" s="203" t="s">
        <v>40</v>
      </c>
      <c r="Q19" s="203">
        <f>Q17</f>
        <v>79992.260907415359</v>
      </c>
      <c r="R19" s="203">
        <v>66180</v>
      </c>
      <c r="S19" s="203">
        <v>29844</v>
      </c>
      <c r="T19" s="203" t="s">
        <v>40</v>
      </c>
      <c r="U19" s="203" t="s">
        <v>40</v>
      </c>
      <c r="V19" s="203">
        <v>8018134</v>
      </c>
      <c r="W19" s="203">
        <v>46591.90214285715</v>
      </c>
      <c r="X19" s="203">
        <v>103877.09015035501</v>
      </c>
      <c r="Y19" s="203">
        <v>96688.23676420399</v>
      </c>
      <c r="Z19" s="203">
        <v>126979.57445672191</v>
      </c>
      <c r="AA19" s="203">
        <v>40793</v>
      </c>
      <c r="AB19" s="203" t="s">
        <v>40</v>
      </c>
      <c r="AC19" s="203" t="s">
        <v>40</v>
      </c>
      <c r="AD19" s="203" t="s">
        <v>40</v>
      </c>
      <c r="AE19" s="203">
        <v>80682</v>
      </c>
      <c r="AF19" s="203">
        <v>709998</v>
      </c>
      <c r="AG19" s="203" t="s">
        <v>40</v>
      </c>
      <c r="AH19" s="203" t="s">
        <v>40</v>
      </c>
      <c r="AI19" s="203" t="s">
        <v>40</v>
      </c>
      <c r="AJ19" s="203" t="s">
        <v>40</v>
      </c>
      <c r="AK19" s="203" t="s">
        <v>40</v>
      </c>
      <c r="AL19" s="203">
        <v>17401</v>
      </c>
      <c r="AM19" s="203">
        <v>515804</v>
      </c>
      <c r="AN19" s="203">
        <v>995144</v>
      </c>
      <c r="AO19" s="203" t="s">
        <v>40</v>
      </c>
      <c r="AP19" s="71" t="s">
        <v>40</v>
      </c>
    </row>
    <row r="20" spans="1:97" ht="15" x14ac:dyDescent="0.25">
      <c r="A20" s="71" t="s">
        <v>52</v>
      </c>
      <c r="B20" s="71" t="s">
        <v>92</v>
      </c>
      <c r="C20" s="71" t="s">
        <v>66</v>
      </c>
      <c r="D20" s="203">
        <v>80867.042669660892</v>
      </c>
      <c r="E20" s="203" t="s">
        <v>40</v>
      </c>
      <c r="F20" s="203">
        <v>87715.563607935677</v>
      </c>
      <c r="G20" s="203" t="s">
        <v>40</v>
      </c>
      <c r="H20" s="203" t="s">
        <v>40</v>
      </c>
      <c r="I20" s="203">
        <v>573843.77534798952</v>
      </c>
      <c r="J20" s="203" t="s">
        <v>40</v>
      </c>
      <c r="K20" s="203" t="s">
        <v>40</v>
      </c>
      <c r="L20" s="203" t="s">
        <v>58</v>
      </c>
      <c r="M20" s="203">
        <f>M21</f>
        <v>26157</v>
      </c>
      <c r="N20" s="203" t="s">
        <v>40</v>
      </c>
      <c r="O20" s="203" t="s">
        <v>40</v>
      </c>
      <c r="P20" s="203" t="s">
        <v>40</v>
      </c>
      <c r="Q20" s="203" t="s">
        <v>58</v>
      </c>
      <c r="R20" s="203">
        <v>60483</v>
      </c>
      <c r="S20" s="203">
        <v>21247</v>
      </c>
      <c r="T20" s="203" t="s">
        <v>40</v>
      </c>
      <c r="U20" s="203" t="s">
        <v>40</v>
      </c>
      <c r="V20" s="203">
        <v>7540191</v>
      </c>
      <c r="W20" s="203">
        <v>45487.174827586219</v>
      </c>
      <c r="X20" s="203">
        <f>X21</f>
        <v>93893.450261479578</v>
      </c>
      <c r="Y20" s="203" t="s">
        <v>58</v>
      </c>
      <c r="Z20" s="203">
        <v>113321.29058343788</v>
      </c>
      <c r="AA20" s="203">
        <v>51364</v>
      </c>
      <c r="AB20" s="203" t="s">
        <v>40</v>
      </c>
      <c r="AC20" s="203" t="s">
        <v>40</v>
      </c>
      <c r="AD20" s="203" t="s">
        <v>40</v>
      </c>
      <c r="AE20" s="203">
        <v>49033</v>
      </c>
      <c r="AF20" s="203">
        <v>652525</v>
      </c>
      <c r="AG20" s="203" t="s">
        <v>40</v>
      </c>
      <c r="AH20" s="203" t="s">
        <v>40</v>
      </c>
      <c r="AI20" s="203" t="s">
        <v>40</v>
      </c>
      <c r="AJ20" s="203">
        <v>11884000</v>
      </c>
      <c r="AK20" s="203" t="s">
        <v>40</v>
      </c>
      <c r="AL20" s="203">
        <v>18783</v>
      </c>
      <c r="AM20" s="203" t="s">
        <v>40</v>
      </c>
      <c r="AN20" s="203">
        <v>719296</v>
      </c>
      <c r="AO20" s="203" t="s">
        <v>40</v>
      </c>
      <c r="AP20" s="71" t="s">
        <v>40</v>
      </c>
    </row>
    <row r="21" spans="1:97" ht="15" x14ac:dyDescent="0.25">
      <c r="A21" s="71" t="s">
        <v>53</v>
      </c>
      <c r="B21" s="71" t="s">
        <v>92</v>
      </c>
      <c r="C21" s="71" t="s">
        <v>66</v>
      </c>
      <c r="D21" s="203">
        <v>81849.57078594061</v>
      </c>
      <c r="E21" s="203" t="s">
        <v>40</v>
      </c>
      <c r="F21" s="203">
        <v>87715.563607935677</v>
      </c>
      <c r="G21" s="203" t="s">
        <v>40</v>
      </c>
      <c r="H21" s="203" t="s">
        <v>40</v>
      </c>
      <c r="I21" s="203">
        <v>761954.58690781181</v>
      </c>
      <c r="J21" s="203" t="s">
        <v>40</v>
      </c>
      <c r="K21" s="203" t="s">
        <v>40</v>
      </c>
      <c r="L21" s="203">
        <v>97260</v>
      </c>
      <c r="M21" s="203">
        <v>26157</v>
      </c>
      <c r="N21" s="203" t="s">
        <v>40</v>
      </c>
      <c r="O21" s="203" t="s">
        <v>40</v>
      </c>
      <c r="P21" s="203" t="s">
        <v>40</v>
      </c>
      <c r="Q21" s="203">
        <v>82964.722706574903</v>
      </c>
      <c r="R21" s="203">
        <v>60483</v>
      </c>
      <c r="S21" s="203">
        <v>23984</v>
      </c>
      <c r="T21" s="203" t="s">
        <v>40</v>
      </c>
      <c r="U21" s="203" t="s">
        <v>40</v>
      </c>
      <c r="V21" s="203">
        <v>8298645</v>
      </c>
      <c r="W21" s="203">
        <v>45487.174827586219</v>
      </c>
      <c r="X21" s="203">
        <v>93893.450261479578</v>
      </c>
      <c r="Y21" s="203">
        <v>92661.850739451023</v>
      </c>
      <c r="Z21" s="203">
        <v>121410.54284075928</v>
      </c>
      <c r="AA21" s="203">
        <v>51364</v>
      </c>
      <c r="AB21" s="203" t="s">
        <v>40</v>
      </c>
      <c r="AC21" s="203" t="s">
        <v>40</v>
      </c>
      <c r="AD21" s="203" t="s">
        <v>40</v>
      </c>
      <c r="AE21" s="203">
        <v>69308</v>
      </c>
      <c r="AF21" s="203">
        <v>709773</v>
      </c>
      <c r="AG21" s="203" t="s">
        <v>40</v>
      </c>
      <c r="AH21" s="203" t="s">
        <v>40</v>
      </c>
      <c r="AI21" s="203" t="s">
        <v>40</v>
      </c>
      <c r="AJ21" s="203">
        <v>13484000</v>
      </c>
      <c r="AK21" s="203" t="s">
        <v>40</v>
      </c>
      <c r="AL21" s="203">
        <v>18783</v>
      </c>
      <c r="AM21" s="203">
        <v>518309</v>
      </c>
      <c r="AN21" s="203">
        <v>836869</v>
      </c>
      <c r="AO21" s="203" t="s">
        <v>40</v>
      </c>
      <c r="AP21" s="71" t="s">
        <v>40</v>
      </c>
    </row>
    <row r="22" spans="1:97" ht="15" x14ac:dyDescent="0.25">
      <c r="A22" s="71" t="s">
        <v>54</v>
      </c>
      <c r="B22" s="71" t="s">
        <v>92</v>
      </c>
      <c r="C22" s="71" t="s">
        <v>66</v>
      </c>
      <c r="D22" s="203">
        <v>84536.905661538462</v>
      </c>
      <c r="E22" s="203" t="s">
        <v>40</v>
      </c>
      <c r="F22" s="203">
        <v>95724.568386898274</v>
      </c>
      <c r="G22" s="203" t="s">
        <v>40</v>
      </c>
      <c r="H22" s="203" t="s">
        <v>40</v>
      </c>
      <c r="I22" s="203">
        <v>761954.58690781181</v>
      </c>
      <c r="J22" s="203" t="s">
        <v>40</v>
      </c>
      <c r="K22" s="203" t="s">
        <v>40</v>
      </c>
      <c r="L22" s="203">
        <v>120105</v>
      </c>
      <c r="M22" s="203">
        <f>M23</f>
        <v>27143</v>
      </c>
      <c r="N22" s="203" t="s">
        <v>40</v>
      </c>
      <c r="O22" s="203" t="s">
        <v>40</v>
      </c>
      <c r="P22" s="203" t="s">
        <v>40</v>
      </c>
      <c r="Q22" s="203">
        <f>Q21</f>
        <v>82964.722706574903</v>
      </c>
      <c r="R22" s="203">
        <v>66180</v>
      </c>
      <c r="S22" s="203">
        <v>23804</v>
      </c>
      <c r="T22" s="203" t="s">
        <v>40</v>
      </c>
      <c r="U22" s="203" t="s">
        <v>40</v>
      </c>
      <c r="V22" s="203">
        <f>V21</f>
        <v>8298645</v>
      </c>
      <c r="W22" s="203">
        <v>47573.016666666663</v>
      </c>
      <c r="X22" s="203">
        <f>X23</f>
        <v>105977.76099045973</v>
      </c>
      <c r="Y22" s="203">
        <v>96410.125473787019</v>
      </c>
      <c r="Z22" s="203">
        <f>Z21</f>
        <v>121410.54284075928</v>
      </c>
      <c r="AA22" s="203">
        <v>51364</v>
      </c>
      <c r="AB22" s="203" t="s">
        <v>40</v>
      </c>
      <c r="AC22" s="203" t="s">
        <v>40</v>
      </c>
      <c r="AD22" s="203" t="s">
        <v>40</v>
      </c>
      <c r="AE22" s="203">
        <v>81360</v>
      </c>
      <c r="AF22" s="203">
        <f>AF21</f>
        <v>709773</v>
      </c>
      <c r="AG22" s="203" t="s">
        <v>40</v>
      </c>
      <c r="AH22" s="203" t="s">
        <v>40</v>
      </c>
      <c r="AI22" s="203" t="s">
        <v>40</v>
      </c>
      <c r="AJ22" s="203">
        <f>AJ21</f>
        <v>13484000</v>
      </c>
      <c r="AK22" s="203" t="s">
        <v>40</v>
      </c>
      <c r="AL22" s="203">
        <v>18783</v>
      </c>
      <c r="AM22" s="203">
        <v>518309</v>
      </c>
      <c r="AN22" s="203">
        <f>AN21</f>
        <v>836869</v>
      </c>
      <c r="AO22" s="203" t="s">
        <v>40</v>
      </c>
      <c r="AP22" s="71" t="s">
        <v>40</v>
      </c>
    </row>
    <row r="23" spans="1:97" ht="15" x14ac:dyDescent="0.25">
      <c r="A23" s="71" t="s">
        <v>55</v>
      </c>
      <c r="B23" s="71" t="s">
        <v>92</v>
      </c>
      <c r="C23" s="71" t="s">
        <v>66</v>
      </c>
      <c r="D23" s="203">
        <v>96014.514743333377</v>
      </c>
      <c r="E23" s="203" t="s">
        <v>40</v>
      </c>
      <c r="F23" s="203">
        <v>109208.72618099813</v>
      </c>
      <c r="G23" s="203" t="s">
        <v>40</v>
      </c>
      <c r="H23" s="203" t="s">
        <v>40</v>
      </c>
      <c r="I23" s="203">
        <v>963552</v>
      </c>
      <c r="J23" s="203" t="s">
        <v>40</v>
      </c>
      <c r="K23" s="203" t="s">
        <v>40</v>
      </c>
      <c r="L23" s="203">
        <f>L22</f>
        <v>120105</v>
      </c>
      <c r="M23" s="203">
        <v>27143</v>
      </c>
      <c r="N23" s="203" t="s">
        <v>40</v>
      </c>
      <c r="O23" s="203" t="s">
        <v>40</v>
      </c>
      <c r="P23" s="203" t="s">
        <v>40</v>
      </c>
      <c r="Q23" s="203">
        <f>Q21</f>
        <v>82964.722706574903</v>
      </c>
      <c r="R23" s="203">
        <v>66180</v>
      </c>
      <c r="S23" s="203">
        <v>28739</v>
      </c>
      <c r="T23" s="203" t="s">
        <v>40</v>
      </c>
      <c r="U23" s="203" t="s">
        <v>40</v>
      </c>
      <c r="V23" s="203">
        <v>8767378</v>
      </c>
      <c r="W23" s="203">
        <v>47573.016666666663</v>
      </c>
      <c r="X23" s="203">
        <v>105977.76099045973</v>
      </c>
      <c r="Y23" s="203">
        <v>114153.03734261222</v>
      </c>
      <c r="Z23" s="203">
        <v>127441.09073321552</v>
      </c>
      <c r="AA23" s="203">
        <v>51364</v>
      </c>
      <c r="AB23" s="203" t="s">
        <v>40</v>
      </c>
      <c r="AC23" s="203" t="s">
        <v>40</v>
      </c>
      <c r="AD23" s="203" t="s">
        <v>40</v>
      </c>
      <c r="AE23" s="203">
        <v>83799</v>
      </c>
      <c r="AF23" s="203">
        <v>726254</v>
      </c>
      <c r="AG23" s="203" t="s">
        <v>40</v>
      </c>
      <c r="AH23" s="203" t="s">
        <v>40</v>
      </c>
      <c r="AI23" s="203" t="s">
        <v>40</v>
      </c>
      <c r="AJ23" s="203" t="s">
        <v>40</v>
      </c>
      <c r="AK23" s="203" t="s">
        <v>40</v>
      </c>
      <c r="AL23" s="203">
        <v>18783</v>
      </c>
      <c r="AM23" s="203">
        <v>559237</v>
      </c>
      <c r="AN23" s="203">
        <v>1028455</v>
      </c>
      <c r="AO23" s="203" t="s">
        <v>40</v>
      </c>
      <c r="AP23" s="71" t="s">
        <v>40</v>
      </c>
    </row>
    <row r="24" spans="1:97" s="85" customFormat="1" ht="15" x14ac:dyDescent="0.25">
      <c r="A24" s="71" t="s">
        <v>52</v>
      </c>
      <c r="B24" s="71" t="s">
        <v>88</v>
      </c>
      <c r="C24" s="71" t="s">
        <v>63</v>
      </c>
      <c r="D24" s="203">
        <v>75392.46703439932</v>
      </c>
      <c r="E24" s="203" t="s">
        <v>40</v>
      </c>
      <c r="F24" s="203">
        <v>81805.659826712974</v>
      </c>
      <c r="G24" s="203" t="s">
        <v>40</v>
      </c>
      <c r="H24" s="203" t="s">
        <v>40</v>
      </c>
      <c r="I24" s="203">
        <f>I4/EurostatData!$D$11</f>
        <v>73993.879933967706</v>
      </c>
      <c r="J24" s="203" t="s">
        <v>40</v>
      </c>
      <c r="K24" s="203">
        <f>K4</f>
        <v>25592.855650491754</v>
      </c>
      <c r="L24" s="203" t="str">
        <f>L4</f>
        <v>a</v>
      </c>
      <c r="M24" s="203">
        <f>M4</f>
        <v>24196</v>
      </c>
      <c r="N24" s="203" t="s">
        <v>40</v>
      </c>
      <c r="O24" s="203" t="s">
        <v>40</v>
      </c>
      <c r="P24" s="203" t="s">
        <v>40</v>
      </c>
      <c r="Q24" s="203" t="str">
        <f>Q4</f>
        <v>a</v>
      </c>
      <c r="R24" s="203">
        <v>60483</v>
      </c>
      <c r="S24" s="203">
        <v>21395</v>
      </c>
      <c r="T24" s="203" t="s">
        <v>40</v>
      </c>
      <c r="U24" s="203" t="s">
        <v>40</v>
      </c>
      <c r="V24" s="203">
        <f>V4/EurostatData!$D$24</f>
        <v>18338.478460128321</v>
      </c>
      <c r="W24" s="203">
        <v>45764.472537313442</v>
      </c>
      <c r="X24" s="203">
        <f>X4</f>
        <v>91556.95458225836</v>
      </c>
      <c r="Y24" s="203" t="s">
        <v>58</v>
      </c>
      <c r="Z24" s="203">
        <f>Z4/EurostatData!$D$28</f>
        <v>24146.508908658489</v>
      </c>
      <c r="AA24" s="203">
        <f>AA4</f>
        <v>47048</v>
      </c>
      <c r="AB24" s="203" t="s">
        <v>40</v>
      </c>
      <c r="AC24" s="203" t="s">
        <v>40</v>
      </c>
      <c r="AD24" s="203" t="s">
        <v>40</v>
      </c>
      <c r="AE24" s="203">
        <v>47652</v>
      </c>
      <c r="AF24" s="203">
        <f>AF4/EurostatData!$D$34</f>
        <v>54887.183329267871</v>
      </c>
      <c r="AG24" s="203" t="s">
        <v>40</v>
      </c>
      <c r="AH24" s="203">
        <f>AH4/EurostatData!$D$36</f>
        <v>11160.479182751058</v>
      </c>
      <c r="AI24" s="203" t="s">
        <v>40</v>
      </c>
      <c r="AJ24" s="203">
        <f>AJ4/EurostatData!$D$38</f>
        <v>78019.177898477836</v>
      </c>
      <c r="AK24" s="203" t="s">
        <v>40</v>
      </c>
      <c r="AL24" s="203">
        <v>16773</v>
      </c>
      <c r="AM24" s="203" t="s">
        <v>40</v>
      </c>
      <c r="AN24" s="203">
        <f>AN4/EurostatData!$D$42</f>
        <v>62310.237378334852</v>
      </c>
      <c r="AO24" s="203" t="s">
        <v>40</v>
      </c>
      <c r="AP24" s="71" t="s">
        <v>40</v>
      </c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</row>
    <row r="25" spans="1:97" ht="15" x14ac:dyDescent="0.25">
      <c r="A25" s="71" t="s">
        <v>53</v>
      </c>
      <c r="B25" s="71" t="s">
        <v>88</v>
      </c>
      <c r="C25" s="71" t="s">
        <v>63</v>
      </c>
      <c r="D25" s="203">
        <v>76893.920675098576</v>
      </c>
      <c r="E25" s="203" t="s">
        <v>40</v>
      </c>
      <c r="F25" s="203">
        <v>81805.659826712974</v>
      </c>
      <c r="G25" s="203" t="s">
        <v>40</v>
      </c>
      <c r="H25" s="203" t="s">
        <v>40</v>
      </c>
      <c r="I25" s="203">
        <f>I5/EurostatData!$D$11</f>
        <v>99448.191006276058</v>
      </c>
      <c r="J25" s="203" t="s">
        <v>40</v>
      </c>
      <c r="K25" s="203">
        <f t="shared" ref="K25:M43" si="0">K5</f>
        <v>29873.520423606311</v>
      </c>
      <c r="L25" s="203">
        <f t="shared" si="0"/>
        <v>91085.537360890303</v>
      </c>
      <c r="M25" s="203">
        <f t="shared" si="0"/>
        <v>24196</v>
      </c>
      <c r="N25" s="203" t="s">
        <v>40</v>
      </c>
      <c r="O25" s="203" t="s">
        <v>40</v>
      </c>
      <c r="P25" s="203" t="s">
        <v>40</v>
      </c>
      <c r="Q25" s="203">
        <f t="shared" ref="Q25:Q43" si="1">Q5</f>
        <v>81694.847516265188</v>
      </c>
      <c r="R25" s="203">
        <v>60483</v>
      </c>
      <c r="S25" s="203">
        <v>24549</v>
      </c>
      <c r="T25" s="203" t="s">
        <v>40</v>
      </c>
      <c r="U25" s="203" t="s">
        <v>40</v>
      </c>
      <c r="V25" s="203">
        <f>V5/EurostatData!$D$24</f>
        <v>20312.109467068218</v>
      </c>
      <c r="W25" s="203">
        <v>45764.472537313442</v>
      </c>
      <c r="X25" s="203">
        <f t="shared" ref="X25:X43" si="2">X5</f>
        <v>91556.95458225836</v>
      </c>
      <c r="Y25" s="203">
        <v>83261.204862227358</v>
      </c>
      <c r="Z25" s="203">
        <f>Z5/EurostatData!$D$28</f>
        <v>26078.025327255036</v>
      </c>
      <c r="AA25" s="203">
        <f t="shared" ref="AA25:AA43" si="3">AA5</f>
        <v>47048</v>
      </c>
      <c r="AB25" s="203" t="s">
        <v>40</v>
      </c>
      <c r="AC25" s="203" t="s">
        <v>40</v>
      </c>
      <c r="AD25" s="203" t="s">
        <v>40</v>
      </c>
      <c r="AE25" s="203">
        <v>66846</v>
      </c>
      <c r="AF25" s="203">
        <f>AF5/EurostatData!$D$34</f>
        <v>60631.599121859428</v>
      </c>
      <c r="AG25" s="203" t="s">
        <v>40</v>
      </c>
      <c r="AH25" s="203">
        <f>AH5/EurostatData!$D$36</f>
        <v>12271.005148709244</v>
      </c>
      <c r="AI25" s="203" t="s">
        <v>40</v>
      </c>
      <c r="AJ25" s="203">
        <f>AJ5/EurostatData!$D$38</f>
        <v>86367.598739354929</v>
      </c>
      <c r="AK25" s="203" t="s">
        <v>40</v>
      </c>
      <c r="AL25" s="203">
        <v>16773</v>
      </c>
      <c r="AM25" s="203">
        <f>AM5/EurostatData!$D$41</f>
        <v>7724.5458399868739</v>
      </c>
      <c r="AN25" s="203">
        <f>AN5/EurostatData!$D$42</f>
        <v>73122.330369021787</v>
      </c>
      <c r="AO25" s="203" t="s">
        <v>40</v>
      </c>
      <c r="AP25" s="71" t="s">
        <v>40</v>
      </c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</row>
    <row r="26" spans="1:97" ht="15" x14ac:dyDescent="0.25">
      <c r="A26" s="71" t="s">
        <v>54</v>
      </c>
      <c r="B26" s="71" t="s">
        <v>88</v>
      </c>
      <c r="C26" s="71" t="s">
        <v>63</v>
      </c>
      <c r="D26" s="203">
        <v>82220.113765517235</v>
      </c>
      <c r="E26" s="203" t="s">
        <v>40</v>
      </c>
      <c r="F26" s="203">
        <v>88876.926285451555</v>
      </c>
      <c r="G26" s="203" t="s">
        <v>40</v>
      </c>
      <c r="H26" s="203" t="s">
        <v>40</v>
      </c>
      <c r="I26" s="203">
        <f>I6/EurostatData!$D$11</f>
        <v>99448.191006276058</v>
      </c>
      <c r="J26" s="203" t="s">
        <v>40</v>
      </c>
      <c r="K26" s="203">
        <f t="shared" si="0"/>
        <v>29873.520423606311</v>
      </c>
      <c r="L26" s="203">
        <f t="shared" si="0"/>
        <v>116613.59745652173</v>
      </c>
      <c r="M26" s="203">
        <f t="shared" si="0"/>
        <v>26342</v>
      </c>
      <c r="N26" s="203" t="s">
        <v>40</v>
      </c>
      <c r="O26" s="203" t="s">
        <v>40</v>
      </c>
      <c r="P26" s="203" t="s">
        <v>40</v>
      </c>
      <c r="Q26" s="203">
        <f t="shared" si="1"/>
        <v>81694.847516265188</v>
      </c>
      <c r="R26" s="203">
        <v>66180</v>
      </c>
      <c r="S26" s="203">
        <v>23727</v>
      </c>
      <c r="T26" s="203" t="s">
        <v>40</v>
      </c>
      <c r="U26" s="203" t="s">
        <v>40</v>
      </c>
      <c r="V26" s="203">
        <f>V6/EurostatData!$D$24</f>
        <v>20312.109467068218</v>
      </c>
      <c r="W26" s="203">
        <v>46854.464545454561</v>
      </c>
      <c r="X26" s="203">
        <f t="shared" si="2"/>
        <v>103202.77637701866</v>
      </c>
      <c r="Y26" s="203">
        <v>88128.565013893633</v>
      </c>
      <c r="Z26" s="203">
        <f>Z6/EurostatData!$D$28</f>
        <v>26078.025327255036</v>
      </c>
      <c r="AA26" s="203">
        <f t="shared" si="3"/>
        <v>47048</v>
      </c>
      <c r="AB26" s="203" t="s">
        <v>40</v>
      </c>
      <c r="AC26" s="203" t="s">
        <v>40</v>
      </c>
      <c r="AD26" s="203" t="s">
        <v>40</v>
      </c>
      <c r="AE26" s="203">
        <v>78111</v>
      </c>
      <c r="AF26" s="203">
        <f>AF6/EurostatData!$D$34</f>
        <v>60631.599121859428</v>
      </c>
      <c r="AG26" s="203" t="s">
        <v>40</v>
      </c>
      <c r="AH26" s="203">
        <f>AH6/EurostatData!$D$36</f>
        <v>12271.005148709244</v>
      </c>
      <c r="AI26" s="203" t="s">
        <v>40</v>
      </c>
      <c r="AJ26" s="203">
        <f>AJ6/EurostatData!$D$38</f>
        <v>86367.598739354929</v>
      </c>
      <c r="AK26" s="203" t="s">
        <v>40</v>
      </c>
      <c r="AL26" s="203">
        <v>16773</v>
      </c>
      <c r="AM26" s="203">
        <f>AM6/EurostatData!$D$41</f>
        <v>7724.5458399868739</v>
      </c>
      <c r="AN26" s="203">
        <f>AN6/EurostatData!$D$42</f>
        <v>73122.330369021787</v>
      </c>
      <c r="AO26" s="203" t="s">
        <v>40</v>
      </c>
      <c r="AP26" s="71" t="s">
        <v>40</v>
      </c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</row>
    <row r="27" spans="1:97" ht="15" x14ac:dyDescent="0.25">
      <c r="A27" s="71" t="s">
        <v>55</v>
      </c>
      <c r="B27" s="71" t="s">
        <v>88</v>
      </c>
      <c r="C27" s="71" t="s">
        <v>63</v>
      </c>
      <c r="D27" s="203">
        <v>91942.880622771889</v>
      </c>
      <c r="E27" s="203" t="s">
        <v>40</v>
      </c>
      <c r="F27" s="203">
        <v>102021.74907366699</v>
      </c>
      <c r="G27" s="203" t="s">
        <v>40</v>
      </c>
      <c r="H27" s="203" t="s">
        <v>40</v>
      </c>
      <c r="I27" s="203">
        <f>I7/EurostatData!$D$11</f>
        <v>128908.05137634381</v>
      </c>
      <c r="J27" s="203" t="s">
        <v>40</v>
      </c>
      <c r="K27" s="203">
        <f t="shared" si="0"/>
        <v>29873.520423606311</v>
      </c>
      <c r="L27" s="203">
        <f t="shared" si="0"/>
        <v>116613.59745652173</v>
      </c>
      <c r="M27" s="203">
        <f t="shared" si="0"/>
        <v>26342</v>
      </c>
      <c r="N27" s="203" t="s">
        <v>40</v>
      </c>
      <c r="O27" s="203" t="s">
        <v>40</v>
      </c>
      <c r="P27" s="203" t="s">
        <v>40</v>
      </c>
      <c r="Q27" s="203">
        <f t="shared" si="1"/>
        <v>81694.847516265188</v>
      </c>
      <c r="R27" s="203">
        <v>66180</v>
      </c>
      <c r="S27" s="203">
        <v>29172</v>
      </c>
      <c r="T27" s="203" t="s">
        <v>40</v>
      </c>
      <c r="U27" s="203" t="s">
        <v>40</v>
      </c>
      <c r="V27" s="203">
        <f>V7/EurostatData!$D$24</f>
        <v>21454.1940552573</v>
      </c>
      <c r="W27" s="203">
        <v>46854.464545454561</v>
      </c>
      <c r="X27" s="203">
        <f t="shared" si="2"/>
        <v>103202.77637701866</v>
      </c>
      <c r="Y27" s="203">
        <v>104757.51233066515</v>
      </c>
      <c r="Z27" s="203">
        <f>Z7/EurostatData!$D$28</f>
        <v>27782.648921388623</v>
      </c>
      <c r="AA27" s="203">
        <f t="shared" si="3"/>
        <v>47048</v>
      </c>
      <c r="AB27" s="203" t="s">
        <v>40</v>
      </c>
      <c r="AC27" s="203" t="s">
        <v>40</v>
      </c>
      <c r="AD27" s="203" t="s">
        <v>40</v>
      </c>
      <c r="AE27" s="203">
        <v>81387</v>
      </c>
      <c r="AF27" s="203">
        <f>AF7/EurostatData!$D$34</f>
        <v>61700.874655887375</v>
      </c>
      <c r="AG27" s="203" t="s">
        <v>40</v>
      </c>
      <c r="AH27" s="203">
        <f>AH7/EurostatData!$D$36</f>
        <v>14111.65592101563</v>
      </c>
      <c r="AI27" s="203" t="s">
        <v>40</v>
      </c>
      <c r="AJ27" s="203">
        <f>AJ7/EurostatData!$D$38</f>
        <v>105337.62489103468</v>
      </c>
      <c r="AK27" s="203" t="s">
        <v>40</v>
      </c>
      <c r="AL27" s="203">
        <v>16773</v>
      </c>
      <c r="AM27" s="203">
        <f>AM7/EurostatData!$D$41</f>
        <v>8334.5164858907028</v>
      </c>
      <c r="AN27" s="203">
        <f>AN7/EurostatData!$D$42</f>
        <v>88230.866185841325</v>
      </c>
      <c r="AO27" s="203" t="s">
        <v>40</v>
      </c>
      <c r="AP27" s="71" t="s">
        <v>40</v>
      </c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</row>
    <row r="28" spans="1:97" ht="15" x14ac:dyDescent="0.25">
      <c r="A28" s="71" t="s">
        <v>52</v>
      </c>
      <c r="B28" s="71" t="s">
        <v>89</v>
      </c>
      <c r="C28" s="71" t="s">
        <v>63</v>
      </c>
      <c r="D28" s="203">
        <v>57106.36429255324</v>
      </c>
      <c r="E28" s="203" t="s">
        <v>40</v>
      </c>
      <c r="F28" s="203">
        <v>65531.700160785738</v>
      </c>
      <c r="G28" s="203" t="s">
        <v>40</v>
      </c>
      <c r="H28" s="203" t="s">
        <v>40</v>
      </c>
      <c r="I28" s="203">
        <f>I8/EurostatData!$D$11</f>
        <v>67154.321051519612</v>
      </c>
      <c r="J28" s="203" t="s">
        <v>40</v>
      </c>
      <c r="K28" s="203" t="str">
        <f t="shared" si="0"/>
        <v>:</v>
      </c>
      <c r="L28" s="203" t="str">
        <f t="shared" si="0"/>
        <v>a</v>
      </c>
      <c r="M28" s="203">
        <f t="shared" si="0"/>
        <v>17719</v>
      </c>
      <c r="N28" s="203" t="s">
        <v>40</v>
      </c>
      <c r="O28" s="203" t="s">
        <v>40</v>
      </c>
      <c r="P28" s="203" t="s">
        <v>40</v>
      </c>
      <c r="Q28" s="203" t="str">
        <f t="shared" si="1"/>
        <v>a</v>
      </c>
      <c r="R28" s="203" t="s">
        <v>58</v>
      </c>
      <c r="S28" s="203">
        <v>21992</v>
      </c>
      <c r="T28" s="203" t="s">
        <v>40</v>
      </c>
      <c r="U28" s="203" t="s">
        <v>40</v>
      </c>
      <c r="V28" s="203">
        <f>V8/EurostatData!$D$24</f>
        <v>15179.583606128061</v>
      </c>
      <c r="W28" s="203" t="s">
        <v>58</v>
      </c>
      <c r="X28" s="203">
        <f t="shared" si="2"/>
        <v>79358.292606681905</v>
      </c>
      <c r="Y28" s="203" t="s">
        <v>58</v>
      </c>
      <c r="Z28" s="203">
        <f>Z8/EurostatData!$D$28</f>
        <v>18195.513161878032</v>
      </c>
      <c r="AA28" s="203" t="str">
        <f t="shared" si="3"/>
        <v>a</v>
      </c>
      <c r="AB28" s="203" t="s">
        <v>40</v>
      </c>
      <c r="AC28" s="203" t="s">
        <v>40</v>
      </c>
      <c r="AD28" s="203" t="s">
        <v>40</v>
      </c>
      <c r="AE28" s="203">
        <v>43242</v>
      </c>
      <c r="AF28" s="203">
        <f>AF8/EurostatData!$D$34</f>
        <v>48876.189148691505</v>
      </c>
      <c r="AG28" s="203" t="s">
        <v>40</v>
      </c>
      <c r="AH28" s="203" t="s">
        <v>40</v>
      </c>
      <c r="AI28" s="203" t="s">
        <v>40</v>
      </c>
      <c r="AJ28" s="203" t="s">
        <v>40</v>
      </c>
      <c r="AK28" s="203" t="s">
        <v>40</v>
      </c>
      <c r="AL28" s="203">
        <v>15531</v>
      </c>
      <c r="AM28" s="203" t="s">
        <v>40</v>
      </c>
      <c r="AN28" s="203">
        <f>AN8/EurostatData!$D$42</f>
        <v>58467.281702961984</v>
      </c>
      <c r="AO28" s="203" t="s">
        <v>40</v>
      </c>
      <c r="AP28" s="71" t="s">
        <v>40</v>
      </c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</row>
    <row r="29" spans="1:97" ht="15" x14ac:dyDescent="0.25">
      <c r="A29" s="71" t="s">
        <v>53</v>
      </c>
      <c r="B29" s="71" t="s">
        <v>89</v>
      </c>
      <c r="C29" s="71" t="s">
        <v>63</v>
      </c>
      <c r="D29" s="203">
        <v>56720.177255565286</v>
      </c>
      <c r="E29" s="203" t="s">
        <v>40</v>
      </c>
      <c r="F29" s="203">
        <v>65531.700160785738</v>
      </c>
      <c r="G29" s="203" t="s">
        <v>40</v>
      </c>
      <c r="H29" s="203" t="s">
        <v>40</v>
      </c>
      <c r="I29" s="203" t="s">
        <v>40</v>
      </c>
      <c r="J29" s="203" t="s">
        <v>40</v>
      </c>
      <c r="K29" s="203" t="str">
        <f t="shared" si="0"/>
        <v>:</v>
      </c>
      <c r="L29" s="203">
        <f t="shared" si="0"/>
        <v>75782</v>
      </c>
      <c r="M29" s="203">
        <f t="shared" si="0"/>
        <v>17719</v>
      </c>
      <c r="N29" s="203" t="s">
        <v>40</v>
      </c>
      <c r="O29" s="203" t="s">
        <v>40</v>
      </c>
      <c r="P29" s="203" t="s">
        <v>40</v>
      </c>
      <c r="Q29" s="203">
        <f t="shared" si="1"/>
        <v>66775.046296296292</v>
      </c>
      <c r="R29" s="203" t="s">
        <v>58</v>
      </c>
      <c r="S29" s="203">
        <v>29019</v>
      </c>
      <c r="T29" s="203" t="s">
        <v>40</v>
      </c>
      <c r="U29" s="203" t="s">
        <v>40</v>
      </c>
      <c r="V29" s="203">
        <f>V9/EurostatData!$D$24</f>
        <v>16908.401204661517</v>
      </c>
      <c r="W29" s="203" t="s">
        <v>58</v>
      </c>
      <c r="X29" s="203">
        <f t="shared" si="2"/>
        <v>79358.292606681905</v>
      </c>
      <c r="Y29" s="203">
        <v>58412.154516167575</v>
      </c>
      <c r="Z29" s="203">
        <f>Z9/EurostatData!$D$28</f>
        <v>22510.253638711372</v>
      </c>
      <c r="AA29" s="203" t="str">
        <f t="shared" si="3"/>
        <v>a</v>
      </c>
      <c r="AB29" s="203" t="s">
        <v>40</v>
      </c>
      <c r="AC29" s="203" t="s">
        <v>40</v>
      </c>
      <c r="AD29" s="203" t="s">
        <v>40</v>
      </c>
      <c r="AE29" s="203" t="s">
        <v>40</v>
      </c>
      <c r="AF29" s="203">
        <f>AF9/EurostatData!$D$34</f>
        <v>51278.356622643485</v>
      </c>
      <c r="AG29" s="203" t="s">
        <v>40</v>
      </c>
      <c r="AH29" s="203" t="s">
        <v>40</v>
      </c>
      <c r="AI29" s="203" t="s">
        <v>40</v>
      </c>
      <c r="AJ29" s="203" t="s">
        <v>40</v>
      </c>
      <c r="AK29" s="203" t="s">
        <v>40</v>
      </c>
      <c r="AL29" s="203">
        <v>15531</v>
      </c>
      <c r="AM29" s="203">
        <f>AM9/EurostatData!$D$41</f>
        <v>6870.7266397763433</v>
      </c>
      <c r="AN29" s="203">
        <f>AN9/EurostatData!$D$42</f>
        <v>65864.610321406071</v>
      </c>
      <c r="AO29" s="203" t="s">
        <v>40</v>
      </c>
      <c r="AP29" s="71" t="s">
        <v>40</v>
      </c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</row>
    <row r="30" spans="1:97" ht="15" x14ac:dyDescent="0.25">
      <c r="A30" s="71" t="s">
        <v>54</v>
      </c>
      <c r="B30" s="71" t="s">
        <v>89</v>
      </c>
      <c r="C30" s="71" t="s">
        <v>63</v>
      </c>
      <c r="D30" s="203" t="s">
        <v>58</v>
      </c>
      <c r="E30" s="203" t="s">
        <v>40</v>
      </c>
      <c r="F30" s="203">
        <v>65518.268475226396</v>
      </c>
      <c r="G30" s="203" t="s">
        <v>40</v>
      </c>
      <c r="H30" s="203" t="s">
        <v>40</v>
      </c>
      <c r="I30" s="203" t="s">
        <v>40</v>
      </c>
      <c r="J30" s="203" t="s">
        <v>40</v>
      </c>
      <c r="K30" s="203" t="str">
        <f t="shared" si="0"/>
        <v>:</v>
      </c>
      <c r="L30" s="203">
        <f t="shared" si="0"/>
        <v>94999</v>
      </c>
      <c r="M30" s="203">
        <f t="shared" si="0"/>
        <v>16289</v>
      </c>
      <c r="N30" s="203" t="s">
        <v>40</v>
      </c>
      <c r="O30" s="203" t="s">
        <v>40</v>
      </c>
      <c r="P30" s="203" t="s">
        <v>40</v>
      </c>
      <c r="Q30" s="203">
        <f t="shared" si="1"/>
        <v>66775.046296296292</v>
      </c>
      <c r="R30" s="203" t="s">
        <v>58</v>
      </c>
      <c r="S30" s="203">
        <v>22563</v>
      </c>
      <c r="T30" s="203" t="s">
        <v>40</v>
      </c>
      <c r="U30" s="203" t="s">
        <v>40</v>
      </c>
      <c r="V30" s="203">
        <f>V10/EurostatData!$D$24</f>
        <v>16908.401204661517</v>
      </c>
      <c r="W30" s="203" t="s">
        <v>58</v>
      </c>
      <c r="X30" s="203">
        <f t="shared" si="2"/>
        <v>82398.250559829045</v>
      </c>
      <c r="Y30" s="203">
        <v>62104.862286797201</v>
      </c>
      <c r="Z30" s="203">
        <f>Z10/EurostatData!$D$28</f>
        <v>22510.253638711372</v>
      </c>
      <c r="AA30" s="203" t="str">
        <f t="shared" si="3"/>
        <v>a</v>
      </c>
      <c r="AB30" s="203" t="s">
        <v>40</v>
      </c>
      <c r="AC30" s="203" t="s">
        <v>40</v>
      </c>
      <c r="AD30" s="203" t="s">
        <v>40</v>
      </c>
      <c r="AE30" s="203" t="s">
        <v>40</v>
      </c>
      <c r="AF30" s="203">
        <f>AF10/EurostatData!$D$34</f>
        <v>51278.356622643485</v>
      </c>
      <c r="AG30" s="203" t="s">
        <v>40</v>
      </c>
      <c r="AH30" s="203" t="s">
        <v>40</v>
      </c>
      <c r="AI30" s="203" t="s">
        <v>40</v>
      </c>
      <c r="AJ30" s="203" t="s">
        <v>40</v>
      </c>
      <c r="AK30" s="203" t="s">
        <v>40</v>
      </c>
      <c r="AL30" s="203">
        <v>15531</v>
      </c>
      <c r="AM30" s="203">
        <f>AM10/EurostatData!$D$41</f>
        <v>6870.7266397763433</v>
      </c>
      <c r="AN30" s="203">
        <f>AN10/EurostatData!$D$42</f>
        <v>65864.610321406071</v>
      </c>
      <c r="AO30" s="203" t="s">
        <v>40</v>
      </c>
      <c r="AP30" s="71" t="s">
        <v>40</v>
      </c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</row>
    <row r="31" spans="1:97" ht="15" x14ac:dyDescent="0.25">
      <c r="A31" s="71" t="s">
        <v>55</v>
      </c>
      <c r="B31" s="71" t="s">
        <v>89</v>
      </c>
      <c r="C31" s="71" t="s">
        <v>63</v>
      </c>
      <c r="D31" s="203">
        <v>70579.041839999991</v>
      </c>
      <c r="E31" s="203" t="s">
        <v>40</v>
      </c>
      <c r="F31" s="203">
        <v>74551.54450363091</v>
      </c>
      <c r="G31" s="203" t="s">
        <v>40</v>
      </c>
      <c r="H31" s="203" t="s">
        <v>40</v>
      </c>
      <c r="I31" s="203" t="s">
        <v>40</v>
      </c>
      <c r="J31" s="203" t="s">
        <v>40</v>
      </c>
      <c r="K31" s="203" t="str">
        <f t="shared" si="0"/>
        <v>:</v>
      </c>
      <c r="L31" s="203">
        <f t="shared" si="0"/>
        <v>94999</v>
      </c>
      <c r="M31" s="203">
        <f t="shared" si="0"/>
        <v>16289</v>
      </c>
      <c r="N31" s="203" t="s">
        <v>40</v>
      </c>
      <c r="O31" s="203" t="s">
        <v>40</v>
      </c>
      <c r="P31" s="203" t="s">
        <v>40</v>
      </c>
      <c r="Q31" s="203">
        <f t="shared" si="1"/>
        <v>66775.046296296292</v>
      </c>
      <c r="R31" s="203" t="s">
        <v>58</v>
      </c>
      <c r="S31" s="203">
        <v>28949</v>
      </c>
      <c r="T31" s="203" t="s">
        <v>40</v>
      </c>
      <c r="U31" s="203" t="s">
        <v>40</v>
      </c>
      <c r="V31" s="203">
        <f>V11/EurostatData!$D$24</f>
        <v>16540.369254943038</v>
      </c>
      <c r="W31" s="203" t="s">
        <v>58</v>
      </c>
      <c r="X31" s="203">
        <f t="shared" si="2"/>
        <v>82398.250559829045</v>
      </c>
      <c r="Y31" s="203">
        <v>60649.376395534287</v>
      </c>
      <c r="Z31" s="203">
        <f>Z11/EurostatData!$D$28</f>
        <v>24475.611404667547</v>
      </c>
      <c r="AA31" s="203" t="str">
        <f t="shared" si="3"/>
        <v>a</v>
      </c>
      <c r="AB31" s="203" t="s">
        <v>40</v>
      </c>
      <c r="AC31" s="203" t="s">
        <v>40</v>
      </c>
      <c r="AD31" s="203" t="s">
        <v>40</v>
      </c>
      <c r="AE31" s="203" t="s">
        <v>40</v>
      </c>
      <c r="AF31" s="203" t="s">
        <v>40</v>
      </c>
      <c r="AG31" s="203" t="s">
        <v>40</v>
      </c>
      <c r="AH31" s="203" t="s">
        <v>40</v>
      </c>
      <c r="AI31" s="203" t="s">
        <v>40</v>
      </c>
      <c r="AJ31" s="203" t="s">
        <v>40</v>
      </c>
      <c r="AK31" s="203" t="s">
        <v>40</v>
      </c>
      <c r="AL31" s="203">
        <v>15531</v>
      </c>
      <c r="AM31" s="203">
        <f>AM11/EurostatData!$D$41</f>
        <v>7417.3106319659119</v>
      </c>
      <c r="AN31" s="203" t="s">
        <v>58</v>
      </c>
      <c r="AO31" s="203" t="s">
        <v>40</v>
      </c>
      <c r="AP31" s="71" t="s">
        <v>40</v>
      </c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</row>
    <row r="32" spans="1:97" ht="15" x14ac:dyDescent="0.25">
      <c r="A32" s="71" t="s">
        <v>52</v>
      </c>
      <c r="B32" s="71" t="s">
        <v>90</v>
      </c>
      <c r="C32" s="71" t="s">
        <v>63</v>
      </c>
      <c r="D32" s="203">
        <v>66711.783931058206</v>
      </c>
      <c r="E32" s="203" t="s">
        <v>40</v>
      </c>
      <c r="F32" s="203">
        <v>74596.826278594483</v>
      </c>
      <c r="G32" s="203" t="s">
        <v>40</v>
      </c>
      <c r="H32" s="203" t="s">
        <v>40</v>
      </c>
      <c r="I32" s="203">
        <v>67154.321051519612</v>
      </c>
      <c r="J32" s="203" t="s">
        <v>40</v>
      </c>
      <c r="K32" s="203" t="str">
        <f t="shared" si="0"/>
        <v>:</v>
      </c>
      <c r="L32" s="203" t="str">
        <f t="shared" si="0"/>
        <v>a</v>
      </c>
      <c r="M32" s="203">
        <f t="shared" si="0"/>
        <v>20225</v>
      </c>
      <c r="N32" s="203" t="s">
        <v>40</v>
      </c>
      <c r="O32" s="203" t="s">
        <v>40</v>
      </c>
      <c r="P32" s="203" t="s">
        <v>40</v>
      </c>
      <c r="Q32" s="203" t="str">
        <f t="shared" si="1"/>
        <v>a</v>
      </c>
      <c r="R32" s="203" t="s">
        <v>58</v>
      </c>
      <c r="S32" s="203">
        <v>21551</v>
      </c>
      <c r="T32" s="203" t="s">
        <v>40</v>
      </c>
      <c r="U32" s="203" t="s">
        <v>40</v>
      </c>
      <c r="V32" s="203">
        <f>V12/EurostatData!$D$24</f>
        <v>16121.280607568417</v>
      </c>
      <c r="W32" s="203">
        <v>45039.823333333334</v>
      </c>
      <c r="X32" s="203">
        <f t="shared" si="2"/>
        <v>89760.563274242668</v>
      </c>
      <c r="Y32" s="203" t="s">
        <v>58</v>
      </c>
      <c r="Z32" s="203">
        <f>Z12/EurostatData!$D$28</f>
        <v>22480.699681658265</v>
      </c>
      <c r="AA32" s="203">
        <f t="shared" si="3"/>
        <v>36402</v>
      </c>
      <c r="AB32" s="203" t="s">
        <v>40</v>
      </c>
      <c r="AC32" s="203" t="s">
        <v>40</v>
      </c>
      <c r="AD32" s="203" t="s">
        <v>40</v>
      </c>
      <c r="AE32" s="203">
        <v>46107</v>
      </c>
      <c r="AF32" s="203">
        <f>AF12/EurostatData!$D$34</f>
        <v>52759.783252604801</v>
      </c>
      <c r="AG32" s="203" t="s">
        <v>40</v>
      </c>
      <c r="AH32" s="203" t="s">
        <v>40</v>
      </c>
      <c r="AI32" s="203" t="s">
        <v>40</v>
      </c>
      <c r="AJ32" s="203" t="s">
        <v>40</v>
      </c>
      <c r="AK32" s="203" t="s">
        <v>40</v>
      </c>
      <c r="AL32" s="203">
        <v>16154</v>
      </c>
      <c r="AM32" s="203" t="s">
        <v>40</v>
      </c>
      <c r="AN32" s="203">
        <f>AN12/EurostatData!$D$42</f>
        <v>61074.854702051678</v>
      </c>
      <c r="AO32" s="203" t="s">
        <v>40</v>
      </c>
      <c r="AP32" s="71" t="s">
        <v>40</v>
      </c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</row>
    <row r="33" spans="1:97" ht="15" x14ac:dyDescent="0.25">
      <c r="A33" s="71" t="s">
        <v>53</v>
      </c>
      <c r="B33" s="71" t="s">
        <v>90</v>
      </c>
      <c r="C33" s="71" t="s">
        <v>63</v>
      </c>
      <c r="D33" s="203">
        <v>68761.95939903002</v>
      </c>
      <c r="E33" s="203" t="s">
        <v>40</v>
      </c>
      <c r="F33" s="203">
        <v>74596.826278594483</v>
      </c>
      <c r="G33" s="203" t="s">
        <v>40</v>
      </c>
      <c r="H33" s="203" t="s">
        <v>40</v>
      </c>
      <c r="I33" s="203">
        <v>67154.321051519612</v>
      </c>
      <c r="J33" s="203" t="s">
        <v>40</v>
      </c>
      <c r="K33" s="203" t="str">
        <f t="shared" si="0"/>
        <v>:</v>
      </c>
      <c r="L33" s="203">
        <f t="shared" si="0"/>
        <v>86692</v>
      </c>
      <c r="M33" s="203">
        <f t="shared" si="0"/>
        <v>20225</v>
      </c>
      <c r="N33" s="203" t="s">
        <v>40</v>
      </c>
      <c r="O33" s="203" t="s">
        <v>40</v>
      </c>
      <c r="P33" s="203" t="s">
        <v>40</v>
      </c>
      <c r="Q33" s="203">
        <f t="shared" si="1"/>
        <v>78566.021715768016</v>
      </c>
      <c r="R33" s="203" t="s">
        <v>58</v>
      </c>
      <c r="S33" s="203">
        <v>22450</v>
      </c>
      <c r="T33" s="203" t="s">
        <v>40</v>
      </c>
      <c r="U33" s="203" t="s">
        <v>40</v>
      </c>
      <c r="V33" s="203">
        <f>V13/EurostatData!$D$24</f>
        <v>17831.944480817074</v>
      </c>
      <c r="W33" s="203">
        <v>45039.823333333334</v>
      </c>
      <c r="X33" s="203">
        <f t="shared" si="2"/>
        <v>89760.563274242668</v>
      </c>
      <c r="Y33" s="203">
        <v>65410.45247374344</v>
      </c>
      <c r="Z33" s="203">
        <f>Z13/EurostatData!$D$28</f>
        <v>24552.243686805752</v>
      </c>
      <c r="AA33" s="203">
        <f t="shared" si="3"/>
        <v>36402</v>
      </c>
      <c r="AB33" s="203" t="s">
        <v>40</v>
      </c>
      <c r="AC33" s="203" t="s">
        <v>40</v>
      </c>
      <c r="AD33" s="203" t="s">
        <v>40</v>
      </c>
      <c r="AE33" s="203">
        <v>59908</v>
      </c>
      <c r="AF33" s="203">
        <f>AF13/EurostatData!$D$34</f>
        <v>58136.651914834307</v>
      </c>
      <c r="AG33" s="203" t="s">
        <v>40</v>
      </c>
      <c r="AH33" s="203" t="s">
        <v>40</v>
      </c>
      <c r="AI33" s="203" t="s">
        <v>40</v>
      </c>
      <c r="AJ33" s="203">
        <f>AJ13/EurostatData!$D$38</f>
        <v>82035.807684570507</v>
      </c>
      <c r="AK33" s="203" t="s">
        <v>40</v>
      </c>
      <c r="AL33" s="203">
        <v>16154</v>
      </c>
      <c r="AM33" s="203">
        <f>AM13/EurostatData!$D$41</f>
        <v>7183.8424138261526</v>
      </c>
      <c r="AN33" s="203">
        <f>AN13/EurostatData!$D$42</f>
        <v>71721.430572088793</v>
      </c>
      <c r="AO33" s="203" t="s">
        <v>40</v>
      </c>
      <c r="AP33" s="71" t="s">
        <v>40</v>
      </c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</row>
    <row r="34" spans="1:97" ht="15" x14ac:dyDescent="0.25">
      <c r="A34" s="71" t="s">
        <v>54</v>
      </c>
      <c r="B34" s="71" t="s">
        <v>90</v>
      </c>
      <c r="C34" s="71" t="s">
        <v>63</v>
      </c>
      <c r="D34" s="203">
        <v>77244.187359999996</v>
      </c>
      <c r="E34" s="203" t="s">
        <v>40</v>
      </c>
      <c r="F34" s="203">
        <v>79913.533694610232</v>
      </c>
      <c r="G34" s="203" t="s">
        <v>40</v>
      </c>
      <c r="H34" s="203" t="s">
        <v>40</v>
      </c>
      <c r="I34" s="203">
        <v>67154.321051519612</v>
      </c>
      <c r="J34" s="203" t="s">
        <v>40</v>
      </c>
      <c r="K34" s="203" t="str">
        <f t="shared" si="0"/>
        <v>:</v>
      </c>
      <c r="L34" s="203">
        <f t="shared" si="0"/>
        <v>110687</v>
      </c>
      <c r="M34" s="203">
        <f t="shared" si="0"/>
        <v>22244</v>
      </c>
      <c r="N34" s="203" t="s">
        <v>40</v>
      </c>
      <c r="O34" s="203" t="s">
        <v>40</v>
      </c>
      <c r="P34" s="203" t="s">
        <v>40</v>
      </c>
      <c r="Q34" s="203">
        <f t="shared" si="1"/>
        <v>78566.021715768016</v>
      </c>
      <c r="R34" s="203" t="s">
        <v>58</v>
      </c>
      <c r="S34" s="203">
        <v>23619</v>
      </c>
      <c r="T34" s="203" t="s">
        <v>40</v>
      </c>
      <c r="U34" s="203" t="s">
        <v>40</v>
      </c>
      <c r="V34" s="203">
        <f>V14/EurostatData!$D$24</f>
        <v>17831.944480817074</v>
      </c>
      <c r="W34" s="203">
        <v>46536.744999999995</v>
      </c>
      <c r="X34" s="203">
        <f t="shared" si="2"/>
        <v>98722.237795455439</v>
      </c>
      <c r="Y34" s="203">
        <v>70378.727909624227</v>
      </c>
      <c r="Z34" s="203">
        <f>Z14/EurostatData!$D$28</f>
        <v>24552.243686805752</v>
      </c>
      <c r="AA34" s="203">
        <f t="shared" si="3"/>
        <v>36402</v>
      </c>
      <c r="AB34" s="203" t="s">
        <v>40</v>
      </c>
      <c r="AC34" s="203" t="s">
        <v>40</v>
      </c>
      <c r="AD34" s="203" t="s">
        <v>40</v>
      </c>
      <c r="AE34" s="203">
        <v>69519</v>
      </c>
      <c r="AF34" s="203">
        <f>AF14/EurostatData!$D$34</f>
        <v>58136.651914834307</v>
      </c>
      <c r="AG34" s="203" t="s">
        <v>40</v>
      </c>
      <c r="AH34" s="203" t="s">
        <v>40</v>
      </c>
      <c r="AI34" s="203" t="s">
        <v>40</v>
      </c>
      <c r="AJ34" s="203">
        <f>AJ14/EurostatData!$D$38</f>
        <v>82035.807684570507</v>
      </c>
      <c r="AK34" s="203" t="s">
        <v>40</v>
      </c>
      <c r="AL34" s="203">
        <v>16154</v>
      </c>
      <c r="AM34" s="203">
        <f>AM14/EurostatData!$D$41</f>
        <v>7183.8424138261526</v>
      </c>
      <c r="AN34" s="203">
        <f>AN14/EurostatData!$D$42</f>
        <v>71721.430572088793</v>
      </c>
      <c r="AO34" s="203" t="s">
        <v>40</v>
      </c>
      <c r="AP34" s="71" t="s">
        <v>40</v>
      </c>
    </row>
    <row r="35" spans="1:97" ht="15" x14ac:dyDescent="0.25">
      <c r="A35" s="71" t="s">
        <v>55</v>
      </c>
      <c r="B35" s="71" t="s">
        <v>90</v>
      </c>
      <c r="C35" s="71" t="s">
        <v>63</v>
      </c>
      <c r="D35" s="203">
        <v>79524.796411567891</v>
      </c>
      <c r="E35" s="203" t="s">
        <v>40</v>
      </c>
      <c r="F35" s="203">
        <v>90150.384993662869</v>
      </c>
      <c r="G35" s="203" t="s">
        <v>40</v>
      </c>
      <c r="H35" s="203" t="s">
        <v>40</v>
      </c>
      <c r="I35" s="203">
        <v>67154.321051519612</v>
      </c>
      <c r="J35" s="203" t="s">
        <v>40</v>
      </c>
      <c r="K35" s="203" t="str">
        <f t="shared" si="0"/>
        <v>:</v>
      </c>
      <c r="L35" s="203">
        <f t="shared" si="0"/>
        <v>110687</v>
      </c>
      <c r="M35" s="203">
        <f t="shared" si="0"/>
        <v>22244</v>
      </c>
      <c r="N35" s="203" t="s">
        <v>40</v>
      </c>
      <c r="O35" s="203" t="s">
        <v>40</v>
      </c>
      <c r="P35" s="203" t="s">
        <v>40</v>
      </c>
      <c r="Q35" s="203">
        <f t="shared" si="1"/>
        <v>78566.021715768016</v>
      </c>
      <c r="R35" s="203" t="s">
        <v>58</v>
      </c>
      <c r="S35" s="203">
        <v>28850</v>
      </c>
      <c r="T35" s="203" t="s">
        <v>40</v>
      </c>
      <c r="U35" s="203" t="s">
        <v>40</v>
      </c>
      <c r="V35" s="203">
        <f>V15/EurostatData!$D$24</f>
        <v>18288.532146130678</v>
      </c>
      <c r="W35" s="203">
        <v>46536.744999999995</v>
      </c>
      <c r="X35" s="203">
        <f t="shared" si="2"/>
        <v>98722.237795455439</v>
      </c>
      <c r="Y35" s="203">
        <v>78920.372637675813</v>
      </c>
      <c r="Z35" s="203">
        <f>Z15/EurostatData!$D$28</f>
        <v>26253.279689274365</v>
      </c>
      <c r="AA35" s="203">
        <f t="shared" si="3"/>
        <v>36402</v>
      </c>
      <c r="AB35" s="203" t="s">
        <v>40</v>
      </c>
      <c r="AC35" s="203" t="s">
        <v>40</v>
      </c>
      <c r="AD35" s="203" t="s">
        <v>40</v>
      </c>
      <c r="AE35" s="203">
        <v>72201</v>
      </c>
      <c r="AF35" s="203">
        <f>AF15/EurostatData!$D$34</f>
        <v>59116.02258075757</v>
      </c>
      <c r="AG35" s="203" t="s">
        <v>40</v>
      </c>
      <c r="AH35" s="203" t="s">
        <v>40</v>
      </c>
      <c r="AI35" s="203" t="s">
        <v>40</v>
      </c>
      <c r="AJ35" s="203" t="s">
        <v>40</v>
      </c>
      <c r="AK35" s="203" t="s">
        <v>40</v>
      </c>
      <c r="AL35" s="203">
        <v>16154</v>
      </c>
      <c r="AM35" s="203">
        <f>AM15/EurostatData!$D$41</f>
        <v>7694.7368934041815</v>
      </c>
      <c r="AN35" s="203">
        <f>AN15/EurostatData!$D$42</f>
        <v>81945.066872067793</v>
      </c>
      <c r="AO35" s="203" t="s">
        <v>40</v>
      </c>
      <c r="AP35" s="71" t="s">
        <v>40</v>
      </c>
    </row>
    <row r="36" spans="1:97" ht="15" x14ac:dyDescent="0.25">
      <c r="A36" s="71" t="s">
        <v>52</v>
      </c>
      <c r="B36" s="71" t="s">
        <v>91</v>
      </c>
      <c r="C36" s="71" t="s">
        <v>63</v>
      </c>
      <c r="D36" s="203">
        <v>76328.79163294124</v>
      </c>
      <c r="E36" s="203" t="s">
        <v>40</v>
      </c>
      <c r="F36" s="203">
        <v>83555.003861831196</v>
      </c>
      <c r="G36" s="203" t="s">
        <v>40</v>
      </c>
      <c r="H36" s="203" t="s">
        <v>40</v>
      </c>
      <c r="I36" s="203">
        <v>67154.321051519612</v>
      </c>
      <c r="J36" s="203" t="s">
        <v>40</v>
      </c>
      <c r="K36" s="203" t="str">
        <f t="shared" si="0"/>
        <v>:</v>
      </c>
      <c r="L36" s="203" t="str">
        <f t="shared" si="0"/>
        <v>a</v>
      </c>
      <c r="M36" s="203">
        <f t="shared" si="0"/>
        <v>22784</v>
      </c>
      <c r="N36" s="203" t="s">
        <v>40</v>
      </c>
      <c r="O36" s="203" t="s">
        <v>40</v>
      </c>
      <c r="P36" s="203" t="s">
        <v>40</v>
      </c>
      <c r="Q36" s="203" t="str">
        <f t="shared" si="1"/>
        <v>a</v>
      </c>
      <c r="R36" s="203">
        <v>60483</v>
      </c>
      <c r="S36" s="203">
        <v>21428</v>
      </c>
      <c r="T36" s="203" t="s">
        <v>40</v>
      </c>
      <c r="U36" s="203" t="s">
        <v>40</v>
      </c>
      <c r="V36" s="203">
        <f>V16/EurostatData!$D$24</f>
        <v>18310.045829514205</v>
      </c>
      <c r="W36" s="203">
        <v>46056.346285714288</v>
      </c>
      <c r="X36" s="203">
        <f t="shared" si="2"/>
        <v>92607.402127300244</v>
      </c>
      <c r="Y36" s="203" t="s">
        <v>58</v>
      </c>
      <c r="Z36" s="203">
        <f>Z16/EurostatData!$D$28</f>
        <v>23944.452144199659</v>
      </c>
      <c r="AA36" s="203">
        <f t="shared" si="3"/>
        <v>40793</v>
      </c>
      <c r="AB36" s="203" t="s">
        <v>40</v>
      </c>
      <c r="AC36" s="203" t="s">
        <v>40</v>
      </c>
      <c r="AD36" s="203" t="s">
        <v>40</v>
      </c>
      <c r="AE36" s="203">
        <v>47655</v>
      </c>
      <c r="AF36" s="203">
        <f>AF16/EurostatData!$D$34</f>
        <v>54727.410530717498</v>
      </c>
      <c r="AG36" s="203" t="s">
        <v>40</v>
      </c>
      <c r="AH36" s="203" t="s">
        <v>40</v>
      </c>
      <c r="AI36" s="203" t="s">
        <v>40</v>
      </c>
      <c r="AJ36" s="203">
        <f>AJ16/EurostatData!$D$38</f>
        <v>78468.450345336285</v>
      </c>
      <c r="AK36" s="203" t="s">
        <v>40</v>
      </c>
      <c r="AL36" s="203">
        <v>17401</v>
      </c>
      <c r="AM36" s="203" t="s">
        <v>40</v>
      </c>
      <c r="AN36" s="203">
        <f>AN16/EurostatData!$D$42</f>
        <v>62684.773475246831</v>
      </c>
      <c r="AO36" s="203" t="s">
        <v>40</v>
      </c>
      <c r="AP36" s="71" t="s">
        <v>40</v>
      </c>
    </row>
    <row r="37" spans="1:97" ht="15" x14ac:dyDescent="0.25">
      <c r="A37" s="71" t="s">
        <v>53</v>
      </c>
      <c r="B37" s="71" t="s">
        <v>91</v>
      </c>
      <c r="C37" s="71" t="s">
        <v>63</v>
      </c>
      <c r="D37" s="203">
        <v>77931.774263828382</v>
      </c>
      <c r="E37" s="203" t="s">
        <v>40</v>
      </c>
      <c r="F37" s="203">
        <v>83555.003861831196</v>
      </c>
      <c r="G37" s="203" t="s">
        <v>40</v>
      </c>
      <c r="H37" s="203" t="s">
        <v>40</v>
      </c>
      <c r="I37" s="203">
        <v>67154.321051519612</v>
      </c>
      <c r="J37" s="203" t="s">
        <v>40</v>
      </c>
      <c r="K37" s="203" t="str">
        <f t="shared" si="0"/>
        <v>:</v>
      </c>
      <c r="L37" s="203">
        <f t="shared" si="0"/>
        <v>93193</v>
      </c>
      <c r="M37" s="203">
        <f t="shared" si="0"/>
        <v>22784</v>
      </c>
      <c r="N37" s="203" t="s">
        <v>40</v>
      </c>
      <c r="O37" s="203" t="s">
        <v>40</v>
      </c>
      <c r="P37" s="203" t="s">
        <v>40</v>
      </c>
      <c r="Q37" s="203">
        <f t="shared" si="1"/>
        <v>79992.260907415359</v>
      </c>
      <c r="R37" s="203">
        <v>60483</v>
      </c>
      <c r="S37" s="203">
        <v>25244</v>
      </c>
      <c r="T37" s="203" t="s">
        <v>40</v>
      </c>
      <c r="U37" s="203" t="s">
        <v>40</v>
      </c>
      <c r="V37" s="203">
        <f>V17/EurostatData!$D$24</f>
        <v>19972.460390205579</v>
      </c>
      <c r="W37" s="203">
        <v>46056.346285714288</v>
      </c>
      <c r="X37" s="203">
        <f t="shared" si="2"/>
        <v>92607.402127300244</v>
      </c>
      <c r="Y37" s="203">
        <v>80766.463506011103</v>
      </c>
      <c r="Z37" s="203">
        <f>Z17/EurostatData!$D$28</f>
        <v>25859.840457768041</v>
      </c>
      <c r="AA37" s="203">
        <f t="shared" si="3"/>
        <v>40793</v>
      </c>
      <c r="AB37" s="203" t="s">
        <v>40</v>
      </c>
      <c r="AC37" s="203" t="s">
        <v>40</v>
      </c>
      <c r="AD37" s="203" t="s">
        <v>40</v>
      </c>
      <c r="AE37" s="203">
        <v>67337</v>
      </c>
      <c r="AF37" s="203">
        <f>AF17/EurostatData!$D$34</f>
        <v>60859.845976931385</v>
      </c>
      <c r="AG37" s="203" t="s">
        <v>40</v>
      </c>
      <c r="AH37" s="203" t="s">
        <v>40</v>
      </c>
      <c r="AI37" s="203" t="s">
        <v>40</v>
      </c>
      <c r="AJ37" s="203">
        <f>AJ17/EurostatData!$D$38</f>
        <v>85831.15402668812</v>
      </c>
      <c r="AK37" s="203" t="s">
        <v>40</v>
      </c>
      <c r="AL37" s="203">
        <v>17401</v>
      </c>
      <c r="AM37" s="203">
        <f>AM17/EurostatData!$D$41</f>
        <v>7775.5703093145239</v>
      </c>
      <c r="AN37" s="203">
        <f>AN17/EurostatData!$D$42</f>
        <v>73585.883341502704</v>
      </c>
      <c r="AO37" s="203" t="s">
        <v>40</v>
      </c>
      <c r="AP37" s="71" t="s">
        <v>40</v>
      </c>
    </row>
    <row r="38" spans="1:97" ht="15" x14ac:dyDescent="0.25">
      <c r="A38" s="71" t="s">
        <v>54</v>
      </c>
      <c r="B38" s="71" t="s">
        <v>91</v>
      </c>
      <c r="C38" s="71" t="s">
        <v>63</v>
      </c>
      <c r="D38" s="203">
        <v>81743.871709090905</v>
      </c>
      <c r="E38" s="203" t="s">
        <v>40</v>
      </c>
      <c r="F38" s="203">
        <v>90612.965567363091</v>
      </c>
      <c r="G38" s="203" t="s">
        <v>40</v>
      </c>
      <c r="H38" s="203" t="s">
        <v>40</v>
      </c>
      <c r="I38" s="203">
        <v>67154.321051519612</v>
      </c>
      <c r="J38" s="203" t="s">
        <v>40</v>
      </c>
      <c r="K38" s="203" t="str">
        <f t="shared" si="0"/>
        <v>:</v>
      </c>
      <c r="L38" s="203">
        <f t="shared" si="0"/>
        <v>116068</v>
      </c>
      <c r="M38" s="203">
        <f t="shared" si="0"/>
        <v>24703</v>
      </c>
      <c r="N38" s="203" t="s">
        <v>40</v>
      </c>
      <c r="O38" s="203" t="s">
        <v>40</v>
      </c>
      <c r="P38" s="203" t="s">
        <v>40</v>
      </c>
      <c r="Q38" s="203">
        <f t="shared" si="1"/>
        <v>79992.260907415359</v>
      </c>
      <c r="R38" s="203">
        <v>66180</v>
      </c>
      <c r="S38" s="203">
        <v>23744</v>
      </c>
      <c r="T38" s="203" t="s">
        <v>40</v>
      </c>
      <c r="U38" s="203" t="s">
        <v>40</v>
      </c>
      <c r="V38" s="203">
        <f>V18/EurostatData!$D$24</f>
        <v>19972.460390205579</v>
      </c>
      <c r="W38" s="203">
        <v>46591.90214285715</v>
      </c>
      <c r="X38" s="203">
        <f t="shared" si="2"/>
        <v>103877.09015035501</v>
      </c>
      <c r="Y38" s="203">
        <v>83478.312077841081</v>
      </c>
      <c r="Z38" s="203">
        <f>Z18/EurostatData!$D$28</f>
        <v>25859.840457768041</v>
      </c>
      <c r="AA38" s="203">
        <f t="shared" si="3"/>
        <v>40793</v>
      </c>
      <c r="AB38" s="203" t="s">
        <v>40</v>
      </c>
      <c r="AC38" s="203" t="s">
        <v>40</v>
      </c>
      <c r="AD38" s="203" t="s">
        <v>40</v>
      </c>
      <c r="AE38" s="203">
        <v>77924</v>
      </c>
      <c r="AF38" s="203">
        <f>AF18/EurostatData!$D$34</f>
        <v>60859.845976931385</v>
      </c>
      <c r="AG38" s="203" t="s">
        <v>40</v>
      </c>
      <c r="AH38" s="203" t="s">
        <v>40</v>
      </c>
      <c r="AI38" s="203" t="s">
        <v>40</v>
      </c>
      <c r="AJ38" s="203">
        <f>AJ18/EurostatData!$D$38</f>
        <v>85831.15402668812</v>
      </c>
      <c r="AK38" s="203" t="s">
        <v>40</v>
      </c>
      <c r="AL38" s="203">
        <v>17401</v>
      </c>
      <c r="AM38" s="203">
        <f>AM18/EurostatData!$D$41</f>
        <v>7775.5540646569862</v>
      </c>
      <c r="AN38" s="203">
        <f>AN18/EurostatData!$D$42</f>
        <v>73585.883341502704</v>
      </c>
      <c r="AO38" s="203" t="s">
        <v>40</v>
      </c>
      <c r="AP38" s="71" t="s">
        <v>40</v>
      </c>
    </row>
    <row r="39" spans="1:97" ht="15" x14ac:dyDescent="0.25">
      <c r="A39" s="71" t="s">
        <v>55</v>
      </c>
      <c r="B39" s="71" t="s">
        <v>91</v>
      </c>
      <c r="C39" s="71" t="s">
        <v>63</v>
      </c>
      <c r="D39" s="203">
        <v>90350.559692134557</v>
      </c>
      <c r="E39" s="203" t="s">
        <v>40</v>
      </c>
      <c r="F39" s="203">
        <v>103453.6891337578</v>
      </c>
      <c r="G39" s="203" t="s">
        <v>40</v>
      </c>
      <c r="H39" s="203" t="s">
        <v>40</v>
      </c>
      <c r="I39" s="203">
        <v>67154.321051519612</v>
      </c>
      <c r="J39" s="203" t="s">
        <v>40</v>
      </c>
      <c r="K39" s="203" t="str">
        <f t="shared" si="0"/>
        <v>:</v>
      </c>
      <c r="L39" s="203">
        <f t="shared" si="0"/>
        <v>116068</v>
      </c>
      <c r="M39" s="203">
        <f t="shared" si="0"/>
        <v>24703</v>
      </c>
      <c r="N39" s="203" t="s">
        <v>40</v>
      </c>
      <c r="O39" s="203" t="s">
        <v>40</v>
      </c>
      <c r="P39" s="203" t="s">
        <v>40</v>
      </c>
      <c r="Q39" s="203">
        <f t="shared" si="1"/>
        <v>79992.260907415359</v>
      </c>
      <c r="R39" s="203">
        <v>66180</v>
      </c>
      <c r="S39" s="203">
        <v>29844</v>
      </c>
      <c r="T39" s="203" t="s">
        <v>40</v>
      </c>
      <c r="U39" s="203" t="s">
        <v>40</v>
      </c>
      <c r="V39" s="203">
        <f>V19/EurostatData!$D$24</f>
        <v>20998.124918161582</v>
      </c>
      <c r="W39" s="203">
        <v>46591.90214285715</v>
      </c>
      <c r="X39" s="203">
        <f t="shared" si="2"/>
        <v>103877.09015035501</v>
      </c>
      <c r="Y39" s="203">
        <v>96688.23676420399</v>
      </c>
      <c r="Z39" s="203">
        <f>Z19/EurostatData!$D$28</f>
        <v>27956.753513148815</v>
      </c>
      <c r="AA39" s="203">
        <f t="shared" si="3"/>
        <v>40793</v>
      </c>
      <c r="AB39" s="203" t="s">
        <v>40</v>
      </c>
      <c r="AC39" s="203" t="s">
        <v>40</v>
      </c>
      <c r="AD39" s="203" t="s">
        <v>40</v>
      </c>
      <c r="AE39" s="203">
        <v>80682</v>
      </c>
      <c r="AF39" s="203">
        <f>AF19/EurostatData!$D$34</f>
        <v>61852.981147855178</v>
      </c>
      <c r="AG39" s="203" t="s">
        <v>40</v>
      </c>
      <c r="AH39" s="203" t="s">
        <v>40</v>
      </c>
      <c r="AI39" s="203" t="s">
        <v>40</v>
      </c>
      <c r="AJ39" s="203" t="s">
        <v>40</v>
      </c>
      <c r="AK39" s="203" t="s">
        <v>40</v>
      </c>
      <c r="AL39" s="203">
        <v>17401</v>
      </c>
      <c r="AM39" s="203">
        <f>AM19/EurostatData!$D$41</f>
        <v>8379.0593368605896</v>
      </c>
      <c r="AN39" s="203">
        <f>AN19/EurostatData!$D$42</f>
        <v>87103.844268608649</v>
      </c>
      <c r="AO39" s="203" t="s">
        <v>40</v>
      </c>
      <c r="AP39" s="71" t="s">
        <v>40</v>
      </c>
    </row>
    <row r="40" spans="1:97" ht="15" x14ac:dyDescent="0.25">
      <c r="A40" s="71" t="s">
        <v>52</v>
      </c>
      <c r="B40" s="71" t="s">
        <v>92</v>
      </c>
      <c r="C40" s="71" t="s">
        <v>63</v>
      </c>
      <c r="D40" s="203">
        <v>80867.042669660892</v>
      </c>
      <c r="E40" s="203" t="s">
        <v>40</v>
      </c>
      <c r="F40" s="203">
        <v>87715.563607935677</v>
      </c>
      <c r="G40" s="203" t="s">
        <v>40</v>
      </c>
      <c r="H40" s="203" t="s">
        <v>40</v>
      </c>
      <c r="I40" s="203">
        <v>67154.321051519612</v>
      </c>
      <c r="J40" s="203" t="s">
        <v>40</v>
      </c>
      <c r="K40" s="203" t="str">
        <f t="shared" si="0"/>
        <v>:</v>
      </c>
      <c r="L40" s="203" t="str">
        <f t="shared" si="0"/>
        <v>a</v>
      </c>
      <c r="M40" s="203">
        <f t="shared" si="0"/>
        <v>26157</v>
      </c>
      <c r="N40" s="203" t="s">
        <v>40</v>
      </c>
      <c r="O40" s="203" t="s">
        <v>40</v>
      </c>
      <c r="P40" s="203" t="s">
        <v>40</v>
      </c>
      <c r="Q40" s="203" t="str">
        <f t="shared" si="1"/>
        <v>a</v>
      </c>
      <c r="R40" s="203">
        <v>60483</v>
      </c>
      <c r="S40" s="203">
        <v>21247</v>
      </c>
      <c r="T40" s="203" t="s">
        <v>40</v>
      </c>
      <c r="U40" s="203" t="s">
        <v>40</v>
      </c>
      <c r="V40" s="203">
        <f>V20/EurostatData!$D$24</f>
        <v>19746.473746235431</v>
      </c>
      <c r="W40" s="203">
        <v>45487.174827586219</v>
      </c>
      <c r="X40" s="203">
        <f t="shared" si="2"/>
        <v>93893.450261479578</v>
      </c>
      <c r="Y40" s="203" t="s">
        <v>58</v>
      </c>
      <c r="Z40" s="203">
        <f>Z20/EurostatData!$D$28</f>
        <v>24949.645659057216</v>
      </c>
      <c r="AA40" s="203">
        <f t="shared" si="3"/>
        <v>51364</v>
      </c>
      <c r="AB40" s="203" t="s">
        <v>40</v>
      </c>
      <c r="AC40" s="203" t="s">
        <v>40</v>
      </c>
      <c r="AD40" s="203" t="s">
        <v>40</v>
      </c>
      <c r="AE40" s="203">
        <v>49033</v>
      </c>
      <c r="AF40" s="203">
        <f>AF20/EurostatData!$D$34</f>
        <v>56846.098895354917</v>
      </c>
      <c r="AG40" s="203" t="s">
        <v>40</v>
      </c>
      <c r="AH40" s="203" t="s">
        <v>40</v>
      </c>
      <c r="AI40" s="203" t="s">
        <v>40</v>
      </c>
      <c r="AJ40" s="203">
        <f>AJ20/EurostatData!$D$38</f>
        <v>79688.862066653252</v>
      </c>
      <c r="AK40" s="203" t="s">
        <v>40</v>
      </c>
      <c r="AL40" s="203">
        <v>18783</v>
      </c>
      <c r="AM40" s="203" t="s">
        <v>40</v>
      </c>
      <c r="AN40" s="203">
        <f>AN20/EurostatData!$D$42</f>
        <v>62959.176528254327</v>
      </c>
      <c r="AO40" s="203" t="s">
        <v>40</v>
      </c>
      <c r="AP40" s="71" t="s">
        <v>40</v>
      </c>
    </row>
    <row r="41" spans="1:97" ht="15" x14ac:dyDescent="0.25">
      <c r="A41" s="71" t="s">
        <v>53</v>
      </c>
      <c r="B41" s="71" t="s">
        <v>92</v>
      </c>
      <c r="C41" s="71" t="s">
        <v>63</v>
      </c>
      <c r="D41" s="203">
        <v>81849.57078594061</v>
      </c>
      <c r="E41" s="203" t="s">
        <v>40</v>
      </c>
      <c r="F41" s="203">
        <v>87715.563607935677</v>
      </c>
      <c r="G41" s="203" t="s">
        <v>40</v>
      </c>
      <c r="H41" s="203" t="s">
        <v>40</v>
      </c>
      <c r="I41" s="203">
        <v>67154.321051519612</v>
      </c>
      <c r="J41" s="203" t="s">
        <v>40</v>
      </c>
      <c r="K41" s="203" t="str">
        <f t="shared" si="0"/>
        <v>:</v>
      </c>
      <c r="L41" s="203">
        <f t="shared" si="0"/>
        <v>97260</v>
      </c>
      <c r="M41" s="203">
        <f t="shared" si="0"/>
        <v>26157</v>
      </c>
      <c r="N41" s="203" t="s">
        <v>40</v>
      </c>
      <c r="O41" s="203" t="s">
        <v>40</v>
      </c>
      <c r="P41" s="203" t="s">
        <v>40</v>
      </c>
      <c r="Q41" s="203">
        <f t="shared" si="1"/>
        <v>82964.722706574903</v>
      </c>
      <c r="R41" s="203">
        <v>60483</v>
      </c>
      <c r="S41" s="203">
        <v>23984</v>
      </c>
      <c r="T41" s="203" t="s">
        <v>40</v>
      </c>
      <c r="U41" s="203" t="s">
        <v>40</v>
      </c>
      <c r="V41" s="203">
        <f>V21/EurostatData!$D$24</f>
        <v>21732.735367290821</v>
      </c>
      <c r="W41" s="203">
        <v>45487.174827586219</v>
      </c>
      <c r="X41" s="203">
        <f t="shared" si="2"/>
        <v>93893.450261479578</v>
      </c>
      <c r="Y41" s="203">
        <v>92661.850739451023</v>
      </c>
      <c r="Z41" s="203">
        <f>Z21/EurostatData!$D$28</f>
        <v>26730.634707344627</v>
      </c>
      <c r="AA41" s="203">
        <f t="shared" si="3"/>
        <v>51364</v>
      </c>
      <c r="AB41" s="203" t="s">
        <v>40</v>
      </c>
      <c r="AC41" s="203" t="s">
        <v>40</v>
      </c>
      <c r="AD41" s="203" t="s">
        <v>40</v>
      </c>
      <c r="AE41" s="203">
        <v>69308</v>
      </c>
      <c r="AF41" s="203">
        <f>AF21/EurostatData!$D$34</f>
        <v>61833.379795797475</v>
      </c>
      <c r="AG41" s="203" t="s">
        <v>40</v>
      </c>
      <c r="AH41" s="203" t="s">
        <v>40</v>
      </c>
      <c r="AI41" s="203" t="s">
        <v>40</v>
      </c>
      <c r="AJ41" s="203">
        <f>AJ21/EurostatData!$D$38</f>
        <v>90417.756319989276</v>
      </c>
      <c r="AK41" s="203" t="s">
        <v>40</v>
      </c>
      <c r="AL41" s="203">
        <v>18783</v>
      </c>
      <c r="AM41" s="203">
        <f>AM21/EurostatData!$D$41</f>
        <v>8419.7522039939104</v>
      </c>
      <c r="AN41" s="203">
        <f>AN21/EurostatData!$D$42</f>
        <v>73250.210069322886</v>
      </c>
      <c r="AO41" s="203" t="s">
        <v>40</v>
      </c>
      <c r="AP41" s="71" t="s">
        <v>40</v>
      </c>
    </row>
    <row r="42" spans="1:97" ht="15" x14ac:dyDescent="0.25">
      <c r="A42" s="71" t="s">
        <v>54</v>
      </c>
      <c r="B42" s="71" t="s">
        <v>92</v>
      </c>
      <c r="C42" s="71" t="s">
        <v>63</v>
      </c>
      <c r="D42" s="203">
        <v>84536.905661538462</v>
      </c>
      <c r="E42" s="203" t="s">
        <v>40</v>
      </c>
      <c r="F42" s="203">
        <v>95724.568386898274</v>
      </c>
      <c r="G42" s="203" t="s">
        <v>40</v>
      </c>
      <c r="H42" s="203" t="s">
        <v>40</v>
      </c>
      <c r="I42" s="203">
        <v>67154.321051519612</v>
      </c>
      <c r="J42" s="203" t="s">
        <v>40</v>
      </c>
      <c r="K42" s="203" t="str">
        <f t="shared" si="0"/>
        <v>:</v>
      </c>
      <c r="L42" s="203">
        <f t="shared" si="0"/>
        <v>120105</v>
      </c>
      <c r="M42" s="203">
        <f t="shared" si="0"/>
        <v>27143</v>
      </c>
      <c r="N42" s="203" t="s">
        <v>40</v>
      </c>
      <c r="O42" s="203" t="s">
        <v>40</v>
      </c>
      <c r="P42" s="203" t="s">
        <v>40</v>
      </c>
      <c r="Q42" s="203">
        <f t="shared" si="1"/>
        <v>82964.722706574903</v>
      </c>
      <c r="R42" s="203">
        <v>66180</v>
      </c>
      <c r="S42" s="203">
        <v>23804</v>
      </c>
      <c r="T42" s="203" t="s">
        <v>40</v>
      </c>
      <c r="U42" s="203" t="s">
        <v>40</v>
      </c>
      <c r="V42" s="203">
        <f>V22/EurostatData!$D$24</f>
        <v>21732.735367290821</v>
      </c>
      <c r="W42" s="203">
        <v>47573.016666666663</v>
      </c>
      <c r="X42" s="203">
        <f t="shared" si="2"/>
        <v>105977.76099045973</v>
      </c>
      <c r="Y42" s="203">
        <v>96410.125473787019</v>
      </c>
      <c r="Z42" s="203">
        <f>Z22/EurostatData!$D$28</f>
        <v>26730.634707344627</v>
      </c>
      <c r="AA42" s="203">
        <f t="shared" si="3"/>
        <v>51364</v>
      </c>
      <c r="AB42" s="203" t="s">
        <v>40</v>
      </c>
      <c r="AC42" s="203" t="s">
        <v>40</v>
      </c>
      <c r="AD42" s="203" t="s">
        <v>40</v>
      </c>
      <c r="AE42" s="203">
        <v>81360</v>
      </c>
      <c r="AF42" s="203">
        <f>AF22/EurostatData!$D$34</f>
        <v>61833.379795797475</v>
      </c>
      <c r="AG42" s="203" t="s">
        <v>40</v>
      </c>
      <c r="AH42" s="203" t="s">
        <v>40</v>
      </c>
      <c r="AI42" s="203" t="s">
        <v>40</v>
      </c>
      <c r="AJ42" s="203">
        <f>AJ22/EurostatData!$D$38</f>
        <v>90417.756319989276</v>
      </c>
      <c r="AK42" s="203" t="s">
        <v>40</v>
      </c>
      <c r="AL42" s="203">
        <v>18783</v>
      </c>
      <c r="AM42" s="203">
        <f>AM22/EurostatData!$D$41</f>
        <v>8419.7522039939104</v>
      </c>
      <c r="AN42" s="203">
        <f>AN22/EurostatData!$D$42</f>
        <v>73250.210069322886</v>
      </c>
      <c r="AO42" s="203" t="s">
        <v>40</v>
      </c>
      <c r="AP42" s="71" t="s">
        <v>40</v>
      </c>
    </row>
    <row r="43" spans="1:97" ht="15" x14ac:dyDescent="0.25">
      <c r="A43" s="71" t="s">
        <v>55</v>
      </c>
      <c r="B43" s="71" t="s">
        <v>92</v>
      </c>
      <c r="C43" s="71" t="s">
        <v>63</v>
      </c>
      <c r="D43" s="203">
        <v>96014.514743333377</v>
      </c>
      <c r="E43" s="203" t="s">
        <v>40</v>
      </c>
      <c r="F43" s="203">
        <v>109208.72618099813</v>
      </c>
      <c r="G43" s="203" t="s">
        <v>40</v>
      </c>
      <c r="H43" s="203" t="s">
        <v>40</v>
      </c>
      <c r="I43" s="203">
        <v>67154.321051519612</v>
      </c>
      <c r="J43" s="203" t="s">
        <v>40</v>
      </c>
      <c r="K43" s="203" t="str">
        <f t="shared" si="0"/>
        <v>:</v>
      </c>
      <c r="L43" s="203">
        <f t="shared" si="0"/>
        <v>120105</v>
      </c>
      <c r="M43" s="203">
        <f t="shared" si="0"/>
        <v>27143</v>
      </c>
      <c r="N43" s="203" t="s">
        <v>40</v>
      </c>
      <c r="O43" s="203" t="s">
        <v>40</v>
      </c>
      <c r="P43" s="203" t="s">
        <v>40</v>
      </c>
      <c r="Q43" s="203">
        <f t="shared" si="1"/>
        <v>82964.722706574903</v>
      </c>
      <c r="R43" s="203">
        <v>66180</v>
      </c>
      <c r="S43" s="203">
        <v>28739</v>
      </c>
      <c r="T43" s="203" t="s">
        <v>40</v>
      </c>
      <c r="U43" s="203" t="s">
        <v>40</v>
      </c>
      <c r="V43" s="203">
        <f>V23/EurostatData!$D$24</f>
        <v>22960.267120597091</v>
      </c>
      <c r="W43" s="203">
        <v>47573.016666666663</v>
      </c>
      <c r="X43" s="203">
        <f t="shared" si="2"/>
        <v>105977.76099045973</v>
      </c>
      <c r="Y43" s="203">
        <v>114153.03734261222</v>
      </c>
      <c r="Z43" s="203">
        <f>Z23/EurostatData!$D$28</f>
        <v>28058.36431818924</v>
      </c>
      <c r="AA43" s="203">
        <f t="shared" si="3"/>
        <v>51364</v>
      </c>
      <c r="AB43" s="203" t="s">
        <v>40</v>
      </c>
      <c r="AC43" s="203" t="s">
        <v>40</v>
      </c>
      <c r="AD43" s="203" t="s">
        <v>40</v>
      </c>
      <c r="AE43" s="203">
        <v>83799</v>
      </c>
      <c r="AF43" s="203">
        <f>AF23/EurostatData!$D$34</f>
        <v>63269.157054744399</v>
      </c>
      <c r="AG43" s="203" t="s">
        <v>40</v>
      </c>
      <c r="AH43" s="203" t="s">
        <v>40</v>
      </c>
      <c r="AI43" s="203" t="s">
        <v>40</v>
      </c>
      <c r="AJ43" s="203" t="s">
        <v>40</v>
      </c>
      <c r="AK43" s="203" t="s">
        <v>40</v>
      </c>
      <c r="AL43" s="203">
        <v>18783</v>
      </c>
      <c r="AM43" s="203">
        <f>AM23/EurostatData!$D$41</f>
        <v>9084.613547719493</v>
      </c>
      <c r="AN43" s="203">
        <f>AN23/EurostatData!$D$42</f>
        <v>90019.518941250615</v>
      </c>
      <c r="AO43" s="203" t="s">
        <v>40</v>
      </c>
      <c r="AP43" s="71" t="s">
        <v>40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EFAF-A3DE-445A-838B-7664548B3B61}">
  <sheetPr>
    <tabColor rgb="FF00B0F0"/>
  </sheetPr>
  <dimension ref="A1:B6"/>
  <sheetViews>
    <sheetView workbookViewId="0">
      <selection activeCell="I15" sqref="I15"/>
    </sheetView>
  </sheetViews>
  <sheetFormatPr defaultRowHeight="12.75" x14ac:dyDescent="0.2"/>
  <cols>
    <col min="1" max="1" width="13.5" bestFit="1" customWidth="1"/>
  </cols>
  <sheetData>
    <row r="1" spans="1:2" ht="15.75" x14ac:dyDescent="0.2">
      <c r="A1" s="38" t="s">
        <v>137</v>
      </c>
      <c r="B1" s="39" t="s">
        <v>379</v>
      </c>
    </row>
    <row r="4" spans="1:2" ht="15.75" x14ac:dyDescent="0.25">
      <c r="B4" s="44" t="s">
        <v>258</v>
      </c>
    </row>
    <row r="5" spans="1:2" ht="15" x14ac:dyDescent="0.2">
      <c r="B5" s="44"/>
    </row>
    <row r="6" spans="1:2" ht="15" x14ac:dyDescent="0.2">
      <c r="B6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ED7F-B666-4D92-B552-F109B18D2922}">
  <sheetPr>
    <tabColor rgb="FFFFFF00"/>
  </sheetPr>
  <dimension ref="A1:CF8"/>
  <sheetViews>
    <sheetView showGridLines="0" workbookViewId="0">
      <selection activeCell="C19" sqref="C19"/>
    </sheetView>
  </sheetViews>
  <sheetFormatPr defaultRowHeight="12.75" x14ac:dyDescent="0.2"/>
  <cols>
    <col min="1" max="1" width="10.5" customWidth="1"/>
    <col min="3" max="13" width="9.33203125" customWidth="1"/>
  </cols>
  <sheetData>
    <row r="1" spans="1:84" ht="32.25" customHeight="1" thickBot="1" x14ac:dyDescent="0.25">
      <c r="A1" s="91" t="s">
        <v>69</v>
      </c>
      <c r="B1" s="92" t="s">
        <v>286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91"/>
      <c r="O1" s="103"/>
    </row>
    <row r="2" spans="1:84" ht="15.75" x14ac:dyDescent="0.2">
      <c r="A2" s="68"/>
      <c r="B2" s="69"/>
    </row>
    <row r="3" spans="1:84" x14ac:dyDescent="0.2"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</row>
    <row r="4" spans="1:84" x14ac:dyDescent="0.2">
      <c r="A4" s="161" t="s">
        <v>56</v>
      </c>
      <c r="B4" s="161" t="s">
        <v>48</v>
      </c>
      <c r="C4" s="161" t="s">
        <v>49</v>
      </c>
      <c r="D4" s="161" t="s">
        <v>50</v>
      </c>
      <c r="E4" s="161" t="s">
        <v>51</v>
      </c>
      <c r="F4" s="161" t="s">
        <v>3</v>
      </c>
      <c r="G4" s="161" t="s">
        <v>4</v>
      </c>
      <c r="H4" s="161" t="s">
        <v>5</v>
      </c>
      <c r="I4" s="161" t="s">
        <v>6</v>
      </c>
      <c r="J4" s="161" t="s">
        <v>7</v>
      </c>
      <c r="K4" s="161" t="s">
        <v>8</v>
      </c>
      <c r="L4" s="161" t="s">
        <v>9</v>
      </c>
      <c r="M4" s="161" t="s">
        <v>10</v>
      </c>
      <c r="N4" s="161" t="s">
        <v>11</v>
      </c>
      <c r="O4" s="161" t="s">
        <v>12</v>
      </c>
      <c r="P4" s="161" t="s">
        <v>13</v>
      </c>
      <c r="Q4" s="161" t="s">
        <v>14</v>
      </c>
      <c r="R4" s="161" t="s">
        <v>15</v>
      </c>
      <c r="S4" s="161" t="s">
        <v>16</v>
      </c>
      <c r="T4" s="161" t="s">
        <v>17</v>
      </c>
      <c r="U4" s="161" t="s">
        <v>18</v>
      </c>
      <c r="V4" s="161" t="s">
        <v>19</v>
      </c>
      <c r="W4" s="161" t="s">
        <v>20</v>
      </c>
      <c r="X4" s="161" t="s">
        <v>21</v>
      </c>
      <c r="Y4" s="161" t="s">
        <v>22</v>
      </c>
      <c r="Z4" s="161" t="s">
        <v>23</v>
      </c>
      <c r="AA4" s="161" t="s">
        <v>24</v>
      </c>
      <c r="AB4" s="161" t="s">
        <v>25</v>
      </c>
      <c r="AC4" s="161" t="s">
        <v>26</v>
      </c>
      <c r="AD4" s="161" t="s">
        <v>27</v>
      </c>
      <c r="AE4" s="161" t="s">
        <v>28</v>
      </c>
      <c r="AF4" s="161" t="s">
        <v>29</v>
      </c>
      <c r="AG4" s="161" t="s">
        <v>30</v>
      </c>
      <c r="AH4" s="161" t="s">
        <v>38</v>
      </c>
      <c r="AI4" s="161" t="s">
        <v>31</v>
      </c>
      <c r="AJ4" s="161" t="s">
        <v>32</v>
      </c>
      <c r="AK4" s="161" t="s">
        <v>33</v>
      </c>
      <c r="AL4" s="161" t="s">
        <v>34</v>
      </c>
      <c r="AM4" s="161" t="s">
        <v>35</v>
      </c>
      <c r="AN4" s="161" t="s">
        <v>36</v>
      </c>
      <c r="AO4" s="161" t="s">
        <v>37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</row>
    <row r="5" spans="1:84" x14ac:dyDescent="0.2">
      <c r="A5" s="60" t="s">
        <v>246</v>
      </c>
      <c r="B5" s="60" t="s">
        <v>52</v>
      </c>
      <c r="C5" s="119">
        <v>10.162705988990936</v>
      </c>
      <c r="D5" s="119">
        <v>5.7988684162590598</v>
      </c>
      <c r="E5" s="119">
        <v>6.3516974249183349</v>
      </c>
      <c r="F5" s="119" t="s">
        <v>40</v>
      </c>
      <c r="G5" s="119">
        <v>-10.186687701900706</v>
      </c>
      <c r="H5" s="119">
        <v>0.48183107112112428</v>
      </c>
      <c r="I5" s="119" t="s">
        <v>40</v>
      </c>
      <c r="J5" s="119" t="s">
        <v>40</v>
      </c>
      <c r="K5" s="119" t="s">
        <v>40</v>
      </c>
      <c r="L5" s="119">
        <v>-3.9968922651933694</v>
      </c>
      <c r="M5" s="119">
        <v>0.11186627606268984</v>
      </c>
      <c r="N5" s="119">
        <v>-2.4586072632725888</v>
      </c>
      <c r="O5" s="119" t="s">
        <v>40</v>
      </c>
      <c r="P5" s="119">
        <v>-1.9103137710492466</v>
      </c>
      <c r="Q5" s="119">
        <v>-2.5564023344579745</v>
      </c>
      <c r="R5" s="119" t="s">
        <v>40</v>
      </c>
      <c r="S5" s="119">
        <v>3.0542022262578139</v>
      </c>
      <c r="T5" s="119">
        <v>1.3612244798286326</v>
      </c>
      <c r="U5" s="119">
        <v>-0.57027971383375187</v>
      </c>
      <c r="V5" s="119">
        <v>-2.7718630555985517</v>
      </c>
      <c r="W5" s="119">
        <v>2.8653583025855833</v>
      </c>
      <c r="X5" s="119" t="s">
        <v>40</v>
      </c>
      <c r="Y5" s="119">
        <v>-2.9308833186218624</v>
      </c>
      <c r="Z5" s="119">
        <v>-2.4608082407158052</v>
      </c>
      <c r="AA5" s="119">
        <v>12.168101438943472</v>
      </c>
      <c r="AB5" s="119">
        <v>-0.3451395119985799</v>
      </c>
      <c r="AC5" s="119">
        <v>-1.4541690740255171</v>
      </c>
      <c r="AD5" s="119">
        <v>1.0676429725967769</v>
      </c>
      <c r="AE5" s="119">
        <v>-3.3474031376539828</v>
      </c>
      <c r="AF5" s="119">
        <v>-5.0656807991819344</v>
      </c>
      <c r="AG5" s="119" t="s">
        <v>40</v>
      </c>
      <c r="AH5" s="119">
        <v>-0.34729658378195316</v>
      </c>
      <c r="AI5" s="119" t="s">
        <v>40</v>
      </c>
      <c r="AJ5" s="119" t="s">
        <v>40</v>
      </c>
      <c r="AK5" s="119">
        <v>9.9757332478845093</v>
      </c>
      <c r="AL5" s="119">
        <v>5.5082197115811953</v>
      </c>
      <c r="AM5" s="119">
        <v>-2.7184937353246377</v>
      </c>
      <c r="AN5" s="119">
        <v>-2.0444273857928779</v>
      </c>
      <c r="AO5" s="119">
        <v>29.035273091342951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</row>
    <row r="6" spans="1:84" x14ac:dyDescent="0.2">
      <c r="A6" s="60" t="s">
        <v>246</v>
      </c>
      <c r="B6" s="60" t="s">
        <v>53</v>
      </c>
      <c r="C6" s="119">
        <v>10.162705988990936</v>
      </c>
      <c r="D6" s="119">
        <v>5.7988684162590598</v>
      </c>
      <c r="E6" s="119">
        <v>6.3516974249183349</v>
      </c>
      <c r="F6" s="119" t="s">
        <v>40</v>
      </c>
      <c r="G6" s="119">
        <v>-10.052420156703667</v>
      </c>
      <c r="H6" s="119">
        <v>5.5753936051643034E-2</v>
      </c>
      <c r="I6" s="119">
        <v>-4.5391541541627207</v>
      </c>
      <c r="J6" s="119" t="s">
        <v>40</v>
      </c>
      <c r="K6" s="119">
        <v>2.2846180697370504</v>
      </c>
      <c r="L6" s="119">
        <v>-3.9968922651933694</v>
      </c>
      <c r="M6" s="119">
        <v>0.11186627606268984</v>
      </c>
      <c r="N6" s="119">
        <v>-2.4586072632725888</v>
      </c>
      <c r="O6" s="119">
        <v>0.72796177653824823</v>
      </c>
      <c r="P6" s="119">
        <v>-1.9103137710492466</v>
      </c>
      <c r="Q6" s="119">
        <v>-2.5564023344579745</v>
      </c>
      <c r="R6" s="119" t="s">
        <v>40</v>
      </c>
      <c r="S6" s="119">
        <v>3.0542022262578139</v>
      </c>
      <c r="T6" s="119">
        <v>1.3612244798286326</v>
      </c>
      <c r="U6" s="119">
        <v>-0.57027971383375187</v>
      </c>
      <c r="V6" s="119">
        <v>-2.2501727847197386</v>
      </c>
      <c r="W6" s="119">
        <v>2.8653583025855833</v>
      </c>
      <c r="X6" s="119">
        <v>-1.8739749331449773</v>
      </c>
      <c r="Y6" s="119">
        <v>-2.9308833186218624</v>
      </c>
      <c r="Z6" s="119">
        <v>-2.4608082407158052</v>
      </c>
      <c r="AA6" s="119">
        <v>12.168101438943472</v>
      </c>
      <c r="AB6" s="119">
        <v>-0.40976549515571925</v>
      </c>
      <c r="AC6" s="119">
        <v>-1.4876274310742721</v>
      </c>
      <c r="AD6" s="119">
        <v>-2.1363580133110198</v>
      </c>
      <c r="AE6" s="119">
        <v>-3.6509654929063351</v>
      </c>
      <c r="AF6" s="119">
        <v>-5.0656807991819246</v>
      </c>
      <c r="AG6" s="119" t="s">
        <v>40</v>
      </c>
      <c r="AH6" s="119">
        <v>-0.95140298580715243</v>
      </c>
      <c r="AI6" s="119" t="s">
        <v>40</v>
      </c>
      <c r="AJ6" s="119" t="s">
        <v>40</v>
      </c>
      <c r="AK6" s="119">
        <v>9.9757332478845093</v>
      </c>
      <c r="AL6" s="119">
        <v>5.5081696067249011</v>
      </c>
      <c r="AM6" s="119">
        <v>-2.9722134314552364</v>
      </c>
      <c r="AN6" s="119">
        <v>-1.9347695331027703</v>
      </c>
      <c r="AO6" s="119">
        <v>29.035273091342951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</row>
    <row r="7" spans="1:84" x14ac:dyDescent="0.2">
      <c r="A7" s="60" t="s">
        <v>246</v>
      </c>
      <c r="B7" s="60" t="s">
        <v>54</v>
      </c>
      <c r="C7" s="119">
        <v>10.162705988990936</v>
      </c>
      <c r="D7" s="119">
        <v>5.7988684162590598</v>
      </c>
      <c r="E7" s="119">
        <v>6.3516974249183349</v>
      </c>
      <c r="F7" s="119" t="s">
        <v>40</v>
      </c>
      <c r="G7" s="119">
        <v>-10.056839364814568</v>
      </c>
      <c r="H7" s="119">
        <v>5.9359568758255009E-2</v>
      </c>
      <c r="I7" s="119">
        <v>-4.2001905754333597</v>
      </c>
      <c r="J7" s="119" t="s">
        <v>40</v>
      </c>
      <c r="K7" s="119">
        <v>4.0770322078214623</v>
      </c>
      <c r="L7" s="119">
        <v>-3.9968922651933694</v>
      </c>
      <c r="M7" s="119">
        <v>0.29304795625719837</v>
      </c>
      <c r="N7" s="119">
        <v>-2.37172027499015</v>
      </c>
      <c r="O7" s="119">
        <v>0.72796177653824823</v>
      </c>
      <c r="P7" s="119">
        <v>-1.9772071371623832</v>
      </c>
      <c r="Q7" s="119">
        <v>-2.5564023344579745</v>
      </c>
      <c r="R7" s="119" t="s">
        <v>40</v>
      </c>
      <c r="S7" s="119">
        <v>3.0542022262578139</v>
      </c>
      <c r="T7" s="119">
        <v>1.36122112873164</v>
      </c>
      <c r="U7" s="119">
        <v>-10.51325174245037</v>
      </c>
      <c r="V7" s="119">
        <v>-2.2501727847197386</v>
      </c>
      <c r="W7" s="119">
        <v>2.8643630933658586</v>
      </c>
      <c r="X7" s="119">
        <v>-1.8739749331449773</v>
      </c>
      <c r="Y7" s="119">
        <v>-2.9308833186218624</v>
      </c>
      <c r="Z7" s="119">
        <v>-2.4608082407158052</v>
      </c>
      <c r="AA7" s="119">
        <v>12.168101438943472</v>
      </c>
      <c r="AB7" s="119">
        <v>-0.40976549515571925</v>
      </c>
      <c r="AC7" s="119">
        <v>-1.4876274310742721</v>
      </c>
      <c r="AD7" s="119">
        <v>-2.1364979862126163</v>
      </c>
      <c r="AE7" s="119">
        <v>-2.7389876349772444</v>
      </c>
      <c r="AF7" s="119">
        <v>-5.0656807991819157</v>
      </c>
      <c r="AG7" s="119" t="s">
        <v>40</v>
      </c>
      <c r="AH7" s="119">
        <v>-1.7973486329531667</v>
      </c>
      <c r="AI7" s="119" t="s">
        <v>40</v>
      </c>
      <c r="AJ7" s="119" t="s">
        <v>40</v>
      </c>
      <c r="AK7" s="119">
        <v>9.9757332478845093</v>
      </c>
      <c r="AL7" s="119">
        <v>5.5081696067249011</v>
      </c>
      <c r="AM7" s="119">
        <v>-2.9722134314552364</v>
      </c>
      <c r="AN7" s="119">
        <v>-1.9347695331027703</v>
      </c>
      <c r="AO7" s="119">
        <v>28.850543501876778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</row>
    <row r="8" spans="1:84" x14ac:dyDescent="0.2">
      <c r="A8" s="60" t="s">
        <v>246</v>
      </c>
      <c r="B8" s="60" t="s">
        <v>55</v>
      </c>
      <c r="C8" s="119">
        <v>10.151566829204588</v>
      </c>
      <c r="D8" s="119">
        <v>5.7913585659673128</v>
      </c>
      <c r="E8" s="119">
        <v>6.3476785624482082</v>
      </c>
      <c r="F8" s="119" t="s">
        <v>40</v>
      </c>
      <c r="G8" s="119">
        <v>-10.055373195066615</v>
      </c>
      <c r="H8" s="119">
        <v>-1.4193985347909488</v>
      </c>
      <c r="I8" s="119">
        <v>-5.3683108830948241</v>
      </c>
      <c r="J8" s="119" t="s">
        <v>40</v>
      </c>
      <c r="K8" s="119">
        <v>4.0770322078214623</v>
      </c>
      <c r="L8" s="119">
        <v>-3.9968922651933694</v>
      </c>
      <c r="M8" s="119">
        <v>0.29304795625719837</v>
      </c>
      <c r="N8" s="119">
        <v>-2.37172027499015</v>
      </c>
      <c r="O8" s="119">
        <v>0.72796177653824823</v>
      </c>
      <c r="P8" s="119">
        <v>-2.0083775827940946</v>
      </c>
      <c r="Q8" s="119">
        <v>-2.5564023344579745</v>
      </c>
      <c r="R8" s="119" t="s">
        <v>40</v>
      </c>
      <c r="S8" s="119">
        <v>3.0542022262578139</v>
      </c>
      <c r="T8" s="119">
        <v>1.36122112873164</v>
      </c>
      <c r="U8" s="119">
        <v>-0.5702834434386983</v>
      </c>
      <c r="V8" s="119">
        <v>-2.2501727847197386</v>
      </c>
      <c r="W8" s="119">
        <v>2.8643630933658586</v>
      </c>
      <c r="X8" s="119">
        <v>-1.8739749331449773</v>
      </c>
      <c r="Y8" s="119">
        <v>-2.9308833186218624</v>
      </c>
      <c r="Z8" s="119">
        <v>-2.4608082407158052</v>
      </c>
      <c r="AA8" s="119">
        <v>12.168101438943472</v>
      </c>
      <c r="AB8" s="119">
        <v>-0.40976549515571925</v>
      </c>
      <c r="AC8" s="119">
        <v>-1.4876274310742721</v>
      </c>
      <c r="AD8" s="119">
        <v>-2.1361756724650038</v>
      </c>
      <c r="AE8" s="119">
        <v>-3.7714824583851336</v>
      </c>
      <c r="AF8" s="119">
        <v>-5.0656807991819246</v>
      </c>
      <c r="AG8" s="119" t="s">
        <v>40</v>
      </c>
      <c r="AH8" s="119">
        <v>-1.9095205351837761</v>
      </c>
      <c r="AI8" s="119" t="s">
        <v>40</v>
      </c>
      <c r="AJ8" s="119" t="s">
        <v>40</v>
      </c>
      <c r="AK8" s="119">
        <v>9.9757332478845093</v>
      </c>
      <c r="AL8" s="119">
        <v>5.508202697776146</v>
      </c>
      <c r="AM8" s="119">
        <v>-3.1383012500782335</v>
      </c>
      <c r="AN8" s="119">
        <v>-1.9347695331027703</v>
      </c>
      <c r="AO8" s="119">
        <v>28.850543501876778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</row>
  </sheetData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5E0D-31D4-40E5-8E89-02CD5DA3946F}">
  <sheetPr>
    <tabColor rgb="FFFFFF00"/>
  </sheetPr>
  <dimension ref="A1:AN10"/>
  <sheetViews>
    <sheetView showGridLines="0" zoomScaleNormal="100" workbookViewId="0">
      <selection activeCell="AE7" sqref="AE7"/>
    </sheetView>
  </sheetViews>
  <sheetFormatPr defaultRowHeight="12.75" x14ac:dyDescent="0.2"/>
  <cols>
    <col min="1" max="1" width="14" bestFit="1" customWidth="1"/>
    <col min="2" max="2" width="31" customWidth="1"/>
    <col min="3" max="4" width="30.1640625" customWidth="1"/>
    <col min="5" max="6" width="14.5" customWidth="1"/>
    <col min="7" max="8" width="20.6640625" customWidth="1"/>
    <col min="9" max="9" width="14.5" customWidth="1"/>
    <col min="10" max="10" width="17.6640625" customWidth="1"/>
    <col min="11" max="11" width="17.5" customWidth="1"/>
    <col min="12" max="12" width="30.1640625" customWidth="1"/>
    <col min="13" max="13" width="18.5" customWidth="1"/>
    <col min="14" max="14" width="30.1640625" customWidth="1"/>
    <col min="15" max="15" width="19.33203125" customWidth="1"/>
    <col min="16" max="16" width="19.1640625" customWidth="1"/>
    <col min="17" max="18" width="14.5" customWidth="1"/>
    <col min="19" max="19" width="30.1640625" customWidth="1"/>
    <col min="20" max="20" width="10.6640625" customWidth="1"/>
    <col min="21" max="21" width="20.6640625" customWidth="1"/>
    <col min="22" max="22" width="14.5" customWidth="1"/>
    <col min="23" max="24" width="30.1640625" customWidth="1"/>
    <col min="25" max="25" width="14.6640625" customWidth="1"/>
    <col min="26" max="26" width="19" customWidth="1"/>
    <col min="27" max="27" width="10.6640625" customWidth="1"/>
    <col min="28" max="28" width="14.5" customWidth="1"/>
    <col min="29" max="29" width="30.1640625" customWidth="1"/>
    <col min="30" max="30" width="14.5" bestFit="1" customWidth="1"/>
    <col min="31" max="31" width="18" customWidth="1"/>
    <col min="32" max="32" width="10.6640625" bestFit="1" customWidth="1"/>
    <col min="33" max="33" width="30.1640625" bestFit="1" customWidth="1"/>
    <col min="34" max="34" width="17.33203125" customWidth="1"/>
    <col min="35" max="37" width="10.6640625" bestFit="1" customWidth="1"/>
    <col min="38" max="38" width="13.6640625" bestFit="1" customWidth="1"/>
    <col min="39" max="39" width="30.1640625" bestFit="1" customWidth="1"/>
    <col min="40" max="40" width="20.6640625" bestFit="1" customWidth="1"/>
  </cols>
  <sheetData>
    <row r="1" spans="1:40" ht="31.5" customHeight="1" thickBot="1" x14ac:dyDescent="0.3">
      <c r="A1" s="91" t="s">
        <v>70</v>
      </c>
      <c r="B1" s="92" t="s">
        <v>303</v>
      </c>
      <c r="C1" s="99"/>
      <c r="D1" s="99"/>
      <c r="E1" s="100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4" spans="1:40" s="49" customFormat="1" ht="15" x14ac:dyDescent="0.25">
      <c r="A4" s="162" t="s">
        <v>48</v>
      </c>
      <c r="B4" s="162" t="s">
        <v>49</v>
      </c>
      <c r="C4" s="162" t="s">
        <v>50</v>
      </c>
      <c r="D4" s="162" t="s">
        <v>51</v>
      </c>
      <c r="E4" s="162" t="s">
        <v>3</v>
      </c>
      <c r="F4" s="162" t="s">
        <v>4</v>
      </c>
      <c r="G4" s="162" t="s">
        <v>5</v>
      </c>
      <c r="H4" s="162" t="s">
        <v>6</v>
      </c>
      <c r="I4" s="162" t="s">
        <v>7</v>
      </c>
      <c r="J4" s="162" t="s">
        <v>8</v>
      </c>
      <c r="K4" s="162" t="s">
        <v>9</v>
      </c>
      <c r="L4" s="162" t="s">
        <v>10</v>
      </c>
      <c r="M4" s="162" t="s">
        <v>11</v>
      </c>
      <c r="N4" s="162" t="s">
        <v>12</v>
      </c>
      <c r="O4" s="162" t="s">
        <v>13</v>
      </c>
      <c r="P4" s="162" t="s">
        <v>14</v>
      </c>
      <c r="Q4" s="162" t="s">
        <v>15</v>
      </c>
      <c r="R4" s="162" t="s">
        <v>16</v>
      </c>
      <c r="S4" s="162" t="s">
        <v>17</v>
      </c>
      <c r="T4" s="162" t="s">
        <v>18</v>
      </c>
      <c r="U4" s="162" t="s">
        <v>19</v>
      </c>
      <c r="V4" s="162" t="s">
        <v>20</v>
      </c>
      <c r="W4" s="162" t="s">
        <v>21</v>
      </c>
      <c r="X4" s="162" t="s">
        <v>22</v>
      </c>
      <c r="Y4" s="162" t="s">
        <v>23</v>
      </c>
      <c r="Z4" s="162" t="s">
        <v>24</v>
      </c>
      <c r="AA4" s="162" t="s">
        <v>25</v>
      </c>
      <c r="AB4" s="162" t="s">
        <v>26</v>
      </c>
      <c r="AC4" s="162" t="s">
        <v>27</v>
      </c>
      <c r="AD4" s="162" t="s">
        <v>28</v>
      </c>
      <c r="AE4" s="162" t="s">
        <v>29</v>
      </c>
      <c r="AF4" s="162" t="s">
        <v>30</v>
      </c>
      <c r="AG4" s="162" t="s">
        <v>38</v>
      </c>
      <c r="AH4" s="162" t="s">
        <v>31</v>
      </c>
      <c r="AI4" s="162" t="s">
        <v>32</v>
      </c>
      <c r="AJ4" s="162" t="s">
        <v>33</v>
      </c>
      <c r="AK4" s="162" t="s">
        <v>34</v>
      </c>
      <c r="AL4" s="162" t="s">
        <v>35</v>
      </c>
      <c r="AM4" s="162" t="s">
        <v>36</v>
      </c>
      <c r="AN4" s="162" t="s">
        <v>37</v>
      </c>
    </row>
    <row r="5" spans="1:40" ht="15" x14ac:dyDescent="0.25">
      <c r="A5" s="61" t="s">
        <v>52</v>
      </c>
      <c r="B5" s="61" t="s">
        <v>71</v>
      </c>
      <c r="C5" s="61" t="s">
        <v>71</v>
      </c>
      <c r="D5" s="61" t="s">
        <v>71</v>
      </c>
      <c r="E5" s="61" t="s">
        <v>272</v>
      </c>
      <c r="F5" s="61" t="s">
        <v>74</v>
      </c>
      <c r="G5" s="61" t="s">
        <v>71</v>
      </c>
      <c r="H5" s="61" t="s">
        <v>71</v>
      </c>
      <c r="I5" s="61" t="s">
        <v>272</v>
      </c>
      <c r="J5" s="61" t="s">
        <v>272</v>
      </c>
      <c r="K5" s="61" t="s">
        <v>74</v>
      </c>
      <c r="L5" s="61" t="s">
        <v>71</v>
      </c>
      <c r="M5" s="163" t="s">
        <v>273</v>
      </c>
      <c r="N5" s="61" t="s">
        <v>71</v>
      </c>
      <c r="O5" s="61" t="s">
        <v>71</v>
      </c>
      <c r="P5" s="61" t="s">
        <v>74</v>
      </c>
      <c r="Q5" s="61" t="s">
        <v>272</v>
      </c>
      <c r="R5" s="61" t="s">
        <v>272</v>
      </c>
      <c r="S5" s="163" t="s">
        <v>71</v>
      </c>
      <c r="T5" s="61" t="s">
        <v>272</v>
      </c>
      <c r="U5" s="61" t="s">
        <v>71</v>
      </c>
      <c r="V5" s="61" t="s">
        <v>272</v>
      </c>
      <c r="W5" s="61" t="s">
        <v>71</v>
      </c>
      <c r="X5" s="61" t="s">
        <v>273</v>
      </c>
      <c r="Y5" s="61" t="s">
        <v>71</v>
      </c>
      <c r="Z5" s="61" t="s">
        <v>272</v>
      </c>
      <c r="AA5" s="61" t="s">
        <v>272</v>
      </c>
      <c r="AB5" s="61" t="s">
        <v>272</v>
      </c>
      <c r="AC5" s="61" t="s">
        <v>71</v>
      </c>
      <c r="AD5" s="61" t="s">
        <v>74</v>
      </c>
      <c r="AE5" s="61" t="s">
        <v>74</v>
      </c>
      <c r="AF5" s="61" t="s">
        <v>272</v>
      </c>
      <c r="AG5" s="61" t="s">
        <v>71</v>
      </c>
      <c r="AH5" s="61" t="s">
        <v>71</v>
      </c>
      <c r="AI5" s="61" t="s">
        <v>71</v>
      </c>
      <c r="AJ5" s="61" t="s">
        <v>272</v>
      </c>
      <c r="AK5" s="61" t="s">
        <v>272</v>
      </c>
      <c r="AL5" s="61" t="s">
        <v>272</v>
      </c>
      <c r="AM5" s="61" t="s">
        <v>71</v>
      </c>
      <c r="AN5" s="164" t="s">
        <v>71</v>
      </c>
    </row>
    <row r="6" spans="1:40" ht="15" x14ac:dyDescent="0.25">
      <c r="A6" s="61" t="s">
        <v>53</v>
      </c>
      <c r="B6" s="61" t="s">
        <v>71</v>
      </c>
      <c r="C6" s="61" t="s">
        <v>71</v>
      </c>
      <c r="D6" s="61" t="s">
        <v>71</v>
      </c>
      <c r="E6" s="61" t="s">
        <v>272</v>
      </c>
      <c r="F6" s="61" t="s">
        <v>74</v>
      </c>
      <c r="G6" s="61" t="s">
        <v>71</v>
      </c>
      <c r="H6" s="61" t="s">
        <v>71</v>
      </c>
      <c r="I6" s="61" t="s">
        <v>272</v>
      </c>
      <c r="J6" s="61" t="s">
        <v>272</v>
      </c>
      <c r="K6" s="61" t="s">
        <v>74</v>
      </c>
      <c r="L6" s="61" t="s">
        <v>71</v>
      </c>
      <c r="M6" s="163" t="s">
        <v>273</v>
      </c>
      <c r="N6" s="61" t="s">
        <v>71</v>
      </c>
      <c r="O6" s="61" t="s">
        <v>71</v>
      </c>
      <c r="P6" s="61" t="s">
        <v>74</v>
      </c>
      <c r="Q6" s="61" t="s">
        <v>272</v>
      </c>
      <c r="R6" s="61" t="s">
        <v>272</v>
      </c>
      <c r="S6" s="61" t="s">
        <v>71</v>
      </c>
      <c r="T6" s="61" t="s">
        <v>272</v>
      </c>
      <c r="U6" s="61" t="s">
        <v>71</v>
      </c>
      <c r="V6" s="61" t="s">
        <v>272</v>
      </c>
      <c r="W6" s="61" t="s">
        <v>71</v>
      </c>
      <c r="X6" s="61" t="s">
        <v>273</v>
      </c>
      <c r="Y6" s="61" t="s">
        <v>71</v>
      </c>
      <c r="Z6" s="61" t="s">
        <v>272</v>
      </c>
      <c r="AA6" s="61" t="s">
        <v>272</v>
      </c>
      <c r="AB6" s="61" t="s">
        <v>272</v>
      </c>
      <c r="AC6" s="61" t="s">
        <v>71</v>
      </c>
      <c r="AD6" s="61" t="s">
        <v>74</v>
      </c>
      <c r="AE6" s="61" t="s">
        <v>74</v>
      </c>
      <c r="AF6" s="61" t="s">
        <v>272</v>
      </c>
      <c r="AG6" s="61" t="s">
        <v>71</v>
      </c>
      <c r="AH6" s="61" t="s">
        <v>71</v>
      </c>
      <c r="AI6" s="61" t="s">
        <v>71</v>
      </c>
      <c r="AJ6" s="61" t="s">
        <v>272</v>
      </c>
      <c r="AK6" s="61" t="s">
        <v>272</v>
      </c>
      <c r="AL6" s="61" t="s">
        <v>272</v>
      </c>
      <c r="AM6" s="61" t="s">
        <v>71</v>
      </c>
      <c r="AN6" s="61" t="s">
        <v>71</v>
      </c>
    </row>
    <row r="7" spans="1:40" ht="15" x14ac:dyDescent="0.25">
      <c r="A7" s="61" t="s">
        <v>54</v>
      </c>
      <c r="B7" s="61" t="s">
        <v>71</v>
      </c>
      <c r="C7" s="61" t="s">
        <v>71</v>
      </c>
      <c r="D7" s="61" t="s">
        <v>71</v>
      </c>
      <c r="E7" s="61" t="s">
        <v>272</v>
      </c>
      <c r="F7" s="61" t="s">
        <v>74</v>
      </c>
      <c r="G7" s="61" t="s">
        <v>71</v>
      </c>
      <c r="H7" s="61" t="s">
        <v>71</v>
      </c>
      <c r="I7" s="61" t="s">
        <v>272</v>
      </c>
      <c r="J7" s="61" t="s">
        <v>272</v>
      </c>
      <c r="K7" s="61" t="s">
        <v>74</v>
      </c>
      <c r="L7" s="61" t="s">
        <v>71</v>
      </c>
      <c r="M7" s="163" t="s">
        <v>273</v>
      </c>
      <c r="N7" s="61" t="s">
        <v>71</v>
      </c>
      <c r="O7" s="61" t="s">
        <v>71</v>
      </c>
      <c r="P7" s="61" t="s">
        <v>74</v>
      </c>
      <c r="Q7" s="61" t="s">
        <v>272</v>
      </c>
      <c r="R7" s="61" t="s">
        <v>272</v>
      </c>
      <c r="S7" s="61" t="s">
        <v>71</v>
      </c>
      <c r="T7" s="61" t="s">
        <v>272</v>
      </c>
      <c r="U7" s="61" t="s">
        <v>71</v>
      </c>
      <c r="V7" s="61" t="s">
        <v>272</v>
      </c>
      <c r="W7" s="61" t="s">
        <v>71</v>
      </c>
      <c r="X7" s="61" t="s">
        <v>273</v>
      </c>
      <c r="Y7" s="61" t="s">
        <v>71</v>
      </c>
      <c r="Z7" s="61" t="s">
        <v>272</v>
      </c>
      <c r="AA7" s="61" t="s">
        <v>272</v>
      </c>
      <c r="AB7" s="61" t="s">
        <v>272</v>
      </c>
      <c r="AC7" s="61" t="s">
        <v>71</v>
      </c>
      <c r="AD7" s="61" t="s">
        <v>74</v>
      </c>
      <c r="AE7" s="61" t="s">
        <v>74</v>
      </c>
      <c r="AF7" s="61" t="s">
        <v>272</v>
      </c>
      <c r="AG7" s="61" t="s">
        <v>71</v>
      </c>
      <c r="AH7" s="61" t="s">
        <v>71</v>
      </c>
      <c r="AI7" s="61" t="s">
        <v>71</v>
      </c>
      <c r="AJ7" s="61" t="s">
        <v>272</v>
      </c>
      <c r="AK7" s="61" t="s">
        <v>272</v>
      </c>
      <c r="AL7" s="61" t="s">
        <v>272</v>
      </c>
      <c r="AM7" s="61" t="s">
        <v>71</v>
      </c>
      <c r="AN7" s="61" t="s">
        <v>71</v>
      </c>
    </row>
    <row r="8" spans="1:40" ht="15" x14ac:dyDescent="0.25">
      <c r="A8" s="61" t="s">
        <v>55</v>
      </c>
      <c r="B8" s="61" t="s">
        <v>71</v>
      </c>
      <c r="C8" s="61" t="s">
        <v>71</v>
      </c>
      <c r="D8" s="61" t="s">
        <v>71</v>
      </c>
      <c r="E8" s="61" t="s">
        <v>272</v>
      </c>
      <c r="F8" s="61" t="s">
        <v>74</v>
      </c>
      <c r="G8" s="61" t="s">
        <v>71</v>
      </c>
      <c r="H8" s="61" t="s">
        <v>71</v>
      </c>
      <c r="I8" s="61" t="s">
        <v>272</v>
      </c>
      <c r="J8" s="61" t="s">
        <v>272</v>
      </c>
      <c r="K8" s="61" t="s">
        <v>74</v>
      </c>
      <c r="L8" s="61" t="s">
        <v>71</v>
      </c>
      <c r="M8" s="163" t="s">
        <v>273</v>
      </c>
      <c r="N8" s="61" t="s">
        <v>71</v>
      </c>
      <c r="O8" s="61" t="s">
        <v>71</v>
      </c>
      <c r="P8" s="61" t="s">
        <v>74</v>
      </c>
      <c r="Q8" s="61" t="s">
        <v>272</v>
      </c>
      <c r="R8" s="61" t="s">
        <v>272</v>
      </c>
      <c r="S8" s="61" t="s">
        <v>71</v>
      </c>
      <c r="T8" s="61" t="s">
        <v>272</v>
      </c>
      <c r="U8" s="61" t="s">
        <v>71</v>
      </c>
      <c r="V8" s="61" t="s">
        <v>272</v>
      </c>
      <c r="W8" s="61" t="s">
        <v>71</v>
      </c>
      <c r="X8" s="61" t="s">
        <v>273</v>
      </c>
      <c r="Y8" s="61" t="s">
        <v>71</v>
      </c>
      <c r="Z8" s="61" t="s">
        <v>272</v>
      </c>
      <c r="AA8" s="61" t="s">
        <v>272</v>
      </c>
      <c r="AB8" s="61" t="s">
        <v>272</v>
      </c>
      <c r="AC8" s="61" t="s">
        <v>71</v>
      </c>
      <c r="AD8" s="61" t="s">
        <v>74</v>
      </c>
      <c r="AE8" s="61" t="s">
        <v>74</v>
      </c>
      <c r="AF8" s="61" t="s">
        <v>272</v>
      </c>
      <c r="AG8" s="61" t="s">
        <v>71</v>
      </c>
      <c r="AH8" s="61" t="s">
        <v>71</v>
      </c>
      <c r="AI8" s="61" t="s">
        <v>71</v>
      </c>
      <c r="AJ8" s="61" t="s">
        <v>272</v>
      </c>
      <c r="AK8" s="61" t="s">
        <v>272</v>
      </c>
      <c r="AL8" s="61" t="s">
        <v>272</v>
      </c>
      <c r="AM8" s="61" t="s">
        <v>71</v>
      </c>
      <c r="AN8" s="61" t="s">
        <v>71</v>
      </c>
    </row>
    <row r="9" spans="1:40" ht="15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</row>
    <row r="10" spans="1:40" x14ac:dyDescent="0.2">
      <c r="B10" s="55"/>
      <c r="C10" s="55"/>
      <c r="D10" s="55"/>
      <c r="E10" s="55"/>
      <c r="F10" s="54"/>
      <c r="G10" s="55"/>
      <c r="H10" s="55"/>
      <c r="I10" s="55"/>
      <c r="J10" s="55"/>
      <c r="K10" s="55"/>
      <c r="L10" s="55"/>
      <c r="M10" s="55"/>
      <c r="N10" s="55"/>
      <c r="O10" s="55"/>
      <c r="Q10" s="55"/>
      <c r="R10" s="55"/>
      <c r="S10" s="55"/>
      <c r="T10" s="55"/>
      <c r="U10" s="55"/>
      <c r="V10" s="55"/>
      <c r="W10" s="55"/>
      <c r="X10" s="55"/>
      <c r="Y10" s="54"/>
      <c r="Z10" s="55"/>
      <c r="AA10" s="55"/>
      <c r="AB10" s="55"/>
      <c r="AC10" s="55"/>
      <c r="AD10" s="55"/>
      <c r="AF10" s="55"/>
      <c r="AH10" s="55"/>
      <c r="AI10" s="55"/>
      <c r="AJ10" s="55"/>
      <c r="AK10" s="55"/>
      <c r="AL10" s="55"/>
      <c r="AM10" s="55"/>
      <c r="AN10" s="5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E522-70D0-4543-9C35-2E8A49AB6EA8}">
  <sheetPr>
    <tabColor rgb="FFFFFF00"/>
  </sheetPr>
  <dimension ref="A1:AQ66"/>
  <sheetViews>
    <sheetView showGridLines="0" topLeftCell="E1" zoomScale="87" zoomScaleNormal="87" workbookViewId="0">
      <selection activeCell="S27" sqref="S27"/>
    </sheetView>
  </sheetViews>
  <sheetFormatPr defaultRowHeight="12.75" x14ac:dyDescent="0.2"/>
  <cols>
    <col min="1" max="1" width="12.1640625" bestFit="1" customWidth="1"/>
    <col min="2" max="2" width="16.33203125" customWidth="1"/>
    <col min="3" max="3" width="22.33203125" bestFit="1" customWidth="1"/>
    <col min="4" max="4" width="10" customWidth="1"/>
    <col min="5" max="5" width="9.33203125" customWidth="1"/>
    <col min="6" max="6" width="9.1640625" customWidth="1"/>
    <col min="7" max="7" width="9.33203125" customWidth="1"/>
    <col min="8" max="9" width="11" customWidth="1"/>
    <col min="10" max="10" width="9.83203125" customWidth="1"/>
    <col min="11" max="11" width="9.1640625" customWidth="1"/>
    <col min="12" max="12" width="9.5" customWidth="1"/>
    <col min="13" max="13" width="9.33203125" customWidth="1"/>
    <col min="14" max="15" width="9.5" customWidth="1"/>
    <col min="16" max="16" width="9" customWidth="1"/>
    <col min="17" max="17" width="9.1640625" customWidth="1"/>
    <col min="18" max="18" width="10.5" customWidth="1"/>
    <col min="19" max="19" width="9.33203125" customWidth="1"/>
    <col min="20" max="20" width="9" customWidth="1"/>
    <col min="21" max="21" width="10" customWidth="1"/>
    <col min="22" max="22" width="12" customWidth="1"/>
    <col min="23" max="23" width="9.33203125" customWidth="1"/>
    <col min="24" max="24" width="8.6640625" customWidth="1"/>
    <col min="25" max="25" width="10" customWidth="1"/>
    <col min="26" max="26" width="9" customWidth="1"/>
    <col min="27" max="27" width="11.33203125" customWidth="1"/>
    <col min="28" max="28" width="9.1640625" customWidth="1"/>
    <col min="29" max="29" width="9" customWidth="1"/>
    <col min="30" max="31" width="8.83203125" customWidth="1"/>
    <col min="32" max="32" width="11.33203125" customWidth="1"/>
    <col min="33" max="33" width="9.33203125" customWidth="1"/>
    <col min="34" max="34" width="9" customWidth="1"/>
    <col min="35" max="35" width="9.5" customWidth="1"/>
    <col min="36" max="36" width="10.1640625" customWidth="1"/>
    <col min="37" max="37" width="10.33203125" customWidth="1"/>
    <col min="38" max="38" width="9.33203125" customWidth="1"/>
    <col min="39" max="39" width="9.5" customWidth="1"/>
    <col min="40" max="40" width="10.6640625" customWidth="1"/>
    <col min="41" max="41" width="11.83203125" customWidth="1"/>
    <col min="42" max="42" width="11" customWidth="1"/>
  </cols>
  <sheetData>
    <row r="1" spans="1:43" ht="31.5" customHeight="1" thickBot="1" x14ac:dyDescent="0.3">
      <c r="A1" s="95" t="s">
        <v>75</v>
      </c>
      <c r="B1" s="96" t="s">
        <v>304</v>
      </c>
      <c r="C1" s="97"/>
      <c r="D1" s="97"/>
      <c r="E1" s="97"/>
      <c r="F1" s="97"/>
      <c r="G1" s="97"/>
      <c r="H1" s="97"/>
      <c r="I1" s="97"/>
      <c r="J1" s="97"/>
      <c r="K1" s="98"/>
      <c r="L1" s="89"/>
      <c r="M1" s="89"/>
      <c r="N1" s="90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t="s">
        <v>263</v>
      </c>
    </row>
    <row r="2" spans="1:43" ht="15.75" x14ac:dyDescent="0.25">
      <c r="A2" s="70"/>
      <c r="B2" s="70"/>
      <c r="C2" s="7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3" ht="15.75" x14ac:dyDescent="0.25">
      <c r="A3" s="70"/>
      <c r="B3" s="70"/>
      <c r="C3" s="70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</row>
    <row r="6" spans="1:43" x14ac:dyDescent="0.2">
      <c r="A6" s="161" t="s">
        <v>48</v>
      </c>
      <c r="B6" s="161" t="s">
        <v>253</v>
      </c>
      <c r="C6" s="161" t="s">
        <v>266</v>
      </c>
      <c r="D6" s="161" t="s">
        <v>49</v>
      </c>
      <c r="E6" s="161" t="s">
        <v>50</v>
      </c>
      <c r="F6" s="161" t="s">
        <v>51</v>
      </c>
      <c r="G6" s="161" t="s">
        <v>3</v>
      </c>
      <c r="H6" s="161" t="s">
        <v>4</v>
      </c>
      <c r="I6" s="161" t="s">
        <v>5</v>
      </c>
      <c r="J6" s="161" t="s">
        <v>6</v>
      </c>
      <c r="K6" s="161" t="s">
        <v>7</v>
      </c>
      <c r="L6" s="161" t="s">
        <v>8</v>
      </c>
      <c r="M6" s="161" t="s">
        <v>9</v>
      </c>
      <c r="N6" s="161" t="s">
        <v>10</v>
      </c>
      <c r="O6" s="161" t="s">
        <v>11</v>
      </c>
      <c r="P6" s="161" t="s">
        <v>12</v>
      </c>
      <c r="Q6" s="161" t="s">
        <v>13</v>
      </c>
      <c r="R6" s="161" t="s">
        <v>14</v>
      </c>
      <c r="S6" s="161" t="s">
        <v>15</v>
      </c>
      <c r="T6" s="161" t="s">
        <v>16</v>
      </c>
      <c r="U6" s="161" t="s">
        <v>17</v>
      </c>
      <c r="V6" s="161" t="s">
        <v>18</v>
      </c>
      <c r="W6" s="161" t="s">
        <v>19</v>
      </c>
      <c r="X6" s="161" t="s">
        <v>20</v>
      </c>
      <c r="Y6" s="161" t="s">
        <v>21</v>
      </c>
      <c r="Z6" s="161" t="s">
        <v>22</v>
      </c>
      <c r="AA6" s="161" t="s">
        <v>23</v>
      </c>
      <c r="AB6" s="161" t="s">
        <v>24</v>
      </c>
      <c r="AC6" s="161" t="s">
        <v>25</v>
      </c>
      <c r="AD6" s="161" t="s">
        <v>26</v>
      </c>
      <c r="AE6" s="161" t="s">
        <v>27</v>
      </c>
      <c r="AF6" s="161" t="s">
        <v>28</v>
      </c>
      <c r="AG6" s="161" t="s">
        <v>29</v>
      </c>
      <c r="AH6" s="161" t="s">
        <v>30</v>
      </c>
      <c r="AI6" s="161" t="s">
        <v>38</v>
      </c>
      <c r="AJ6" s="161" t="s">
        <v>31</v>
      </c>
      <c r="AK6" s="161" t="s">
        <v>32</v>
      </c>
      <c r="AL6" s="161" t="s">
        <v>33</v>
      </c>
      <c r="AM6" s="161" t="s">
        <v>34</v>
      </c>
      <c r="AN6" s="161" t="s">
        <v>35</v>
      </c>
      <c r="AO6" s="161" t="s">
        <v>36</v>
      </c>
      <c r="AP6" s="161" t="s">
        <v>37</v>
      </c>
    </row>
    <row r="7" spans="1:43" x14ac:dyDescent="0.2">
      <c r="A7" s="60" t="s">
        <v>52</v>
      </c>
      <c r="B7" s="60" t="s">
        <v>106</v>
      </c>
      <c r="C7" s="60" t="s">
        <v>76</v>
      </c>
      <c r="D7" s="119">
        <v>31809.028540529576</v>
      </c>
      <c r="E7" s="119">
        <v>33710.302641139591</v>
      </c>
      <c r="F7" s="119">
        <v>32610.71673682224</v>
      </c>
      <c r="G7" s="119">
        <v>18511.364251800769</v>
      </c>
      <c r="H7" s="119">
        <v>18610.740451673002</v>
      </c>
      <c r="I7" s="119">
        <v>34939.659695674985</v>
      </c>
      <c r="J7" s="119" t="s">
        <v>59</v>
      </c>
      <c r="K7" s="119" t="s">
        <v>59</v>
      </c>
      <c r="L7" s="119" t="s">
        <v>58</v>
      </c>
      <c r="M7" s="119">
        <v>15554.798496274516</v>
      </c>
      <c r="N7" s="119">
        <v>34948.392286268208</v>
      </c>
      <c r="O7" s="119">
        <v>27564.666873890874</v>
      </c>
      <c r="P7" s="119" t="s">
        <v>58</v>
      </c>
      <c r="Q7" s="119">
        <v>25372.960772031449</v>
      </c>
      <c r="R7" s="119">
        <v>26202.515127237799</v>
      </c>
      <c r="S7" s="119">
        <v>14113.778394278828</v>
      </c>
      <c r="T7" s="119">
        <v>25138.747368584387</v>
      </c>
      <c r="U7" s="119">
        <v>49014.526254958109</v>
      </c>
      <c r="V7" s="119">
        <v>16630.540384462958</v>
      </c>
      <c r="W7" s="119">
        <v>20350.671379047024</v>
      </c>
      <c r="X7" s="119">
        <v>36336.57464807322</v>
      </c>
      <c r="Y7" s="119" t="s">
        <v>59</v>
      </c>
      <c r="Z7" s="119">
        <v>15589.031879956859</v>
      </c>
      <c r="AA7" s="119">
        <v>27376.996312343133</v>
      </c>
      <c r="AB7" s="119">
        <v>23373.975390705233</v>
      </c>
      <c r="AC7" s="119">
        <v>23723.113609716765</v>
      </c>
      <c r="AD7" s="119">
        <v>11825.730673353028</v>
      </c>
      <c r="AE7" s="119">
        <v>25003.017308835959</v>
      </c>
      <c r="AF7" s="119">
        <v>29856.52519950956</v>
      </c>
      <c r="AG7" s="119">
        <v>11440.23372004924</v>
      </c>
      <c r="AH7" s="119">
        <v>14454.616211408029</v>
      </c>
      <c r="AI7" s="119">
        <v>42373.82760160786</v>
      </c>
      <c r="AJ7" s="119">
        <v>30449.712038765538</v>
      </c>
      <c r="AK7" s="119" t="s">
        <v>40</v>
      </c>
      <c r="AL7" s="119">
        <v>20528.197043183143</v>
      </c>
      <c r="AM7" s="119">
        <v>17751.374003847213</v>
      </c>
      <c r="AN7" s="119">
        <v>29705.404688420003</v>
      </c>
      <c r="AO7" s="119">
        <v>13247.37693500191</v>
      </c>
      <c r="AP7" s="119">
        <v>29723.364279624722</v>
      </c>
    </row>
    <row r="8" spans="1:43" x14ac:dyDescent="0.2">
      <c r="A8" s="60" t="s">
        <v>53</v>
      </c>
      <c r="B8" s="60" t="s">
        <v>106</v>
      </c>
      <c r="C8" s="60" t="s">
        <v>76</v>
      </c>
      <c r="D8" s="119">
        <v>31809.028540529576</v>
      </c>
      <c r="E8" s="119">
        <v>33710.302641139591</v>
      </c>
      <c r="F8" s="119">
        <v>32610.71673682224</v>
      </c>
      <c r="G8" s="119">
        <v>18511.364251800769</v>
      </c>
      <c r="H8" s="119">
        <v>19758.805609406078</v>
      </c>
      <c r="I8" s="119">
        <v>40269.188966344351</v>
      </c>
      <c r="J8" s="119">
        <v>51365.880440023931</v>
      </c>
      <c r="K8" s="119">
        <v>20873.964405851937</v>
      </c>
      <c r="L8" s="119">
        <v>27397.957429249338</v>
      </c>
      <c r="M8" s="119">
        <v>15554.798496274516</v>
      </c>
      <c r="N8" s="119">
        <v>34948.392286268208</v>
      </c>
      <c r="O8" s="119">
        <v>27564.666873890874</v>
      </c>
      <c r="P8" s="119">
        <v>22127.771464409951</v>
      </c>
      <c r="Q8" s="119">
        <v>25372.960772031449</v>
      </c>
      <c r="R8" s="119">
        <v>26202.515127237799</v>
      </c>
      <c r="S8" s="119">
        <v>13095.258303970046</v>
      </c>
      <c r="T8" s="119">
        <v>25138.747368584387</v>
      </c>
      <c r="U8" s="119">
        <v>49014.526254958109</v>
      </c>
      <c r="V8" s="119">
        <v>16630.540384462958</v>
      </c>
      <c r="W8" s="119">
        <v>30369.838794693842</v>
      </c>
      <c r="X8" s="119">
        <v>36336.57464807322</v>
      </c>
      <c r="Y8" s="119">
        <v>36047.893547322172</v>
      </c>
      <c r="Z8" s="119">
        <v>15589.031879956859</v>
      </c>
      <c r="AA8" s="119">
        <v>27376.996312343133</v>
      </c>
      <c r="AB8" s="119">
        <v>23373.975390705233</v>
      </c>
      <c r="AC8" s="119">
        <v>23723.113609716765</v>
      </c>
      <c r="AD8" s="119">
        <v>14643.808118296143</v>
      </c>
      <c r="AE8" s="119">
        <v>27725.737894769787</v>
      </c>
      <c r="AF8" s="119">
        <v>30114.650777603303</v>
      </c>
      <c r="AG8" s="119">
        <v>12062.831473521308</v>
      </c>
      <c r="AH8" s="119">
        <v>16400.429932174495</v>
      </c>
      <c r="AI8" s="119">
        <v>45723.537293434572</v>
      </c>
      <c r="AJ8" s="119">
        <v>30449.712038765538</v>
      </c>
      <c r="AK8" s="119" t="s">
        <v>40</v>
      </c>
      <c r="AL8" s="119">
        <v>20528.197043183143</v>
      </c>
      <c r="AM8" s="119">
        <v>18253.778510579832</v>
      </c>
      <c r="AN8" s="119">
        <v>32358.250674534622</v>
      </c>
      <c r="AO8" s="119">
        <v>15495.742434114449</v>
      </c>
      <c r="AP8" s="119">
        <v>29723.364279624722</v>
      </c>
    </row>
    <row r="9" spans="1:43" x14ac:dyDescent="0.2">
      <c r="A9" s="60" t="s">
        <v>54</v>
      </c>
      <c r="B9" s="60" t="s">
        <v>106</v>
      </c>
      <c r="C9" s="60" t="s">
        <v>76</v>
      </c>
      <c r="D9" s="119">
        <v>31809.028540529576</v>
      </c>
      <c r="E9" s="119">
        <v>33710.302641139591</v>
      </c>
      <c r="F9" s="119">
        <v>32610.71673682224</v>
      </c>
      <c r="G9" s="119">
        <v>18511.364251800769</v>
      </c>
      <c r="H9" s="119">
        <v>19758.805609406078</v>
      </c>
      <c r="I9" s="119">
        <v>40447.680083951724</v>
      </c>
      <c r="J9" s="119">
        <v>56787.339069364236</v>
      </c>
      <c r="K9" s="119">
        <v>20873.964405851937</v>
      </c>
      <c r="L9" s="119">
        <v>28328.461882328666</v>
      </c>
      <c r="M9" s="119">
        <v>15554.798496274516</v>
      </c>
      <c r="N9" s="119">
        <v>39137.253378232344</v>
      </c>
      <c r="O9" s="119">
        <v>30061.712658733868</v>
      </c>
      <c r="P9" s="119">
        <v>22127.771464409951</v>
      </c>
      <c r="Q9" s="119">
        <v>27270.017650538142</v>
      </c>
      <c r="R9" s="119">
        <v>26202.515127237799</v>
      </c>
      <c r="S9" s="119">
        <v>13095.258303970046</v>
      </c>
      <c r="T9" s="119">
        <v>25138.747368584387</v>
      </c>
      <c r="U9" s="119">
        <v>55549.797735690459</v>
      </c>
      <c r="V9" s="119">
        <v>16630.540384462958</v>
      </c>
      <c r="W9" s="119">
        <v>30369.838794693842</v>
      </c>
      <c r="X9" s="119">
        <v>36201.13902162962</v>
      </c>
      <c r="Y9" s="119">
        <v>36047.893547322172</v>
      </c>
      <c r="Z9" s="119">
        <v>15589.031879956859</v>
      </c>
      <c r="AA9" s="119">
        <v>27376.996312343133</v>
      </c>
      <c r="AB9" s="119">
        <v>24189.555053494409</v>
      </c>
      <c r="AC9" s="119">
        <v>23723.113609716765</v>
      </c>
      <c r="AD9" s="119">
        <v>14643.808118296143</v>
      </c>
      <c r="AE9" s="119">
        <v>29783.09806253717</v>
      </c>
      <c r="AF9" s="119">
        <v>31190.174019660564</v>
      </c>
      <c r="AG9" s="119">
        <v>12685.429226993376</v>
      </c>
      <c r="AH9" s="119">
        <v>16400.429932174495</v>
      </c>
      <c r="AI9" s="119">
        <v>50413.130861991966</v>
      </c>
      <c r="AJ9" s="119">
        <v>30449.712038765538</v>
      </c>
      <c r="AK9" s="119" t="s">
        <v>40</v>
      </c>
      <c r="AL9" s="119">
        <v>20528.197043183143</v>
      </c>
      <c r="AM9" s="119">
        <v>18253.778510579832</v>
      </c>
      <c r="AN9" s="119">
        <v>32358.250674534622</v>
      </c>
      <c r="AO9" s="119">
        <v>15495.742434114449</v>
      </c>
      <c r="AP9" s="119">
        <v>29989.041700826168</v>
      </c>
    </row>
    <row r="10" spans="1:43" x14ac:dyDescent="0.2">
      <c r="A10" s="60" t="s">
        <v>55</v>
      </c>
      <c r="B10" s="60" t="s">
        <v>106</v>
      </c>
      <c r="C10" s="60" t="s">
        <v>76</v>
      </c>
      <c r="D10" s="119">
        <v>37186.434377059428</v>
      </c>
      <c r="E10" s="119">
        <v>42238.572804542149</v>
      </c>
      <c r="F10" s="119">
        <v>32610.71673682224</v>
      </c>
      <c r="G10" s="119">
        <v>18511.364251800769</v>
      </c>
      <c r="H10" s="119">
        <v>19758.805609406078</v>
      </c>
      <c r="I10" s="119">
        <v>37504.778502361143</v>
      </c>
      <c r="J10" s="119">
        <v>58970.094653658525</v>
      </c>
      <c r="K10" s="119">
        <v>20873.964405851937</v>
      </c>
      <c r="L10" s="119">
        <v>28328.461882328666</v>
      </c>
      <c r="M10" s="119">
        <v>15554.798496274516</v>
      </c>
      <c r="N10" s="119">
        <v>39137.253378232344</v>
      </c>
      <c r="O10" s="119">
        <v>30061.712658733868</v>
      </c>
      <c r="P10" s="119">
        <v>23749.35426505217</v>
      </c>
      <c r="Q10" s="119">
        <v>27379.116640583616</v>
      </c>
      <c r="R10" s="119">
        <v>26202.515127237799</v>
      </c>
      <c r="S10" s="119">
        <v>13095.258303970046</v>
      </c>
      <c r="T10" s="119">
        <v>25138.747368584387</v>
      </c>
      <c r="U10" s="119">
        <v>55549.797735690459</v>
      </c>
      <c r="V10" s="119">
        <v>16630.540384462958</v>
      </c>
      <c r="W10" s="119">
        <v>30369.838794693842</v>
      </c>
      <c r="X10" s="119">
        <v>36201.13902162962</v>
      </c>
      <c r="Y10" s="119">
        <v>36047.893547322172</v>
      </c>
      <c r="Z10" s="119">
        <v>15981.592645380995</v>
      </c>
      <c r="AA10" s="119">
        <v>27376.996312343133</v>
      </c>
      <c r="AB10" s="119">
        <v>24189.555053494409</v>
      </c>
      <c r="AC10" s="119">
        <v>23723.113609716765</v>
      </c>
      <c r="AD10" s="119">
        <v>14643.808118296143</v>
      </c>
      <c r="AE10" s="119">
        <v>31271.662962847044</v>
      </c>
      <c r="AF10" s="119">
        <v>31835.487964894921</v>
      </c>
      <c r="AG10" s="119">
        <v>13405.307879445452</v>
      </c>
      <c r="AH10" s="119">
        <v>17089.803936103184</v>
      </c>
      <c r="AI10" s="119">
        <v>57000.893255917821</v>
      </c>
      <c r="AJ10" s="119">
        <v>27641.815943122689</v>
      </c>
      <c r="AK10" s="119" t="s">
        <v>40</v>
      </c>
      <c r="AL10" s="119">
        <v>20528.197043183143</v>
      </c>
      <c r="AM10" s="119">
        <v>19056.746358889806</v>
      </c>
      <c r="AN10" s="119">
        <v>32358.250674534622</v>
      </c>
      <c r="AO10" s="119">
        <v>15495.742434114449</v>
      </c>
      <c r="AP10" s="119">
        <v>29989.041700826168</v>
      </c>
    </row>
    <row r="11" spans="1:43" x14ac:dyDescent="0.2">
      <c r="A11" s="60" t="s">
        <v>52</v>
      </c>
      <c r="B11" s="60" t="s">
        <v>106</v>
      </c>
      <c r="C11" s="60" t="s">
        <v>77</v>
      </c>
      <c r="D11" s="119">
        <v>39739.164230554758</v>
      </c>
      <c r="E11" s="119">
        <v>42170.313793744404</v>
      </c>
      <c r="F11" s="119">
        <v>40893.446050759172</v>
      </c>
      <c r="G11" s="119">
        <v>19096.275702706116</v>
      </c>
      <c r="H11" s="119">
        <v>19154.560789546566</v>
      </c>
      <c r="I11" s="119">
        <v>39605.070834270293</v>
      </c>
      <c r="J11" s="119" t="s">
        <v>59</v>
      </c>
      <c r="K11" s="119" t="s">
        <v>58</v>
      </c>
      <c r="L11" s="119" t="s">
        <v>58</v>
      </c>
      <c r="M11" s="119">
        <v>18916.458244553625</v>
      </c>
      <c r="N11" s="119">
        <v>38030.74353361917</v>
      </c>
      <c r="O11" s="119">
        <v>30635.098235480924</v>
      </c>
      <c r="P11" s="119" t="s">
        <v>58</v>
      </c>
      <c r="Q11" s="119">
        <v>27808.737553483676</v>
      </c>
      <c r="R11" s="119">
        <v>40496.907165770135</v>
      </c>
      <c r="S11" s="119" t="s">
        <v>58</v>
      </c>
      <c r="T11" s="119">
        <v>25946.921696312656</v>
      </c>
      <c r="U11" s="119">
        <v>63392.123512569291</v>
      </c>
      <c r="V11" s="119">
        <v>16630.540384462958</v>
      </c>
      <c r="W11" s="119">
        <v>25336.091607592967</v>
      </c>
      <c r="X11" s="119">
        <v>52090.24983472898</v>
      </c>
      <c r="Y11" s="119" t="s">
        <v>59</v>
      </c>
      <c r="Z11" s="119">
        <v>18327.59403945721</v>
      </c>
      <c r="AA11" s="119">
        <v>33137.499591039319</v>
      </c>
      <c r="AB11" s="119">
        <v>28917.228373508598</v>
      </c>
      <c r="AC11" s="119">
        <v>28062.260723397074</v>
      </c>
      <c r="AD11" s="119">
        <v>13485.993354094708</v>
      </c>
      <c r="AE11" s="119">
        <v>27262.905411749976</v>
      </c>
      <c r="AF11" s="119">
        <v>31491.320527436597</v>
      </c>
      <c r="AG11" s="119">
        <v>12214.792536572546</v>
      </c>
      <c r="AH11" s="119">
        <v>14888.25469775027</v>
      </c>
      <c r="AI11" s="119">
        <v>53204.555605180889</v>
      </c>
      <c r="AJ11" s="119">
        <v>33136.735909758907</v>
      </c>
      <c r="AK11" s="119" t="s">
        <v>40</v>
      </c>
      <c r="AL11" s="119">
        <v>21509.905628749104</v>
      </c>
      <c r="AM11" s="119">
        <v>18659.14399560319</v>
      </c>
      <c r="AN11" s="119">
        <v>34286.416781515487</v>
      </c>
      <c r="AO11" s="119">
        <v>13777.269765665371</v>
      </c>
      <c r="AP11" s="119">
        <v>31007.999967288662</v>
      </c>
    </row>
    <row r="12" spans="1:43" x14ac:dyDescent="0.2">
      <c r="A12" s="60" t="s">
        <v>53</v>
      </c>
      <c r="B12" s="60" t="s">
        <v>106</v>
      </c>
      <c r="C12" s="60" t="s">
        <v>77</v>
      </c>
      <c r="D12" s="119">
        <v>39739.164230554758</v>
      </c>
      <c r="E12" s="119">
        <v>42170.313793744404</v>
      </c>
      <c r="F12" s="119">
        <v>40893.446050759172</v>
      </c>
      <c r="G12" s="119">
        <v>19096.275702706116</v>
      </c>
      <c r="H12" s="119">
        <v>20967.295249125102</v>
      </c>
      <c r="I12" s="119">
        <v>44744.584363990703</v>
      </c>
      <c r="J12" s="119">
        <v>58971.03351532526</v>
      </c>
      <c r="K12" s="119" t="s">
        <v>58</v>
      </c>
      <c r="L12" s="119">
        <v>37872.150201162272</v>
      </c>
      <c r="M12" s="119">
        <v>18916.458244553625</v>
      </c>
      <c r="N12" s="119">
        <v>38030.74353361917</v>
      </c>
      <c r="O12" s="119">
        <v>30635.098235480924</v>
      </c>
      <c r="P12" s="119">
        <v>23118.567822914887</v>
      </c>
      <c r="Q12" s="119">
        <v>27808.737553483676</v>
      </c>
      <c r="R12" s="119">
        <v>40496.907165770135</v>
      </c>
      <c r="S12" s="119" t="s">
        <v>58</v>
      </c>
      <c r="T12" s="119">
        <v>25946.921696312656</v>
      </c>
      <c r="U12" s="119">
        <v>63392.123512569291</v>
      </c>
      <c r="V12" s="119">
        <v>16630.540384462958</v>
      </c>
      <c r="W12" s="119">
        <v>33988.216233384475</v>
      </c>
      <c r="X12" s="119">
        <v>52090.24983472898</v>
      </c>
      <c r="Y12" s="119">
        <v>46007.939934144255</v>
      </c>
      <c r="Z12" s="119">
        <v>18327.59403945721</v>
      </c>
      <c r="AA12" s="119">
        <v>33137.499591039319</v>
      </c>
      <c r="AB12" s="119">
        <v>28917.228373508598</v>
      </c>
      <c r="AC12" s="119">
        <v>29068.350247452403</v>
      </c>
      <c r="AD12" s="119">
        <v>16459.417014779738</v>
      </c>
      <c r="AE12" s="119">
        <v>31784.508665185145</v>
      </c>
      <c r="AF12" s="119">
        <v>33470.283292821958</v>
      </c>
      <c r="AG12" s="119">
        <v>12837.390290044614</v>
      </c>
      <c r="AH12" s="119">
        <v>16892.442830139727</v>
      </c>
      <c r="AI12" s="119">
        <v>57056.721750781602</v>
      </c>
      <c r="AJ12" s="119">
        <v>33136.735909758907</v>
      </c>
      <c r="AK12" s="119" t="s">
        <v>40</v>
      </c>
      <c r="AL12" s="119">
        <v>21509.905628749104</v>
      </c>
      <c r="AM12" s="119">
        <v>19187.276724374828</v>
      </c>
      <c r="AN12" s="119">
        <v>35774.598676165151</v>
      </c>
      <c r="AO12" s="119">
        <v>16115.574939899796</v>
      </c>
      <c r="AP12" s="119">
        <v>31007.999967288662</v>
      </c>
    </row>
    <row r="13" spans="1:43" x14ac:dyDescent="0.2">
      <c r="A13" s="60" t="s">
        <v>54</v>
      </c>
      <c r="B13" s="60" t="s">
        <v>106</v>
      </c>
      <c r="C13" s="60" t="s">
        <v>77</v>
      </c>
      <c r="D13" s="119">
        <v>39739.164230554758</v>
      </c>
      <c r="E13" s="119">
        <v>42170.313793744404</v>
      </c>
      <c r="F13" s="119">
        <v>40893.446050759172</v>
      </c>
      <c r="G13" s="119">
        <v>19096.275702706116</v>
      </c>
      <c r="H13" s="119">
        <v>21027.719731111054</v>
      </c>
      <c r="I13" s="119">
        <v>45226.369837343525</v>
      </c>
      <c r="J13" s="119">
        <v>64489.21224173779</v>
      </c>
      <c r="K13" s="119" t="s">
        <v>58</v>
      </c>
      <c r="L13" s="119">
        <v>38811.595199614865</v>
      </c>
      <c r="M13" s="119">
        <v>18916.458244553625</v>
      </c>
      <c r="N13" s="119">
        <v>42609.308549004665</v>
      </c>
      <c r="O13" s="119">
        <v>33132.144020323918</v>
      </c>
      <c r="P13" s="119">
        <v>23118.567822914887</v>
      </c>
      <c r="Q13" s="119">
        <v>30106.384103639335</v>
      </c>
      <c r="R13" s="119">
        <v>40496.907165770135</v>
      </c>
      <c r="S13" s="119" t="s">
        <v>58</v>
      </c>
      <c r="T13" s="119">
        <v>25946.921696312656</v>
      </c>
      <c r="U13" s="119">
        <v>69437.245527857318</v>
      </c>
      <c r="V13" s="119">
        <v>16630.540384462958</v>
      </c>
      <c r="W13" s="119">
        <v>33988.216233384475</v>
      </c>
      <c r="X13" s="119">
        <v>55066.691531813602</v>
      </c>
      <c r="Y13" s="119">
        <v>46007.939934144255</v>
      </c>
      <c r="Z13" s="119">
        <v>18327.59403945721</v>
      </c>
      <c r="AA13" s="119">
        <v>33137.499591039319</v>
      </c>
      <c r="AB13" s="119">
        <v>30294.452639244173</v>
      </c>
      <c r="AC13" s="119">
        <v>29068.350247452403</v>
      </c>
      <c r="AD13" s="119">
        <v>16459.417014779738</v>
      </c>
      <c r="AE13" s="119">
        <v>34143.045787911993</v>
      </c>
      <c r="AF13" s="119">
        <v>34416.743745832347</v>
      </c>
      <c r="AG13" s="119">
        <v>13459.988043516682</v>
      </c>
      <c r="AH13" s="119">
        <v>16892.442830139727</v>
      </c>
      <c r="AI13" s="119">
        <v>64537.740062527919</v>
      </c>
      <c r="AJ13" s="119">
        <v>33136.735909758907</v>
      </c>
      <c r="AK13" s="119" t="s">
        <v>40</v>
      </c>
      <c r="AL13" s="119">
        <v>21509.905628749104</v>
      </c>
      <c r="AM13" s="119">
        <v>19187.276724374828</v>
      </c>
      <c r="AN13" s="119">
        <v>35774.598676165151</v>
      </c>
      <c r="AO13" s="119">
        <v>16115.574939899796</v>
      </c>
      <c r="AP13" s="119">
        <v>31273.677388490109</v>
      </c>
    </row>
    <row r="14" spans="1:43" x14ac:dyDescent="0.2">
      <c r="A14" s="60" t="s">
        <v>55</v>
      </c>
      <c r="B14" s="60" t="s">
        <v>106</v>
      </c>
      <c r="C14" s="60" t="s">
        <v>77</v>
      </c>
      <c r="D14" s="119">
        <v>45209.92243870291</v>
      </c>
      <c r="E14" s="119">
        <v>54193.531489210691</v>
      </c>
      <c r="F14" s="119">
        <v>40893.446050759172</v>
      </c>
      <c r="G14" s="119">
        <v>19096.275702706116</v>
      </c>
      <c r="H14" s="119">
        <v>21027.719731111054</v>
      </c>
      <c r="I14" s="119">
        <v>48739.787122404618</v>
      </c>
      <c r="J14" s="119">
        <v>66515.890693136564</v>
      </c>
      <c r="K14" s="119" t="s">
        <v>58</v>
      </c>
      <c r="L14" s="119">
        <v>38811.595199614865</v>
      </c>
      <c r="M14" s="119">
        <v>18916.458244553625</v>
      </c>
      <c r="N14" s="119">
        <v>42609.308549004665</v>
      </c>
      <c r="O14" s="119">
        <v>33132.144020323918</v>
      </c>
      <c r="P14" s="119">
        <v>24812.758187367945</v>
      </c>
      <c r="Q14" s="119">
        <v>30819.629660960622</v>
      </c>
      <c r="R14" s="119">
        <v>40496.907165770135</v>
      </c>
      <c r="S14" s="119" t="s">
        <v>58</v>
      </c>
      <c r="T14" s="119">
        <v>25946.921696312656</v>
      </c>
      <c r="U14" s="119">
        <v>69437.245527857318</v>
      </c>
      <c r="V14" s="119">
        <v>16885.087623282165</v>
      </c>
      <c r="W14" s="119">
        <v>33988.216233384475</v>
      </c>
      <c r="X14" s="119">
        <v>55066.691531813602</v>
      </c>
      <c r="Y14" s="119">
        <v>46007.939934144255</v>
      </c>
      <c r="Z14" s="119">
        <v>19330.843416110944</v>
      </c>
      <c r="AA14" s="119">
        <v>33137.499591039319</v>
      </c>
      <c r="AB14" s="119">
        <v>30294.452639244173</v>
      </c>
      <c r="AC14" s="119">
        <v>29068.350247452403</v>
      </c>
      <c r="AD14" s="119">
        <v>16459.417014779738</v>
      </c>
      <c r="AE14" s="119">
        <v>37549.629716078758</v>
      </c>
      <c r="AF14" s="119">
        <v>34416.743745832347</v>
      </c>
      <c r="AG14" s="119">
        <v>14179.86669596876</v>
      </c>
      <c r="AH14" s="119">
        <v>17602.201549238354</v>
      </c>
      <c r="AI14" s="119">
        <v>73414.47074586869</v>
      </c>
      <c r="AJ14" s="119">
        <v>32665.655161456885</v>
      </c>
      <c r="AK14" s="119" t="s">
        <v>40</v>
      </c>
      <c r="AL14" s="119">
        <v>21509.905628749104</v>
      </c>
      <c r="AM14" s="119">
        <v>20031.292937620226</v>
      </c>
      <c r="AN14" s="119">
        <v>35774.598676165151</v>
      </c>
      <c r="AO14" s="119">
        <v>16115.574939899796</v>
      </c>
      <c r="AP14" s="119">
        <v>31273.677388490109</v>
      </c>
    </row>
    <row r="15" spans="1:43" x14ac:dyDescent="0.2">
      <c r="A15" s="60" t="s">
        <v>52</v>
      </c>
      <c r="B15" s="60" t="s">
        <v>106</v>
      </c>
      <c r="C15" s="60" t="s">
        <v>78</v>
      </c>
      <c r="D15" s="119">
        <v>44723.432298619438</v>
      </c>
      <c r="E15" s="119">
        <v>45554.326703729363</v>
      </c>
      <c r="F15" s="119">
        <v>46038.796962440174</v>
      </c>
      <c r="G15" s="119">
        <v>19832.830863105446</v>
      </c>
      <c r="H15" s="119">
        <v>19637.956645434173</v>
      </c>
      <c r="I15" s="119">
        <v>39605.070834270293</v>
      </c>
      <c r="J15" s="119" t="s">
        <v>59</v>
      </c>
      <c r="K15" s="119" t="s">
        <v>58</v>
      </c>
      <c r="L15" s="119" t="s">
        <v>58</v>
      </c>
      <c r="M15" s="119">
        <v>20597.288118693177</v>
      </c>
      <c r="N15" s="119">
        <v>40533.702502566761</v>
      </c>
      <c r="O15" s="119">
        <v>32255.483188313749</v>
      </c>
      <c r="P15" s="119" t="s">
        <v>58</v>
      </c>
      <c r="Q15" s="119">
        <v>30485.392316611313</v>
      </c>
      <c r="R15" s="119">
        <v>48535.495126232352</v>
      </c>
      <c r="S15" s="119" t="s">
        <v>58</v>
      </c>
      <c r="T15" s="119">
        <v>28889.969328167914</v>
      </c>
      <c r="U15" s="119">
        <v>71561.211221728969</v>
      </c>
      <c r="V15" s="119">
        <v>16719.586624946689</v>
      </c>
      <c r="W15" s="119">
        <v>25336.091607592967</v>
      </c>
      <c r="X15" s="119">
        <v>59268.582339292669</v>
      </c>
      <c r="Y15" s="119" t="s">
        <v>59</v>
      </c>
      <c r="Z15" s="119">
        <v>20507.48535699795</v>
      </c>
      <c r="AA15" s="119">
        <v>35107.52160480844</v>
      </c>
      <c r="AB15" s="119">
        <v>29808.988554250613</v>
      </c>
      <c r="AC15" s="119">
        <v>35244.336499974081</v>
      </c>
      <c r="AD15" s="119">
        <v>13811.249493304336</v>
      </c>
      <c r="AE15" s="119">
        <v>27522.552129957119</v>
      </c>
      <c r="AF15" s="119">
        <v>32109.961496267933</v>
      </c>
      <c r="AG15" s="119">
        <v>12731.165080921419</v>
      </c>
      <c r="AH15" s="119">
        <v>15105.073940921389</v>
      </c>
      <c r="AI15" s="119" t="s">
        <v>59</v>
      </c>
      <c r="AJ15" s="119">
        <v>34598.022004210194</v>
      </c>
      <c r="AK15" s="119" t="s">
        <v>40</v>
      </c>
      <c r="AL15" s="119">
        <v>22213.090937849764</v>
      </c>
      <c r="AM15" s="119">
        <v>19130.324264907944</v>
      </c>
      <c r="AN15" s="119">
        <v>34286.416781515487</v>
      </c>
      <c r="AO15" s="119">
        <v>14042.216180997102</v>
      </c>
      <c r="AP15" s="119">
        <v>30691.211076060004</v>
      </c>
    </row>
    <row r="16" spans="1:43" x14ac:dyDescent="0.2">
      <c r="A16" s="60" t="s">
        <v>53</v>
      </c>
      <c r="B16" s="60" t="s">
        <v>106</v>
      </c>
      <c r="C16" s="60" t="s">
        <v>78</v>
      </c>
      <c r="D16" s="119">
        <v>44723.432298619438</v>
      </c>
      <c r="E16" s="119">
        <v>45554.326703729363</v>
      </c>
      <c r="F16" s="119">
        <v>46038.796962440174</v>
      </c>
      <c r="G16" s="119">
        <v>19832.830863105446</v>
      </c>
      <c r="H16" s="119">
        <v>21934.086960900324</v>
      </c>
      <c r="I16" s="119">
        <v>46388.670264597851</v>
      </c>
      <c r="J16" s="119">
        <v>62226.107415731261</v>
      </c>
      <c r="K16" s="119" t="s">
        <v>58</v>
      </c>
      <c r="L16" s="119">
        <v>43993.672844812761</v>
      </c>
      <c r="M16" s="119">
        <v>20597.288118693177</v>
      </c>
      <c r="N16" s="119">
        <v>40533.702502566761</v>
      </c>
      <c r="O16" s="119">
        <v>32255.483188313749</v>
      </c>
      <c r="P16" s="119">
        <v>23668.993914283015</v>
      </c>
      <c r="Q16" s="119">
        <v>30485.392316611313</v>
      </c>
      <c r="R16" s="119">
        <v>48535.495126232352</v>
      </c>
      <c r="S16" s="119" t="s">
        <v>58</v>
      </c>
      <c r="T16" s="119">
        <v>28889.969328167914</v>
      </c>
      <c r="U16" s="119">
        <v>71561.211221728969</v>
      </c>
      <c r="V16" s="119">
        <v>16719.586624946689</v>
      </c>
      <c r="W16" s="119">
        <v>35592.029105481182</v>
      </c>
      <c r="X16" s="119">
        <v>59268.582339292669</v>
      </c>
      <c r="Y16" s="119">
        <v>50994.861897627328</v>
      </c>
      <c r="Z16" s="119">
        <v>20507.48535699795</v>
      </c>
      <c r="AA16" s="119">
        <v>35107.52160480844</v>
      </c>
      <c r="AB16" s="119">
        <v>29808.988554250613</v>
      </c>
      <c r="AC16" s="119">
        <v>36537.861265619504</v>
      </c>
      <c r="AD16" s="119">
        <v>16862.346261860319</v>
      </c>
      <c r="AE16" s="119">
        <v>34012.45136781146</v>
      </c>
      <c r="AF16" s="119">
        <v>34527.737744412654</v>
      </c>
      <c r="AG16" s="119">
        <v>13353.762834393485</v>
      </c>
      <c r="AH16" s="119">
        <v>17137.985990141209</v>
      </c>
      <c r="AI16" s="119" t="s">
        <v>59</v>
      </c>
      <c r="AJ16" s="119">
        <v>34598.022004210194</v>
      </c>
      <c r="AK16" s="119" t="s">
        <v>40</v>
      </c>
      <c r="AL16" s="119">
        <v>22213.090937849764</v>
      </c>
      <c r="AM16" s="119">
        <v>19671.81918109371</v>
      </c>
      <c r="AN16" s="119">
        <v>35774.598676165151</v>
      </c>
      <c r="AO16" s="119">
        <v>16425.484171740547</v>
      </c>
      <c r="AP16" s="119">
        <v>30691.211076060004</v>
      </c>
    </row>
    <row r="17" spans="1:42" x14ac:dyDescent="0.2">
      <c r="A17" s="60" t="s">
        <v>54</v>
      </c>
      <c r="B17" s="60" t="s">
        <v>106</v>
      </c>
      <c r="C17" s="60" t="s">
        <v>78</v>
      </c>
      <c r="D17" s="119">
        <v>44723.432298619438</v>
      </c>
      <c r="E17" s="119">
        <v>45554.326703729363</v>
      </c>
      <c r="F17" s="119">
        <v>46038.796962440174</v>
      </c>
      <c r="G17" s="119">
        <v>19832.830863105446</v>
      </c>
      <c r="H17" s="119">
        <v>21934.086960900324</v>
      </c>
      <c r="I17" s="119">
        <v>46764.016940259346</v>
      </c>
      <c r="J17" s="119">
        <v>67786.151784001151</v>
      </c>
      <c r="K17" s="119" t="s">
        <v>58</v>
      </c>
      <c r="L17" s="119">
        <v>44933.805577524843</v>
      </c>
      <c r="M17" s="119">
        <v>20597.288118693177</v>
      </c>
      <c r="N17" s="119">
        <v>45360.291555784788</v>
      </c>
      <c r="O17" s="119">
        <v>34752.528973156746</v>
      </c>
      <c r="P17" s="119">
        <v>23668.993914283015</v>
      </c>
      <c r="Q17" s="119">
        <v>33124.016850255088</v>
      </c>
      <c r="R17" s="119">
        <v>48535.495126232352</v>
      </c>
      <c r="S17" s="119" t="s">
        <v>58</v>
      </c>
      <c r="T17" s="119">
        <v>28889.969328167914</v>
      </c>
      <c r="U17" s="119">
        <v>76626.040873151389</v>
      </c>
      <c r="V17" s="119">
        <v>16719.586624946689</v>
      </c>
      <c r="W17" s="119">
        <v>35592.029105481182</v>
      </c>
      <c r="X17" s="119">
        <v>63104.920262909283</v>
      </c>
      <c r="Y17" s="119">
        <v>50994.861897627328</v>
      </c>
      <c r="Z17" s="119">
        <v>20507.48535699795</v>
      </c>
      <c r="AA17" s="119">
        <v>35107.52160480844</v>
      </c>
      <c r="AB17" s="119">
        <v>31677.651847564281</v>
      </c>
      <c r="AC17" s="119">
        <v>36537.861265619504</v>
      </c>
      <c r="AD17" s="119">
        <v>16862.346261860319</v>
      </c>
      <c r="AE17" s="119">
        <v>36536.3107117123</v>
      </c>
      <c r="AF17" s="119">
        <v>35707.371636301061</v>
      </c>
      <c r="AG17" s="119">
        <v>13976.360587865553</v>
      </c>
      <c r="AH17" s="119">
        <v>17137.985990141209</v>
      </c>
      <c r="AI17" s="119" t="s">
        <v>59</v>
      </c>
      <c r="AJ17" s="119">
        <v>34598.022004210194</v>
      </c>
      <c r="AK17" s="119" t="s">
        <v>40</v>
      </c>
      <c r="AL17" s="119">
        <v>22213.090937849764</v>
      </c>
      <c r="AM17" s="119">
        <v>19671.81918109371</v>
      </c>
      <c r="AN17" s="119">
        <v>35774.598676165151</v>
      </c>
      <c r="AO17" s="119">
        <v>16425.484171740547</v>
      </c>
      <c r="AP17" s="119">
        <v>30956.888497261451</v>
      </c>
    </row>
    <row r="18" spans="1:42" x14ac:dyDescent="0.2">
      <c r="A18" s="60" t="s">
        <v>55</v>
      </c>
      <c r="B18" s="60" t="s">
        <v>106</v>
      </c>
      <c r="C18" s="60" t="s">
        <v>78</v>
      </c>
      <c r="D18" s="119">
        <v>50194.359485628345</v>
      </c>
      <c r="E18" s="119">
        <v>58975.050271211068</v>
      </c>
      <c r="F18" s="119">
        <v>46038.796962440174</v>
      </c>
      <c r="G18" s="119">
        <v>19832.830863105446</v>
      </c>
      <c r="H18" s="119">
        <v>21934.086960900324</v>
      </c>
      <c r="I18" s="119">
        <v>48739.787122404618</v>
      </c>
      <c r="J18" s="119">
        <v>70065.034314712873</v>
      </c>
      <c r="K18" s="119" t="s">
        <v>58</v>
      </c>
      <c r="L18" s="119">
        <v>44933.805577524843</v>
      </c>
      <c r="M18" s="119">
        <v>20597.288118693177</v>
      </c>
      <c r="N18" s="119">
        <v>45360.291555784788</v>
      </c>
      <c r="O18" s="119">
        <v>34752.528973156746</v>
      </c>
      <c r="P18" s="119">
        <v>25403.538144210033</v>
      </c>
      <c r="Q18" s="119">
        <v>34045.24872219906</v>
      </c>
      <c r="R18" s="119">
        <v>48535.495126232352</v>
      </c>
      <c r="S18" s="119" t="s">
        <v>58</v>
      </c>
      <c r="T18" s="119">
        <v>28889.969328167914</v>
      </c>
      <c r="U18" s="119">
        <v>76626.040873151389</v>
      </c>
      <c r="V18" s="119">
        <v>17252.86761958323</v>
      </c>
      <c r="W18" s="119">
        <v>35592.029105481182</v>
      </c>
      <c r="X18" s="119">
        <v>63104.920262909283</v>
      </c>
      <c r="Y18" s="119">
        <v>50994.861897627328</v>
      </c>
      <c r="Z18" s="119">
        <v>23539.774520309471</v>
      </c>
      <c r="AA18" s="119">
        <v>35107.52160480844</v>
      </c>
      <c r="AB18" s="119">
        <v>31677.651847564281</v>
      </c>
      <c r="AC18" s="119">
        <v>36537.861265619504</v>
      </c>
      <c r="AD18" s="119">
        <v>16862.346261860319</v>
      </c>
      <c r="AE18" s="119">
        <v>39423.535046671648</v>
      </c>
      <c r="AF18" s="119">
        <v>35965.497214394803</v>
      </c>
      <c r="AG18" s="119">
        <v>14696.239240317631</v>
      </c>
      <c r="AH18" s="119">
        <v>17858.863644787074</v>
      </c>
      <c r="AI18" s="119" t="s">
        <v>59</v>
      </c>
      <c r="AJ18" s="119">
        <v>35109.75890693887</v>
      </c>
      <c r="AK18" s="119" t="s">
        <v>40</v>
      </c>
      <c r="AL18" s="119">
        <v>22213.090937849764</v>
      </c>
      <c r="AM18" s="119">
        <v>20537.132453970873</v>
      </c>
      <c r="AN18" s="119">
        <v>35774.598676165151</v>
      </c>
      <c r="AO18" s="119">
        <v>16425.484171740547</v>
      </c>
      <c r="AP18" s="119">
        <v>30956.888497261451</v>
      </c>
    </row>
    <row r="19" spans="1:42" x14ac:dyDescent="0.2">
      <c r="A19" s="60" t="s">
        <v>52</v>
      </c>
      <c r="B19" s="60" t="s">
        <v>106</v>
      </c>
      <c r="C19" s="60" t="s">
        <v>65</v>
      </c>
      <c r="D19" s="119">
        <v>54691.968434748807</v>
      </c>
      <c r="E19" s="119">
        <v>54794.318930701767</v>
      </c>
      <c r="F19" s="119">
        <v>58044.615756362502</v>
      </c>
      <c r="G19" s="119" t="s">
        <v>59</v>
      </c>
      <c r="H19" s="119">
        <v>21873.662478914372</v>
      </c>
      <c r="I19" s="119">
        <v>39605.070834270293</v>
      </c>
      <c r="J19" s="119" t="s">
        <v>59</v>
      </c>
      <c r="K19" s="119" t="s">
        <v>58</v>
      </c>
      <c r="L19" s="119" t="s">
        <v>58</v>
      </c>
      <c r="M19" s="119">
        <v>30682.267363530504</v>
      </c>
      <c r="N19" s="119">
        <v>50115.80666254169</v>
      </c>
      <c r="O19" s="119">
        <v>46383.725712364343</v>
      </c>
      <c r="P19" s="119" t="s">
        <v>58</v>
      </c>
      <c r="Q19" s="119">
        <v>36992.879360686624</v>
      </c>
      <c r="R19" s="119">
        <v>63743.875033024808</v>
      </c>
      <c r="S19" s="119" t="s">
        <v>58</v>
      </c>
      <c r="T19" s="119">
        <v>32872.652415212811</v>
      </c>
      <c r="U19" s="119">
        <v>86592.332343901871</v>
      </c>
      <c r="V19" s="119">
        <v>20124.922152479234</v>
      </c>
      <c r="W19" s="119">
        <v>25336.091607592967</v>
      </c>
      <c r="X19" s="119">
        <v>74279.517086146923</v>
      </c>
      <c r="Y19" s="119" t="s">
        <v>59</v>
      </c>
      <c r="Z19" s="119">
        <v>21373.407822778929</v>
      </c>
      <c r="AA19" s="119">
        <v>58330.645877442665</v>
      </c>
      <c r="AB19" s="119">
        <v>31234.012360662473</v>
      </c>
      <c r="AC19" s="119">
        <v>40632.269293511534</v>
      </c>
      <c r="AD19" s="119">
        <v>15449.666612457311</v>
      </c>
      <c r="AE19" s="119">
        <v>27522.552129957119</v>
      </c>
      <c r="AF19" s="119">
        <v>34744.563230011401</v>
      </c>
      <c r="AG19" s="119">
        <v>13247.53762527029</v>
      </c>
      <c r="AH19" s="119">
        <v>16315.184759645677</v>
      </c>
      <c r="AI19" s="119">
        <v>65207.682000893263</v>
      </c>
      <c r="AJ19" s="119">
        <v>35356.730349128171</v>
      </c>
      <c r="AK19" s="119" t="s">
        <v>40</v>
      </c>
      <c r="AL19" s="119">
        <v>26518.166766671424</v>
      </c>
      <c r="AM19" s="119">
        <v>21301.628194558947</v>
      </c>
      <c r="AN19" s="119">
        <v>34804.045266611021</v>
      </c>
      <c r="AO19" s="119">
        <v>15366.948257655755</v>
      </c>
      <c r="AP19" s="119">
        <v>32288.342291470315</v>
      </c>
    </row>
    <row r="20" spans="1:42" x14ac:dyDescent="0.2">
      <c r="A20" s="60" t="s">
        <v>53</v>
      </c>
      <c r="B20" s="60" t="s">
        <v>106</v>
      </c>
      <c r="C20" s="60" t="s">
        <v>65</v>
      </c>
      <c r="D20" s="119">
        <v>54691.968434748807</v>
      </c>
      <c r="E20" s="119">
        <v>54794.318930701767</v>
      </c>
      <c r="F20" s="119">
        <v>58044.615756362502</v>
      </c>
      <c r="G20" s="119" t="s">
        <v>59</v>
      </c>
      <c r="H20" s="119">
        <v>25861.678289987158</v>
      </c>
      <c r="I20" s="119">
        <v>46388.670264597851</v>
      </c>
      <c r="J20" s="119">
        <v>66749.218176273353</v>
      </c>
      <c r="K20" s="119" t="s">
        <v>58</v>
      </c>
      <c r="L20" s="119">
        <v>52903.270176403836</v>
      </c>
      <c r="M20" s="119">
        <v>30682.267363530504</v>
      </c>
      <c r="N20" s="119">
        <v>50115.80666254169</v>
      </c>
      <c r="O20" s="119">
        <v>46383.725712364343</v>
      </c>
      <c r="P20" s="119">
        <v>26421.20250896709</v>
      </c>
      <c r="Q20" s="119">
        <v>36992.879360686624</v>
      </c>
      <c r="R20" s="119">
        <v>63743.875033024808</v>
      </c>
      <c r="S20" s="119" t="s">
        <v>58</v>
      </c>
      <c r="T20" s="119">
        <v>32872.652415212811</v>
      </c>
      <c r="U20" s="119">
        <v>86592.332343901871</v>
      </c>
      <c r="V20" s="119">
        <v>20124.922152479234</v>
      </c>
      <c r="W20" s="119">
        <v>40311.776502071232</v>
      </c>
      <c r="X20" s="119">
        <v>74279.517086146923</v>
      </c>
      <c r="Y20" s="119">
        <v>64054.36061521792</v>
      </c>
      <c r="Z20" s="119">
        <v>21373.407822778929</v>
      </c>
      <c r="AA20" s="119">
        <v>58330.645877442665</v>
      </c>
      <c r="AB20" s="119">
        <v>31234.012360662473</v>
      </c>
      <c r="AC20" s="119">
        <v>43710.616904854083</v>
      </c>
      <c r="AD20" s="119">
        <v>18860.001504916465</v>
      </c>
      <c r="AE20" s="119">
        <v>36053.198449880147</v>
      </c>
      <c r="AF20" s="119">
        <v>39947.08425649078</v>
      </c>
      <c r="AG20" s="119">
        <v>13870.135378742356</v>
      </c>
      <c r="AH20" s="119">
        <v>18511.174530224973</v>
      </c>
      <c r="AI20" s="119">
        <v>69506.476105404203</v>
      </c>
      <c r="AJ20" s="119">
        <v>35356.730349128171</v>
      </c>
      <c r="AK20" s="119" t="s">
        <v>40</v>
      </c>
      <c r="AL20" s="119">
        <v>26518.166766671424</v>
      </c>
      <c r="AM20" s="119">
        <v>21904.506732618851</v>
      </c>
      <c r="AN20" s="119">
        <v>36615.744964445395</v>
      </c>
      <c r="AO20" s="119">
        <v>17975.058415151991</v>
      </c>
      <c r="AP20" s="119">
        <v>32288.342291470315</v>
      </c>
    </row>
    <row r="21" spans="1:42" x14ac:dyDescent="0.2">
      <c r="A21" s="60" t="s">
        <v>54</v>
      </c>
      <c r="B21" s="60" t="s">
        <v>106</v>
      </c>
      <c r="C21" s="60" t="s">
        <v>65</v>
      </c>
      <c r="D21" s="119">
        <v>54691.968434748807</v>
      </c>
      <c r="E21" s="119">
        <v>54794.318930701767</v>
      </c>
      <c r="F21" s="119">
        <v>58044.615756362502</v>
      </c>
      <c r="G21" s="119" t="s">
        <v>59</v>
      </c>
      <c r="H21" s="119">
        <v>26042.951735945015</v>
      </c>
      <c r="I21" s="119">
        <v>46764.016940259346</v>
      </c>
      <c r="J21" s="119">
        <v>74141.807762905824</v>
      </c>
      <c r="K21" s="119" t="s">
        <v>58</v>
      </c>
      <c r="L21" s="119">
        <v>53830.335958185751</v>
      </c>
      <c r="M21" s="119">
        <v>30682.267363530504</v>
      </c>
      <c r="N21" s="119">
        <v>55961.023138329263</v>
      </c>
      <c r="O21" s="119">
        <v>49125.238601610225</v>
      </c>
      <c r="P21" s="119">
        <v>26421.20250896709</v>
      </c>
      <c r="Q21" s="119">
        <v>40593.636977642425</v>
      </c>
      <c r="R21" s="119">
        <v>63743.875033024808</v>
      </c>
      <c r="S21" s="119" t="s">
        <v>58</v>
      </c>
      <c r="T21" s="119">
        <v>32872.652415212811</v>
      </c>
      <c r="U21" s="119">
        <v>96558.617247629314</v>
      </c>
      <c r="V21" s="119">
        <v>20124.922152479234</v>
      </c>
      <c r="W21" s="119">
        <v>40311.776502071232</v>
      </c>
      <c r="X21" s="119">
        <v>74280.388950276247</v>
      </c>
      <c r="Y21" s="119">
        <v>64054.36061521792</v>
      </c>
      <c r="Z21" s="119">
        <v>21373.407822778929</v>
      </c>
      <c r="AA21" s="119">
        <v>58330.645877442665</v>
      </c>
      <c r="AB21" s="119">
        <v>36140.93395821275</v>
      </c>
      <c r="AC21" s="119">
        <v>43710.616904854083</v>
      </c>
      <c r="AD21" s="119">
        <v>18860.001504916465</v>
      </c>
      <c r="AE21" s="119">
        <v>38728.489354415033</v>
      </c>
      <c r="AF21" s="119">
        <v>41300.092494998818</v>
      </c>
      <c r="AG21" s="119">
        <v>14492.733132214424</v>
      </c>
      <c r="AH21" s="119">
        <v>18511.174530224973</v>
      </c>
      <c r="AI21" s="119">
        <v>77043.322912014293</v>
      </c>
      <c r="AJ21" s="119">
        <v>35356.730349128171</v>
      </c>
      <c r="AK21" s="119" t="s">
        <v>40</v>
      </c>
      <c r="AL21" s="119">
        <v>26518.166766671424</v>
      </c>
      <c r="AM21" s="119">
        <v>21904.506732618851</v>
      </c>
      <c r="AN21" s="119">
        <v>36615.744964445395</v>
      </c>
      <c r="AO21" s="119">
        <v>17975.058415151991</v>
      </c>
      <c r="AP21" s="119">
        <v>32554.019712671761</v>
      </c>
    </row>
    <row r="22" spans="1:42" x14ac:dyDescent="0.2">
      <c r="A22" s="60" t="s">
        <v>55</v>
      </c>
      <c r="B22" s="60" t="s">
        <v>106</v>
      </c>
      <c r="C22" s="60" t="s">
        <v>65</v>
      </c>
      <c r="D22" s="119">
        <v>60163.225130536171</v>
      </c>
      <c r="E22" s="119">
        <v>69642.271751803841</v>
      </c>
      <c r="F22" s="119">
        <v>58044.615756362502</v>
      </c>
      <c r="G22" s="119" t="s">
        <v>59</v>
      </c>
      <c r="H22" s="119">
        <v>25982.527253959062</v>
      </c>
      <c r="I22" s="119">
        <v>48739.787122404618</v>
      </c>
      <c r="J22" s="119">
        <v>79864.302129391683</v>
      </c>
      <c r="K22" s="119" t="s">
        <v>58</v>
      </c>
      <c r="L22" s="119">
        <v>53830.335958185751</v>
      </c>
      <c r="M22" s="119">
        <v>30682.267363530504</v>
      </c>
      <c r="N22" s="119">
        <v>55961.023138329263</v>
      </c>
      <c r="O22" s="119">
        <v>49125.238601610225</v>
      </c>
      <c r="P22" s="119">
        <v>28357.437928420506</v>
      </c>
      <c r="Q22" s="119">
        <v>42413.517230590958</v>
      </c>
      <c r="R22" s="119">
        <v>63743.875033024808</v>
      </c>
      <c r="S22" s="119" t="s">
        <v>58</v>
      </c>
      <c r="T22" s="119">
        <v>32872.652415212811</v>
      </c>
      <c r="U22" s="119">
        <v>96558.617247629314</v>
      </c>
      <c r="V22" s="119">
        <v>22361.023775104648</v>
      </c>
      <c r="W22" s="119">
        <v>40311.776502071232</v>
      </c>
      <c r="X22" s="119">
        <v>74280.388950276247</v>
      </c>
      <c r="Y22" s="119">
        <v>64054.36061521792</v>
      </c>
      <c r="Z22" s="119">
        <v>24537.822120036202</v>
      </c>
      <c r="AA22" s="119">
        <v>58330.645877442665</v>
      </c>
      <c r="AB22" s="119">
        <v>36140.93395821275</v>
      </c>
      <c r="AC22" s="119">
        <v>43710.616904854083</v>
      </c>
      <c r="AD22" s="119">
        <v>18860.001504916465</v>
      </c>
      <c r="AE22" s="119">
        <v>41788.947149471947</v>
      </c>
      <c r="AF22" s="119">
        <v>41300.092494998818</v>
      </c>
      <c r="AG22" s="119">
        <v>15212.611784666502</v>
      </c>
      <c r="AH22" s="119">
        <v>19289.500018531558</v>
      </c>
      <c r="AI22" s="119">
        <v>86980.794997766861</v>
      </c>
      <c r="AJ22" s="119">
        <v>35109.75890693887</v>
      </c>
      <c r="AK22" s="119" t="s">
        <v>40</v>
      </c>
      <c r="AL22" s="119">
        <v>26518.166766671424</v>
      </c>
      <c r="AM22" s="119">
        <v>22868.061280571586</v>
      </c>
      <c r="AN22" s="119">
        <v>36615.744964445395</v>
      </c>
      <c r="AO22" s="119">
        <v>17975.058415151991</v>
      </c>
      <c r="AP22" s="119">
        <v>32554.019712671761</v>
      </c>
    </row>
    <row r="23" spans="1:42" x14ac:dyDescent="0.2">
      <c r="A23" s="60" t="s">
        <v>52</v>
      </c>
      <c r="B23" s="60" t="s">
        <v>271</v>
      </c>
      <c r="C23" s="60" t="s">
        <v>76</v>
      </c>
      <c r="D23" s="119" t="s">
        <v>58</v>
      </c>
      <c r="E23" s="119" t="s">
        <v>58</v>
      </c>
      <c r="F23" s="119" t="s">
        <v>58</v>
      </c>
      <c r="G23" s="119" t="s">
        <v>58</v>
      </c>
      <c r="H23" s="119" t="s">
        <v>58</v>
      </c>
      <c r="I23" s="119" t="s">
        <v>58</v>
      </c>
      <c r="J23" s="119" t="s">
        <v>58</v>
      </c>
      <c r="K23" s="119" t="s">
        <v>58</v>
      </c>
      <c r="L23" s="119" t="s">
        <v>58</v>
      </c>
      <c r="M23" s="119" t="s">
        <v>58</v>
      </c>
      <c r="N23" s="119" t="s">
        <v>58</v>
      </c>
      <c r="O23" s="119" t="s">
        <v>58</v>
      </c>
      <c r="P23" s="119" t="s">
        <v>58</v>
      </c>
      <c r="Q23" s="119" t="s">
        <v>58</v>
      </c>
      <c r="R23" s="119" t="s">
        <v>58</v>
      </c>
      <c r="S23" s="119" t="s">
        <v>58</v>
      </c>
      <c r="T23" s="119" t="s">
        <v>58</v>
      </c>
      <c r="U23" s="119" t="s">
        <v>58</v>
      </c>
      <c r="V23" s="119" t="s">
        <v>58</v>
      </c>
      <c r="W23" s="119">
        <v>24611.242135708446</v>
      </c>
      <c r="X23" s="119" t="s">
        <v>58</v>
      </c>
      <c r="Y23" s="119" t="s">
        <v>58</v>
      </c>
      <c r="Z23" s="119">
        <v>15981.592645380995</v>
      </c>
      <c r="AA23" s="119" t="s">
        <v>58</v>
      </c>
      <c r="AB23" s="119">
        <v>24189.555053494409</v>
      </c>
      <c r="AC23" s="119" t="s">
        <v>58</v>
      </c>
      <c r="AD23" s="119" t="s">
        <v>58</v>
      </c>
      <c r="AE23" s="119" t="s">
        <v>58</v>
      </c>
      <c r="AF23" s="119" t="s">
        <v>58</v>
      </c>
      <c r="AG23" s="119" t="s">
        <v>58</v>
      </c>
      <c r="AH23" s="119" t="s">
        <v>58</v>
      </c>
      <c r="AI23" s="119" t="s">
        <v>58</v>
      </c>
      <c r="AJ23" s="119" t="s">
        <v>58</v>
      </c>
      <c r="AK23" s="119" t="s">
        <v>40</v>
      </c>
      <c r="AL23" s="119" t="s">
        <v>58</v>
      </c>
      <c r="AM23" s="119" t="s">
        <v>58</v>
      </c>
      <c r="AN23" s="119" t="s">
        <v>58</v>
      </c>
      <c r="AO23" s="119" t="s">
        <v>58</v>
      </c>
      <c r="AP23" s="119" t="s">
        <v>58</v>
      </c>
    </row>
    <row r="24" spans="1:42" x14ac:dyDescent="0.2">
      <c r="A24" s="60" t="s">
        <v>53</v>
      </c>
      <c r="B24" s="60" t="s">
        <v>271</v>
      </c>
      <c r="C24" s="60" t="s">
        <v>76</v>
      </c>
      <c r="D24" s="119" t="s">
        <v>58</v>
      </c>
      <c r="E24" s="119" t="s">
        <v>58</v>
      </c>
      <c r="F24" s="119" t="s">
        <v>58</v>
      </c>
      <c r="G24" s="119" t="s">
        <v>58</v>
      </c>
      <c r="H24" s="119" t="s">
        <v>58</v>
      </c>
      <c r="I24" s="119" t="s">
        <v>58</v>
      </c>
      <c r="J24" s="119" t="s">
        <v>58</v>
      </c>
      <c r="K24" s="119" t="s">
        <v>58</v>
      </c>
      <c r="L24" s="119" t="s">
        <v>58</v>
      </c>
      <c r="M24" s="119" t="s">
        <v>58</v>
      </c>
      <c r="N24" s="119" t="s">
        <v>58</v>
      </c>
      <c r="O24" s="119" t="s">
        <v>58</v>
      </c>
      <c r="P24" s="119">
        <v>23749.35426505217</v>
      </c>
      <c r="Q24" s="119" t="s">
        <v>58</v>
      </c>
      <c r="R24" s="119" t="s">
        <v>58</v>
      </c>
      <c r="S24" s="119" t="s">
        <v>58</v>
      </c>
      <c r="T24" s="119" t="s">
        <v>58</v>
      </c>
      <c r="U24" s="119" t="s">
        <v>58</v>
      </c>
      <c r="V24" s="119" t="s">
        <v>58</v>
      </c>
      <c r="W24" s="119" t="s">
        <v>58</v>
      </c>
      <c r="X24" s="119" t="s">
        <v>58</v>
      </c>
      <c r="Y24" s="119" t="s">
        <v>58</v>
      </c>
      <c r="Z24" s="119">
        <v>15981.592645380995</v>
      </c>
      <c r="AA24" s="119" t="s">
        <v>58</v>
      </c>
      <c r="AB24" s="119">
        <v>24189.555053494409</v>
      </c>
      <c r="AC24" s="119" t="s">
        <v>58</v>
      </c>
      <c r="AD24" s="119" t="s">
        <v>58</v>
      </c>
      <c r="AE24" s="119" t="s">
        <v>58</v>
      </c>
      <c r="AF24" s="119" t="s">
        <v>58</v>
      </c>
      <c r="AG24" s="119" t="s">
        <v>58</v>
      </c>
      <c r="AH24" s="119" t="s">
        <v>58</v>
      </c>
      <c r="AI24" s="119" t="s">
        <v>58</v>
      </c>
      <c r="AJ24" s="119" t="s">
        <v>58</v>
      </c>
      <c r="AK24" s="119" t="s">
        <v>40</v>
      </c>
      <c r="AL24" s="119" t="s">
        <v>58</v>
      </c>
      <c r="AM24" s="119" t="s">
        <v>58</v>
      </c>
      <c r="AN24" s="119">
        <v>34616.404940763889</v>
      </c>
      <c r="AO24" s="119" t="s">
        <v>58</v>
      </c>
      <c r="AP24" s="119" t="s">
        <v>58</v>
      </c>
    </row>
    <row r="25" spans="1:42" x14ac:dyDescent="0.2">
      <c r="A25" s="60" t="s">
        <v>54</v>
      </c>
      <c r="B25" s="60" t="s">
        <v>271</v>
      </c>
      <c r="C25" s="60" t="s">
        <v>76</v>
      </c>
      <c r="D25" s="119" t="s">
        <v>58</v>
      </c>
      <c r="E25" s="119" t="s">
        <v>58</v>
      </c>
      <c r="F25" s="119" t="s">
        <v>58</v>
      </c>
      <c r="G25" s="119" t="s">
        <v>58</v>
      </c>
      <c r="H25" s="119" t="s">
        <v>58</v>
      </c>
      <c r="I25" s="119" t="s">
        <v>58</v>
      </c>
      <c r="J25" s="119" t="s">
        <v>58</v>
      </c>
      <c r="K25" s="119" t="s">
        <v>58</v>
      </c>
      <c r="L25" s="119" t="s">
        <v>58</v>
      </c>
      <c r="M25" s="119" t="s">
        <v>58</v>
      </c>
      <c r="N25" s="119" t="s">
        <v>58</v>
      </c>
      <c r="O25" s="119" t="s">
        <v>58</v>
      </c>
      <c r="P25" s="119">
        <v>23749.354265052109</v>
      </c>
      <c r="Q25" s="119" t="s">
        <v>58</v>
      </c>
      <c r="R25" s="119" t="s">
        <v>58</v>
      </c>
      <c r="S25" s="119" t="s">
        <v>58</v>
      </c>
      <c r="T25" s="119" t="s">
        <v>58</v>
      </c>
      <c r="U25" s="119" t="s">
        <v>58</v>
      </c>
      <c r="V25" s="119">
        <v>16630.540384462958</v>
      </c>
      <c r="W25" s="119" t="s">
        <v>58</v>
      </c>
      <c r="X25" s="119" t="s">
        <v>58</v>
      </c>
      <c r="Y25" s="119" t="s">
        <v>58</v>
      </c>
      <c r="Z25" s="119">
        <v>15981.592645380995</v>
      </c>
      <c r="AA25" s="119" t="s">
        <v>58</v>
      </c>
      <c r="AB25" s="119" t="s">
        <v>58</v>
      </c>
      <c r="AC25" s="119" t="s">
        <v>58</v>
      </c>
      <c r="AD25" s="119" t="s">
        <v>58</v>
      </c>
      <c r="AE25" s="119" t="s">
        <v>58</v>
      </c>
      <c r="AF25" s="119" t="s">
        <v>58</v>
      </c>
      <c r="AG25" s="119" t="s">
        <v>58</v>
      </c>
      <c r="AH25" s="119" t="s">
        <v>58</v>
      </c>
      <c r="AI25" s="119" t="s">
        <v>58</v>
      </c>
      <c r="AJ25" s="119" t="s">
        <v>58</v>
      </c>
      <c r="AK25" s="119" t="s">
        <v>40</v>
      </c>
      <c r="AL25" s="119" t="s">
        <v>58</v>
      </c>
      <c r="AM25" s="119" t="s">
        <v>58</v>
      </c>
      <c r="AN25" s="119">
        <v>34616.404940763889</v>
      </c>
      <c r="AO25" s="119" t="s">
        <v>58</v>
      </c>
      <c r="AP25" s="119" t="s">
        <v>58</v>
      </c>
    </row>
    <row r="26" spans="1:42" x14ac:dyDescent="0.2">
      <c r="A26" s="60" t="s">
        <v>55</v>
      </c>
      <c r="B26" s="60" t="s">
        <v>271</v>
      </c>
      <c r="C26" s="60" t="s">
        <v>76</v>
      </c>
      <c r="D26" s="119">
        <v>39536.812044813196</v>
      </c>
      <c r="E26" s="119" t="s">
        <v>58</v>
      </c>
      <c r="F26" s="119">
        <v>40684.440674899612</v>
      </c>
      <c r="G26" s="119" t="s">
        <v>58</v>
      </c>
      <c r="H26" s="119" t="s">
        <v>58</v>
      </c>
      <c r="I26" s="119" t="s">
        <v>58</v>
      </c>
      <c r="J26" s="119" t="s">
        <v>58</v>
      </c>
      <c r="K26" s="119" t="s">
        <v>58</v>
      </c>
      <c r="L26" s="119" t="s">
        <v>58</v>
      </c>
      <c r="M26" s="119" t="s">
        <v>58</v>
      </c>
      <c r="N26" s="119" t="s">
        <v>58</v>
      </c>
      <c r="O26" s="119" t="s">
        <v>58</v>
      </c>
      <c r="P26" s="119" t="s">
        <v>58</v>
      </c>
      <c r="Q26" s="119" t="s">
        <v>58</v>
      </c>
      <c r="R26" s="119" t="s">
        <v>58</v>
      </c>
      <c r="S26" s="119" t="s">
        <v>58</v>
      </c>
      <c r="T26" s="119" t="s">
        <v>58</v>
      </c>
      <c r="U26" s="119" t="s">
        <v>58</v>
      </c>
      <c r="V26" s="119" t="s">
        <v>58</v>
      </c>
      <c r="W26" s="119" t="s">
        <v>58</v>
      </c>
      <c r="X26" s="119" t="s">
        <v>58</v>
      </c>
      <c r="Y26" s="119" t="s">
        <v>58</v>
      </c>
      <c r="Z26" s="119" t="s">
        <v>58</v>
      </c>
      <c r="AA26" s="119" t="s">
        <v>58</v>
      </c>
      <c r="AB26" s="119" t="s">
        <v>58</v>
      </c>
      <c r="AC26" s="119" t="s">
        <v>58</v>
      </c>
      <c r="AD26" s="119" t="s">
        <v>58</v>
      </c>
      <c r="AE26" s="119" t="s">
        <v>58</v>
      </c>
      <c r="AF26" s="119" t="s">
        <v>58</v>
      </c>
      <c r="AG26" s="119" t="s">
        <v>58</v>
      </c>
      <c r="AH26" s="119" t="s">
        <v>58</v>
      </c>
      <c r="AI26" s="119" t="s">
        <v>58</v>
      </c>
      <c r="AJ26" s="119" t="s">
        <v>58</v>
      </c>
      <c r="AK26" s="119" t="s">
        <v>40</v>
      </c>
      <c r="AL26" s="119" t="s">
        <v>58</v>
      </c>
      <c r="AM26" s="119" t="s">
        <v>58</v>
      </c>
      <c r="AN26" s="119">
        <v>37676.883358891238</v>
      </c>
      <c r="AO26" s="119" t="s">
        <v>58</v>
      </c>
      <c r="AP26" s="119" t="s">
        <v>58</v>
      </c>
    </row>
    <row r="27" spans="1:42" x14ac:dyDescent="0.2">
      <c r="A27" s="60" t="s">
        <v>52</v>
      </c>
      <c r="B27" s="60" t="s">
        <v>271</v>
      </c>
      <c r="C27" s="60" t="s">
        <v>77</v>
      </c>
      <c r="D27" s="119" t="s">
        <v>58</v>
      </c>
      <c r="E27" s="119" t="s">
        <v>58</v>
      </c>
      <c r="F27" s="119" t="s">
        <v>58</v>
      </c>
      <c r="G27" s="119" t="s">
        <v>58</v>
      </c>
      <c r="H27" s="119" t="s">
        <v>58</v>
      </c>
      <c r="I27" s="119" t="s">
        <v>58</v>
      </c>
      <c r="J27" s="119" t="s">
        <v>58</v>
      </c>
      <c r="K27" s="119" t="s">
        <v>58</v>
      </c>
      <c r="L27" s="119" t="s">
        <v>58</v>
      </c>
      <c r="M27" s="119" t="s">
        <v>58</v>
      </c>
      <c r="N27" s="119" t="s">
        <v>58</v>
      </c>
      <c r="O27" s="119" t="s">
        <v>58</v>
      </c>
      <c r="P27" s="119" t="s">
        <v>58</v>
      </c>
      <c r="Q27" s="119" t="s">
        <v>58</v>
      </c>
      <c r="R27" s="119" t="s">
        <v>58</v>
      </c>
      <c r="S27" s="119" t="s">
        <v>58</v>
      </c>
      <c r="T27" s="119" t="s">
        <v>58</v>
      </c>
      <c r="U27" s="119" t="s">
        <v>58</v>
      </c>
      <c r="V27" s="119" t="s">
        <v>58</v>
      </c>
      <c r="W27" s="119" t="s">
        <v>58</v>
      </c>
      <c r="X27" s="119" t="s">
        <v>58</v>
      </c>
      <c r="Y27" s="119" t="s">
        <v>58</v>
      </c>
      <c r="Z27" s="119">
        <v>19330.843416110944</v>
      </c>
      <c r="AA27" s="119" t="s">
        <v>58</v>
      </c>
      <c r="AB27" s="119">
        <v>30294.452639244173</v>
      </c>
      <c r="AC27" s="119" t="s">
        <v>58</v>
      </c>
      <c r="AD27" s="119" t="s">
        <v>58</v>
      </c>
      <c r="AE27" s="119" t="s">
        <v>58</v>
      </c>
      <c r="AF27" s="119" t="s">
        <v>58</v>
      </c>
      <c r="AG27" s="119" t="s">
        <v>58</v>
      </c>
      <c r="AH27" s="119" t="s">
        <v>58</v>
      </c>
      <c r="AI27" s="119" t="s">
        <v>58</v>
      </c>
      <c r="AJ27" s="119" t="s">
        <v>58</v>
      </c>
      <c r="AK27" s="119" t="s">
        <v>40</v>
      </c>
      <c r="AL27" s="119" t="s">
        <v>58</v>
      </c>
      <c r="AM27" s="119" t="s">
        <v>58</v>
      </c>
      <c r="AN27" s="119" t="s">
        <v>58</v>
      </c>
      <c r="AO27" s="119" t="s">
        <v>58</v>
      </c>
      <c r="AP27" s="119" t="s">
        <v>58</v>
      </c>
    </row>
    <row r="28" spans="1:42" x14ac:dyDescent="0.2">
      <c r="A28" s="60" t="s">
        <v>53</v>
      </c>
      <c r="B28" s="60" t="s">
        <v>271</v>
      </c>
      <c r="C28" s="60" t="s">
        <v>77</v>
      </c>
      <c r="D28" s="119" t="s">
        <v>58</v>
      </c>
      <c r="E28" s="119" t="s">
        <v>58</v>
      </c>
      <c r="F28" s="119" t="s">
        <v>58</v>
      </c>
      <c r="G28" s="119" t="s">
        <v>58</v>
      </c>
      <c r="H28" s="119" t="s">
        <v>58</v>
      </c>
      <c r="I28" s="119" t="s">
        <v>58</v>
      </c>
      <c r="J28" s="119" t="s">
        <v>58</v>
      </c>
      <c r="K28" s="119" t="s">
        <v>58</v>
      </c>
      <c r="L28" s="119" t="s">
        <v>58</v>
      </c>
      <c r="M28" s="119" t="s">
        <v>58</v>
      </c>
      <c r="N28" s="119" t="s">
        <v>58</v>
      </c>
      <c r="O28" s="119" t="s">
        <v>58</v>
      </c>
      <c r="P28" s="119">
        <v>24812.758187367945</v>
      </c>
      <c r="Q28" s="119" t="s">
        <v>58</v>
      </c>
      <c r="R28" s="119" t="s">
        <v>58</v>
      </c>
      <c r="S28" s="119" t="s">
        <v>58</v>
      </c>
      <c r="T28" s="119" t="s">
        <v>58</v>
      </c>
      <c r="U28" s="119" t="s">
        <v>58</v>
      </c>
      <c r="V28" s="119" t="s">
        <v>58</v>
      </c>
      <c r="W28" s="119" t="s">
        <v>58</v>
      </c>
      <c r="X28" s="119" t="s">
        <v>58</v>
      </c>
      <c r="Y28" s="119" t="s">
        <v>58</v>
      </c>
      <c r="Z28" s="119">
        <v>19330.843416110944</v>
      </c>
      <c r="AA28" s="119" t="s">
        <v>58</v>
      </c>
      <c r="AB28" s="119">
        <v>30294.452639244173</v>
      </c>
      <c r="AC28" s="119" t="s">
        <v>58</v>
      </c>
      <c r="AD28" s="119" t="s">
        <v>58</v>
      </c>
      <c r="AE28" s="119" t="s">
        <v>58</v>
      </c>
      <c r="AF28" s="119" t="s">
        <v>58</v>
      </c>
      <c r="AG28" s="119" t="s">
        <v>58</v>
      </c>
      <c r="AH28" s="119" t="s">
        <v>58</v>
      </c>
      <c r="AI28" s="119" t="s">
        <v>58</v>
      </c>
      <c r="AJ28" s="119" t="s">
        <v>58</v>
      </c>
      <c r="AK28" s="119" t="s">
        <v>40</v>
      </c>
      <c r="AL28" s="119" t="s">
        <v>58</v>
      </c>
      <c r="AM28" s="119" t="s">
        <v>58</v>
      </c>
      <c r="AN28" s="119">
        <v>37023.377396458127</v>
      </c>
      <c r="AO28" s="119" t="s">
        <v>58</v>
      </c>
      <c r="AP28" s="119" t="s">
        <v>58</v>
      </c>
    </row>
    <row r="29" spans="1:42" x14ac:dyDescent="0.2">
      <c r="A29" s="60" t="s">
        <v>54</v>
      </c>
      <c r="B29" s="60" t="s">
        <v>271</v>
      </c>
      <c r="C29" s="60" t="s">
        <v>77</v>
      </c>
      <c r="D29" s="119" t="s">
        <v>58</v>
      </c>
      <c r="E29" s="119" t="s">
        <v>58</v>
      </c>
      <c r="F29" s="119" t="s">
        <v>58</v>
      </c>
      <c r="G29" s="119" t="s">
        <v>58</v>
      </c>
      <c r="H29" s="119" t="s">
        <v>58</v>
      </c>
      <c r="I29" s="119" t="s">
        <v>58</v>
      </c>
      <c r="J29" s="119" t="s">
        <v>58</v>
      </c>
      <c r="K29" s="119" t="s">
        <v>58</v>
      </c>
      <c r="L29" s="119" t="s">
        <v>58</v>
      </c>
      <c r="M29" s="119" t="s">
        <v>58</v>
      </c>
      <c r="N29" s="119" t="s">
        <v>58</v>
      </c>
      <c r="O29" s="119" t="s">
        <v>58</v>
      </c>
      <c r="P29" s="119">
        <v>24812.758187367945</v>
      </c>
      <c r="Q29" s="119" t="s">
        <v>58</v>
      </c>
      <c r="R29" s="119" t="s">
        <v>58</v>
      </c>
      <c r="S29" s="119" t="s">
        <v>58</v>
      </c>
      <c r="T29" s="119" t="s">
        <v>58</v>
      </c>
      <c r="U29" s="119" t="s">
        <v>58</v>
      </c>
      <c r="V29" s="119">
        <v>16885.087623282165</v>
      </c>
      <c r="W29" s="119" t="s">
        <v>58</v>
      </c>
      <c r="X29" s="119" t="s">
        <v>58</v>
      </c>
      <c r="Y29" s="119" t="s">
        <v>58</v>
      </c>
      <c r="Z29" s="119">
        <v>19330.843416110944</v>
      </c>
      <c r="AA29" s="119" t="s">
        <v>58</v>
      </c>
      <c r="AB29" s="119" t="s">
        <v>58</v>
      </c>
      <c r="AC29" s="119" t="s">
        <v>58</v>
      </c>
      <c r="AD29" s="119" t="s">
        <v>58</v>
      </c>
      <c r="AE29" s="119" t="s">
        <v>58</v>
      </c>
      <c r="AF29" s="119" t="s">
        <v>58</v>
      </c>
      <c r="AG29" s="119" t="s">
        <v>58</v>
      </c>
      <c r="AH29" s="119" t="s">
        <v>58</v>
      </c>
      <c r="AI29" s="119" t="s">
        <v>58</v>
      </c>
      <c r="AJ29" s="119" t="s">
        <v>58</v>
      </c>
      <c r="AK29" s="119" t="s">
        <v>40</v>
      </c>
      <c r="AL29" s="119" t="s">
        <v>58</v>
      </c>
      <c r="AM29" s="119" t="s">
        <v>58</v>
      </c>
      <c r="AN29" s="119">
        <v>37023.377396458127</v>
      </c>
      <c r="AO29" s="119" t="s">
        <v>58</v>
      </c>
      <c r="AP29" s="119" t="s">
        <v>58</v>
      </c>
    </row>
    <row r="30" spans="1:42" x14ac:dyDescent="0.2">
      <c r="A30" s="60" t="s">
        <v>55</v>
      </c>
      <c r="B30" s="60" t="s">
        <v>271</v>
      </c>
      <c r="C30" s="60" t="s">
        <v>77</v>
      </c>
      <c r="D30" s="119">
        <v>50356.435559911457</v>
      </c>
      <c r="E30" s="119" t="s">
        <v>58</v>
      </c>
      <c r="F30" s="119">
        <v>51853.654406180518</v>
      </c>
      <c r="G30" s="119" t="s">
        <v>58</v>
      </c>
      <c r="H30" s="119" t="s">
        <v>58</v>
      </c>
      <c r="I30" s="119" t="s">
        <v>58</v>
      </c>
      <c r="J30" s="119" t="s">
        <v>58</v>
      </c>
      <c r="K30" s="119" t="s">
        <v>58</v>
      </c>
      <c r="L30" s="119" t="s">
        <v>58</v>
      </c>
      <c r="M30" s="119" t="s">
        <v>58</v>
      </c>
      <c r="N30" s="119" t="s">
        <v>58</v>
      </c>
      <c r="O30" s="119" t="s">
        <v>58</v>
      </c>
      <c r="P30" s="119" t="s">
        <v>58</v>
      </c>
      <c r="Q30" s="119" t="s">
        <v>58</v>
      </c>
      <c r="R30" s="119" t="s">
        <v>58</v>
      </c>
      <c r="S30" s="119" t="s">
        <v>58</v>
      </c>
      <c r="T30" s="119" t="s">
        <v>58</v>
      </c>
      <c r="U30" s="119" t="s">
        <v>58</v>
      </c>
      <c r="V30" s="119" t="s">
        <v>58</v>
      </c>
      <c r="W30" s="119" t="s">
        <v>58</v>
      </c>
      <c r="X30" s="119" t="s">
        <v>58</v>
      </c>
      <c r="Y30" s="119" t="s">
        <v>58</v>
      </c>
      <c r="Z30" s="119" t="s">
        <v>58</v>
      </c>
      <c r="AA30" s="119" t="s">
        <v>58</v>
      </c>
      <c r="AB30" s="119" t="s">
        <v>58</v>
      </c>
      <c r="AC30" s="119" t="s">
        <v>58</v>
      </c>
      <c r="AD30" s="119" t="s">
        <v>58</v>
      </c>
      <c r="AE30" s="119" t="s">
        <v>58</v>
      </c>
      <c r="AF30" s="119" t="s">
        <v>58</v>
      </c>
      <c r="AG30" s="119" t="s">
        <v>58</v>
      </c>
      <c r="AH30" s="119" t="s">
        <v>58</v>
      </c>
      <c r="AI30" s="119" t="s">
        <v>58</v>
      </c>
      <c r="AJ30" s="119" t="s">
        <v>58</v>
      </c>
      <c r="AK30" s="119" t="s">
        <v>40</v>
      </c>
      <c r="AL30" s="119" t="s">
        <v>58</v>
      </c>
      <c r="AM30" s="119" t="s">
        <v>58</v>
      </c>
      <c r="AN30" s="119">
        <v>40439.72539808866</v>
      </c>
      <c r="AO30" s="119" t="s">
        <v>58</v>
      </c>
      <c r="AP30" s="119" t="s">
        <v>58</v>
      </c>
    </row>
    <row r="31" spans="1:42" x14ac:dyDescent="0.2">
      <c r="A31" s="60" t="s">
        <v>52</v>
      </c>
      <c r="B31" s="60" t="s">
        <v>271</v>
      </c>
      <c r="C31" s="60" t="s">
        <v>78</v>
      </c>
      <c r="D31" s="119" t="s">
        <v>58</v>
      </c>
      <c r="E31" s="119" t="s">
        <v>58</v>
      </c>
      <c r="F31" s="119" t="s">
        <v>58</v>
      </c>
      <c r="G31" s="119" t="s">
        <v>58</v>
      </c>
      <c r="H31" s="119" t="s">
        <v>58</v>
      </c>
      <c r="I31" s="119" t="s">
        <v>58</v>
      </c>
      <c r="J31" s="119" t="s">
        <v>58</v>
      </c>
      <c r="K31" s="119" t="s">
        <v>58</v>
      </c>
      <c r="L31" s="119" t="s">
        <v>58</v>
      </c>
      <c r="M31" s="119" t="s">
        <v>58</v>
      </c>
      <c r="N31" s="119" t="s">
        <v>58</v>
      </c>
      <c r="O31" s="119" t="s">
        <v>58</v>
      </c>
      <c r="P31" s="119" t="s">
        <v>58</v>
      </c>
      <c r="Q31" s="119" t="s">
        <v>58</v>
      </c>
      <c r="R31" s="119" t="s">
        <v>58</v>
      </c>
      <c r="S31" s="119" t="s">
        <v>58</v>
      </c>
      <c r="T31" s="119" t="s">
        <v>58</v>
      </c>
      <c r="U31" s="119" t="s">
        <v>58</v>
      </c>
      <c r="V31" s="119" t="s">
        <v>58</v>
      </c>
      <c r="W31" s="119" t="s">
        <v>58</v>
      </c>
      <c r="X31" s="119" t="s">
        <v>58</v>
      </c>
      <c r="Y31" s="119" t="s">
        <v>58</v>
      </c>
      <c r="Z31" s="119">
        <v>23539.774520309471</v>
      </c>
      <c r="AA31" s="119" t="s">
        <v>58</v>
      </c>
      <c r="AB31" s="119">
        <v>31677.651847564281</v>
      </c>
      <c r="AC31" s="119" t="s">
        <v>58</v>
      </c>
      <c r="AD31" s="119" t="s">
        <v>58</v>
      </c>
      <c r="AE31" s="119" t="s">
        <v>58</v>
      </c>
      <c r="AF31" s="119" t="s">
        <v>58</v>
      </c>
      <c r="AG31" s="119" t="s">
        <v>58</v>
      </c>
      <c r="AH31" s="119" t="s">
        <v>58</v>
      </c>
      <c r="AI31" s="119" t="s">
        <v>58</v>
      </c>
      <c r="AJ31" s="119" t="s">
        <v>58</v>
      </c>
      <c r="AK31" s="119" t="s">
        <v>40</v>
      </c>
      <c r="AL31" s="119" t="s">
        <v>58</v>
      </c>
      <c r="AM31" s="119" t="s">
        <v>58</v>
      </c>
      <c r="AN31" s="119" t="s">
        <v>58</v>
      </c>
      <c r="AO31" s="119" t="s">
        <v>58</v>
      </c>
      <c r="AP31" s="119" t="s">
        <v>58</v>
      </c>
    </row>
    <row r="32" spans="1:42" x14ac:dyDescent="0.2">
      <c r="A32" s="60" t="s">
        <v>53</v>
      </c>
      <c r="B32" s="60" t="s">
        <v>271</v>
      </c>
      <c r="C32" s="60" t="s">
        <v>78</v>
      </c>
      <c r="D32" s="119" t="s">
        <v>58</v>
      </c>
      <c r="E32" s="119" t="s">
        <v>58</v>
      </c>
      <c r="F32" s="119" t="s">
        <v>58</v>
      </c>
      <c r="G32" s="119" t="s">
        <v>58</v>
      </c>
      <c r="H32" s="119" t="s">
        <v>58</v>
      </c>
      <c r="I32" s="119" t="s">
        <v>58</v>
      </c>
      <c r="J32" s="119" t="s">
        <v>58</v>
      </c>
      <c r="K32" s="119" t="s">
        <v>58</v>
      </c>
      <c r="L32" s="119" t="s">
        <v>58</v>
      </c>
      <c r="M32" s="119" t="s">
        <v>58</v>
      </c>
      <c r="N32" s="119" t="s">
        <v>58</v>
      </c>
      <c r="O32" s="119" t="s">
        <v>58</v>
      </c>
      <c r="P32" s="119">
        <v>25403.538144210033</v>
      </c>
      <c r="Q32" s="119" t="s">
        <v>58</v>
      </c>
      <c r="R32" s="119" t="s">
        <v>58</v>
      </c>
      <c r="S32" s="119" t="s">
        <v>58</v>
      </c>
      <c r="T32" s="119" t="s">
        <v>58</v>
      </c>
      <c r="U32" s="119" t="s">
        <v>58</v>
      </c>
      <c r="V32" s="119" t="s">
        <v>58</v>
      </c>
      <c r="W32" s="119" t="s">
        <v>58</v>
      </c>
      <c r="X32" s="119" t="s">
        <v>58</v>
      </c>
      <c r="Y32" s="119" t="s">
        <v>58</v>
      </c>
      <c r="Z32" s="119">
        <v>23539.774520309471</v>
      </c>
      <c r="AA32" s="119" t="s">
        <v>58</v>
      </c>
      <c r="AB32" s="119">
        <v>31677.651847564281</v>
      </c>
      <c r="AC32" s="119" t="s">
        <v>58</v>
      </c>
      <c r="AD32" s="119" t="s">
        <v>58</v>
      </c>
      <c r="AE32" s="119" t="s">
        <v>58</v>
      </c>
      <c r="AF32" s="119" t="s">
        <v>58</v>
      </c>
      <c r="AG32" s="119" t="s">
        <v>58</v>
      </c>
      <c r="AH32" s="119" t="s">
        <v>58</v>
      </c>
      <c r="AI32" s="119" t="s">
        <v>58</v>
      </c>
      <c r="AJ32" s="119" t="s">
        <v>58</v>
      </c>
      <c r="AK32" s="119" t="s">
        <v>40</v>
      </c>
      <c r="AL32" s="119" t="s">
        <v>58</v>
      </c>
      <c r="AM32" s="119" t="s">
        <v>58</v>
      </c>
      <c r="AN32" s="119">
        <v>37023.377396458127</v>
      </c>
      <c r="AO32" s="119" t="s">
        <v>58</v>
      </c>
      <c r="AP32" s="119" t="s">
        <v>58</v>
      </c>
    </row>
    <row r="33" spans="1:42" x14ac:dyDescent="0.2">
      <c r="A33" s="60" t="s">
        <v>54</v>
      </c>
      <c r="B33" s="60" t="s">
        <v>271</v>
      </c>
      <c r="C33" s="60" t="s">
        <v>78</v>
      </c>
      <c r="D33" s="119" t="s">
        <v>58</v>
      </c>
      <c r="E33" s="119" t="s">
        <v>58</v>
      </c>
      <c r="F33" s="119" t="s">
        <v>58</v>
      </c>
      <c r="G33" s="119" t="s">
        <v>58</v>
      </c>
      <c r="H33" s="119" t="s">
        <v>58</v>
      </c>
      <c r="I33" s="119" t="s">
        <v>58</v>
      </c>
      <c r="J33" s="119" t="s">
        <v>58</v>
      </c>
      <c r="K33" s="119" t="s">
        <v>58</v>
      </c>
      <c r="L33" s="119" t="s">
        <v>58</v>
      </c>
      <c r="M33" s="119" t="s">
        <v>58</v>
      </c>
      <c r="N33" s="119" t="s">
        <v>58</v>
      </c>
      <c r="O33" s="119" t="s">
        <v>58</v>
      </c>
      <c r="P33" s="119">
        <v>25403.538144210033</v>
      </c>
      <c r="Q33" s="119" t="s">
        <v>58</v>
      </c>
      <c r="R33" s="119" t="s">
        <v>58</v>
      </c>
      <c r="S33" s="119" t="s">
        <v>58</v>
      </c>
      <c r="T33" s="119" t="s">
        <v>58</v>
      </c>
      <c r="U33" s="119" t="s">
        <v>58</v>
      </c>
      <c r="V33" s="119">
        <v>17252.86761958323</v>
      </c>
      <c r="W33" s="119" t="s">
        <v>58</v>
      </c>
      <c r="X33" s="119" t="s">
        <v>58</v>
      </c>
      <c r="Y33" s="119" t="s">
        <v>58</v>
      </c>
      <c r="Z33" s="119">
        <v>23539.774520309471</v>
      </c>
      <c r="AA33" s="119" t="s">
        <v>58</v>
      </c>
      <c r="AB33" s="119" t="s">
        <v>58</v>
      </c>
      <c r="AC33" s="119" t="s">
        <v>58</v>
      </c>
      <c r="AD33" s="119" t="s">
        <v>58</v>
      </c>
      <c r="AE33" s="119" t="s">
        <v>58</v>
      </c>
      <c r="AF33" s="119" t="s">
        <v>58</v>
      </c>
      <c r="AG33" s="119" t="s">
        <v>58</v>
      </c>
      <c r="AH33" s="119" t="s">
        <v>58</v>
      </c>
      <c r="AI33" s="119" t="s">
        <v>58</v>
      </c>
      <c r="AJ33" s="119" t="s">
        <v>58</v>
      </c>
      <c r="AK33" s="119" t="s">
        <v>40</v>
      </c>
      <c r="AL33" s="119" t="s">
        <v>58</v>
      </c>
      <c r="AM33" s="119" t="s">
        <v>58</v>
      </c>
      <c r="AN33" s="119">
        <v>37023.377396458127</v>
      </c>
      <c r="AO33" s="119" t="s">
        <v>58</v>
      </c>
      <c r="AP33" s="119" t="s">
        <v>58</v>
      </c>
    </row>
    <row r="34" spans="1:42" x14ac:dyDescent="0.2">
      <c r="A34" s="60" t="s">
        <v>55</v>
      </c>
      <c r="B34" s="60" t="s">
        <v>271</v>
      </c>
      <c r="C34" s="60" t="s">
        <v>78</v>
      </c>
      <c r="D34" s="119">
        <v>57407.399584311999</v>
      </c>
      <c r="E34" s="119" t="s">
        <v>58</v>
      </c>
      <c r="F34" s="119">
        <v>59132.534237093161</v>
      </c>
      <c r="G34" s="119" t="s">
        <v>58</v>
      </c>
      <c r="H34" s="119" t="s">
        <v>58</v>
      </c>
      <c r="I34" s="119" t="s">
        <v>58</v>
      </c>
      <c r="J34" s="119" t="s">
        <v>58</v>
      </c>
      <c r="K34" s="119" t="s">
        <v>58</v>
      </c>
      <c r="L34" s="119" t="s">
        <v>58</v>
      </c>
      <c r="M34" s="119" t="s">
        <v>58</v>
      </c>
      <c r="N34" s="119" t="s">
        <v>58</v>
      </c>
      <c r="O34" s="119" t="s">
        <v>58</v>
      </c>
      <c r="P34" s="119" t="s">
        <v>58</v>
      </c>
      <c r="Q34" s="119" t="s">
        <v>58</v>
      </c>
      <c r="R34" s="119" t="s">
        <v>58</v>
      </c>
      <c r="S34" s="119" t="s">
        <v>58</v>
      </c>
      <c r="T34" s="119" t="s">
        <v>58</v>
      </c>
      <c r="U34" s="119" t="s">
        <v>58</v>
      </c>
      <c r="V34" s="119" t="s">
        <v>58</v>
      </c>
      <c r="W34" s="119" t="s">
        <v>58</v>
      </c>
      <c r="X34" s="119" t="s">
        <v>58</v>
      </c>
      <c r="Y34" s="119" t="s">
        <v>58</v>
      </c>
      <c r="Z34" s="119" t="s">
        <v>58</v>
      </c>
      <c r="AA34" s="119" t="s">
        <v>58</v>
      </c>
      <c r="AB34" s="119" t="s">
        <v>58</v>
      </c>
      <c r="AC34" s="119" t="s">
        <v>58</v>
      </c>
      <c r="AD34" s="119" t="s">
        <v>58</v>
      </c>
      <c r="AE34" s="119" t="s">
        <v>58</v>
      </c>
      <c r="AF34" s="119" t="s">
        <v>58</v>
      </c>
      <c r="AG34" s="119" t="s">
        <v>58</v>
      </c>
      <c r="AH34" s="119" t="s">
        <v>58</v>
      </c>
      <c r="AI34" s="119" t="s">
        <v>58</v>
      </c>
      <c r="AJ34" s="119" t="s">
        <v>58</v>
      </c>
      <c r="AK34" s="119" t="s">
        <v>40</v>
      </c>
      <c r="AL34" s="119" t="s">
        <v>58</v>
      </c>
      <c r="AM34" s="119" t="s">
        <v>58</v>
      </c>
      <c r="AN34" s="119">
        <v>40439.72539808866</v>
      </c>
      <c r="AO34" s="119" t="s">
        <v>58</v>
      </c>
      <c r="AP34" s="119" t="s">
        <v>58</v>
      </c>
    </row>
    <row r="35" spans="1:42" x14ac:dyDescent="0.2">
      <c r="A35" s="60" t="s">
        <v>52</v>
      </c>
      <c r="B35" s="60" t="s">
        <v>271</v>
      </c>
      <c r="C35" s="60" t="s">
        <v>65</v>
      </c>
      <c r="D35" s="119" t="s">
        <v>58</v>
      </c>
      <c r="E35" s="119" t="s">
        <v>58</v>
      </c>
      <c r="F35" s="119" t="s">
        <v>58</v>
      </c>
      <c r="G35" s="119" t="s">
        <v>58</v>
      </c>
      <c r="H35" s="119" t="s">
        <v>58</v>
      </c>
      <c r="I35" s="119" t="s">
        <v>58</v>
      </c>
      <c r="J35" s="119" t="s">
        <v>58</v>
      </c>
      <c r="K35" s="119" t="s">
        <v>58</v>
      </c>
      <c r="L35" s="119" t="s">
        <v>58</v>
      </c>
      <c r="M35" s="119" t="s">
        <v>58</v>
      </c>
      <c r="N35" s="119" t="s">
        <v>58</v>
      </c>
      <c r="O35" s="119" t="s">
        <v>58</v>
      </c>
      <c r="P35" s="119" t="s">
        <v>58</v>
      </c>
      <c r="Q35" s="119" t="s">
        <v>58</v>
      </c>
      <c r="R35" s="119" t="s">
        <v>58</v>
      </c>
      <c r="S35" s="119" t="s">
        <v>58</v>
      </c>
      <c r="T35" s="119" t="s">
        <v>58</v>
      </c>
      <c r="U35" s="119" t="s">
        <v>58</v>
      </c>
      <c r="V35" s="119" t="s">
        <v>58</v>
      </c>
      <c r="W35" s="119" t="s">
        <v>58</v>
      </c>
      <c r="X35" s="119" t="s">
        <v>58</v>
      </c>
      <c r="Y35" s="119" t="s">
        <v>58</v>
      </c>
      <c r="Z35" s="119">
        <v>24537.822120036202</v>
      </c>
      <c r="AA35" s="119" t="s">
        <v>58</v>
      </c>
      <c r="AB35" s="119">
        <v>36140.93395821275</v>
      </c>
      <c r="AC35" s="119" t="s">
        <v>58</v>
      </c>
      <c r="AD35" s="119" t="s">
        <v>58</v>
      </c>
      <c r="AE35" s="119" t="s">
        <v>58</v>
      </c>
      <c r="AF35" s="119" t="s">
        <v>58</v>
      </c>
      <c r="AG35" s="119" t="s">
        <v>58</v>
      </c>
      <c r="AH35" s="119" t="s">
        <v>58</v>
      </c>
      <c r="AI35" s="119" t="s">
        <v>58</v>
      </c>
      <c r="AJ35" s="119" t="s">
        <v>58</v>
      </c>
      <c r="AK35" s="119" t="s">
        <v>40</v>
      </c>
      <c r="AL35" s="119" t="s">
        <v>58</v>
      </c>
      <c r="AM35" s="119" t="s">
        <v>58</v>
      </c>
      <c r="AN35" s="119" t="s">
        <v>58</v>
      </c>
      <c r="AO35" s="119" t="s">
        <v>58</v>
      </c>
      <c r="AP35" s="119" t="s">
        <v>58</v>
      </c>
    </row>
    <row r="36" spans="1:42" x14ac:dyDescent="0.2">
      <c r="A36" s="60" t="s">
        <v>53</v>
      </c>
      <c r="B36" s="60" t="s">
        <v>271</v>
      </c>
      <c r="C36" s="60" t="s">
        <v>65</v>
      </c>
      <c r="D36" s="119" t="s">
        <v>58</v>
      </c>
      <c r="E36" s="119" t="s">
        <v>58</v>
      </c>
      <c r="F36" s="119" t="s">
        <v>58</v>
      </c>
      <c r="G36" s="119" t="s">
        <v>58</v>
      </c>
      <c r="H36" s="119" t="s">
        <v>58</v>
      </c>
      <c r="I36" s="119" t="s">
        <v>58</v>
      </c>
      <c r="J36" s="119" t="s">
        <v>58</v>
      </c>
      <c r="K36" s="119" t="s">
        <v>58</v>
      </c>
      <c r="L36" s="119" t="s">
        <v>58</v>
      </c>
      <c r="M36" s="119" t="s">
        <v>58</v>
      </c>
      <c r="N36" s="119" t="s">
        <v>58</v>
      </c>
      <c r="O36" s="119" t="s">
        <v>58</v>
      </c>
      <c r="P36" s="119">
        <v>28357.437928420506</v>
      </c>
      <c r="Q36" s="119" t="s">
        <v>58</v>
      </c>
      <c r="R36" s="119" t="s">
        <v>58</v>
      </c>
      <c r="S36" s="119" t="s">
        <v>58</v>
      </c>
      <c r="T36" s="119" t="s">
        <v>58</v>
      </c>
      <c r="U36" s="119" t="s">
        <v>58</v>
      </c>
      <c r="V36" s="119" t="s">
        <v>58</v>
      </c>
      <c r="W36" s="119" t="s">
        <v>58</v>
      </c>
      <c r="X36" s="119" t="s">
        <v>58</v>
      </c>
      <c r="Y36" s="119" t="s">
        <v>58</v>
      </c>
      <c r="Z36" s="119">
        <v>24537.822120036202</v>
      </c>
      <c r="AA36" s="119" t="s">
        <v>58</v>
      </c>
      <c r="AB36" s="119">
        <v>36140.93395821275</v>
      </c>
      <c r="AC36" s="119" t="s">
        <v>58</v>
      </c>
      <c r="AD36" s="119" t="s">
        <v>58</v>
      </c>
      <c r="AE36" s="119" t="s">
        <v>58</v>
      </c>
      <c r="AF36" s="119" t="s">
        <v>58</v>
      </c>
      <c r="AG36" s="119" t="s">
        <v>58</v>
      </c>
      <c r="AH36" s="119" t="s">
        <v>58</v>
      </c>
      <c r="AI36" s="119" t="s">
        <v>58</v>
      </c>
      <c r="AJ36" s="119" t="s">
        <v>58</v>
      </c>
      <c r="AK36" s="119" t="s">
        <v>40</v>
      </c>
      <c r="AL36" s="119" t="s">
        <v>58</v>
      </c>
      <c r="AM36" s="119" t="s">
        <v>58</v>
      </c>
      <c r="AN36" s="119">
        <v>39643.871602254272</v>
      </c>
      <c r="AO36" s="119" t="s">
        <v>58</v>
      </c>
      <c r="AP36" s="119" t="s">
        <v>58</v>
      </c>
    </row>
    <row r="37" spans="1:42" x14ac:dyDescent="0.2">
      <c r="A37" s="60" t="s">
        <v>54</v>
      </c>
      <c r="B37" s="60" t="s">
        <v>271</v>
      </c>
      <c r="C37" s="60" t="s">
        <v>65</v>
      </c>
      <c r="D37" s="119" t="s">
        <v>58</v>
      </c>
      <c r="E37" s="119" t="s">
        <v>58</v>
      </c>
      <c r="F37" s="119" t="s">
        <v>58</v>
      </c>
      <c r="G37" s="119" t="s">
        <v>58</v>
      </c>
      <c r="H37" s="119" t="s">
        <v>58</v>
      </c>
      <c r="I37" s="119" t="s">
        <v>58</v>
      </c>
      <c r="J37" s="119" t="s">
        <v>58</v>
      </c>
      <c r="K37" s="119" t="s">
        <v>58</v>
      </c>
      <c r="L37" s="119" t="s">
        <v>58</v>
      </c>
      <c r="M37" s="119" t="s">
        <v>58</v>
      </c>
      <c r="N37" s="119" t="s">
        <v>58</v>
      </c>
      <c r="O37" s="119" t="s">
        <v>58</v>
      </c>
      <c r="P37" s="119">
        <v>28357.437928420506</v>
      </c>
      <c r="Q37" s="119" t="s">
        <v>58</v>
      </c>
      <c r="R37" s="119" t="s">
        <v>58</v>
      </c>
      <c r="S37" s="119" t="s">
        <v>58</v>
      </c>
      <c r="T37" s="119" t="s">
        <v>58</v>
      </c>
      <c r="U37" s="119" t="s">
        <v>58</v>
      </c>
      <c r="V37" s="119">
        <v>22361.023775104648</v>
      </c>
      <c r="W37" s="119" t="s">
        <v>58</v>
      </c>
      <c r="X37" s="119" t="s">
        <v>58</v>
      </c>
      <c r="Y37" s="119" t="s">
        <v>58</v>
      </c>
      <c r="Z37" s="119">
        <v>24537.822120036202</v>
      </c>
      <c r="AA37" s="119" t="s">
        <v>58</v>
      </c>
      <c r="AB37" s="119" t="s">
        <v>58</v>
      </c>
      <c r="AC37" s="119" t="s">
        <v>58</v>
      </c>
      <c r="AD37" s="119" t="s">
        <v>58</v>
      </c>
      <c r="AE37" s="119" t="s">
        <v>58</v>
      </c>
      <c r="AF37" s="119" t="s">
        <v>58</v>
      </c>
      <c r="AG37" s="119" t="s">
        <v>58</v>
      </c>
      <c r="AH37" s="119" t="s">
        <v>58</v>
      </c>
      <c r="AI37" s="119" t="s">
        <v>58</v>
      </c>
      <c r="AJ37" s="119" t="s">
        <v>58</v>
      </c>
      <c r="AK37" s="119" t="s">
        <v>40</v>
      </c>
      <c r="AL37" s="119" t="s">
        <v>58</v>
      </c>
      <c r="AM37" s="119" t="s">
        <v>58</v>
      </c>
      <c r="AN37" s="119">
        <v>39643.871602254272</v>
      </c>
      <c r="AO37" s="119" t="s">
        <v>58</v>
      </c>
      <c r="AP37" s="119" t="s">
        <v>58</v>
      </c>
    </row>
    <row r="38" spans="1:42" x14ac:dyDescent="0.2">
      <c r="A38" s="60" t="s">
        <v>55</v>
      </c>
      <c r="B38" s="60" t="s">
        <v>271</v>
      </c>
      <c r="C38" s="60" t="s">
        <v>65</v>
      </c>
      <c r="D38" s="119">
        <v>69159.017556903622</v>
      </c>
      <c r="E38" s="119" t="s">
        <v>58</v>
      </c>
      <c r="F38" s="119">
        <v>73690.293898918433</v>
      </c>
      <c r="G38" s="119" t="s">
        <v>58</v>
      </c>
      <c r="H38" s="119" t="s">
        <v>58</v>
      </c>
      <c r="I38" s="119" t="s">
        <v>58</v>
      </c>
      <c r="J38" s="119" t="s">
        <v>58</v>
      </c>
      <c r="K38" s="119" t="s">
        <v>58</v>
      </c>
      <c r="L38" s="119" t="s">
        <v>58</v>
      </c>
      <c r="M38" s="119" t="s">
        <v>58</v>
      </c>
      <c r="N38" s="119" t="s">
        <v>58</v>
      </c>
      <c r="O38" s="119" t="s">
        <v>58</v>
      </c>
      <c r="P38" s="119" t="s">
        <v>58</v>
      </c>
      <c r="Q38" s="119" t="s">
        <v>58</v>
      </c>
      <c r="R38" s="119" t="s">
        <v>58</v>
      </c>
      <c r="S38" s="119" t="s">
        <v>58</v>
      </c>
      <c r="T38" s="119" t="s">
        <v>58</v>
      </c>
      <c r="U38" s="119" t="s">
        <v>58</v>
      </c>
      <c r="V38" s="119" t="s">
        <v>58</v>
      </c>
      <c r="W38" s="119" t="s">
        <v>58</v>
      </c>
      <c r="X38" s="119" t="s">
        <v>58</v>
      </c>
      <c r="Y38" s="119" t="s">
        <v>58</v>
      </c>
      <c r="Z38" s="119" t="s">
        <v>58</v>
      </c>
      <c r="AA38" s="119" t="s">
        <v>58</v>
      </c>
      <c r="AB38" s="119" t="s">
        <v>58</v>
      </c>
      <c r="AC38" s="119" t="s">
        <v>58</v>
      </c>
      <c r="AD38" s="119" t="s">
        <v>58</v>
      </c>
      <c r="AE38" s="119" t="s">
        <v>58</v>
      </c>
      <c r="AF38" s="119" t="s">
        <v>58</v>
      </c>
      <c r="AG38" s="119" t="s">
        <v>58</v>
      </c>
      <c r="AH38" s="119" t="s">
        <v>58</v>
      </c>
      <c r="AI38" s="119" t="s">
        <v>58</v>
      </c>
      <c r="AJ38" s="119" t="s">
        <v>58</v>
      </c>
      <c r="AK38" s="119" t="s">
        <v>40</v>
      </c>
      <c r="AL38" s="119" t="s">
        <v>58</v>
      </c>
      <c r="AM38" s="119" t="s">
        <v>58</v>
      </c>
      <c r="AN38" s="119">
        <v>44710.160400126821</v>
      </c>
      <c r="AO38" s="119" t="s">
        <v>58</v>
      </c>
      <c r="AP38" s="119" t="s">
        <v>58</v>
      </c>
    </row>
    <row r="39" spans="1:42" x14ac:dyDescent="0.2">
      <c r="A39" s="60" t="s">
        <v>52</v>
      </c>
      <c r="B39" s="60" t="s">
        <v>270</v>
      </c>
      <c r="C39" s="60" t="s">
        <v>76</v>
      </c>
      <c r="D39" s="119">
        <v>39536.812044813196</v>
      </c>
      <c r="E39" s="119" t="s">
        <v>58</v>
      </c>
      <c r="F39" s="119" t="s">
        <v>58</v>
      </c>
      <c r="G39" s="119">
        <v>20244.435217446247</v>
      </c>
      <c r="H39" s="119" t="s">
        <v>58</v>
      </c>
      <c r="I39" s="119" t="s">
        <v>58</v>
      </c>
      <c r="J39" s="119" t="s">
        <v>58</v>
      </c>
      <c r="K39" s="119" t="s">
        <v>58</v>
      </c>
      <c r="L39" s="119" t="s">
        <v>58</v>
      </c>
      <c r="M39" s="119" t="s">
        <v>58</v>
      </c>
      <c r="N39" s="119" t="s">
        <v>58</v>
      </c>
      <c r="O39" s="119" t="s">
        <v>58</v>
      </c>
      <c r="P39" s="119" t="s">
        <v>58</v>
      </c>
      <c r="Q39" s="119" t="s">
        <v>58</v>
      </c>
      <c r="R39" s="119" t="s">
        <v>58</v>
      </c>
      <c r="S39" s="119" t="s">
        <v>58</v>
      </c>
      <c r="T39" s="119" t="s">
        <v>58</v>
      </c>
      <c r="U39" s="119" t="s">
        <v>58</v>
      </c>
      <c r="V39" s="119" t="s">
        <v>58</v>
      </c>
      <c r="W39" s="119">
        <v>27891.606241426147</v>
      </c>
      <c r="X39" s="119" t="s">
        <v>58</v>
      </c>
      <c r="Y39" s="119" t="s">
        <v>58</v>
      </c>
      <c r="Z39" s="119" t="s">
        <v>58</v>
      </c>
      <c r="AA39" s="119" t="s">
        <v>58</v>
      </c>
      <c r="AB39" s="119" t="s">
        <v>58</v>
      </c>
      <c r="AC39" s="119" t="s">
        <v>58</v>
      </c>
      <c r="AD39" s="119">
        <v>14643.808118296143</v>
      </c>
      <c r="AE39" s="119" t="s">
        <v>58</v>
      </c>
      <c r="AF39" s="119" t="s">
        <v>58</v>
      </c>
      <c r="AG39" s="119" t="s">
        <v>58</v>
      </c>
      <c r="AH39" s="119" t="s">
        <v>58</v>
      </c>
      <c r="AI39" s="119" t="s">
        <v>58</v>
      </c>
      <c r="AJ39" s="119" t="s">
        <v>58</v>
      </c>
      <c r="AK39" s="119" t="s">
        <v>58</v>
      </c>
      <c r="AL39" s="119">
        <v>22398.773122159964</v>
      </c>
      <c r="AM39" s="119" t="s">
        <v>58</v>
      </c>
      <c r="AN39" s="119" t="s">
        <v>58</v>
      </c>
      <c r="AO39" s="119" t="s">
        <v>58</v>
      </c>
      <c r="AP39" s="119">
        <v>31321.10883267536</v>
      </c>
    </row>
    <row r="40" spans="1:42" x14ac:dyDescent="0.2">
      <c r="A40" s="60" t="s">
        <v>53</v>
      </c>
      <c r="B40" s="60" t="s">
        <v>270</v>
      </c>
      <c r="C40" s="60" t="s">
        <v>76</v>
      </c>
      <c r="D40" s="119">
        <v>39536.812044813196</v>
      </c>
      <c r="E40" s="119" t="s">
        <v>58</v>
      </c>
      <c r="F40" s="119" t="s">
        <v>58</v>
      </c>
      <c r="G40" s="119">
        <v>20244.435217446247</v>
      </c>
      <c r="H40" s="119" t="s">
        <v>58</v>
      </c>
      <c r="I40" s="119" t="s">
        <v>58</v>
      </c>
      <c r="J40" s="119" t="s">
        <v>58</v>
      </c>
      <c r="K40" s="119" t="s">
        <v>58</v>
      </c>
      <c r="L40" s="119" t="s">
        <v>58</v>
      </c>
      <c r="M40" s="119" t="s">
        <v>58</v>
      </c>
      <c r="N40" s="119" t="s">
        <v>58</v>
      </c>
      <c r="O40" s="119" t="s">
        <v>58</v>
      </c>
      <c r="P40" s="119" t="s">
        <v>58</v>
      </c>
      <c r="Q40" s="119" t="s">
        <v>58</v>
      </c>
      <c r="R40" s="119" t="s">
        <v>58</v>
      </c>
      <c r="S40" s="119" t="s">
        <v>58</v>
      </c>
      <c r="T40" s="119" t="s">
        <v>58</v>
      </c>
      <c r="U40" s="119" t="s">
        <v>58</v>
      </c>
      <c r="V40" s="119" t="s">
        <v>58</v>
      </c>
      <c r="W40" s="119" t="s">
        <v>58</v>
      </c>
      <c r="X40" s="119" t="s">
        <v>58</v>
      </c>
      <c r="Y40" s="119" t="s">
        <v>58</v>
      </c>
      <c r="Z40" s="119" t="s">
        <v>58</v>
      </c>
      <c r="AA40" s="119" t="s">
        <v>58</v>
      </c>
      <c r="AB40" s="119" t="s">
        <v>58</v>
      </c>
      <c r="AC40" s="119" t="s">
        <v>58</v>
      </c>
      <c r="AD40" s="119" t="s">
        <v>58</v>
      </c>
      <c r="AE40" s="119" t="s">
        <v>58</v>
      </c>
      <c r="AF40" s="119" t="s">
        <v>58</v>
      </c>
      <c r="AG40" s="119" t="s">
        <v>58</v>
      </c>
      <c r="AH40" s="119" t="s">
        <v>58</v>
      </c>
      <c r="AI40" s="119" t="s">
        <v>58</v>
      </c>
      <c r="AJ40" s="119" t="s">
        <v>58</v>
      </c>
      <c r="AK40" s="119" t="s">
        <v>58</v>
      </c>
      <c r="AL40" s="119">
        <v>22398.773122159964</v>
      </c>
      <c r="AM40" s="119" t="s">
        <v>58</v>
      </c>
      <c r="AN40" s="119">
        <v>37676.883358891238</v>
      </c>
      <c r="AO40" s="119" t="s">
        <v>58</v>
      </c>
      <c r="AP40" s="119">
        <v>31321.10883267536</v>
      </c>
    </row>
    <row r="41" spans="1:42" x14ac:dyDescent="0.2">
      <c r="A41" s="60" t="s">
        <v>54</v>
      </c>
      <c r="B41" s="60" t="s">
        <v>270</v>
      </c>
      <c r="C41" s="60" t="s">
        <v>76</v>
      </c>
      <c r="D41" s="119">
        <v>39536.812044813196</v>
      </c>
      <c r="E41" s="119" t="s">
        <v>58</v>
      </c>
      <c r="F41" s="119">
        <v>40684.440674899612</v>
      </c>
      <c r="G41" s="119">
        <v>20244.435217446247</v>
      </c>
      <c r="H41" s="119" t="s">
        <v>58</v>
      </c>
      <c r="I41" s="119" t="s">
        <v>58</v>
      </c>
      <c r="J41" s="119" t="s">
        <v>58</v>
      </c>
      <c r="K41" s="119" t="s">
        <v>58</v>
      </c>
      <c r="L41" s="119" t="s">
        <v>58</v>
      </c>
      <c r="M41" s="119" t="s">
        <v>58</v>
      </c>
      <c r="N41" s="119" t="s">
        <v>58</v>
      </c>
      <c r="O41" s="119">
        <v>34280.603419256811</v>
      </c>
      <c r="P41" s="119">
        <v>23749.35426505217</v>
      </c>
      <c r="Q41" s="119" t="s">
        <v>58</v>
      </c>
      <c r="R41" s="119" t="s">
        <v>58</v>
      </c>
      <c r="S41" s="119" t="s">
        <v>58</v>
      </c>
      <c r="T41" s="119" t="s">
        <v>58</v>
      </c>
      <c r="U41" s="119" t="s">
        <v>58</v>
      </c>
      <c r="V41" s="119" t="s">
        <v>58</v>
      </c>
      <c r="W41" s="119" t="s">
        <v>58</v>
      </c>
      <c r="X41" s="119" t="s">
        <v>58</v>
      </c>
      <c r="Y41" s="119" t="s">
        <v>58</v>
      </c>
      <c r="Z41" s="119" t="s">
        <v>58</v>
      </c>
      <c r="AA41" s="119" t="s">
        <v>58</v>
      </c>
      <c r="AB41" s="119">
        <v>24189.555053494409</v>
      </c>
      <c r="AC41" s="119" t="s">
        <v>58</v>
      </c>
      <c r="AD41" s="119" t="s">
        <v>58</v>
      </c>
      <c r="AE41" s="119" t="s">
        <v>58</v>
      </c>
      <c r="AF41" s="119" t="s">
        <v>58</v>
      </c>
      <c r="AG41" s="119" t="s">
        <v>58</v>
      </c>
      <c r="AH41" s="119" t="s">
        <v>58</v>
      </c>
      <c r="AI41" s="119" t="s">
        <v>58</v>
      </c>
      <c r="AJ41" s="119" t="s">
        <v>58</v>
      </c>
      <c r="AK41" s="119" t="s">
        <v>58</v>
      </c>
      <c r="AL41" s="119">
        <v>22398.773122159964</v>
      </c>
      <c r="AM41" s="119" t="s">
        <v>58</v>
      </c>
      <c r="AN41" s="119">
        <v>37676.883358891238</v>
      </c>
      <c r="AO41" s="119" t="s">
        <v>58</v>
      </c>
      <c r="AP41" s="119">
        <v>31639.942182705108</v>
      </c>
    </row>
    <row r="42" spans="1:42" x14ac:dyDescent="0.2">
      <c r="A42" s="60" t="s">
        <v>55</v>
      </c>
      <c r="B42" s="60" t="s">
        <v>270</v>
      </c>
      <c r="C42" s="60" t="s">
        <v>76</v>
      </c>
      <c r="D42" s="119" t="s">
        <v>58</v>
      </c>
      <c r="E42" s="119" t="s">
        <v>58</v>
      </c>
      <c r="F42" s="119" t="s">
        <v>58</v>
      </c>
      <c r="G42" s="119">
        <v>20244.435217446247</v>
      </c>
      <c r="H42" s="119" t="s">
        <v>58</v>
      </c>
      <c r="I42" s="119" t="s">
        <v>58</v>
      </c>
      <c r="J42" s="119" t="s">
        <v>58</v>
      </c>
      <c r="K42" s="119" t="s">
        <v>58</v>
      </c>
      <c r="L42" s="119" t="s">
        <v>58</v>
      </c>
      <c r="M42" s="119" t="s">
        <v>58</v>
      </c>
      <c r="N42" s="119" t="s">
        <v>58</v>
      </c>
      <c r="O42" s="119">
        <v>34280.603419256811</v>
      </c>
      <c r="P42" s="119" t="s">
        <v>58</v>
      </c>
      <c r="Q42" s="119" t="s">
        <v>58</v>
      </c>
      <c r="R42" s="119" t="s">
        <v>58</v>
      </c>
      <c r="S42" s="119" t="s">
        <v>58</v>
      </c>
      <c r="T42" s="119" t="s">
        <v>58</v>
      </c>
      <c r="U42" s="119" t="s">
        <v>58</v>
      </c>
      <c r="V42" s="119" t="s">
        <v>58</v>
      </c>
      <c r="W42" s="119" t="s">
        <v>58</v>
      </c>
      <c r="X42" s="119" t="s">
        <v>58</v>
      </c>
      <c r="Y42" s="119" t="s">
        <v>58</v>
      </c>
      <c r="Z42" s="119" t="s">
        <v>58</v>
      </c>
      <c r="AA42" s="119" t="s">
        <v>58</v>
      </c>
      <c r="AB42" s="119">
        <v>24189.555053494409</v>
      </c>
      <c r="AC42" s="119" t="s">
        <v>58</v>
      </c>
      <c r="AD42" s="119" t="s">
        <v>58</v>
      </c>
      <c r="AE42" s="119" t="s">
        <v>58</v>
      </c>
      <c r="AF42" s="119" t="s">
        <v>58</v>
      </c>
      <c r="AG42" s="119" t="s">
        <v>58</v>
      </c>
      <c r="AH42" s="119" t="s">
        <v>58</v>
      </c>
      <c r="AI42" s="119" t="s">
        <v>58</v>
      </c>
      <c r="AJ42" s="119" t="s">
        <v>58</v>
      </c>
      <c r="AK42" s="119" t="s">
        <v>58</v>
      </c>
      <c r="AL42" s="119">
        <v>22398.773122159964</v>
      </c>
      <c r="AM42" s="119" t="s">
        <v>58</v>
      </c>
      <c r="AN42" s="119" t="s">
        <v>58</v>
      </c>
      <c r="AO42" s="119" t="s">
        <v>58</v>
      </c>
      <c r="AP42" s="119">
        <v>31639.942182705108</v>
      </c>
    </row>
    <row r="43" spans="1:42" x14ac:dyDescent="0.2">
      <c r="A43" s="60" t="s">
        <v>52</v>
      </c>
      <c r="B43" s="60" t="s">
        <v>270</v>
      </c>
      <c r="C43" s="60" t="s">
        <v>77</v>
      </c>
      <c r="D43" s="119">
        <v>50356.435559911457</v>
      </c>
      <c r="E43" s="119" t="s">
        <v>58</v>
      </c>
      <c r="F43" s="119" t="s">
        <v>58</v>
      </c>
      <c r="G43" s="119">
        <v>20829.346668351594</v>
      </c>
      <c r="H43" s="119" t="s">
        <v>58</v>
      </c>
      <c r="I43" s="119" t="s">
        <v>58</v>
      </c>
      <c r="J43" s="119" t="s">
        <v>58</v>
      </c>
      <c r="K43" s="119" t="s">
        <v>58</v>
      </c>
      <c r="L43" s="119" t="s">
        <v>58</v>
      </c>
      <c r="M43" s="119" t="s">
        <v>58</v>
      </c>
      <c r="N43" s="119" t="s">
        <v>58</v>
      </c>
      <c r="O43" s="119" t="s">
        <v>58</v>
      </c>
      <c r="P43" s="119" t="s">
        <v>58</v>
      </c>
      <c r="Q43" s="119" t="s">
        <v>58</v>
      </c>
      <c r="R43" s="119" t="s">
        <v>58</v>
      </c>
      <c r="S43" s="119" t="s">
        <v>58</v>
      </c>
      <c r="T43" s="119" t="s">
        <v>58</v>
      </c>
      <c r="U43" s="119" t="s">
        <v>58</v>
      </c>
      <c r="V43" s="119" t="s">
        <v>58</v>
      </c>
      <c r="W43" s="119">
        <v>32572.506909764226</v>
      </c>
      <c r="X43" s="119" t="s">
        <v>58</v>
      </c>
      <c r="Y43" s="119" t="s">
        <v>58</v>
      </c>
      <c r="Z43" s="119" t="s">
        <v>58</v>
      </c>
      <c r="AA43" s="119" t="s">
        <v>58</v>
      </c>
      <c r="AB43" s="119" t="s">
        <v>58</v>
      </c>
      <c r="AC43" s="119" t="s">
        <v>58</v>
      </c>
      <c r="AD43" s="119">
        <v>20639.201132085549</v>
      </c>
      <c r="AE43" s="119" t="s">
        <v>58</v>
      </c>
      <c r="AF43" s="119" t="s">
        <v>58</v>
      </c>
      <c r="AG43" s="119" t="s">
        <v>58</v>
      </c>
      <c r="AH43" s="119" t="s">
        <v>58</v>
      </c>
      <c r="AI43" s="119" t="s">
        <v>58</v>
      </c>
      <c r="AJ43" s="119" t="s">
        <v>58</v>
      </c>
      <c r="AK43" s="119" t="s">
        <v>58</v>
      </c>
      <c r="AL43" s="119">
        <v>27661.487623766632</v>
      </c>
      <c r="AM43" s="119" t="s">
        <v>58</v>
      </c>
      <c r="AN43" s="119" t="s">
        <v>58</v>
      </c>
      <c r="AO43" s="119" t="s">
        <v>58</v>
      </c>
      <c r="AP43" s="119">
        <v>32605.7445203393</v>
      </c>
    </row>
    <row r="44" spans="1:42" x14ac:dyDescent="0.2">
      <c r="A44" s="60" t="s">
        <v>53</v>
      </c>
      <c r="B44" s="60" t="s">
        <v>270</v>
      </c>
      <c r="C44" s="60" t="s">
        <v>77</v>
      </c>
      <c r="D44" s="119">
        <v>50356.435559911457</v>
      </c>
      <c r="E44" s="119" t="s">
        <v>58</v>
      </c>
      <c r="F44" s="119" t="s">
        <v>58</v>
      </c>
      <c r="G44" s="119">
        <v>20829.346668351594</v>
      </c>
      <c r="H44" s="119" t="s">
        <v>58</v>
      </c>
      <c r="I44" s="119" t="s">
        <v>58</v>
      </c>
      <c r="J44" s="119" t="s">
        <v>58</v>
      </c>
      <c r="K44" s="119" t="s">
        <v>58</v>
      </c>
      <c r="L44" s="119" t="s">
        <v>58</v>
      </c>
      <c r="M44" s="119" t="s">
        <v>58</v>
      </c>
      <c r="N44" s="119" t="s">
        <v>58</v>
      </c>
      <c r="O44" s="119" t="s">
        <v>58</v>
      </c>
      <c r="P44" s="119" t="s">
        <v>58</v>
      </c>
      <c r="Q44" s="119" t="s">
        <v>58</v>
      </c>
      <c r="R44" s="119" t="s">
        <v>58</v>
      </c>
      <c r="S44" s="119" t="s">
        <v>58</v>
      </c>
      <c r="T44" s="119" t="s">
        <v>58</v>
      </c>
      <c r="U44" s="119" t="s">
        <v>58</v>
      </c>
      <c r="V44" s="119" t="s">
        <v>58</v>
      </c>
      <c r="W44" s="119" t="s">
        <v>58</v>
      </c>
      <c r="X44" s="119" t="s">
        <v>58</v>
      </c>
      <c r="Y44" s="119" t="s">
        <v>58</v>
      </c>
      <c r="Z44" s="119" t="s">
        <v>58</v>
      </c>
      <c r="AA44" s="119" t="s">
        <v>58</v>
      </c>
      <c r="AB44" s="119" t="s">
        <v>58</v>
      </c>
      <c r="AC44" s="119" t="s">
        <v>58</v>
      </c>
      <c r="AD44" s="119">
        <v>20639.201132085549</v>
      </c>
      <c r="AE44" s="119" t="s">
        <v>58</v>
      </c>
      <c r="AF44" s="119" t="s">
        <v>58</v>
      </c>
      <c r="AG44" s="119" t="s">
        <v>58</v>
      </c>
      <c r="AH44" s="119" t="s">
        <v>58</v>
      </c>
      <c r="AI44" s="119" t="s">
        <v>58</v>
      </c>
      <c r="AJ44" s="119" t="s">
        <v>58</v>
      </c>
      <c r="AK44" s="119" t="s">
        <v>58</v>
      </c>
      <c r="AL44" s="119">
        <v>27661.487623766632</v>
      </c>
      <c r="AM44" s="119" t="s">
        <v>58</v>
      </c>
      <c r="AN44" s="119">
        <v>40439.72539808866</v>
      </c>
      <c r="AO44" s="119" t="s">
        <v>58</v>
      </c>
      <c r="AP44" s="119">
        <v>32605.7445203393</v>
      </c>
    </row>
    <row r="45" spans="1:42" x14ac:dyDescent="0.2">
      <c r="A45" s="60" t="s">
        <v>54</v>
      </c>
      <c r="B45" s="60" t="s">
        <v>270</v>
      </c>
      <c r="C45" s="60" t="s">
        <v>77</v>
      </c>
      <c r="D45" s="119">
        <v>50356.435559911457</v>
      </c>
      <c r="E45" s="119" t="s">
        <v>58</v>
      </c>
      <c r="F45" s="119">
        <v>51853.654406180518</v>
      </c>
      <c r="G45" s="119">
        <v>20829.346668351594</v>
      </c>
      <c r="H45" s="119" t="s">
        <v>58</v>
      </c>
      <c r="I45" s="119" t="s">
        <v>58</v>
      </c>
      <c r="J45" s="119" t="s">
        <v>58</v>
      </c>
      <c r="K45" s="119" t="s">
        <v>58</v>
      </c>
      <c r="L45" s="119" t="s">
        <v>58</v>
      </c>
      <c r="M45" s="119" t="s">
        <v>58</v>
      </c>
      <c r="N45" s="119" t="s">
        <v>58</v>
      </c>
      <c r="O45" s="119">
        <v>41910.326598604137</v>
      </c>
      <c r="P45" s="119" t="s">
        <v>58</v>
      </c>
      <c r="Q45" s="119" t="s">
        <v>58</v>
      </c>
      <c r="R45" s="119" t="s">
        <v>58</v>
      </c>
      <c r="S45" s="119" t="s">
        <v>58</v>
      </c>
      <c r="T45" s="119" t="s">
        <v>58</v>
      </c>
      <c r="U45" s="119" t="s">
        <v>58</v>
      </c>
      <c r="V45" s="119" t="s">
        <v>58</v>
      </c>
      <c r="W45" s="119" t="s">
        <v>58</v>
      </c>
      <c r="X45" s="119" t="s">
        <v>58</v>
      </c>
      <c r="Y45" s="119" t="s">
        <v>58</v>
      </c>
      <c r="Z45" s="119" t="s">
        <v>58</v>
      </c>
      <c r="AA45" s="119" t="s">
        <v>58</v>
      </c>
      <c r="AB45" s="119">
        <v>30294.452639244173</v>
      </c>
      <c r="AC45" s="119" t="s">
        <v>58</v>
      </c>
      <c r="AD45" s="119">
        <v>20639.201132085549</v>
      </c>
      <c r="AE45" s="119" t="s">
        <v>58</v>
      </c>
      <c r="AF45" s="119" t="s">
        <v>58</v>
      </c>
      <c r="AG45" s="119" t="s">
        <v>58</v>
      </c>
      <c r="AH45" s="119" t="s">
        <v>58</v>
      </c>
      <c r="AI45" s="119" t="s">
        <v>58</v>
      </c>
      <c r="AJ45" s="119" t="s">
        <v>58</v>
      </c>
      <c r="AK45" s="119" t="s">
        <v>58</v>
      </c>
      <c r="AL45" s="119">
        <v>27661.487623766632</v>
      </c>
      <c r="AM45" s="119" t="s">
        <v>58</v>
      </c>
      <c r="AN45" s="119">
        <v>40439.72539808866</v>
      </c>
      <c r="AO45" s="119" t="s">
        <v>58</v>
      </c>
      <c r="AP45" s="119">
        <v>32924.577870369045</v>
      </c>
    </row>
    <row r="46" spans="1:42" x14ac:dyDescent="0.2">
      <c r="A46" s="60" t="s">
        <v>55</v>
      </c>
      <c r="B46" s="60" t="s">
        <v>270</v>
      </c>
      <c r="C46" s="60" t="s">
        <v>77</v>
      </c>
      <c r="D46" s="119" t="s">
        <v>58</v>
      </c>
      <c r="E46" s="119" t="s">
        <v>58</v>
      </c>
      <c r="F46" s="119" t="s">
        <v>58</v>
      </c>
      <c r="G46" s="119">
        <v>20829.346668351594</v>
      </c>
      <c r="H46" s="119" t="s">
        <v>58</v>
      </c>
      <c r="I46" s="119" t="s">
        <v>58</v>
      </c>
      <c r="J46" s="119" t="s">
        <v>58</v>
      </c>
      <c r="K46" s="119" t="s">
        <v>58</v>
      </c>
      <c r="L46" s="119" t="s">
        <v>58</v>
      </c>
      <c r="M46" s="119" t="s">
        <v>58</v>
      </c>
      <c r="N46" s="119" t="s">
        <v>58</v>
      </c>
      <c r="O46" s="119">
        <v>41910.326598604137</v>
      </c>
      <c r="P46" s="119" t="s">
        <v>58</v>
      </c>
      <c r="Q46" s="119" t="s">
        <v>58</v>
      </c>
      <c r="R46" s="119" t="s">
        <v>58</v>
      </c>
      <c r="S46" s="119" t="s">
        <v>58</v>
      </c>
      <c r="T46" s="119" t="s">
        <v>58</v>
      </c>
      <c r="U46" s="119" t="s">
        <v>58</v>
      </c>
      <c r="V46" s="119" t="s">
        <v>58</v>
      </c>
      <c r="W46" s="119" t="s">
        <v>58</v>
      </c>
      <c r="X46" s="119" t="s">
        <v>58</v>
      </c>
      <c r="Y46" s="119" t="s">
        <v>58</v>
      </c>
      <c r="Z46" s="119" t="s">
        <v>58</v>
      </c>
      <c r="AA46" s="119" t="s">
        <v>58</v>
      </c>
      <c r="AB46" s="119">
        <v>30294.452639244173</v>
      </c>
      <c r="AC46" s="119" t="s">
        <v>58</v>
      </c>
      <c r="AD46" s="119">
        <v>20639.201132085549</v>
      </c>
      <c r="AE46" s="119" t="s">
        <v>58</v>
      </c>
      <c r="AF46" s="119" t="s">
        <v>58</v>
      </c>
      <c r="AG46" s="119" t="s">
        <v>58</v>
      </c>
      <c r="AH46" s="119" t="s">
        <v>58</v>
      </c>
      <c r="AI46" s="119" t="s">
        <v>58</v>
      </c>
      <c r="AJ46" s="119" t="s">
        <v>58</v>
      </c>
      <c r="AK46" s="119" t="s">
        <v>58</v>
      </c>
      <c r="AL46" s="119">
        <v>27661.487623766632</v>
      </c>
      <c r="AM46" s="119" t="s">
        <v>58</v>
      </c>
      <c r="AN46" s="119" t="s">
        <v>58</v>
      </c>
      <c r="AO46" s="119" t="s">
        <v>58</v>
      </c>
      <c r="AP46" s="119">
        <v>32924.577870369045</v>
      </c>
    </row>
    <row r="47" spans="1:42" x14ac:dyDescent="0.2">
      <c r="A47" s="60" t="s">
        <v>52</v>
      </c>
      <c r="B47" s="60" t="s">
        <v>270</v>
      </c>
      <c r="C47" s="60" t="s">
        <v>78</v>
      </c>
      <c r="D47" s="119">
        <v>57407.399584311999</v>
      </c>
      <c r="E47" s="119" t="s">
        <v>58</v>
      </c>
      <c r="F47" s="119" t="s">
        <v>58</v>
      </c>
      <c r="G47" s="119">
        <v>21565.901828750924</v>
      </c>
      <c r="H47" s="119" t="s">
        <v>58</v>
      </c>
      <c r="I47" s="119" t="s">
        <v>58</v>
      </c>
      <c r="J47" s="119" t="s">
        <v>58</v>
      </c>
      <c r="K47" s="119" t="s">
        <v>58</v>
      </c>
      <c r="L47" s="119" t="s">
        <v>58</v>
      </c>
      <c r="M47" s="119" t="s">
        <v>58</v>
      </c>
      <c r="N47" s="119" t="s">
        <v>58</v>
      </c>
      <c r="O47" s="119" t="s">
        <v>58</v>
      </c>
      <c r="P47" s="119" t="s">
        <v>58</v>
      </c>
      <c r="Q47" s="119" t="s">
        <v>58</v>
      </c>
      <c r="R47" s="119" t="s">
        <v>58</v>
      </c>
      <c r="S47" s="119" t="s">
        <v>58</v>
      </c>
      <c r="T47" s="119" t="s">
        <v>58</v>
      </c>
      <c r="U47" s="119" t="s">
        <v>58</v>
      </c>
      <c r="V47" s="119" t="s">
        <v>58</v>
      </c>
      <c r="W47" s="119">
        <v>32572.506909764226</v>
      </c>
      <c r="X47" s="119" t="s">
        <v>58</v>
      </c>
      <c r="Y47" s="119" t="s">
        <v>58</v>
      </c>
      <c r="Z47" s="119" t="s">
        <v>58</v>
      </c>
      <c r="AA47" s="119" t="s">
        <v>58</v>
      </c>
      <c r="AB47" s="119" t="s">
        <v>58</v>
      </c>
      <c r="AC47" s="119" t="s">
        <v>58</v>
      </c>
      <c r="AD47" s="119">
        <v>21139.221764004826</v>
      </c>
      <c r="AE47" s="119" t="s">
        <v>58</v>
      </c>
      <c r="AF47" s="119" t="s">
        <v>58</v>
      </c>
      <c r="AG47" s="119" t="s">
        <v>58</v>
      </c>
      <c r="AH47" s="119" t="s">
        <v>58</v>
      </c>
      <c r="AI47" s="119" t="s">
        <v>58</v>
      </c>
      <c r="AJ47" s="119" t="s">
        <v>58</v>
      </c>
      <c r="AK47" s="119" t="s">
        <v>58</v>
      </c>
      <c r="AL47" s="119">
        <v>28361.234373898587</v>
      </c>
      <c r="AM47" s="119" t="s">
        <v>58</v>
      </c>
      <c r="AN47" s="119" t="s">
        <v>58</v>
      </c>
      <c r="AO47" s="119" t="s">
        <v>58</v>
      </c>
      <c r="AP47" s="119">
        <v>36027.861884541235</v>
      </c>
    </row>
    <row r="48" spans="1:42" x14ac:dyDescent="0.2">
      <c r="A48" s="60" t="s">
        <v>53</v>
      </c>
      <c r="B48" s="60" t="s">
        <v>270</v>
      </c>
      <c r="C48" s="60" t="s">
        <v>78</v>
      </c>
      <c r="D48" s="119">
        <v>57407.399584311999</v>
      </c>
      <c r="E48" s="119" t="s">
        <v>58</v>
      </c>
      <c r="F48" s="119" t="s">
        <v>58</v>
      </c>
      <c r="G48" s="119">
        <v>21565.901828750924</v>
      </c>
      <c r="H48" s="119" t="s">
        <v>58</v>
      </c>
      <c r="I48" s="119" t="s">
        <v>58</v>
      </c>
      <c r="J48" s="119" t="s">
        <v>58</v>
      </c>
      <c r="K48" s="119" t="s">
        <v>58</v>
      </c>
      <c r="L48" s="119" t="s">
        <v>58</v>
      </c>
      <c r="M48" s="119" t="s">
        <v>58</v>
      </c>
      <c r="N48" s="119" t="s">
        <v>58</v>
      </c>
      <c r="O48" s="119" t="s">
        <v>58</v>
      </c>
      <c r="P48" s="119" t="s">
        <v>58</v>
      </c>
      <c r="Q48" s="119" t="s">
        <v>58</v>
      </c>
      <c r="R48" s="119" t="s">
        <v>58</v>
      </c>
      <c r="S48" s="119" t="s">
        <v>58</v>
      </c>
      <c r="T48" s="119" t="s">
        <v>58</v>
      </c>
      <c r="U48" s="119" t="s">
        <v>58</v>
      </c>
      <c r="V48" s="119" t="s">
        <v>58</v>
      </c>
      <c r="W48" s="119" t="s">
        <v>58</v>
      </c>
      <c r="X48" s="119" t="s">
        <v>58</v>
      </c>
      <c r="Y48" s="119" t="s">
        <v>58</v>
      </c>
      <c r="Z48" s="119" t="s">
        <v>58</v>
      </c>
      <c r="AA48" s="119" t="s">
        <v>58</v>
      </c>
      <c r="AB48" s="119" t="s">
        <v>58</v>
      </c>
      <c r="AC48" s="119" t="s">
        <v>58</v>
      </c>
      <c r="AD48" s="119">
        <v>21139.221764004826</v>
      </c>
      <c r="AE48" s="119" t="s">
        <v>58</v>
      </c>
      <c r="AF48" s="119" t="s">
        <v>58</v>
      </c>
      <c r="AG48" s="119" t="s">
        <v>58</v>
      </c>
      <c r="AH48" s="119" t="s">
        <v>58</v>
      </c>
      <c r="AI48" s="119" t="s">
        <v>58</v>
      </c>
      <c r="AJ48" s="119" t="s">
        <v>58</v>
      </c>
      <c r="AK48" s="119" t="s">
        <v>58</v>
      </c>
      <c r="AL48" s="119">
        <v>28361.234373898587</v>
      </c>
      <c r="AM48" s="119" t="s">
        <v>58</v>
      </c>
      <c r="AN48" s="119">
        <v>40439.72539808866</v>
      </c>
      <c r="AO48" s="119" t="s">
        <v>58</v>
      </c>
      <c r="AP48" s="119">
        <v>36027.861884541235</v>
      </c>
    </row>
    <row r="49" spans="1:42" x14ac:dyDescent="0.2">
      <c r="A49" s="60" t="s">
        <v>54</v>
      </c>
      <c r="B49" s="60" t="s">
        <v>270</v>
      </c>
      <c r="C49" s="60" t="s">
        <v>78</v>
      </c>
      <c r="D49" s="119">
        <v>57407.399584311999</v>
      </c>
      <c r="E49" s="119" t="s">
        <v>58</v>
      </c>
      <c r="F49" s="119">
        <v>59132.534237093161</v>
      </c>
      <c r="G49" s="119">
        <v>21565.901828750924</v>
      </c>
      <c r="H49" s="119" t="s">
        <v>58</v>
      </c>
      <c r="I49" s="119" t="s">
        <v>58</v>
      </c>
      <c r="J49" s="119" t="s">
        <v>58</v>
      </c>
      <c r="K49" s="119" t="s">
        <v>58</v>
      </c>
      <c r="L49" s="119" t="s">
        <v>58</v>
      </c>
      <c r="M49" s="119" t="s">
        <v>58</v>
      </c>
      <c r="N49" s="119" t="s">
        <v>58</v>
      </c>
      <c r="O49" s="119">
        <v>44244.817498796539</v>
      </c>
      <c r="P49" s="119" t="s">
        <v>58</v>
      </c>
      <c r="Q49" s="119" t="s">
        <v>58</v>
      </c>
      <c r="R49" s="119" t="s">
        <v>58</v>
      </c>
      <c r="S49" s="119" t="s">
        <v>58</v>
      </c>
      <c r="T49" s="119" t="s">
        <v>58</v>
      </c>
      <c r="U49" s="119" t="s">
        <v>58</v>
      </c>
      <c r="V49" s="119" t="s">
        <v>58</v>
      </c>
      <c r="W49" s="119" t="s">
        <v>58</v>
      </c>
      <c r="X49" s="119" t="s">
        <v>58</v>
      </c>
      <c r="Y49" s="119" t="s">
        <v>58</v>
      </c>
      <c r="Z49" s="119" t="s">
        <v>58</v>
      </c>
      <c r="AA49" s="119" t="s">
        <v>58</v>
      </c>
      <c r="AB49" s="119">
        <v>31677.651847564281</v>
      </c>
      <c r="AC49" s="119" t="s">
        <v>58</v>
      </c>
      <c r="AD49" s="119">
        <v>21139.221764004826</v>
      </c>
      <c r="AE49" s="119" t="s">
        <v>58</v>
      </c>
      <c r="AF49" s="119" t="s">
        <v>58</v>
      </c>
      <c r="AG49" s="119" t="s">
        <v>58</v>
      </c>
      <c r="AH49" s="119" t="s">
        <v>58</v>
      </c>
      <c r="AI49" s="119" t="s">
        <v>58</v>
      </c>
      <c r="AJ49" s="119" t="s">
        <v>58</v>
      </c>
      <c r="AK49" s="119" t="s">
        <v>58</v>
      </c>
      <c r="AL49" s="119">
        <v>28361.234373898587</v>
      </c>
      <c r="AM49" s="119" t="s">
        <v>58</v>
      </c>
      <c r="AN49" s="119">
        <v>40439.72539808866</v>
      </c>
      <c r="AO49" s="119" t="s">
        <v>58</v>
      </c>
      <c r="AP49" s="119">
        <v>36346.695234570987</v>
      </c>
    </row>
    <row r="50" spans="1:42" x14ac:dyDescent="0.2">
      <c r="A50" s="60" t="s">
        <v>55</v>
      </c>
      <c r="B50" s="60" t="s">
        <v>270</v>
      </c>
      <c r="C50" s="60" t="s">
        <v>78</v>
      </c>
      <c r="D50" s="119" t="s">
        <v>58</v>
      </c>
      <c r="E50" s="119" t="s">
        <v>58</v>
      </c>
      <c r="F50" s="119" t="s">
        <v>58</v>
      </c>
      <c r="G50" s="119">
        <v>21565.901828750924</v>
      </c>
      <c r="H50" s="119" t="s">
        <v>58</v>
      </c>
      <c r="I50" s="119" t="s">
        <v>58</v>
      </c>
      <c r="J50" s="119" t="s">
        <v>58</v>
      </c>
      <c r="K50" s="119" t="s">
        <v>58</v>
      </c>
      <c r="L50" s="119" t="s">
        <v>58</v>
      </c>
      <c r="M50" s="119" t="s">
        <v>58</v>
      </c>
      <c r="N50" s="119" t="s">
        <v>58</v>
      </c>
      <c r="O50" s="119">
        <v>44244.817498796539</v>
      </c>
      <c r="P50" s="119" t="s">
        <v>58</v>
      </c>
      <c r="Q50" s="119" t="s">
        <v>58</v>
      </c>
      <c r="R50" s="119" t="s">
        <v>58</v>
      </c>
      <c r="S50" s="119" t="s">
        <v>58</v>
      </c>
      <c r="T50" s="119" t="s">
        <v>58</v>
      </c>
      <c r="U50" s="119" t="s">
        <v>58</v>
      </c>
      <c r="V50" s="119" t="s">
        <v>58</v>
      </c>
      <c r="W50" s="119" t="s">
        <v>58</v>
      </c>
      <c r="X50" s="119" t="s">
        <v>58</v>
      </c>
      <c r="Y50" s="119" t="s">
        <v>58</v>
      </c>
      <c r="Z50" s="119" t="s">
        <v>58</v>
      </c>
      <c r="AA50" s="119" t="s">
        <v>58</v>
      </c>
      <c r="AB50" s="119">
        <v>31677.651847564281</v>
      </c>
      <c r="AC50" s="119" t="s">
        <v>58</v>
      </c>
      <c r="AD50" s="119">
        <v>21139.221764004826</v>
      </c>
      <c r="AE50" s="119" t="s">
        <v>58</v>
      </c>
      <c r="AF50" s="119" t="s">
        <v>58</v>
      </c>
      <c r="AG50" s="119" t="s">
        <v>58</v>
      </c>
      <c r="AH50" s="119" t="s">
        <v>58</v>
      </c>
      <c r="AI50" s="119" t="s">
        <v>58</v>
      </c>
      <c r="AJ50" s="119" t="s">
        <v>58</v>
      </c>
      <c r="AK50" s="119" t="s">
        <v>58</v>
      </c>
      <c r="AL50" s="119">
        <v>28361.234373898587</v>
      </c>
      <c r="AM50" s="119" t="s">
        <v>58</v>
      </c>
      <c r="AN50" s="119" t="s">
        <v>58</v>
      </c>
      <c r="AO50" s="119" t="s">
        <v>58</v>
      </c>
      <c r="AP50" s="119">
        <v>36346.695234570987</v>
      </c>
    </row>
    <row r="51" spans="1:42" x14ac:dyDescent="0.2">
      <c r="A51" s="60" t="s">
        <v>52</v>
      </c>
      <c r="B51" s="60" t="s">
        <v>270</v>
      </c>
      <c r="C51" s="60" t="s">
        <v>65</v>
      </c>
      <c r="D51" s="119">
        <v>69159.017556903622</v>
      </c>
      <c r="E51" s="119" t="s">
        <v>58</v>
      </c>
      <c r="F51" s="119" t="s">
        <v>58</v>
      </c>
      <c r="G51" s="119" t="s">
        <v>58</v>
      </c>
      <c r="H51" s="119" t="s">
        <v>58</v>
      </c>
      <c r="I51" s="119" t="s">
        <v>58</v>
      </c>
      <c r="J51" s="119" t="s">
        <v>58</v>
      </c>
      <c r="K51" s="119" t="s">
        <v>58</v>
      </c>
      <c r="L51" s="119" t="s">
        <v>58</v>
      </c>
      <c r="M51" s="119" t="s">
        <v>58</v>
      </c>
      <c r="N51" s="119" t="s">
        <v>58</v>
      </c>
      <c r="O51" s="119" t="s">
        <v>58</v>
      </c>
      <c r="P51" s="119" t="s">
        <v>58</v>
      </c>
      <c r="Q51" s="119" t="s">
        <v>58</v>
      </c>
      <c r="R51" s="119" t="s">
        <v>58</v>
      </c>
      <c r="S51" s="119" t="s">
        <v>58</v>
      </c>
      <c r="T51" s="119" t="s">
        <v>58</v>
      </c>
      <c r="U51" s="119" t="s">
        <v>58</v>
      </c>
      <c r="V51" s="119" t="s">
        <v>58</v>
      </c>
      <c r="W51" s="119">
        <v>32572.506909764226</v>
      </c>
      <c r="X51" s="119" t="s">
        <v>58</v>
      </c>
      <c r="Y51" s="119" t="s">
        <v>58</v>
      </c>
      <c r="Z51" s="119" t="s">
        <v>58</v>
      </c>
      <c r="AA51" s="119" t="s">
        <v>58</v>
      </c>
      <c r="AB51" s="119" t="s">
        <v>58</v>
      </c>
      <c r="AC51" s="119" t="s">
        <v>58</v>
      </c>
      <c r="AD51" s="119">
        <v>23641.752208222184</v>
      </c>
      <c r="AE51" s="119" t="s">
        <v>58</v>
      </c>
      <c r="AF51" s="119" t="s">
        <v>58</v>
      </c>
      <c r="AG51" s="119" t="s">
        <v>58</v>
      </c>
      <c r="AH51" s="119" t="s">
        <v>58</v>
      </c>
      <c r="AI51" s="119" t="s">
        <v>58</v>
      </c>
      <c r="AJ51" s="119" t="s">
        <v>58</v>
      </c>
      <c r="AK51" s="119" t="s">
        <v>58</v>
      </c>
      <c r="AL51" s="119">
        <v>32668.029482204598</v>
      </c>
      <c r="AM51" s="119" t="s">
        <v>58</v>
      </c>
      <c r="AN51" s="119" t="s">
        <v>58</v>
      </c>
      <c r="AO51" s="119" t="s">
        <v>58</v>
      </c>
      <c r="AP51" s="119">
        <v>41473.073455360267</v>
      </c>
    </row>
    <row r="52" spans="1:42" x14ac:dyDescent="0.2">
      <c r="A52" s="60" t="s">
        <v>53</v>
      </c>
      <c r="B52" s="60" t="s">
        <v>270</v>
      </c>
      <c r="C52" s="60" t="s">
        <v>65</v>
      </c>
      <c r="D52" s="119">
        <v>69159.017556903622</v>
      </c>
      <c r="E52" s="119" t="s">
        <v>58</v>
      </c>
      <c r="F52" s="119" t="s">
        <v>58</v>
      </c>
      <c r="G52" s="119" t="s">
        <v>58</v>
      </c>
      <c r="H52" s="119" t="s">
        <v>58</v>
      </c>
      <c r="I52" s="119" t="s">
        <v>58</v>
      </c>
      <c r="J52" s="119" t="s">
        <v>58</v>
      </c>
      <c r="K52" s="119" t="s">
        <v>58</v>
      </c>
      <c r="L52" s="119" t="s">
        <v>58</v>
      </c>
      <c r="M52" s="119" t="s">
        <v>58</v>
      </c>
      <c r="N52" s="119" t="s">
        <v>58</v>
      </c>
      <c r="O52" s="119" t="s">
        <v>58</v>
      </c>
      <c r="P52" s="119" t="s">
        <v>58</v>
      </c>
      <c r="Q52" s="119" t="s">
        <v>58</v>
      </c>
      <c r="R52" s="119" t="s">
        <v>58</v>
      </c>
      <c r="S52" s="119" t="s">
        <v>58</v>
      </c>
      <c r="T52" s="119" t="s">
        <v>58</v>
      </c>
      <c r="U52" s="119" t="s">
        <v>58</v>
      </c>
      <c r="V52" s="119" t="s">
        <v>58</v>
      </c>
      <c r="W52" s="119" t="s">
        <v>58</v>
      </c>
      <c r="X52" s="119" t="s">
        <v>58</v>
      </c>
      <c r="Y52" s="119" t="s">
        <v>58</v>
      </c>
      <c r="Z52" s="119" t="s">
        <v>58</v>
      </c>
      <c r="AA52" s="119" t="s">
        <v>58</v>
      </c>
      <c r="AB52" s="119" t="s">
        <v>58</v>
      </c>
      <c r="AC52" s="119" t="s">
        <v>58</v>
      </c>
      <c r="AD52" s="119">
        <v>23641.752208222184</v>
      </c>
      <c r="AE52" s="119" t="s">
        <v>58</v>
      </c>
      <c r="AF52" s="119" t="s">
        <v>58</v>
      </c>
      <c r="AG52" s="119" t="s">
        <v>58</v>
      </c>
      <c r="AH52" s="119" t="s">
        <v>58</v>
      </c>
      <c r="AI52" s="119" t="s">
        <v>58</v>
      </c>
      <c r="AJ52" s="119" t="s">
        <v>58</v>
      </c>
      <c r="AK52" s="119" t="s">
        <v>58</v>
      </c>
      <c r="AL52" s="119">
        <v>32668.029482204598</v>
      </c>
      <c r="AM52" s="119" t="s">
        <v>58</v>
      </c>
      <c r="AN52" s="119">
        <v>44710.160400126821</v>
      </c>
      <c r="AO52" s="119" t="s">
        <v>58</v>
      </c>
      <c r="AP52" s="119">
        <v>41473.073455360267</v>
      </c>
    </row>
    <row r="53" spans="1:42" x14ac:dyDescent="0.2">
      <c r="A53" s="60" t="s">
        <v>54</v>
      </c>
      <c r="B53" s="60" t="s">
        <v>270</v>
      </c>
      <c r="C53" s="60" t="s">
        <v>65</v>
      </c>
      <c r="D53" s="119">
        <v>69159.017556903622</v>
      </c>
      <c r="E53" s="119" t="s">
        <v>58</v>
      </c>
      <c r="F53" s="119">
        <v>73690.293898918433</v>
      </c>
      <c r="G53" s="119" t="s">
        <v>58</v>
      </c>
      <c r="H53" s="119" t="s">
        <v>58</v>
      </c>
      <c r="I53" s="119" t="s">
        <v>58</v>
      </c>
      <c r="J53" s="119" t="s">
        <v>58</v>
      </c>
      <c r="K53" s="119" t="s">
        <v>58</v>
      </c>
      <c r="L53" s="119" t="s">
        <v>58</v>
      </c>
      <c r="M53" s="119" t="s">
        <v>58</v>
      </c>
      <c r="N53" s="119" t="s">
        <v>58</v>
      </c>
      <c r="O53" s="119">
        <v>58616.450011009751</v>
      </c>
      <c r="P53" s="119" t="s">
        <v>58</v>
      </c>
      <c r="Q53" s="119" t="s">
        <v>58</v>
      </c>
      <c r="R53" s="119" t="s">
        <v>58</v>
      </c>
      <c r="S53" s="119" t="s">
        <v>58</v>
      </c>
      <c r="T53" s="119" t="s">
        <v>58</v>
      </c>
      <c r="U53" s="119" t="s">
        <v>58</v>
      </c>
      <c r="V53" s="119" t="s">
        <v>58</v>
      </c>
      <c r="W53" s="119" t="s">
        <v>58</v>
      </c>
      <c r="X53" s="119" t="s">
        <v>58</v>
      </c>
      <c r="Y53" s="119" t="s">
        <v>58</v>
      </c>
      <c r="Z53" s="119" t="s">
        <v>58</v>
      </c>
      <c r="AA53" s="119" t="s">
        <v>58</v>
      </c>
      <c r="AB53" s="119">
        <v>36140.93395821275</v>
      </c>
      <c r="AC53" s="119" t="s">
        <v>58</v>
      </c>
      <c r="AD53" s="119">
        <v>23641.752208222184</v>
      </c>
      <c r="AE53" s="119" t="s">
        <v>58</v>
      </c>
      <c r="AF53" s="119" t="s">
        <v>58</v>
      </c>
      <c r="AG53" s="119" t="s">
        <v>58</v>
      </c>
      <c r="AH53" s="119" t="s">
        <v>58</v>
      </c>
      <c r="AI53" s="119" t="s">
        <v>58</v>
      </c>
      <c r="AJ53" s="119" t="s">
        <v>58</v>
      </c>
      <c r="AK53" s="119" t="s">
        <v>58</v>
      </c>
      <c r="AL53" s="119">
        <v>32668.029482204598</v>
      </c>
      <c r="AM53" s="119" t="s">
        <v>58</v>
      </c>
      <c r="AN53" s="119">
        <v>44710.160400126821</v>
      </c>
      <c r="AO53" s="119" t="s">
        <v>58</v>
      </c>
      <c r="AP53" s="119">
        <v>41791.906805390012</v>
      </c>
    </row>
    <row r="54" spans="1:42" x14ac:dyDescent="0.2">
      <c r="A54" s="60" t="s">
        <v>55</v>
      </c>
      <c r="B54" s="60" t="s">
        <v>270</v>
      </c>
      <c r="C54" s="60" t="s">
        <v>65</v>
      </c>
      <c r="D54" s="119" t="s">
        <v>58</v>
      </c>
      <c r="E54" s="119" t="s">
        <v>58</v>
      </c>
      <c r="F54" s="119" t="s">
        <v>58</v>
      </c>
      <c r="G54" s="119" t="s">
        <v>58</v>
      </c>
      <c r="H54" s="119" t="s">
        <v>58</v>
      </c>
      <c r="I54" s="119" t="s">
        <v>58</v>
      </c>
      <c r="J54" s="119" t="s">
        <v>58</v>
      </c>
      <c r="K54" s="119" t="s">
        <v>58</v>
      </c>
      <c r="L54" s="119" t="s">
        <v>58</v>
      </c>
      <c r="M54" s="119" t="s">
        <v>58</v>
      </c>
      <c r="N54" s="119" t="s">
        <v>58</v>
      </c>
      <c r="O54" s="119">
        <v>58616.450011009751</v>
      </c>
      <c r="P54" s="119" t="s">
        <v>58</v>
      </c>
      <c r="Q54" s="119" t="s">
        <v>58</v>
      </c>
      <c r="R54" s="119" t="s">
        <v>58</v>
      </c>
      <c r="S54" s="119" t="s">
        <v>58</v>
      </c>
      <c r="T54" s="119" t="s">
        <v>58</v>
      </c>
      <c r="U54" s="119" t="s">
        <v>58</v>
      </c>
      <c r="V54" s="119" t="s">
        <v>58</v>
      </c>
      <c r="W54" s="119" t="s">
        <v>58</v>
      </c>
      <c r="X54" s="119" t="s">
        <v>58</v>
      </c>
      <c r="Y54" s="119" t="s">
        <v>58</v>
      </c>
      <c r="Z54" s="119" t="s">
        <v>58</v>
      </c>
      <c r="AA54" s="119" t="s">
        <v>58</v>
      </c>
      <c r="AB54" s="119">
        <v>36140.93395821275</v>
      </c>
      <c r="AC54" s="119" t="s">
        <v>58</v>
      </c>
      <c r="AD54" s="119">
        <v>23641.752208222184</v>
      </c>
      <c r="AE54" s="119" t="s">
        <v>58</v>
      </c>
      <c r="AF54" s="119" t="s">
        <v>58</v>
      </c>
      <c r="AG54" s="119" t="s">
        <v>58</v>
      </c>
      <c r="AH54" s="119" t="s">
        <v>58</v>
      </c>
      <c r="AI54" s="119" t="s">
        <v>58</v>
      </c>
      <c r="AJ54" s="119" t="s">
        <v>58</v>
      </c>
      <c r="AK54" s="119" t="s">
        <v>58</v>
      </c>
      <c r="AL54" s="119">
        <v>32668.029482204598</v>
      </c>
      <c r="AM54" s="119" t="s">
        <v>58</v>
      </c>
      <c r="AN54" s="119" t="s">
        <v>58</v>
      </c>
      <c r="AO54" s="119" t="s">
        <v>58</v>
      </c>
      <c r="AP54" s="119">
        <v>41791.906805390012</v>
      </c>
    </row>
    <row r="55" spans="1:42" x14ac:dyDescent="0.2">
      <c r="A55" s="60" t="s">
        <v>52</v>
      </c>
      <c r="B55" s="60" t="s">
        <v>106</v>
      </c>
      <c r="C55" s="60" t="s">
        <v>301</v>
      </c>
      <c r="D55" s="119">
        <v>98</v>
      </c>
      <c r="E55" s="119">
        <v>93</v>
      </c>
      <c r="F55" s="119">
        <v>100</v>
      </c>
      <c r="G55" s="119" t="s">
        <v>59</v>
      </c>
      <c r="H55" s="119">
        <v>100</v>
      </c>
      <c r="I55" s="119">
        <v>100</v>
      </c>
      <c r="J55" s="119" t="s">
        <v>59</v>
      </c>
      <c r="K55" s="119" t="s">
        <v>59</v>
      </c>
      <c r="L55" s="119" t="s">
        <v>58</v>
      </c>
      <c r="M55" s="119">
        <v>100</v>
      </c>
      <c r="N55" s="119">
        <v>100</v>
      </c>
      <c r="O55" s="119">
        <v>98</v>
      </c>
      <c r="P55" s="119" t="s">
        <v>59</v>
      </c>
      <c r="Q55" s="119">
        <v>100</v>
      </c>
      <c r="R55" s="119">
        <v>100</v>
      </c>
      <c r="S55" s="119">
        <v>100</v>
      </c>
      <c r="T55" s="119" t="s">
        <v>59</v>
      </c>
      <c r="U55" s="119">
        <v>75</v>
      </c>
      <c r="V55" s="119" t="s">
        <v>59</v>
      </c>
      <c r="W55" s="119">
        <v>4</v>
      </c>
      <c r="X55" s="119">
        <v>100</v>
      </c>
      <c r="Y55" s="119" t="s">
        <v>59</v>
      </c>
      <c r="Z55" s="119">
        <v>0</v>
      </c>
      <c r="AA55" s="119">
        <v>100</v>
      </c>
      <c r="AB55" s="119">
        <v>8</v>
      </c>
      <c r="AC55" s="119">
        <v>100</v>
      </c>
      <c r="AD55" s="119" t="s">
        <v>59</v>
      </c>
      <c r="AE55" s="119">
        <v>100</v>
      </c>
      <c r="AF55" s="119">
        <v>100</v>
      </c>
      <c r="AG55" s="119">
        <v>100</v>
      </c>
      <c r="AH55" s="119" t="s">
        <v>59</v>
      </c>
      <c r="AI55" s="119">
        <v>100</v>
      </c>
      <c r="AJ55" s="119" t="s">
        <v>59</v>
      </c>
      <c r="AK55" s="119" t="s">
        <v>59</v>
      </c>
      <c r="AL55" s="119">
        <v>58</v>
      </c>
      <c r="AM55" s="119" t="s">
        <v>59</v>
      </c>
      <c r="AN55" s="119">
        <v>100</v>
      </c>
      <c r="AO55" s="119" t="s">
        <v>59</v>
      </c>
      <c r="AP55" s="119" t="s">
        <v>59</v>
      </c>
    </row>
    <row r="56" spans="1:42" x14ac:dyDescent="0.2">
      <c r="A56" s="60" t="s">
        <v>53</v>
      </c>
      <c r="B56" s="60" t="s">
        <v>106</v>
      </c>
      <c r="C56" s="60" t="s">
        <v>301</v>
      </c>
      <c r="D56" s="119">
        <v>91</v>
      </c>
      <c r="E56" s="119">
        <v>90</v>
      </c>
      <c r="F56" s="119">
        <v>100</v>
      </c>
      <c r="G56" s="119" t="s">
        <v>59</v>
      </c>
      <c r="H56" s="119">
        <v>100</v>
      </c>
      <c r="I56" s="119">
        <v>100</v>
      </c>
      <c r="J56" s="119">
        <v>100</v>
      </c>
      <c r="K56" s="119" t="s">
        <v>59</v>
      </c>
      <c r="L56" s="119">
        <v>34</v>
      </c>
      <c r="M56" s="119">
        <v>100</v>
      </c>
      <c r="N56" s="119">
        <v>100</v>
      </c>
      <c r="O56" s="119">
        <v>98</v>
      </c>
      <c r="P56" s="119">
        <v>12</v>
      </c>
      <c r="Q56" s="119">
        <v>100</v>
      </c>
      <c r="R56" s="119">
        <v>100</v>
      </c>
      <c r="S56" s="119">
        <v>100</v>
      </c>
      <c r="T56" s="119" t="s">
        <v>59</v>
      </c>
      <c r="U56" s="119">
        <v>87</v>
      </c>
      <c r="V56" s="119" t="s">
        <v>59</v>
      </c>
      <c r="W56" s="119">
        <v>100</v>
      </c>
      <c r="X56" s="119">
        <v>100</v>
      </c>
      <c r="Y56" s="119">
        <v>32</v>
      </c>
      <c r="Z56" s="119">
        <v>0</v>
      </c>
      <c r="AA56" s="119">
        <v>100</v>
      </c>
      <c r="AB56" s="119">
        <v>8</v>
      </c>
      <c r="AC56" s="119">
        <v>100</v>
      </c>
      <c r="AD56" s="119" t="s">
        <v>59</v>
      </c>
      <c r="AE56" s="119">
        <v>55</v>
      </c>
      <c r="AF56" s="119">
        <v>100</v>
      </c>
      <c r="AG56" s="119">
        <v>100</v>
      </c>
      <c r="AH56" s="119" t="s">
        <v>59</v>
      </c>
      <c r="AI56" s="119">
        <v>100</v>
      </c>
      <c r="AJ56" s="119" t="s">
        <v>59</v>
      </c>
      <c r="AK56" s="119" t="s">
        <v>59</v>
      </c>
      <c r="AL56" s="119">
        <v>85</v>
      </c>
      <c r="AM56" s="119">
        <v>100</v>
      </c>
      <c r="AN56" s="119">
        <v>31</v>
      </c>
      <c r="AO56" s="119">
        <v>89</v>
      </c>
      <c r="AP56" s="119" t="s">
        <v>59</v>
      </c>
    </row>
    <row r="57" spans="1:42" x14ac:dyDescent="0.2">
      <c r="A57" s="60" t="s">
        <v>54</v>
      </c>
      <c r="B57" s="60" t="s">
        <v>106</v>
      </c>
      <c r="C57" s="60" t="s">
        <v>301</v>
      </c>
      <c r="D57" s="119">
        <v>81</v>
      </c>
      <c r="E57" s="119">
        <v>50</v>
      </c>
      <c r="F57" s="119">
        <v>90</v>
      </c>
      <c r="G57" s="119" t="s">
        <v>59</v>
      </c>
      <c r="H57" s="119">
        <v>100</v>
      </c>
      <c r="I57" s="119">
        <v>100</v>
      </c>
      <c r="J57" s="119">
        <v>100</v>
      </c>
      <c r="K57" s="119" t="s">
        <v>59</v>
      </c>
      <c r="L57" s="119">
        <v>33</v>
      </c>
      <c r="M57" s="119">
        <v>100</v>
      </c>
      <c r="N57" s="119">
        <v>100</v>
      </c>
      <c r="O57" s="119">
        <v>82</v>
      </c>
      <c r="P57" s="119">
        <v>1</v>
      </c>
      <c r="Q57" s="119">
        <v>100</v>
      </c>
      <c r="R57" s="119">
        <v>100</v>
      </c>
      <c r="S57" s="119">
        <v>100</v>
      </c>
      <c r="T57" s="119" t="s">
        <v>59</v>
      </c>
      <c r="U57" s="119">
        <v>65</v>
      </c>
      <c r="V57" s="119" t="s">
        <v>59</v>
      </c>
      <c r="W57" s="119">
        <v>100</v>
      </c>
      <c r="X57" s="119">
        <v>100</v>
      </c>
      <c r="Y57" s="119">
        <v>28</v>
      </c>
      <c r="Z57" s="119">
        <v>0</v>
      </c>
      <c r="AA57" s="119">
        <v>100</v>
      </c>
      <c r="AB57" s="119">
        <v>100</v>
      </c>
      <c r="AC57" s="119">
        <v>100</v>
      </c>
      <c r="AD57" s="119" t="s">
        <v>59</v>
      </c>
      <c r="AE57" s="119">
        <v>90</v>
      </c>
      <c r="AF57" s="119">
        <v>100</v>
      </c>
      <c r="AG57" s="119">
        <v>100</v>
      </c>
      <c r="AH57" s="119" t="s">
        <v>59</v>
      </c>
      <c r="AI57" s="119">
        <v>100</v>
      </c>
      <c r="AJ57" s="119" t="s">
        <v>59</v>
      </c>
      <c r="AK57" s="119" t="s">
        <v>59</v>
      </c>
      <c r="AL57" s="119">
        <v>100</v>
      </c>
      <c r="AM57" s="119">
        <v>100</v>
      </c>
      <c r="AN57" s="119">
        <v>10</v>
      </c>
      <c r="AO57" s="119">
        <v>89</v>
      </c>
      <c r="AP57" s="119" t="s">
        <v>59</v>
      </c>
    </row>
    <row r="58" spans="1:42" x14ac:dyDescent="0.2">
      <c r="A58" s="60" t="s">
        <v>55</v>
      </c>
      <c r="B58" s="60" t="s">
        <v>106</v>
      </c>
      <c r="C58" s="60" t="s">
        <v>301</v>
      </c>
      <c r="D58" s="119">
        <v>5</v>
      </c>
      <c r="E58" s="119">
        <v>57</v>
      </c>
      <c r="F58" s="119">
        <v>24</v>
      </c>
      <c r="G58" s="119" t="s">
        <v>59</v>
      </c>
      <c r="H58" s="119">
        <v>100</v>
      </c>
      <c r="I58" s="119">
        <v>100</v>
      </c>
      <c r="J58" s="119">
        <v>100</v>
      </c>
      <c r="K58" s="119" t="s">
        <v>59</v>
      </c>
      <c r="L58" s="119">
        <v>33</v>
      </c>
      <c r="M58" s="119">
        <v>100</v>
      </c>
      <c r="N58" s="119">
        <v>100</v>
      </c>
      <c r="O58" s="119">
        <v>64</v>
      </c>
      <c r="P58" s="119">
        <v>100</v>
      </c>
      <c r="Q58" s="119">
        <v>100</v>
      </c>
      <c r="R58" s="119">
        <v>100</v>
      </c>
      <c r="S58" s="119">
        <v>100</v>
      </c>
      <c r="T58" s="119" t="s">
        <v>59</v>
      </c>
      <c r="U58" s="119">
        <v>77</v>
      </c>
      <c r="V58" s="119" t="s">
        <v>59</v>
      </c>
      <c r="W58" s="119">
        <v>100</v>
      </c>
      <c r="X58" s="119">
        <v>100</v>
      </c>
      <c r="Y58" s="119">
        <v>16</v>
      </c>
      <c r="Z58" s="119">
        <v>99</v>
      </c>
      <c r="AA58" s="119">
        <v>100</v>
      </c>
      <c r="AB58" s="119">
        <v>100</v>
      </c>
      <c r="AC58" s="119">
        <v>100</v>
      </c>
      <c r="AD58" s="119" t="s">
        <v>59</v>
      </c>
      <c r="AE58" s="119">
        <v>97</v>
      </c>
      <c r="AF58" s="119">
        <v>100</v>
      </c>
      <c r="AG58" s="119">
        <v>100</v>
      </c>
      <c r="AH58" s="119" t="s">
        <v>59</v>
      </c>
      <c r="AI58" s="119">
        <v>100</v>
      </c>
      <c r="AJ58" s="119" t="s">
        <v>59</v>
      </c>
      <c r="AK58" s="119" t="s">
        <v>59</v>
      </c>
      <c r="AL58" s="119">
        <v>100</v>
      </c>
      <c r="AM58" s="119">
        <v>100</v>
      </c>
      <c r="AN58" s="119">
        <v>10</v>
      </c>
      <c r="AO58" s="119">
        <v>91</v>
      </c>
      <c r="AP58" s="119" t="s">
        <v>59</v>
      </c>
    </row>
    <row r="59" spans="1:42" x14ac:dyDescent="0.2">
      <c r="A59" s="60" t="s">
        <v>52</v>
      </c>
      <c r="B59" s="60" t="s">
        <v>271</v>
      </c>
      <c r="C59" s="60" t="s">
        <v>301</v>
      </c>
      <c r="D59" s="119" t="s">
        <v>58</v>
      </c>
      <c r="E59" s="119" t="s">
        <v>58</v>
      </c>
      <c r="F59" s="119" t="s">
        <v>58</v>
      </c>
      <c r="G59" s="119" t="s">
        <v>58</v>
      </c>
      <c r="H59" s="119" t="s">
        <v>58</v>
      </c>
      <c r="I59" s="119" t="s">
        <v>58</v>
      </c>
      <c r="J59" s="119" t="s">
        <v>58</v>
      </c>
      <c r="K59" s="119" t="s">
        <v>58</v>
      </c>
      <c r="L59" s="119" t="s">
        <v>58</v>
      </c>
      <c r="M59" s="119" t="s">
        <v>58</v>
      </c>
      <c r="N59" s="119" t="s">
        <v>58</v>
      </c>
      <c r="O59" s="119" t="s">
        <v>58</v>
      </c>
      <c r="P59" s="119" t="s">
        <v>58</v>
      </c>
      <c r="Q59" s="119" t="s">
        <v>58</v>
      </c>
      <c r="R59" s="119" t="s">
        <v>58</v>
      </c>
      <c r="S59" s="119" t="s">
        <v>58</v>
      </c>
      <c r="T59" s="119" t="s">
        <v>58</v>
      </c>
      <c r="U59" s="119" t="s">
        <v>58</v>
      </c>
      <c r="V59" s="119" t="s">
        <v>58</v>
      </c>
      <c r="W59" s="119">
        <v>89</v>
      </c>
      <c r="X59" s="119" t="s">
        <v>58</v>
      </c>
      <c r="Y59" s="119" t="s">
        <v>58</v>
      </c>
      <c r="Z59" s="119">
        <v>92</v>
      </c>
      <c r="AA59" s="119" t="s">
        <v>58</v>
      </c>
      <c r="AB59" s="119">
        <v>92</v>
      </c>
      <c r="AC59" s="119" t="s">
        <v>58</v>
      </c>
      <c r="AD59" s="119" t="s">
        <v>58</v>
      </c>
      <c r="AE59" s="119" t="s">
        <v>58</v>
      </c>
      <c r="AF59" s="119" t="s">
        <v>58</v>
      </c>
      <c r="AG59" s="119" t="s">
        <v>58</v>
      </c>
      <c r="AH59" s="119" t="s">
        <v>59</v>
      </c>
      <c r="AI59" s="119" t="s">
        <v>58</v>
      </c>
      <c r="AJ59" s="119" t="s">
        <v>58</v>
      </c>
      <c r="AK59" s="119" t="s">
        <v>58</v>
      </c>
      <c r="AL59" s="119" t="s">
        <v>58</v>
      </c>
      <c r="AM59" s="119" t="s">
        <v>58</v>
      </c>
      <c r="AN59" s="119" t="s">
        <v>58</v>
      </c>
      <c r="AO59" s="119" t="s">
        <v>58</v>
      </c>
      <c r="AP59" s="119" t="s">
        <v>58</v>
      </c>
    </row>
    <row r="60" spans="1:42" x14ac:dyDescent="0.2">
      <c r="A60" s="60" t="s">
        <v>53</v>
      </c>
      <c r="B60" s="60" t="s">
        <v>271</v>
      </c>
      <c r="C60" s="60" t="s">
        <v>301</v>
      </c>
      <c r="D60" s="119" t="s">
        <v>58</v>
      </c>
      <c r="E60" s="119" t="s">
        <v>58</v>
      </c>
      <c r="F60" s="119" t="s">
        <v>58</v>
      </c>
      <c r="G60" s="119" t="s">
        <v>58</v>
      </c>
      <c r="H60" s="119" t="s">
        <v>58</v>
      </c>
      <c r="I60" s="119" t="s">
        <v>58</v>
      </c>
      <c r="J60" s="119" t="s">
        <v>58</v>
      </c>
      <c r="K60" s="119" t="s">
        <v>58</v>
      </c>
      <c r="L60" s="119" t="s">
        <v>58</v>
      </c>
      <c r="M60" s="119" t="s">
        <v>58</v>
      </c>
      <c r="N60" s="119" t="s">
        <v>58</v>
      </c>
      <c r="O60" s="119" t="s">
        <v>58</v>
      </c>
      <c r="P60" s="119">
        <v>76</v>
      </c>
      <c r="Q60" s="119" t="s">
        <v>58</v>
      </c>
      <c r="R60" s="119" t="s">
        <v>58</v>
      </c>
      <c r="S60" s="119" t="s">
        <v>58</v>
      </c>
      <c r="T60" s="119" t="s">
        <v>58</v>
      </c>
      <c r="U60" s="119" t="s">
        <v>58</v>
      </c>
      <c r="V60" s="119" t="s">
        <v>58</v>
      </c>
      <c r="W60" s="119" t="s">
        <v>58</v>
      </c>
      <c r="X60" s="119" t="s">
        <v>58</v>
      </c>
      <c r="Y60" s="119" t="s">
        <v>58</v>
      </c>
      <c r="Z60" s="119">
        <v>97</v>
      </c>
      <c r="AA60" s="119" t="s">
        <v>58</v>
      </c>
      <c r="AB60" s="119">
        <v>92</v>
      </c>
      <c r="AC60" s="119" t="s">
        <v>58</v>
      </c>
      <c r="AD60" s="119" t="s">
        <v>58</v>
      </c>
      <c r="AE60" s="119" t="s">
        <v>58</v>
      </c>
      <c r="AF60" s="119" t="s">
        <v>58</v>
      </c>
      <c r="AG60" s="119" t="s">
        <v>58</v>
      </c>
      <c r="AH60" s="119" t="s">
        <v>59</v>
      </c>
      <c r="AI60" s="119" t="s">
        <v>58</v>
      </c>
      <c r="AJ60" s="119" t="s">
        <v>58</v>
      </c>
      <c r="AK60" s="119" t="s">
        <v>58</v>
      </c>
      <c r="AL60" s="119" t="s">
        <v>58</v>
      </c>
      <c r="AM60" s="119" t="s">
        <v>58</v>
      </c>
      <c r="AN60" s="119">
        <v>49</v>
      </c>
      <c r="AO60" s="119" t="s">
        <v>58</v>
      </c>
      <c r="AP60" s="119" t="s">
        <v>58</v>
      </c>
    </row>
    <row r="61" spans="1:42" x14ac:dyDescent="0.2">
      <c r="A61" s="60" t="s">
        <v>54</v>
      </c>
      <c r="B61" s="60" t="s">
        <v>271</v>
      </c>
      <c r="C61" s="60" t="s">
        <v>301</v>
      </c>
      <c r="D61" s="119" t="s">
        <v>58</v>
      </c>
      <c r="E61" s="119" t="s">
        <v>58</v>
      </c>
      <c r="F61" s="119" t="s">
        <v>58</v>
      </c>
      <c r="G61" s="119" t="s">
        <v>58</v>
      </c>
      <c r="H61" s="119" t="s">
        <v>58</v>
      </c>
      <c r="I61" s="119" t="s">
        <v>58</v>
      </c>
      <c r="J61" s="119" t="s">
        <v>58</v>
      </c>
      <c r="K61" s="119" t="s">
        <v>58</v>
      </c>
      <c r="L61" s="119" t="s">
        <v>58</v>
      </c>
      <c r="M61" s="119" t="s">
        <v>58</v>
      </c>
      <c r="N61" s="119" t="s">
        <v>58</v>
      </c>
      <c r="O61" s="119" t="s">
        <v>58</v>
      </c>
      <c r="P61" s="119">
        <v>100</v>
      </c>
      <c r="Q61" s="119" t="s">
        <v>58</v>
      </c>
      <c r="R61" s="119" t="s">
        <v>58</v>
      </c>
      <c r="S61" s="119" t="s">
        <v>58</v>
      </c>
      <c r="T61" s="119" t="s">
        <v>58</v>
      </c>
      <c r="U61" s="119" t="s">
        <v>58</v>
      </c>
      <c r="V61" s="119" t="s">
        <v>59</v>
      </c>
      <c r="W61" s="119" t="s">
        <v>58</v>
      </c>
      <c r="X61" s="119" t="s">
        <v>58</v>
      </c>
      <c r="Y61" s="119" t="s">
        <v>58</v>
      </c>
      <c r="Z61" s="119">
        <v>97</v>
      </c>
      <c r="AA61" s="119" t="s">
        <v>58</v>
      </c>
      <c r="AB61" s="119" t="s">
        <v>58</v>
      </c>
      <c r="AC61" s="119" t="s">
        <v>58</v>
      </c>
      <c r="AD61" s="119" t="s">
        <v>58</v>
      </c>
      <c r="AE61" s="119" t="s">
        <v>58</v>
      </c>
      <c r="AF61" s="119" t="s">
        <v>58</v>
      </c>
      <c r="AG61" s="119" t="s">
        <v>58</v>
      </c>
      <c r="AH61" s="119" t="s">
        <v>59</v>
      </c>
      <c r="AI61" s="119" t="s">
        <v>58</v>
      </c>
      <c r="AJ61" s="119" t="s">
        <v>58</v>
      </c>
      <c r="AK61" s="119" t="s">
        <v>59</v>
      </c>
      <c r="AL61" s="119" t="s">
        <v>58</v>
      </c>
      <c r="AM61" s="119" t="s">
        <v>58</v>
      </c>
      <c r="AN61" s="119">
        <v>53</v>
      </c>
      <c r="AO61" s="119" t="s">
        <v>58</v>
      </c>
      <c r="AP61" s="119" t="s">
        <v>58</v>
      </c>
    </row>
    <row r="62" spans="1:42" x14ac:dyDescent="0.2">
      <c r="A62" s="60" t="s">
        <v>55</v>
      </c>
      <c r="B62" s="60" t="s">
        <v>271</v>
      </c>
      <c r="C62" s="60" t="s">
        <v>301</v>
      </c>
      <c r="D62" s="119">
        <v>79</v>
      </c>
      <c r="E62" s="119" t="s">
        <v>58</v>
      </c>
      <c r="F62" s="119">
        <v>72</v>
      </c>
      <c r="G62" s="119" t="s">
        <v>58</v>
      </c>
      <c r="H62" s="119" t="s">
        <v>58</v>
      </c>
      <c r="I62" s="119" t="s">
        <v>58</v>
      </c>
      <c r="J62" s="119" t="s">
        <v>58</v>
      </c>
      <c r="K62" s="119" t="s">
        <v>58</v>
      </c>
      <c r="L62" s="119" t="s">
        <v>58</v>
      </c>
      <c r="M62" s="119" t="s">
        <v>58</v>
      </c>
      <c r="N62" s="119" t="s">
        <v>58</v>
      </c>
      <c r="O62" s="119" t="s">
        <v>58</v>
      </c>
      <c r="P62" s="119" t="s">
        <v>58</v>
      </c>
      <c r="Q62" s="119" t="s">
        <v>58</v>
      </c>
      <c r="R62" s="119" t="s">
        <v>58</v>
      </c>
      <c r="S62" s="119" t="s">
        <v>58</v>
      </c>
      <c r="T62" s="119" t="s">
        <v>58</v>
      </c>
      <c r="U62" s="119" t="s">
        <v>58</v>
      </c>
      <c r="V62" s="119" t="s">
        <v>58</v>
      </c>
      <c r="W62" s="119" t="s">
        <v>58</v>
      </c>
      <c r="X62" s="119" t="s">
        <v>58</v>
      </c>
      <c r="Y62" s="119" t="s">
        <v>58</v>
      </c>
      <c r="Z62" s="119" t="s">
        <v>58</v>
      </c>
      <c r="AA62" s="119" t="s">
        <v>58</v>
      </c>
      <c r="AB62" s="119" t="s">
        <v>58</v>
      </c>
      <c r="AC62" s="119" t="s">
        <v>58</v>
      </c>
      <c r="AD62" s="119" t="s">
        <v>58</v>
      </c>
      <c r="AE62" s="119" t="s">
        <v>58</v>
      </c>
      <c r="AF62" s="119" t="s">
        <v>58</v>
      </c>
      <c r="AG62" s="119" t="s">
        <v>58</v>
      </c>
      <c r="AH62" s="119" t="s">
        <v>59</v>
      </c>
      <c r="AI62" s="119" t="s">
        <v>58</v>
      </c>
      <c r="AJ62" s="119" t="s">
        <v>58</v>
      </c>
      <c r="AK62" s="119" t="s">
        <v>58</v>
      </c>
      <c r="AL62" s="119" t="s">
        <v>58</v>
      </c>
      <c r="AM62" s="119" t="s">
        <v>58</v>
      </c>
      <c r="AN62" s="119">
        <v>53</v>
      </c>
      <c r="AO62" s="119" t="s">
        <v>58</v>
      </c>
      <c r="AP62" s="119" t="s">
        <v>58</v>
      </c>
    </row>
    <row r="63" spans="1:42" x14ac:dyDescent="0.2">
      <c r="A63" s="60" t="s">
        <v>52</v>
      </c>
      <c r="B63" s="60" t="s">
        <v>270</v>
      </c>
      <c r="C63" s="60" t="s">
        <v>301</v>
      </c>
      <c r="D63" s="119">
        <v>1</v>
      </c>
      <c r="E63" s="119" t="s">
        <v>58</v>
      </c>
      <c r="F63" s="119" t="s">
        <v>58</v>
      </c>
      <c r="G63" s="119" t="s">
        <v>59</v>
      </c>
      <c r="H63" s="119" t="s">
        <v>58</v>
      </c>
      <c r="I63" s="119" t="s">
        <v>58</v>
      </c>
      <c r="J63" s="119" t="s">
        <v>59</v>
      </c>
      <c r="K63" s="119" t="s">
        <v>59</v>
      </c>
      <c r="L63" s="119" t="s">
        <v>58</v>
      </c>
      <c r="M63" s="119" t="s">
        <v>58</v>
      </c>
      <c r="N63" s="119" t="s">
        <v>58</v>
      </c>
      <c r="O63" s="119" t="s">
        <v>58</v>
      </c>
      <c r="P63" s="119" t="s">
        <v>59</v>
      </c>
      <c r="Q63" s="119" t="s">
        <v>58</v>
      </c>
      <c r="R63" s="119" t="s">
        <v>58</v>
      </c>
      <c r="S63" s="119" t="s">
        <v>58</v>
      </c>
      <c r="T63" s="119" t="s">
        <v>59</v>
      </c>
      <c r="U63" s="119" t="s">
        <v>58</v>
      </c>
      <c r="V63" s="119" t="s">
        <v>59</v>
      </c>
      <c r="W63" s="119">
        <v>7</v>
      </c>
      <c r="X63" s="119" t="s">
        <v>58</v>
      </c>
      <c r="Y63" s="119" t="s">
        <v>59</v>
      </c>
      <c r="Z63" s="119" t="s">
        <v>58</v>
      </c>
      <c r="AA63" s="119" t="s">
        <v>58</v>
      </c>
      <c r="AB63" s="119" t="s">
        <v>58</v>
      </c>
      <c r="AC63" s="119" t="s">
        <v>58</v>
      </c>
      <c r="AD63" s="119" t="s">
        <v>67</v>
      </c>
      <c r="AE63" s="119" t="s">
        <v>58</v>
      </c>
      <c r="AF63" s="119" t="s">
        <v>58</v>
      </c>
      <c r="AG63" s="119" t="s">
        <v>58</v>
      </c>
      <c r="AH63" s="119" t="s">
        <v>59</v>
      </c>
      <c r="AI63" s="119" t="s">
        <v>58</v>
      </c>
      <c r="AJ63" s="119" t="s">
        <v>59</v>
      </c>
      <c r="AK63" s="119" t="s">
        <v>58</v>
      </c>
      <c r="AL63" s="119" t="s">
        <v>58</v>
      </c>
      <c r="AM63" s="119" t="s">
        <v>59</v>
      </c>
      <c r="AN63" s="119" t="s">
        <v>58</v>
      </c>
      <c r="AO63" s="119" t="s">
        <v>58</v>
      </c>
      <c r="AP63" s="119" t="s">
        <v>59</v>
      </c>
    </row>
    <row r="64" spans="1:42" x14ac:dyDescent="0.2">
      <c r="A64" s="60" t="s">
        <v>53</v>
      </c>
      <c r="B64" s="60" t="s">
        <v>270</v>
      </c>
      <c r="C64" s="60" t="s">
        <v>301</v>
      </c>
      <c r="D64" s="119">
        <v>4</v>
      </c>
      <c r="E64" s="119" t="s">
        <v>58</v>
      </c>
      <c r="F64" s="119" t="s">
        <v>58</v>
      </c>
      <c r="G64" s="119" t="s">
        <v>59</v>
      </c>
      <c r="H64" s="119" t="s">
        <v>58</v>
      </c>
      <c r="I64" s="119" t="s">
        <v>58</v>
      </c>
      <c r="J64" s="119" t="s">
        <v>58</v>
      </c>
      <c r="K64" s="119" t="s">
        <v>59</v>
      </c>
      <c r="L64" s="119" t="s">
        <v>58</v>
      </c>
      <c r="M64" s="119" t="s">
        <v>58</v>
      </c>
      <c r="N64" s="119" t="s">
        <v>58</v>
      </c>
      <c r="O64" s="119" t="s">
        <v>58</v>
      </c>
      <c r="P64" s="119" t="s">
        <v>58</v>
      </c>
      <c r="Q64" s="119" t="s">
        <v>58</v>
      </c>
      <c r="R64" s="119" t="s">
        <v>58</v>
      </c>
      <c r="S64" s="119" t="s">
        <v>58</v>
      </c>
      <c r="T64" s="119" t="s">
        <v>59</v>
      </c>
      <c r="U64" s="119" t="s">
        <v>58</v>
      </c>
      <c r="V64" s="119" t="s">
        <v>59</v>
      </c>
      <c r="W64" s="119" t="s">
        <v>58</v>
      </c>
      <c r="X64" s="119" t="s">
        <v>58</v>
      </c>
      <c r="Y64" s="119" t="s">
        <v>59</v>
      </c>
      <c r="Z64" s="119" t="s">
        <v>58</v>
      </c>
      <c r="AA64" s="119" t="s">
        <v>58</v>
      </c>
      <c r="AB64" s="119" t="s">
        <v>58</v>
      </c>
      <c r="AC64" s="119" t="s">
        <v>58</v>
      </c>
      <c r="AD64" s="119" t="s">
        <v>67</v>
      </c>
      <c r="AE64" s="119" t="s">
        <v>58</v>
      </c>
      <c r="AF64" s="119" t="s">
        <v>58</v>
      </c>
      <c r="AG64" s="119" t="s">
        <v>58</v>
      </c>
      <c r="AH64" s="119" t="s">
        <v>59</v>
      </c>
      <c r="AI64" s="119" t="s">
        <v>58</v>
      </c>
      <c r="AJ64" s="119" t="s">
        <v>59</v>
      </c>
      <c r="AK64" s="119" t="s">
        <v>58</v>
      </c>
      <c r="AL64" s="119">
        <v>1</v>
      </c>
      <c r="AM64" s="119" t="s">
        <v>58</v>
      </c>
      <c r="AN64" s="119">
        <v>14</v>
      </c>
      <c r="AO64" s="119" t="s">
        <v>58</v>
      </c>
      <c r="AP64" s="119" t="s">
        <v>67</v>
      </c>
    </row>
    <row r="65" spans="1:42" x14ac:dyDescent="0.2">
      <c r="A65" s="60" t="s">
        <v>54</v>
      </c>
      <c r="B65" s="60" t="s">
        <v>270</v>
      </c>
      <c r="C65" s="60" t="s">
        <v>301</v>
      </c>
      <c r="D65" s="119">
        <v>9</v>
      </c>
      <c r="E65" s="119" t="s">
        <v>58</v>
      </c>
      <c r="F65" s="119">
        <v>5</v>
      </c>
      <c r="G65" s="119" t="s">
        <v>59</v>
      </c>
      <c r="H65" s="119" t="s">
        <v>58</v>
      </c>
      <c r="I65" s="119" t="s">
        <v>58</v>
      </c>
      <c r="J65" s="119" t="s">
        <v>58</v>
      </c>
      <c r="K65" s="119" t="s">
        <v>59</v>
      </c>
      <c r="L65" s="119" t="s">
        <v>58</v>
      </c>
      <c r="M65" s="119" t="s">
        <v>58</v>
      </c>
      <c r="N65" s="119" t="s">
        <v>58</v>
      </c>
      <c r="O65" s="119">
        <v>6</v>
      </c>
      <c r="P65" s="119" t="s">
        <v>58</v>
      </c>
      <c r="Q65" s="119" t="s">
        <v>58</v>
      </c>
      <c r="R65" s="119" t="s">
        <v>58</v>
      </c>
      <c r="S65" s="119" t="s">
        <v>58</v>
      </c>
      <c r="T65" s="119" t="s">
        <v>59</v>
      </c>
      <c r="U65" s="119" t="s">
        <v>58</v>
      </c>
      <c r="V65" s="119" t="s">
        <v>59</v>
      </c>
      <c r="W65" s="119" t="s">
        <v>58</v>
      </c>
      <c r="X65" s="119" t="s">
        <v>58</v>
      </c>
      <c r="Y65" s="119" t="s">
        <v>59</v>
      </c>
      <c r="Z65" s="119" t="s">
        <v>58</v>
      </c>
      <c r="AA65" s="119" t="s">
        <v>58</v>
      </c>
      <c r="AB65" s="119">
        <v>100</v>
      </c>
      <c r="AC65" s="119" t="s">
        <v>58</v>
      </c>
      <c r="AD65" s="119" t="s">
        <v>67</v>
      </c>
      <c r="AE65" s="119" t="s">
        <v>58</v>
      </c>
      <c r="AF65" s="119" t="s">
        <v>58</v>
      </c>
      <c r="AG65" s="119" t="s">
        <v>58</v>
      </c>
      <c r="AH65" s="119" t="s">
        <v>59</v>
      </c>
      <c r="AI65" s="119" t="s">
        <v>58</v>
      </c>
      <c r="AJ65" s="119" t="s">
        <v>59</v>
      </c>
      <c r="AK65" s="119" t="s">
        <v>58</v>
      </c>
      <c r="AL65" s="119">
        <v>3</v>
      </c>
      <c r="AM65" s="119" t="s">
        <v>58</v>
      </c>
      <c r="AN65" s="119">
        <v>53</v>
      </c>
      <c r="AO65" s="119" t="s">
        <v>58</v>
      </c>
      <c r="AP65" s="119" t="s">
        <v>67</v>
      </c>
    </row>
    <row r="66" spans="1:42" x14ac:dyDescent="0.2">
      <c r="A66" s="60" t="s">
        <v>55</v>
      </c>
      <c r="B66" s="60" t="s">
        <v>270</v>
      </c>
      <c r="C66" s="60" t="s">
        <v>301</v>
      </c>
      <c r="D66" s="119" t="s">
        <v>58</v>
      </c>
      <c r="E66" s="119" t="s">
        <v>58</v>
      </c>
      <c r="F66" s="119" t="s">
        <v>58</v>
      </c>
      <c r="G66" s="119" t="s">
        <v>59</v>
      </c>
      <c r="H66" s="119" t="s">
        <v>58</v>
      </c>
      <c r="I66" s="119" t="s">
        <v>58</v>
      </c>
      <c r="J66" s="119" t="s">
        <v>58</v>
      </c>
      <c r="K66" s="119" t="s">
        <v>59</v>
      </c>
      <c r="L66" s="119" t="s">
        <v>58</v>
      </c>
      <c r="M66" s="119" t="s">
        <v>58</v>
      </c>
      <c r="N66" s="119" t="s">
        <v>58</v>
      </c>
      <c r="O66" s="119">
        <v>29</v>
      </c>
      <c r="P66" s="119" t="s">
        <v>58</v>
      </c>
      <c r="Q66" s="119" t="s">
        <v>58</v>
      </c>
      <c r="R66" s="119" t="s">
        <v>58</v>
      </c>
      <c r="S66" s="119" t="s">
        <v>58</v>
      </c>
      <c r="T66" s="119" t="s">
        <v>59</v>
      </c>
      <c r="U66" s="119" t="s">
        <v>58</v>
      </c>
      <c r="V66" s="119" t="s">
        <v>59</v>
      </c>
      <c r="W66" s="119" t="s">
        <v>58</v>
      </c>
      <c r="X66" s="119" t="s">
        <v>58</v>
      </c>
      <c r="Y66" s="119" t="s">
        <v>59</v>
      </c>
      <c r="Z66" s="119" t="s">
        <v>58</v>
      </c>
      <c r="AA66" s="119" t="s">
        <v>58</v>
      </c>
      <c r="AB66" s="119">
        <v>100</v>
      </c>
      <c r="AC66" s="119" t="s">
        <v>58</v>
      </c>
      <c r="AD66" s="119" t="s">
        <v>67</v>
      </c>
      <c r="AE66" s="119" t="s">
        <v>58</v>
      </c>
      <c r="AF66" s="119" t="s">
        <v>58</v>
      </c>
      <c r="AG66" s="119" t="s">
        <v>58</v>
      </c>
      <c r="AH66" s="119" t="s">
        <v>59</v>
      </c>
      <c r="AI66" s="119" t="s">
        <v>58</v>
      </c>
      <c r="AJ66" s="119" t="s">
        <v>59</v>
      </c>
      <c r="AK66" s="119" t="s">
        <v>58</v>
      </c>
      <c r="AL66" s="119">
        <v>5</v>
      </c>
      <c r="AM66" s="119" t="s">
        <v>58</v>
      </c>
      <c r="AN66" s="119" t="s">
        <v>58</v>
      </c>
      <c r="AO66" s="119" t="s">
        <v>58</v>
      </c>
      <c r="AP66" s="119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EE69-2CE9-439E-9B86-44DB3C4BDD88}">
  <sheetPr>
    <tabColor rgb="FFFFFF00"/>
  </sheetPr>
  <dimension ref="A1:AP52"/>
  <sheetViews>
    <sheetView showGridLines="0" workbookViewId="0">
      <selection activeCell="A22" sqref="A22"/>
    </sheetView>
  </sheetViews>
  <sheetFormatPr defaultRowHeight="12.75" x14ac:dyDescent="0.2"/>
  <cols>
    <col min="1" max="1" width="12.6640625" bestFit="1" customWidth="1"/>
    <col min="2" max="2" width="16.5" customWidth="1"/>
    <col min="3" max="3" width="26.33203125" customWidth="1"/>
    <col min="4" max="4" width="9.6640625" customWidth="1"/>
    <col min="5" max="5" width="8.1640625" customWidth="1"/>
    <col min="6" max="6" width="8" customWidth="1"/>
    <col min="7" max="7" width="7" customWidth="1"/>
    <col min="8" max="8" width="7.5" customWidth="1"/>
    <col min="9" max="9" width="8.1640625" customWidth="1"/>
    <col min="10" max="10" width="7.5" customWidth="1"/>
    <col min="11" max="11" width="6.1640625" customWidth="1"/>
    <col min="12" max="12" width="6.83203125" customWidth="1"/>
    <col min="13" max="13" width="7" customWidth="1"/>
    <col min="14" max="14" width="6.5" customWidth="1"/>
    <col min="15" max="15" width="7.1640625" customWidth="1"/>
    <col min="16" max="16" width="6.83203125" customWidth="1"/>
    <col min="17" max="17" width="7" customWidth="1"/>
    <col min="18" max="18" width="8.6640625" bestFit="1" customWidth="1"/>
    <col min="19" max="19" width="6.1640625" customWidth="1"/>
    <col min="20" max="20" width="6.5" customWidth="1"/>
    <col min="21" max="21" width="6.83203125" customWidth="1"/>
    <col min="22" max="23" width="6.5" customWidth="1"/>
    <col min="24" max="24" width="7.83203125" customWidth="1"/>
    <col min="25" max="25" width="7.33203125" customWidth="1"/>
    <col min="26" max="26" width="7.6640625" customWidth="1"/>
    <col min="27" max="27" width="8.33203125" customWidth="1"/>
    <col min="28" max="28" width="7" customWidth="1"/>
    <col min="29" max="29" width="7.1640625" customWidth="1"/>
    <col min="30" max="30" width="6.5" customWidth="1"/>
    <col min="31" max="31" width="6.83203125" customWidth="1"/>
    <col min="32" max="33" width="6.5" customWidth="1"/>
    <col min="34" max="34" width="7.5" customWidth="1"/>
    <col min="35" max="35" width="7" customWidth="1"/>
    <col min="36" max="36" width="7.33203125" customWidth="1"/>
    <col min="37" max="37" width="6.5" customWidth="1"/>
    <col min="38" max="38" width="7.1640625" customWidth="1"/>
    <col min="39" max="39" width="6.83203125" customWidth="1"/>
    <col min="40" max="40" width="8.6640625" bestFit="1" customWidth="1"/>
    <col min="41" max="41" width="7.83203125" customWidth="1"/>
    <col min="42" max="42" width="7.5" customWidth="1"/>
  </cols>
  <sheetData>
    <row r="1" spans="1:42" ht="33" customHeight="1" thickBot="1" x14ac:dyDescent="0.3">
      <c r="A1" s="91" t="s">
        <v>79</v>
      </c>
      <c r="B1" s="92" t="s">
        <v>305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4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ht="15.75" x14ac:dyDescent="0.25">
      <c r="A2" s="70"/>
      <c r="B2" s="70"/>
      <c r="C2" s="7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4" spans="1:42" x14ac:dyDescent="0.2">
      <c r="A4" s="161" t="s">
        <v>48</v>
      </c>
      <c r="B4" s="161" t="s">
        <v>253</v>
      </c>
      <c r="C4" s="161" t="s">
        <v>62</v>
      </c>
      <c r="D4" s="161" t="s">
        <v>49</v>
      </c>
      <c r="E4" s="161" t="s">
        <v>50</v>
      </c>
      <c r="F4" s="161" t="s">
        <v>51</v>
      </c>
      <c r="G4" s="161" t="s">
        <v>3</v>
      </c>
      <c r="H4" s="161" t="s">
        <v>4</v>
      </c>
      <c r="I4" s="161" t="s">
        <v>5</v>
      </c>
      <c r="J4" s="161" t="s">
        <v>6</v>
      </c>
      <c r="K4" s="161" t="s">
        <v>7</v>
      </c>
      <c r="L4" s="161" t="s">
        <v>8</v>
      </c>
      <c r="M4" s="161" t="s">
        <v>9</v>
      </c>
      <c r="N4" s="161" t="s">
        <v>10</v>
      </c>
      <c r="O4" s="161" t="s">
        <v>11</v>
      </c>
      <c r="P4" s="161" t="s">
        <v>12</v>
      </c>
      <c r="Q4" s="161" t="s">
        <v>13</v>
      </c>
      <c r="R4" s="161" t="s">
        <v>14</v>
      </c>
      <c r="S4" s="161" t="s">
        <v>15</v>
      </c>
      <c r="T4" s="161" t="s">
        <v>16</v>
      </c>
      <c r="U4" s="161" t="s">
        <v>17</v>
      </c>
      <c r="V4" s="161" t="s">
        <v>18</v>
      </c>
      <c r="W4" s="161" t="s">
        <v>19</v>
      </c>
      <c r="X4" s="161" t="s">
        <v>20</v>
      </c>
      <c r="Y4" s="161" t="s">
        <v>21</v>
      </c>
      <c r="Z4" s="161" t="s">
        <v>22</v>
      </c>
      <c r="AA4" s="161" t="s">
        <v>23</v>
      </c>
      <c r="AB4" s="161" t="s">
        <v>24</v>
      </c>
      <c r="AC4" s="161" t="s">
        <v>25</v>
      </c>
      <c r="AD4" s="161" t="s">
        <v>26</v>
      </c>
      <c r="AE4" s="161" t="s">
        <v>27</v>
      </c>
      <c r="AF4" s="161" t="s">
        <v>28</v>
      </c>
      <c r="AG4" s="161" t="s">
        <v>29</v>
      </c>
      <c r="AH4" s="161" t="s">
        <v>30</v>
      </c>
      <c r="AI4" s="161" t="s">
        <v>38</v>
      </c>
      <c r="AJ4" s="161" t="s">
        <v>31</v>
      </c>
      <c r="AK4" s="161" t="s">
        <v>32</v>
      </c>
      <c r="AL4" s="161" t="s">
        <v>33</v>
      </c>
      <c r="AM4" s="161" t="s">
        <v>34</v>
      </c>
      <c r="AN4" s="161" t="s">
        <v>35</v>
      </c>
      <c r="AO4" s="161" t="s">
        <v>36</v>
      </c>
      <c r="AP4" s="161" t="s">
        <v>37</v>
      </c>
    </row>
    <row r="5" spans="1:42" x14ac:dyDescent="0.2">
      <c r="A5" s="60" t="s">
        <v>52</v>
      </c>
      <c r="B5" s="60" t="s">
        <v>106</v>
      </c>
      <c r="C5" s="60" t="s">
        <v>77</v>
      </c>
      <c r="D5" s="119">
        <v>24.93045545204555</v>
      </c>
      <c r="E5" s="119">
        <v>25.096218336172193</v>
      </c>
      <c r="F5" s="119">
        <v>25.398795680514823</v>
      </c>
      <c r="G5" s="119">
        <v>3.159742539496782</v>
      </c>
      <c r="H5" s="119">
        <v>2.9220779220779218</v>
      </c>
      <c r="I5" s="119">
        <v>13.3527663956407</v>
      </c>
      <c r="J5" s="119" t="s">
        <v>40</v>
      </c>
      <c r="K5" s="119" t="s">
        <v>40</v>
      </c>
      <c r="L5" s="119" t="s">
        <v>58</v>
      </c>
      <c r="M5" s="119">
        <v>21.611721611721613</v>
      </c>
      <c r="N5" s="119">
        <v>8.8197225843835554</v>
      </c>
      <c r="O5" s="119">
        <v>11.139011313422941</v>
      </c>
      <c r="P5" s="119" t="s">
        <v>40</v>
      </c>
      <c r="Q5" s="119">
        <v>9.5998918034712659</v>
      </c>
      <c r="R5" s="119">
        <v>54.553511253097838</v>
      </c>
      <c r="S5" s="119" t="s">
        <v>58</v>
      </c>
      <c r="T5" s="119">
        <v>3.2148552029216604</v>
      </c>
      <c r="U5" s="119">
        <v>29.333339228504336</v>
      </c>
      <c r="V5" s="119">
        <v>0</v>
      </c>
      <c r="W5" s="119">
        <v>24.497571287397001</v>
      </c>
      <c r="X5" s="119">
        <v>43.354871336203701</v>
      </c>
      <c r="Y5" s="119" t="s">
        <v>40</v>
      </c>
      <c r="Z5" s="119">
        <v>17.567236891864837</v>
      </c>
      <c r="AA5" s="119">
        <v>21.041399914639349</v>
      </c>
      <c r="AB5" s="119">
        <v>23.715490797546014</v>
      </c>
      <c r="AC5" s="119">
        <v>18.290799365826221</v>
      </c>
      <c r="AD5" s="119">
        <v>14.039408866995073</v>
      </c>
      <c r="AE5" s="119">
        <v>9.0384615384615312</v>
      </c>
      <c r="AF5" s="119">
        <v>5.4755043227665707</v>
      </c>
      <c r="AG5" s="119">
        <v>6.7704807041299926</v>
      </c>
      <c r="AH5" s="119">
        <v>3</v>
      </c>
      <c r="AI5" s="119">
        <v>25.559947299077734</v>
      </c>
      <c r="AJ5" s="119">
        <v>8.82446398039008</v>
      </c>
      <c r="AK5" s="119" t="s">
        <v>40</v>
      </c>
      <c r="AL5" s="119">
        <v>4.7822445561139029</v>
      </c>
      <c r="AM5" s="119">
        <v>5.1138012841103917</v>
      </c>
      <c r="AN5" s="119">
        <v>15.421476802439555</v>
      </c>
      <c r="AO5" s="119">
        <v>3.9999830401397491</v>
      </c>
      <c r="AP5" s="119">
        <v>4.3219726931939331</v>
      </c>
    </row>
    <row r="6" spans="1:42" x14ac:dyDescent="0.2">
      <c r="A6" s="60" t="s">
        <v>53</v>
      </c>
      <c r="B6" s="60" t="s">
        <v>106</v>
      </c>
      <c r="C6" s="60" t="s">
        <v>77</v>
      </c>
      <c r="D6" s="119">
        <v>24.93045545204555</v>
      </c>
      <c r="E6" s="119">
        <v>25.096218336172193</v>
      </c>
      <c r="F6" s="119">
        <v>25.398795680514823</v>
      </c>
      <c r="G6" s="119">
        <v>3.159742539496782</v>
      </c>
      <c r="H6" s="119">
        <v>6.1162079510703364</v>
      </c>
      <c r="I6" s="119">
        <v>11.113696383075258</v>
      </c>
      <c r="J6" s="119">
        <v>14.805845845826187</v>
      </c>
      <c r="K6" s="119" t="s">
        <v>58</v>
      </c>
      <c r="L6" s="119">
        <v>38.229830814799939</v>
      </c>
      <c r="M6" s="119">
        <v>21.611721611721613</v>
      </c>
      <c r="N6" s="119">
        <v>8.8197225843835554</v>
      </c>
      <c r="O6" s="119">
        <v>11.139011313422941</v>
      </c>
      <c r="P6" s="119">
        <v>4.4776147480487296</v>
      </c>
      <c r="Q6" s="119">
        <v>9.5998918034712659</v>
      </c>
      <c r="R6" s="119">
        <v>54.553511253097838</v>
      </c>
      <c r="S6" s="119" t="s">
        <v>58</v>
      </c>
      <c r="T6" s="119">
        <v>3.2148552029216604</v>
      </c>
      <c r="U6" s="119">
        <v>29.333339228504336</v>
      </c>
      <c r="V6" s="119">
        <v>0</v>
      </c>
      <c r="W6" s="119">
        <v>11.914378153771514</v>
      </c>
      <c r="X6" s="119">
        <v>43.354871336203701</v>
      </c>
      <c r="Y6" s="119">
        <v>27.630037171927817</v>
      </c>
      <c r="Z6" s="119">
        <v>17.567236891864837</v>
      </c>
      <c r="AA6" s="119">
        <v>21.041399914639349</v>
      </c>
      <c r="AB6" s="119">
        <v>23.715490797546014</v>
      </c>
      <c r="AC6" s="119">
        <v>22.531766806302684</v>
      </c>
      <c r="AD6" s="119">
        <v>12.39847505387038</v>
      </c>
      <c r="AE6" s="119">
        <v>14.639000000000024</v>
      </c>
      <c r="AF6" s="119">
        <v>11.142857142857142</v>
      </c>
      <c r="AG6" s="119">
        <v>6.4210365387555424</v>
      </c>
      <c r="AH6" s="119">
        <v>3</v>
      </c>
      <c r="AI6" s="119">
        <v>24.786324786324787</v>
      </c>
      <c r="AJ6" s="119">
        <v>8.82446398039008</v>
      </c>
      <c r="AK6" s="119" t="s">
        <v>40</v>
      </c>
      <c r="AL6" s="119">
        <v>4.7822445561139029</v>
      </c>
      <c r="AM6" s="119">
        <v>5.1139998946187832</v>
      </c>
      <c r="AN6" s="119">
        <v>10.557888422315537</v>
      </c>
      <c r="AO6" s="119">
        <v>4.0000181238219517</v>
      </c>
      <c r="AP6" s="119">
        <v>4.3219726931939331</v>
      </c>
    </row>
    <row r="7" spans="1:42" x14ac:dyDescent="0.2">
      <c r="A7" s="60" t="s">
        <v>54</v>
      </c>
      <c r="B7" s="60" t="s">
        <v>106</v>
      </c>
      <c r="C7" s="60" t="s">
        <v>77</v>
      </c>
      <c r="D7" s="119">
        <v>24.93045545204555</v>
      </c>
      <c r="E7" s="119">
        <v>25.096218336172193</v>
      </c>
      <c r="F7" s="119">
        <v>25.398795680514823</v>
      </c>
      <c r="G7" s="119">
        <v>3.159742539496782</v>
      </c>
      <c r="H7" s="119">
        <v>6.4220183486238538</v>
      </c>
      <c r="I7" s="119">
        <v>11.814496513701963</v>
      </c>
      <c r="J7" s="119">
        <v>13.562659033848931</v>
      </c>
      <c r="K7" s="119" t="s">
        <v>58</v>
      </c>
      <c r="L7" s="119">
        <v>37.005656575465515</v>
      </c>
      <c r="M7" s="119">
        <v>21.611721611721613</v>
      </c>
      <c r="N7" s="119">
        <v>8.8714839981679461</v>
      </c>
      <c r="O7" s="119">
        <v>10.213760594568102</v>
      </c>
      <c r="P7" s="119">
        <v>4.4776147480487296</v>
      </c>
      <c r="Q7" s="119">
        <v>10.401043700993801</v>
      </c>
      <c r="R7" s="119">
        <v>54.553511253097838</v>
      </c>
      <c r="S7" s="119" t="s">
        <v>58</v>
      </c>
      <c r="T7" s="119">
        <v>3.2148552029216604</v>
      </c>
      <c r="U7" s="119">
        <v>24.99999704453333</v>
      </c>
      <c r="V7" s="119">
        <v>0</v>
      </c>
      <c r="W7" s="119">
        <v>11.914378153771514</v>
      </c>
      <c r="X7" s="119">
        <v>52.113146215957762</v>
      </c>
      <c r="Y7" s="119">
        <v>27.630037171927817</v>
      </c>
      <c r="Z7" s="119">
        <v>17.567236891864837</v>
      </c>
      <c r="AA7" s="119">
        <v>21.041399914639349</v>
      </c>
      <c r="AB7" s="119">
        <v>25.237742373718664</v>
      </c>
      <c r="AC7" s="119">
        <v>22.531766806302684</v>
      </c>
      <c r="AD7" s="119">
        <v>12.39847505387038</v>
      </c>
      <c r="AE7" s="119">
        <v>14.639000000000015</v>
      </c>
      <c r="AF7" s="119">
        <v>10.344827586206897</v>
      </c>
      <c r="AG7" s="119">
        <v>6.1058936411479081</v>
      </c>
      <c r="AH7" s="119">
        <v>3</v>
      </c>
      <c r="AI7" s="119">
        <v>28.017718715393137</v>
      </c>
      <c r="AJ7" s="119">
        <v>8.82446398039008</v>
      </c>
      <c r="AK7" s="119" t="s">
        <v>40</v>
      </c>
      <c r="AL7" s="119">
        <v>4.7822445561139029</v>
      </c>
      <c r="AM7" s="119">
        <v>5.1139998946187832</v>
      </c>
      <c r="AN7" s="119">
        <v>10.557888422315537</v>
      </c>
      <c r="AO7" s="119">
        <v>4.0000181238219517</v>
      </c>
      <c r="AP7" s="119">
        <v>4.2836836884606075</v>
      </c>
    </row>
    <row r="8" spans="1:42" x14ac:dyDescent="0.2">
      <c r="A8" s="60" t="s">
        <v>55</v>
      </c>
      <c r="B8" s="60" t="s">
        <v>106</v>
      </c>
      <c r="C8" s="60" t="s">
        <v>77</v>
      </c>
      <c r="D8" s="119">
        <v>21.576384496259283</v>
      </c>
      <c r="E8" s="119">
        <v>28.303415316587017</v>
      </c>
      <c r="F8" s="119">
        <v>25.398795680514823</v>
      </c>
      <c r="G8" s="119">
        <v>3.159742539496782</v>
      </c>
      <c r="H8" s="119">
        <v>6.4220183486238538</v>
      </c>
      <c r="I8" s="119">
        <v>29.956205765449774</v>
      </c>
      <c r="J8" s="119">
        <v>12.79597070989251</v>
      </c>
      <c r="K8" s="119" t="s">
        <v>58</v>
      </c>
      <c r="L8" s="119">
        <v>37.005656575465515</v>
      </c>
      <c r="M8" s="119">
        <v>21.611721611721613</v>
      </c>
      <c r="N8" s="119">
        <v>8.8714839981679461</v>
      </c>
      <c r="O8" s="119">
        <v>10.213760594568102</v>
      </c>
      <c r="P8" s="119">
        <v>4.4776119402985364</v>
      </c>
      <c r="Q8" s="119">
        <v>12.566194393858529</v>
      </c>
      <c r="R8" s="119">
        <v>54.553511253097838</v>
      </c>
      <c r="S8" s="119" t="s">
        <v>58</v>
      </c>
      <c r="T8" s="119">
        <v>3.2148552029216604</v>
      </c>
      <c r="U8" s="119">
        <v>24.99999704453333</v>
      </c>
      <c r="V8" s="119">
        <v>1.5306011286140706</v>
      </c>
      <c r="W8" s="119">
        <v>11.914378153771514</v>
      </c>
      <c r="X8" s="119">
        <v>52.113146215957762</v>
      </c>
      <c r="Y8" s="119">
        <v>27.630037171927817</v>
      </c>
      <c r="Z8" s="119">
        <v>20.956927416729958</v>
      </c>
      <c r="AA8" s="119">
        <v>21.041399914639349</v>
      </c>
      <c r="AB8" s="119">
        <v>25.237742373718664</v>
      </c>
      <c r="AC8" s="119">
        <v>22.531766806302684</v>
      </c>
      <c r="AD8" s="119">
        <v>12.39847505387038</v>
      </c>
      <c r="AE8" s="119">
        <v>20.07557692307693</v>
      </c>
      <c r="AF8" s="119">
        <v>8.1081081081081088</v>
      </c>
      <c r="AG8" s="119">
        <v>5.7780009492430136</v>
      </c>
      <c r="AH8" s="119">
        <v>2.998265018434179</v>
      </c>
      <c r="AI8" s="119">
        <v>28.795298726738494</v>
      </c>
      <c r="AJ8" s="119">
        <v>18.174779937293266</v>
      </c>
      <c r="AK8" s="119" t="s">
        <v>40</v>
      </c>
      <c r="AL8" s="119">
        <v>4.7822445561139029</v>
      </c>
      <c r="AM8" s="119">
        <v>5.1139190309672307</v>
      </c>
      <c r="AN8" s="119">
        <v>10.557888422315537</v>
      </c>
      <c r="AO8" s="119">
        <v>4.0000181238219517</v>
      </c>
      <c r="AP8" s="119">
        <v>4.2836836884606075</v>
      </c>
    </row>
    <row r="9" spans="1:42" x14ac:dyDescent="0.2">
      <c r="A9" s="60" t="s">
        <v>52</v>
      </c>
      <c r="B9" s="60" t="s">
        <v>106</v>
      </c>
      <c r="C9" s="60" t="s">
        <v>78</v>
      </c>
      <c r="D9" s="119">
        <v>40.599805623220888</v>
      </c>
      <c r="E9" s="119">
        <v>35.13473073402637</v>
      </c>
      <c r="F9" s="119">
        <v>41.176893884260068</v>
      </c>
      <c r="G9" s="119">
        <v>7.1386775892334695</v>
      </c>
      <c r="H9" s="119">
        <v>5.5194805194805197</v>
      </c>
      <c r="I9" s="119">
        <v>13.3527663956407</v>
      </c>
      <c r="J9" s="119" t="s">
        <v>40</v>
      </c>
      <c r="K9" s="119" t="s">
        <v>40</v>
      </c>
      <c r="L9" s="119" t="s">
        <v>58</v>
      </c>
      <c r="M9" s="119">
        <v>32.417582417582416</v>
      </c>
      <c r="N9" s="119">
        <v>15.981594147588618</v>
      </c>
      <c r="O9" s="119">
        <v>17.017496840732719</v>
      </c>
      <c r="P9" s="119" t="s">
        <v>40</v>
      </c>
      <c r="Q9" s="119">
        <v>20.149132734305425</v>
      </c>
      <c r="R9" s="119">
        <v>85.232199621093528</v>
      </c>
      <c r="S9" s="119" t="s">
        <v>58</v>
      </c>
      <c r="T9" s="119">
        <v>14.922071909881179</v>
      </c>
      <c r="U9" s="119">
        <v>46.000005895171</v>
      </c>
      <c r="V9" s="119">
        <v>0.53543804605965528</v>
      </c>
      <c r="W9" s="119">
        <v>24.497571287397001</v>
      </c>
      <c r="X9" s="119">
        <v>63.109987425398231</v>
      </c>
      <c r="Y9" s="119" t="s">
        <v>40</v>
      </c>
      <c r="Z9" s="119">
        <v>31.550730763241607</v>
      </c>
      <c r="AA9" s="119">
        <v>28.237302603499785</v>
      </c>
      <c r="AB9" s="119">
        <v>27.530674846625768</v>
      </c>
      <c r="AC9" s="119">
        <v>48.565391035088787</v>
      </c>
      <c r="AD9" s="119">
        <v>16.789819376026273</v>
      </c>
      <c r="AE9" s="119">
        <v>10.076923076923057</v>
      </c>
      <c r="AF9" s="119">
        <v>7.5475504322766573</v>
      </c>
      <c r="AG9" s="119">
        <v>11.284134506883323</v>
      </c>
      <c r="AH9" s="119">
        <v>4.5</v>
      </c>
      <c r="AI9" s="119" t="s">
        <v>59</v>
      </c>
      <c r="AJ9" s="119">
        <v>13.62347847547273</v>
      </c>
      <c r="AK9" s="119" t="s">
        <v>40</v>
      </c>
      <c r="AL9" s="119">
        <v>8.2077051926298168</v>
      </c>
      <c r="AM9" s="119">
        <v>7.7681325443420572</v>
      </c>
      <c r="AN9" s="119">
        <v>15.421476802439555</v>
      </c>
      <c r="AO9" s="119">
        <v>5.9999745602096244</v>
      </c>
      <c r="AP9" s="119">
        <v>3.2561818619527463</v>
      </c>
    </row>
    <row r="10" spans="1:42" x14ac:dyDescent="0.2">
      <c r="A10" s="60" t="s">
        <v>53</v>
      </c>
      <c r="B10" s="60" t="s">
        <v>106</v>
      </c>
      <c r="C10" s="60" t="s">
        <v>78</v>
      </c>
      <c r="D10" s="119">
        <v>40.599805623220888</v>
      </c>
      <c r="E10" s="119">
        <v>35.13473073402637</v>
      </c>
      <c r="F10" s="119">
        <v>41.176893884260068</v>
      </c>
      <c r="G10" s="119">
        <v>7.1386775892334695</v>
      </c>
      <c r="H10" s="119">
        <v>11.009174311926607</v>
      </c>
      <c r="I10" s="119">
        <v>15.196435427015833</v>
      </c>
      <c r="J10" s="119">
        <v>21.1428809993591</v>
      </c>
      <c r="K10" s="119" t="s">
        <v>58</v>
      </c>
      <c r="L10" s="119">
        <v>60.572819920678747</v>
      </c>
      <c r="M10" s="119">
        <v>32.417582417582416</v>
      </c>
      <c r="N10" s="119">
        <v>15.981594147588618</v>
      </c>
      <c r="O10" s="119">
        <v>17.017496840732719</v>
      </c>
      <c r="P10" s="119">
        <v>6.9651046981931826</v>
      </c>
      <c r="Q10" s="119">
        <v>20.149132734305425</v>
      </c>
      <c r="R10" s="119">
        <v>85.232199621093528</v>
      </c>
      <c r="S10" s="119" t="s">
        <v>58</v>
      </c>
      <c r="T10" s="119">
        <v>14.922071909881179</v>
      </c>
      <c r="U10" s="119">
        <v>46.000005895171</v>
      </c>
      <c r="V10" s="119">
        <v>0.53543804605965528</v>
      </c>
      <c r="W10" s="119">
        <v>17.19531784837708</v>
      </c>
      <c r="X10" s="119">
        <v>63.109987425398231</v>
      </c>
      <c r="Y10" s="119">
        <v>41.464193547629627</v>
      </c>
      <c r="Z10" s="119">
        <v>31.550730763241607</v>
      </c>
      <c r="AA10" s="119">
        <v>28.237302603499785</v>
      </c>
      <c r="AB10" s="119">
        <v>27.530674846625768</v>
      </c>
      <c r="AC10" s="119">
        <v>54.017983755108503</v>
      </c>
      <c r="AD10" s="119">
        <v>15.150008287750705</v>
      </c>
      <c r="AE10" s="119">
        <v>22.674648000000055</v>
      </c>
      <c r="AF10" s="119">
        <v>14.654285714285715</v>
      </c>
      <c r="AG10" s="119">
        <v>10.70172756459257</v>
      </c>
      <c r="AH10" s="119">
        <v>4.4971751412429377</v>
      </c>
      <c r="AI10" s="119" t="s">
        <v>59</v>
      </c>
      <c r="AJ10" s="119">
        <v>13.62347847547273</v>
      </c>
      <c r="AK10" s="119" t="s">
        <v>40</v>
      </c>
      <c r="AL10" s="119">
        <v>8.2077051926298168</v>
      </c>
      <c r="AM10" s="119">
        <v>7.7684774672377319</v>
      </c>
      <c r="AN10" s="119">
        <v>10.557888422315537</v>
      </c>
      <c r="AO10" s="119">
        <v>5.9999818761780483</v>
      </c>
      <c r="AP10" s="119">
        <v>3.2561818619527463</v>
      </c>
    </row>
    <row r="11" spans="1:42" x14ac:dyDescent="0.2">
      <c r="A11" s="60" t="s">
        <v>54</v>
      </c>
      <c r="B11" s="60" t="s">
        <v>106</v>
      </c>
      <c r="C11" s="60" t="s">
        <v>78</v>
      </c>
      <c r="D11" s="119">
        <v>40.599805623220888</v>
      </c>
      <c r="E11" s="119">
        <v>35.13473073402637</v>
      </c>
      <c r="F11" s="119">
        <v>41.176893884260068</v>
      </c>
      <c r="G11" s="119">
        <v>7.1386775892334695</v>
      </c>
      <c r="H11" s="119">
        <v>11.009174311926607</v>
      </c>
      <c r="I11" s="119">
        <v>15.616067085176862</v>
      </c>
      <c r="J11" s="119">
        <v>19.368424185542761</v>
      </c>
      <c r="K11" s="119" t="s">
        <v>58</v>
      </c>
      <c r="L11" s="119">
        <v>58.617173654439078</v>
      </c>
      <c r="M11" s="119">
        <v>32.417582417582416</v>
      </c>
      <c r="N11" s="119">
        <v>15.900549068713202</v>
      </c>
      <c r="O11" s="119">
        <v>15.603955661721249</v>
      </c>
      <c r="P11" s="119">
        <v>6.9651046981931826</v>
      </c>
      <c r="Q11" s="119">
        <v>21.466796518928636</v>
      </c>
      <c r="R11" s="119">
        <v>85.232199621093528</v>
      </c>
      <c r="S11" s="119" t="s">
        <v>58</v>
      </c>
      <c r="T11" s="119">
        <v>14.922071909881179</v>
      </c>
      <c r="U11" s="119">
        <v>37.941169899021176</v>
      </c>
      <c r="V11" s="119">
        <v>0.53543804605965528</v>
      </c>
      <c r="W11" s="119">
        <v>17.19531784837708</v>
      </c>
      <c r="X11" s="119">
        <v>74.317499306320371</v>
      </c>
      <c r="Y11" s="119">
        <v>41.464193547629627</v>
      </c>
      <c r="Z11" s="119">
        <v>31.550730763241607</v>
      </c>
      <c r="AA11" s="119">
        <v>28.237302603499785</v>
      </c>
      <c r="AB11" s="119">
        <v>30.955909596146718</v>
      </c>
      <c r="AC11" s="119">
        <v>54.017983755108503</v>
      </c>
      <c r="AD11" s="119">
        <v>15.150008287750705</v>
      </c>
      <c r="AE11" s="119">
        <v>22.674648000000019</v>
      </c>
      <c r="AF11" s="119">
        <v>14.482758620689657</v>
      </c>
      <c r="AG11" s="119">
        <v>10.17648940191318</v>
      </c>
      <c r="AH11" s="119">
        <v>4.4971751412429377</v>
      </c>
      <c r="AI11" s="119" t="s">
        <v>59</v>
      </c>
      <c r="AJ11" s="119">
        <v>13.62347847547273</v>
      </c>
      <c r="AK11" s="119" t="s">
        <v>40</v>
      </c>
      <c r="AL11" s="119">
        <v>8.2077051926298168</v>
      </c>
      <c r="AM11" s="119">
        <v>7.7684774672377319</v>
      </c>
      <c r="AN11" s="119">
        <v>10.557888422315537</v>
      </c>
      <c r="AO11" s="119">
        <v>5.9999818761780483</v>
      </c>
      <c r="AP11" s="119">
        <v>3.2273348581479295</v>
      </c>
    </row>
    <row r="12" spans="1:42" x14ac:dyDescent="0.2">
      <c r="A12" s="60" t="s">
        <v>55</v>
      </c>
      <c r="B12" s="60" t="s">
        <v>106</v>
      </c>
      <c r="C12" s="60" t="s">
        <v>78</v>
      </c>
      <c r="D12" s="119">
        <v>34.980296784231605</v>
      </c>
      <c r="E12" s="119">
        <v>39.623681283258584</v>
      </c>
      <c r="F12" s="119">
        <v>41.176893884260068</v>
      </c>
      <c r="G12" s="119">
        <v>7.1386775892334695</v>
      </c>
      <c r="H12" s="119">
        <v>11.009174311926607</v>
      </c>
      <c r="I12" s="119">
        <v>29.956205765449774</v>
      </c>
      <c r="J12" s="119">
        <v>18.814518996818368</v>
      </c>
      <c r="K12" s="119" t="s">
        <v>58</v>
      </c>
      <c r="L12" s="119">
        <v>58.617173654439078</v>
      </c>
      <c r="M12" s="119">
        <v>32.417582417582416</v>
      </c>
      <c r="N12" s="119">
        <v>15.900549068713202</v>
      </c>
      <c r="O12" s="119">
        <v>15.603955661721249</v>
      </c>
      <c r="P12" s="119">
        <v>6.965174129353235</v>
      </c>
      <c r="Q12" s="119">
        <v>24.347506054064379</v>
      </c>
      <c r="R12" s="119">
        <v>85.232199621093528</v>
      </c>
      <c r="S12" s="119" t="s">
        <v>58</v>
      </c>
      <c r="T12" s="119">
        <v>14.922071909881179</v>
      </c>
      <c r="U12" s="119">
        <v>37.941169899021176</v>
      </c>
      <c r="V12" s="119">
        <v>3.7420746454016598</v>
      </c>
      <c r="W12" s="119">
        <v>17.19531784837708</v>
      </c>
      <c r="X12" s="119">
        <v>74.317499306320371</v>
      </c>
      <c r="Y12" s="119">
        <v>41.464193547629627</v>
      </c>
      <c r="Z12" s="119">
        <v>47.29304545947705</v>
      </c>
      <c r="AA12" s="119">
        <v>28.237302603499785</v>
      </c>
      <c r="AB12" s="119">
        <v>30.955909596146718</v>
      </c>
      <c r="AC12" s="119">
        <v>54.017983755108503</v>
      </c>
      <c r="AD12" s="119">
        <v>15.150008287750705</v>
      </c>
      <c r="AE12" s="119">
        <v>26.067920000000015</v>
      </c>
      <c r="AF12" s="119">
        <v>12.972972972972974</v>
      </c>
      <c r="AG12" s="119">
        <v>9.6300015820716887</v>
      </c>
      <c r="AH12" s="119">
        <v>4.5001084363478636</v>
      </c>
      <c r="AI12" s="119" t="s">
        <v>59</v>
      </c>
      <c r="AJ12" s="119">
        <v>27.016831959168776</v>
      </c>
      <c r="AK12" s="119" t="s">
        <v>40</v>
      </c>
      <c r="AL12" s="119">
        <v>8.2077051926298168</v>
      </c>
      <c r="AM12" s="119">
        <v>7.7683045531562067</v>
      </c>
      <c r="AN12" s="119">
        <v>10.557888422315537</v>
      </c>
      <c r="AO12" s="119">
        <v>5.9999818761780483</v>
      </c>
      <c r="AP12" s="119">
        <v>3.2273348581479295</v>
      </c>
    </row>
    <row r="13" spans="1:42" x14ac:dyDescent="0.2">
      <c r="A13" s="60" t="s">
        <v>52</v>
      </c>
      <c r="B13" s="60" t="s">
        <v>106</v>
      </c>
      <c r="C13" s="60" t="s">
        <v>65</v>
      </c>
      <c r="D13" s="119">
        <v>71.938505965571565</v>
      </c>
      <c r="E13" s="119">
        <v>62.544725611070405</v>
      </c>
      <c r="F13" s="119">
        <v>77.992456359665624</v>
      </c>
      <c r="G13" s="119" t="s">
        <v>40</v>
      </c>
      <c r="H13" s="119">
        <v>17.532467532467532</v>
      </c>
      <c r="I13" s="119">
        <v>13.3527663956407</v>
      </c>
      <c r="J13" s="119" t="s">
        <v>40</v>
      </c>
      <c r="K13" s="119" t="s">
        <v>40</v>
      </c>
      <c r="L13" s="119" t="s">
        <v>58</v>
      </c>
      <c r="M13" s="119">
        <v>97.252747252747255</v>
      </c>
      <c r="N13" s="119">
        <v>43.399462418856388</v>
      </c>
      <c r="O13" s="119">
        <v>68.272397140045953</v>
      </c>
      <c r="P13" s="119" t="s">
        <v>40</v>
      </c>
      <c r="Q13" s="119">
        <v>45.796462986943901</v>
      </c>
      <c r="R13" s="119">
        <v>143.27387933367649</v>
      </c>
      <c r="S13" s="119" t="s">
        <v>58</v>
      </c>
      <c r="T13" s="119">
        <v>30.764878349879123</v>
      </c>
      <c r="U13" s="119">
        <v>76.666672025913016</v>
      </c>
      <c r="V13" s="119">
        <v>21.011835377766158</v>
      </c>
      <c r="W13" s="119">
        <v>24.497571287397001</v>
      </c>
      <c r="X13" s="119">
        <v>104.42080137040564</v>
      </c>
      <c r="Y13" s="119" t="s">
        <v>40</v>
      </c>
      <c r="Z13" s="119">
        <v>37.105421217716284</v>
      </c>
      <c r="AA13" s="119">
        <v>113.0644472897994</v>
      </c>
      <c r="AB13" s="119">
        <v>33.627300613496928</v>
      </c>
      <c r="AC13" s="119">
        <v>71.277134873513972</v>
      </c>
      <c r="AD13" s="119">
        <v>30.644499178981938</v>
      </c>
      <c r="AE13" s="119">
        <v>10.076923076923057</v>
      </c>
      <c r="AF13" s="119">
        <v>16.371757925072046</v>
      </c>
      <c r="AG13" s="119">
        <v>15.797788309636651</v>
      </c>
      <c r="AH13" s="119">
        <v>12.871794871794872</v>
      </c>
      <c r="AI13" s="119">
        <v>53.886693017127797</v>
      </c>
      <c r="AJ13" s="119">
        <v>16.115155059973986</v>
      </c>
      <c r="AK13" s="119">
        <v>62.291719480998367</v>
      </c>
      <c r="AL13" s="119">
        <v>29.179229480737018</v>
      </c>
      <c r="AM13" s="119">
        <v>19.999883895986283</v>
      </c>
      <c r="AN13" s="119">
        <v>17.164016554127642</v>
      </c>
      <c r="AO13" s="119">
        <v>15.999932160558997</v>
      </c>
      <c r="AP13" s="119">
        <v>8.629500980156136</v>
      </c>
    </row>
    <row r="14" spans="1:42" x14ac:dyDescent="0.2">
      <c r="A14" s="60" t="s">
        <v>53</v>
      </c>
      <c r="B14" s="60" t="s">
        <v>106</v>
      </c>
      <c r="C14" s="60" t="s">
        <v>65</v>
      </c>
      <c r="D14" s="119">
        <v>71.938505965571565</v>
      </c>
      <c r="E14" s="119">
        <v>62.544725611070405</v>
      </c>
      <c r="F14" s="119">
        <v>77.992456359665624</v>
      </c>
      <c r="G14" s="119" t="s">
        <v>40</v>
      </c>
      <c r="H14" s="119">
        <v>30.886850152905197</v>
      </c>
      <c r="I14" s="119">
        <v>15.196435427015833</v>
      </c>
      <c r="J14" s="119">
        <v>29.948552627675461</v>
      </c>
      <c r="K14" s="119" t="s">
        <v>58</v>
      </c>
      <c r="L14" s="119">
        <v>93.092022691902201</v>
      </c>
      <c r="M14" s="119">
        <v>97.252747252747255</v>
      </c>
      <c r="N14" s="119">
        <v>43.399462418856388</v>
      </c>
      <c r="O14" s="119">
        <v>68.272397140045953</v>
      </c>
      <c r="P14" s="119">
        <v>19.402907570076117</v>
      </c>
      <c r="Q14" s="119">
        <v>45.796462986943901</v>
      </c>
      <c r="R14" s="119">
        <v>143.27387933367649</v>
      </c>
      <c r="S14" s="119" t="s">
        <v>58</v>
      </c>
      <c r="T14" s="119">
        <v>30.764878349879123</v>
      </c>
      <c r="U14" s="119">
        <v>76.666672025913016</v>
      </c>
      <c r="V14" s="119">
        <v>21.011835377766158</v>
      </c>
      <c r="W14" s="119">
        <v>32.736221534091328</v>
      </c>
      <c r="X14" s="119">
        <v>104.42080137040564</v>
      </c>
      <c r="Y14" s="119">
        <v>77.692381750767282</v>
      </c>
      <c r="Z14" s="119">
        <v>37.105421217716284</v>
      </c>
      <c r="AA14" s="119">
        <v>113.0644472897994</v>
      </c>
      <c r="AB14" s="119">
        <v>33.627300613496928</v>
      </c>
      <c r="AC14" s="119">
        <v>84.253288265460313</v>
      </c>
      <c r="AD14" s="119">
        <v>28.791645947289908</v>
      </c>
      <c r="AE14" s="119">
        <v>30.035126880000035</v>
      </c>
      <c r="AF14" s="119">
        <v>32.65</v>
      </c>
      <c r="AG14" s="119">
        <v>14.982418590429598</v>
      </c>
      <c r="AH14" s="119">
        <v>12.870056497175142</v>
      </c>
      <c r="AI14" s="119">
        <v>52.014652014652022</v>
      </c>
      <c r="AJ14" s="119">
        <v>16.115155059973986</v>
      </c>
      <c r="AK14" s="119">
        <v>62.291719480998367</v>
      </c>
      <c r="AL14" s="119">
        <v>29.179229480737018</v>
      </c>
      <c r="AM14" s="119">
        <v>19.999849455404927</v>
      </c>
      <c r="AN14" s="119">
        <v>13.157368526294741</v>
      </c>
      <c r="AO14" s="119">
        <v>15.999981876178049</v>
      </c>
      <c r="AP14" s="119">
        <v>8.629500980156136</v>
      </c>
    </row>
    <row r="15" spans="1:42" x14ac:dyDescent="0.2">
      <c r="A15" s="60" t="s">
        <v>54</v>
      </c>
      <c r="B15" s="60" t="s">
        <v>106</v>
      </c>
      <c r="C15" s="60" t="s">
        <v>65</v>
      </c>
      <c r="D15" s="119">
        <v>71.938505965571565</v>
      </c>
      <c r="E15" s="119">
        <v>62.544725611070405</v>
      </c>
      <c r="F15" s="119">
        <v>77.992456359665624</v>
      </c>
      <c r="G15" s="119" t="s">
        <v>40</v>
      </c>
      <c r="H15" s="119">
        <v>31.804281345565748</v>
      </c>
      <c r="I15" s="119">
        <v>15.616067085176862</v>
      </c>
      <c r="J15" s="119">
        <v>30.560454104643942</v>
      </c>
      <c r="K15" s="119" t="s">
        <v>58</v>
      </c>
      <c r="L15" s="119">
        <v>90.022092204607802</v>
      </c>
      <c r="M15" s="119">
        <v>97.252747252747255</v>
      </c>
      <c r="N15" s="119">
        <v>42.986587733962182</v>
      </c>
      <c r="O15" s="119">
        <v>63.414636947964475</v>
      </c>
      <c r="P15" s="119">
        <v>19.402907570076117</v>
      </c>
      <c r="Q15" s="119">
        <v>48.858125058240873</v>
      </c>
      <c r="R15" s="119">
        <v>143.27387933367649</v>
      </c>
      <c r="S15" s="119" t="s">
        <v>58</v>
      </c>
      <c r="T15" s="119">
        <v>30.764878349879123</v>
      </c>
      <c r="U15" s="119">
        <v>73.823526247676881</v>
      </c>
      <c r="V15" s="119">
        <v>21.011835377766158</v>
      </c>
      <c r="W15" s="119">
        <v>32.736221534091328</v>
      </c>
      <c r="X15" s="119">
        <v>105.1879884384159</v>
      </c>
      <c r="Y15" s="119">
        <v>77.692381750767282</v>
      </c>
      <c r="Z15" s="119">
        <v>37.105421217716284</v>
      </c>
      <c r="AA15" s="119">
        <v>113.0644472897994</v>
      </c>
      <c r="AB15" s="119">
        <v>49.407187847350869</v>
      </c>
      <c r="AC15" s="119">
        <v>84.253288265460313</v>
      </c>
      <c r="AD15" s="119">
        <v>28.791645947289908</v>
      </c>
      <c r="AE15" s="119">
        <v>30.035126880000007</v>
      </c>
      <c r="AF15" s="119">
        <v>32.41379310344827</v>
      </c>
      <c r="AG15" s="119">
        <v>14.247085162678452</v>
      </c>
      <c r="AH15" s="119">
        <v>12.870056497175142</v>
      </c>
      <c r="AI15" s="119">
        <v>52.823920265780735</v>
      </c>
      <c r="AJ15" s="119">
        <v>16.115155059973986</v>
      </c>
      <c r="AK15" s="119">
        <v>62.282972810178485</v>
      </c>
      <c r="AL15" s="119">
        <v>29.179229480737018</v>
      </c>
      <c r="AM15" s="119">
        <v>19.999849455404927</v>
      </c>
      <c r="AN15" s="119">
        <v>13.157368526294741</v>
      </c>
      <c r="AO15" s="119">
        <v>15.999981876178049</v>
      </c>
      <c r="AP15" s="119">
        <v>8.5530509358521183</v>
      </c>
    </row>
    <row r="16" spans="1:42" x14ac:dyDescent="0.2">
      <c r="A16" s="60" t="s">
        <v>55</v>
      </c>
      <c r="B16" s="60" t="s">
        <v>106</v>
      </c>
      <c r="C16" s="60" t="s">
        <v>65</v>
      </c>
      <c r="D16" s="119">
        <v>61.78809863967836</v>
      </c>
      <c r="E16" s="119">
        <v>64.878373315480047</v>
      </c>
      <c r="F16" s="119">
        <v>77.992456359665624</v>
      </c>
      <c r="G16" s="119" t="s">
        <v>40</v>
      </c>
      <c r="H16" s="119">
        <v>31.49847094801223</v>
      </c>
      <c r="I16" s="119">
        <v>29.956205765449774</v>
      </c>
      <c r="J16" s="119">
        <v>35.431870337750709</v>
      </c>
      <c r="K16" s="119" t="s">
        <v>58</v>
      </c>
      <c r="L16" s="119">
        <v>90.022092204607802</v>
      </c>
      <c r="M16" s="119">
        <v>97.252747252747255</v>
      </c>
      <c r="N16" s="119">
        <v>42.986587733962182</v>
      </c>
      <c r="O16" s="119">
        <v>63.414636947964475</v>
      </c>
      <c r="P16" s="119">
        <v>19.402985074626883</v>
      </c>
      <c r="Q16" s="119">
        <v>54.911927171974909</v>
      </c>
      <c r="R16" s="119">
        <v>143.27387933367649</v>
      </c>
      <c r="S16" s="119" t="s">
        <v>58</v>
      </c>
      <c r="T16" s="119">
        <v>30.764878349879123</v>
      </c>
      <c r="U16" s="119">
        <v>73.823526247676881</v>
      </c>
      <c r="V16" s="119">
        <v>34.457589820685449</v>
      </c>
      <c r="W16" s="119">
        <v>32.736221534091328</v>
      </c>
      <c r="X16" s="119">
        <v>105.1879884384159</v>
      </c>
      <c r="Y16" s="119">
        <v>77.692381750767282</v>
      </c>
      <c r="Z16" s="119">
        <v>53.538027557773681</v>
      </c>
      <c r="AA16" s="119">
        <v>113.0644472897994</v>
      </c>
      <c r="AB16" s="119">
        <v>49.407187847350869</v>
      </c>
      <c r="AC16" s="119">
        <v>84.253288265460313</v>
      </c>
      <c r="AD16" s="119">
        <v>28.791645947289908</v>
      </c>
      <c r="AE16" s="119">
        <v>33.63199520000002</v>
      </c>
      <c r="AF16" s="119">
        <v>29.72972972972973</v>
      </c>
      <c r="AG16" s="119">
        <v>13.482002214900362</v>
      </c>
      <c r="AH16" s="119">
        <v>12.871394491433531</v>
      </c>
      <c r="AI16" s="119">
        <v>52.59549461312438</v>
      </c>
      <c r="AJ16" s="119">
        <v>27.016831959168776</v>
      </c>
      <c r="AK16" s="119">
        <v>62.604402466630241</v>
      </c>
      <c r="AL16" s="119">
        <v>29.179229480737018</v>
      </c>
      <c r="AM16" s="119">
        <v>19.999819748368722</v>
      </c>
      <c r="AN16" s="119">
        <v>13.157368526294741</v>
      </c>
      <c r="AO16" s="119">
        <v>15.999981876178049</v>
      </c>
      <c r="AP16" s="119">
        <v>8.5530509358521183</v>
      </c>
    </row>
    <row r="17" spans="1:42" x14ac:dyDescent="0.2">
      <c r="A17" s="60" t="s">
        <v>52</v>
      </c>
      <c r="B17" s="60" t="s">
        <v>271</v>
      </c>
      <c r="C17" s="60" t="s">
        <v>77</v>
      </c>
      <c r="D17" s="119" t="s">
        <v>58</v>
      </c>
      <c r="E17" s="119" t="s">
        <v>58</v>
      </c>
      <c r="F17" s="119" t="s">
        <v>58</v>
      </c>
      <c r="G17" s="119" t="s">
        <v>58</v>
      </c>
      <c r="H17" s="119" t="s">
        <v>58</v>
      </c>
      <c r="I17" s="119" t="s">
        <v>58</v>
      </c>
      <c r="J17" s="119" t="s">
        <v>58</v>
      </c>
      <c r="K17" s="119" t="s">
        <v>58</v>
      </c>
      <c r="L17" s="119" t="s">
        <v>58</v>
      </c>
      <c r="M17" s="119" t="s">
        <v>58</v>
      </c>
      <c r="N17" s="119" t="s">
        <v>58</v>
      </c>
      <c r="O17" s="119" t="s">
        <v>58</v>
      </c>
      <c r="P17" s="119" t="s">
        <v>58</v>
      </c>
      <c r="Q17" s="119" t="s">
        <v>58</v>
      </c>
      <c r="R17" s="119" t="s">
        <v>58</v>
      </c>
      <c r="S17" s="119" t="s">
        <v>58</v>
      </c>
      <c r="T17" s="119" t="s">
        <v>58</v>
      </c>
      <c r="U17" s="119" t="s">
        <v>58</v>
      </c>
      <c r="V17" s="119" t="s">
        <v>58</v>
      </c>
      <c r="W17" s="119">
        <v>24.242527417340231</v>
      </c>
      <c r="X17" s="119" t="s">
        <v>58</v>
      </c>
      <c r="Y17" s="119" t="s">
        <v>58</v>
      </c>
      <c r="Z17" s="119">
        <v>20.956927416729958</v>
      </c>
      <c r="AA17" s="119" t="s">
        <v>58</v>
      </c>
      <c r="AB17" s="119">
        <v>25.237742373718664</v>
      </c>
      <c r="AC17" s="119" t="s">
        <v>58</v>
      </c>
      <c r="AD17" s="119" t="s">
        <v>58</v>
      </c>
      <c r="AE17" s="119" t="s">
        <v>58</v>
      </c>
      <c r="AF17" s="119" t="s">
        <v>58</v>
      </c>
      <c r="AG17" s="119" t="s">
        <v>58</v>
      </c>
      <c r="AH17" s="119" t="s">
        <v>58</v>
      </c>
      <c r="AI17" s="119" t="s">
        <v>58</v>
      </c>
      <c r="AJ17" s="119" t="s">
        <v>58</v>
      </c>
      <c r="AK17" s="119" t="s">
        <v>58</v>
      </c>
      <c r="AL17" s="119" t="s">
        <v>58</v>
      </c>
      <c r="AM17" s="119" t="s">
        <v>58</v>
      </c>
      <c r="AN17" s="119" t="s">
        <v>58</v>
      </c>
      <c r="AO17" s="119" t="s">
        <v>58</v>
      </c>
      <c r="AP17" s="119" t="s">
        <v>58</v>
      </c>
    </row>
    <row r="18" spans="1:42" x14ac:dyDescent="0.2">
      <c r="A18" s="60" t="s">
        <v>53</v>
      </c>
      <c r="B18" s="60" t="s">
        <v>271</v>
      </c>
      <c r="C18" s="60" t="s">
        <v>77</v>
      </c>
      <c r="D18" s="119" t="s">
        <v>58</v>
      </c>
      <c r="E18" s="119" t="s">
        <v>58</v>
      </c>
      <c r="F18" s="119" t="s">
        <v>58</v>
      </c>
      <c r="G18" s="119" t="s">
        <v>58</v>
      </c>
      <c r="H18" s="119" t="s">
        <v>58</v>
      </c>
      <c r="I18" s="119" t="s">
        <v>58</v>
      </c>
      <c r="J18" s="119" t="s">
        <v>58</v>
      </c>
      <c r="K18" s="119" t="s">
        <v>58</v>
      </c>
      <c r="L18" s="119" t="s">
        <v>58</v>
      </c>
      <c r="M18" s="119" t="s">
        <v>58</v>
      </c>
      <c r="N18" s="119" t="s">
        <v>58</v>
      </c>
      <c r="O18" s="119" t="s">
        <v>58</v>
      </c>
      <c r="P18" s="119">
        <v>4.4776119402985364</v>
      </c>
      <c r="Q18" s="119" t="s">
        <v>58</v>
      </c>
      <c r="R18" s="119" t="s">
        <v>58</v>
      </c>
      <c r="S18" s="119" t="s">
        <v>58</v>
      </c>
      <c r="T18" s="119" t="s">
        <v>58</v>
      </c>
      <c r="U18" s="119" t="s">
        <v>58</v>
      </c>
      <c r="V18" s="119" t="s">
        <v>58</v>
      </c>
      <c r="W18" s="119" t="s">
        <v>58</v>
      </c>
      <c r="X18" s="119" t="s">
        <v>58</v>
      </c>
      <c r="Y18" s="119" t="s">
        <v>58</v>
      </c>
      <c r="Z18" s="119">
        <v>20.956927416729958</v>
      </c>
      <c r="AA18" s="119" t="s">
        <v>58</v>
      </c>
      <c r="AB18" s="119">
        <v>25.237742373718664</v>
      </c>
      <c r="AC18" s="119" t="s">
        <v>58</v>
      </c>
      <c r="AD18" s="119" t="s">
        <v>58</v>
      </c>
      <c r="AE18" s="119" t="s">
        <v>58</v>
      </c>
      <c r="AF18" s="119" t="s">
        <v>58</v>
      </c>
      <c r="AG18" s="119" t="s">
        <v>58</v>
      </c>
      <c r="AH18" s="119" t="s">
        <v>58</v>
      </c>
      <c r="AI18" s="119" t="s">
        <v>58</v>
      </c>
      <c r="AJ18" s="119" t="s">
        <v>58</v>
      </c>
      <c r="AK18" s="119" t="s">
        <v>58</v>
      </c>
      <c r="AL18" s="119" t="s">
        <v>58</v>
      </c>
      <c r="AM18" s="119" t="s">
        <v>58</v>
      </c>
      <c r="AN18" s="119">
        <v>6.9532710280373831</v>
      </c>
      <c r="AO18" s="119" t="s">
        <v>58</v>
      </c>
      <c r="AP18" s="119" t="s">
        <v>58</v>
      </c>
    </row>
    <row r="19" spans="1:42" x14ac:dyDescent="0.2">
      <c r="A19" s="60" t="s">
        <v>54</v>
      </c>
      <c r="B19" s="60" t="s">
        <v>271</v>
      </c>
      <c r="C19" s="60" t="s">
        <v>77</v>
      </c>
      <c r="D19" s="119" t="s">
        <v>58</v>
      </c>
      <c r="E19" s="119" t="s">
        <v>58</v>
      </c>
      <c r="F19" s="119" t="s">
        <v>58</v>
      </c>
      <c r="G19" s="119" t="s">
        <v>58</v>
      </c>
      <c r="H19" s="119" t="s">
        <v>58</v>
      </c>
      <c r="I19" s="119" t="s">
        <v>58</v>
      </c>
      <c r="J19" s="119" t="s">
        <v>58</v>
      </c>
      <c r="K19" s="119" t="s">
        <v>58</v>
      </c>
      <c r="L19" s="119" t="s">
        <v>58</v>
      </c>
      <c r="M19" s="119" t="s">
        <v>58</v>
      </c>
      <c r="N19" s="119" t="s">
        <v>58</v>
      </c>
      <c r="O19" s="119" t="s">
        <v>58</v>
      </c>
      <c r="P19" s="119">
        <v>4.4776119402988028</v>
      </c>
      <c r="Q19" s="119" t="s">
        <v>58</v>
      </c>
      <c r="R19" s="119" t="s">
        <v>58</v>
      </c>
      <c r="S19" s="119" t="s">
        <v>58</v>
      </c>
      <c r="T19" s="119" t="s">
        <v>58</v>
      </c>
      <c r="U19" s="119" t="s">
        <v>58</v>
      </c>
      <c r="V19" s="119">
        <v>1.5306011286140706</v>
      </c>
      <c r="W19" s="119" t="s">
        <v>58</v>
      </c>
      <c r="X19" s="119" t="s">
        <v>58</v>
      </c>
      <c r="Y19" s="119" t="s">
        <v>58</v>
      </c>
      <c r="Z19" s="119">
        <v>20.956927416729958</v>
      </c>
      <c r="AA19" s="119" t="s">
        <v>58</v>
      </c>
      <c r="AB19" s="119" t="s">
        <v>58</v>
      </c>
      <c r="AC19" s="119" t="s">
        <v>58</v>
      </c>
      <c r="AD19" s="119" t="s">
        <v>58</v>
      </c>
      <c r="AE19" s="119" t="s">
        <v>58</v>
      </c>
      <c r="AF19" s="119" t="s">
        <v>58</v>
      </c>
      <c r="AG19" s="119" t="s">
        <v>58</v>
      </c>
      <c r="AH19" s="119" t="s">
        <v>58</v>
      </c>
      <c r="AI19" s="119" t="s">
        <v>58</v>
      </c>
      <c r="AJ19" s="119" t="s">
        <v>58</v>
      </c>
      <c r="AK19" s="119" t="s">
        <v>58</v>
      </c>
      <c r="AL19" s="119" t="s">
        <v>58</v>
      </c>
      <c r="AM19" s="119" t="s">
        <v>58</v>
      </c>
      <c r="AN19" s="119">
        <v>6.9532710280373831</v>
      </c>
      <c r="AO19" s="119" t="s">
        <v>58</v>
      </c>
      <c r="AP19" s="119" t="s">
        <v>58</v>
      </c>
    </row>
    <row r="20" spans="1:42" x14ac:dyDescent="0.2">
      <c r="A20" s="60" t="s">
        <v>55</v>
      </c>
      <c r="B20" s="60" t="s">
        <v>271</v>
      </c>
      <c r="C20" s="60" t="s">
        <v>77</v>
      </c>
      <c r="D20" s="119">
        <v>27.365948227779985</v>
      </c>
      <c r="E20" s="119" t="s">
        <v>58</v>
      </c>
      <c r="F20" s="119">
        <v>28</v>
      </c>
      <c r="G20" s="119" t="s">
        <v>58</v>
      </c>
      <c r="H20" s="119" t="s">
        <v>58</v>
      </c>
      <c r="I20" s="119" t="s">
        <v>58</v>
      </c>
      <c r="J20" s="119" t="s">
        <v>58</v>
      </c>
      <c r="K20" s="119" t="s">
        <v>58</v>
      </c>
      <c r="L20" s="119" t="s">
        <v>58</v>
      </c>
      <c r="M20" s="119" t="s">
        <v>58</v>
      </c>
      <c r="N20" s="119" t="s">
        <v>58</v>
      </c>
      <c r="O20" s="119" t="s">
        <v>58</v>
      </c>
      <c r="P20" s="119" t="s">
        <v>58</v>
      </c>
      <c r="Q20" s="119" t="s">
        <v>58</v>
      </c>
      <c r="R20" s="119" t="s">
        <v>58</v>
      </c>
      <c r="S20" s="119" t="s">
        <v>58</v>
      </c>
      <c r="T20" s="119" t="s">
        <v>58</v>
      </c>
      <c r="U20" s="119" t="s">
        <v>58</v>
      </c>
      <c r="V20" s="119" t="s">
        <v>58</v>
      </c>
      <c r="W20" s="119" t="s">
        <v>58</v>
      </c>
      <c r="X20" s="119" t="s">
        <v>58</v>
      </c>
      <c r="Y20" s="119" t="s">
        <v>58</v>
      </c>
      <c r="Z20" s="119" t="s">
        <v>58</v>
      </c>
      <c r="AA20" s="119" t="s">
        <v>58</v>
      </c>
      <c r="AB20" s="119" t="s">
        <v>58</v>
      </c>
      <c r="AC20" s="119" t="s">
        <v>58</v>
      </c>
      <c r="AD20" s="119" t="s">
        <v>58</v>
      </c>
      <c r="AE20" s="119" t="s">
        <v>58</v>
      </c>
      <c r="AF20" s="119" t="s">
        <v>58</v>
      </c>
      <c r="AG20" s="119" t="s">
        <v>58</v>
      </c>
      <c r="AH20" s="119" t="s">
        <v>58</v>
      </c>
      <c r="AI20" s="119" t="s">
        <v>58</v>
      </c>
      <c r="AJ20" s="119" t="s">
        <v>58</v>
      </c>
      <c r="AK20" s="119" t="s">
        <v>58</v>
      </c>
      <c r="AL20" s="119" t="s">
        <v>58</v>
      </c>
      <c r="AM20" s="119" t="s">
        <v>58</v>
      </c>
      <c r="AN20" s="119">
        <v>7.3329898677657557</v>
      </c>
      <c r="AO20" s="119" t="s">
        <v>58</v>
      </c>
      <c r="AP20" s="119" t="s">
        <v>58</v>
      </c>
    </row>
    <row r="21" spans="1:42" x14ac:dyDescent="0.2">
      <c r="A21" s="60" t="s">
        <v>52</v>
      </c>
      <c r="B21" s="60" t="s">
        <v>271</v>
      </c>
      <c r="C21" s="60" t="s">
        <v>78</v>
      </c>
      <c r="D21" s="119" t="s">
        <v>58</v>
      </c>
      <c r="E21" s="119" t="s">
        <v>58</v>
      </c>
      <c r="F21" s="119" t="s">
        <v>58</v>
      </c>
      <c r="G21" s="119" t="s">
        <v>58</v>
      </c>
      <c r="H21" s="119" t="s">
        <v>58</v>
      </c>
      <c r="I21" s="119" t="s">
        <v>58</v>
      </c>
      <c r="J21" s="119" t="s">
        <v>58</v>
      </c>
      <c r="K21" s="119" t="s">
        <v>58</v>
      </c>
      <c r="L21" s="119" t="s">
        <v>58</v>
      </c>
      <c r="M21" s="119" t="s">
        <v>58</v>
      </c>
      <c r="N21" s="119" t="s">
        <v>58</v>
      </c>
      <c r="O21" s="119" t="s">
        <v>58</v>
      </c>
      <c r="P21" s="119" t="s">
        <v>58</v>
      </c>
      <c r="Q21" s="119" t="s">
        <v>58</v>
      </c>
      <c r="R21" s="119" t="s">
        <v>58</v>
      </c>
      <c r="S21" s="119" t="s">
        <v>58</v>
      </c>
      <c r="T21" s="119" t="s">
        <v>58</v>
      </c>
      <c r="U21" s="119" t="s">
        <v>58</v>
      </c>
      <c r="V21" s="119" t="s">
        <v>58</v>
      </c>
      <c r="W21" s="119">
        <v>24.242527417340231</v>
      </c>
      <c r="X21" s="119" t="s">
        <v>58</v>
      </c>
      <c r="Y21" s="119" t="s">
        <v>58</v>
      </c>
      <c r="Z21" s="119">
        <v>47.29304545947705</v>
      </c>
      <c r="AA21" s="119" t="s">
        <v>58</v>
      </c>
      <c r="AB21" s="119">
        <v>30.955909596146718</v>
      </c>
      <c r="AC21" s="119" t="s">
        <v>58</v>
      </c>
      <c r="AD21" s="119" t="s">
        <v>58</v>
      </c>
      <c r="AE21" s="119" t="s">
        <v>58</v>
      </c>
      <c r="AF21" s="119" t="s">
        <v>58</v>
      </c>
      <c r="AG21" s="119" t="s">
        <v>58</v>
      </c>
      <c r="AH21" s="119" t="s">
        <v>58</v>
      </c>
      <c r="AI21" s="119" t="s">
        <v>58</v>
      </c>
      <c r="AJ21" s="119" t="s">
        <v>58</v>
      </c>
      <c r="AK21" s="119" t="s">
        <v>58</v>
      </c>
      <c r="AL21" s="119" t="s">
        <v>58</v>
      </c>
      <c r="AM21" s="119" t="s">
        <v>58</v>
      </c>
      <c r="AN21" s="119" t="s">
        <v>58</v>
      </c>
      <c r="AO21" s="119" t="s">
        <v>58</v>
      </c>
      <c r="AP21" s="119" t="s">
        <v>58</v>
      </c>
    </row>
    <row r="22" spans="1:42" x14ac:dyDescent="0.2">
      <c r="A22" s="60" t="s">
        <v>53</v>
      </c>
      <c r="B22" s="60" t="s">
        <v>271</v>
      </c>
      <c r="C22" s="60" t="s">
        <v>78</v>
      </c>
      <c r="D22" s="119" t="s">
        <v>58</v>
      </c>
      <c r="E22" s="119" t="s">
        <v>58</v>
      </c>
      <c r="F22" s="119" t="s">
        <v>58</v>
      </c>
      <c r="G22" s="119" t="s">
        <v>58</v>
      </c>
      <c r="H22" s="119" t="s">
        <v>58</v>
      </c>
      <c r="I22" s="119" t="s">
        <v>58</v>
      </c>
      <c r="J22" s="119" t="s">
        <v>58</v>
      </c>
      <c r="K22" s="119" t="s">
        <v>58</v>
      </c>
      <c r="L22" s="119" t="s">
        <v>58</v>
      </c>
      <c r="M22" s="119" t="s">
        <v>58</v>
      </c>
      <c r="N22" s="119" t="s">
        <v>58</v>
      </c>
      <c r="O22" s="119" t="s">
        <v>58</v>
      </c>
      <c r="P22" s="119">
        <v>6.965174129353235</v>
      </c>
      <c r="Q22" s="119" t="s">
        <v>58</v>
      </c>
      <c r="R22" s="119" t="s">
        <v>58</v>
      </c>
      <c r="S22" s="119" t="s">
        <v>58</v>
      </c>
      <c r="T22" s="119" t="s">
        <v>58</v>
      </c>
      <c r="U22" s="119" t="s">
        <v>58</v>
      </c>
      <c r="V22" s="119" t="s">
        <v>58</v>
      </c>
      <c r="W22" s="119" t="s">
        <v>58</v>
      </c>
      <c r="X22" s="119" t="s">
        <v>58</v>
      </c>
      <c r="Y22" s="119" t="s">
        <v>58</v>
      </c>
      <c r="Z22" s="119">
        <v>47.29304545947705</v>
      </c>
      <c r="AA22" s="119" t="s">
        <v>58</v>
      </c>
      <c r="AB22" s="119">
        <v>30.955909596146718</v>
      </c>
      <c r="AC22" s="119" t="s">
        <v>58</v>
      </c>
      <c r="AD22" s="119" t="s">
        <v>58</v>
      </c>
      <c r="AE22" s="119" t="s">
        <v>58</v>
      </c>
      <c r="AF22" s="119" t="s">
        <v>58</v>
      </c>
      <c r="AG22" s="119" t="s">
        <v>58</v>
      </c>
      <c r="AH22" s="119" t="s">
        <v>58</v>
      </c>
      <c r="AI22" s="119" t="s">
        <v>58</v>
      </c>
      <c r="AJ22" s="119" t="s">
        <v>58</v>
      </c>
      <c r="AK22" s="119" t="s">
        <v>58</v>
      </c>
      <c r="AL22" s="119" t="s">
        <v>58</v>
      </c>
      <c r="AM22" s="119" t="s">
        <v>58</v>
      </c>
      <c r="AN22" s="119">
        <v>6.9532710280373831</v>
      </c>
      <c r="AO22" s="119" t="s">
        <v>58</v>
      </c>
      <c r="AP22" s="119" t="s">
        <v>58</v>
      </c>
    </row>
    <row r="23" spans="1:42" x14ac:dyDescent="0.2">
      <c r="A23" s="60" t="s">
        <v>54</v>
      </c>
      <c r="B23" s="60" t="s">
        <v>271</v>
      </c>
      <c r="C23" s="60" t="s">
        <v>78</v>
      </c>
      <c r="D23" s="119" t="s">
        <v>58</v>
      </c>
      <c r="E23" s="119" t="s">
        <v>58</v>
      </c>
      <c r="F23" s="119" t="s">
        <v>58</v>
      </c>
      <c r="G23" s="119" t="s">
        <v>58</v>
      </c>
      <c r="H23" s="119" t="s">
        <v>58</v>
      </c>
      <c r="I23" s="119" t="s">
        <v>58</v>
      </c>
      <c r="J23" s="119" t="s">
        <v>58</v>
      </c>
      <c r="K23" s="119" t="s">
        <v>58</v>
      </c>
      <c r="L23" s="119" t="s">
        <v>58</v>
      </c>
      <c r="M23" s="119" t="s">
        <v>58</v>
      </c>
      <c r="N23" s="119" t="s">
        <v>58</v>
      </c>
      <c r="O23" s="119" t="s">
        <v>58</v>
      </c>
      <c r="P23" s="119">
        <v>6.9651741293535085</v>
      </c>
      <c r="Q23" s="119" t="s">
        <v>58</v>
      </c>
      <c r="R23" s="119" t="s">
        <v>58</v>
      </c>
      <c r="S23" s="119" t="s">
        <v>58</v>
      </c>
      <c r="T23" s="119" t="s">
        <v>58</v>
      </c>
      <c r="U23" s="119" t="s">
        <v>58</v>
      </c>
      <c r="V23" s="119">
        <v>3.7420746454016598</v>
      </c>
      <c r="W23" s="119" t="s">
        <v>58</v>
      </c>
      <c r="X23" s="119" t="s">
        <v>58</v>
      </c>
      <c r="Y23" s="119" t="s">
        <v>58</v>
      </c>
      <c r="Z23" s="119">
        <v>47.29304545947705</v>
      </c>
      <c r="AA23" s="119" t="s">
        <v>58</v>
      </c>
      <c r="AB23" s="119" t="s">
        <v>58</v>
      </c>
      <c r="AC23" s="119" t="s">
        <v>58</v>
      </c>
      <c r="AD23" s="119" t="s">
        <v>58</v>
      </c>
      <c r="AE23" s="119" t="s">
        <v>58</v>
      </c>
      <c r="AF23" s="119" t="s">
        <v>58</v>
      </c>
      <c r="AG23" s="119" t="s">
        <v>58</v>
      </c>
      <c r="AH23" s="119" t="s">
        <v>58</v>
      </c>
      <c r="AI23" s="119" t="s">
        <v>58</v>
      </c>
      <c r="AJ23" s="119" t="s">
        <v>58</v>
      </c>
      <c r="AK23" s="119" t="s">
        <v>58</v>
      </c>
      <c r="AL23" s="119" t="s">
        <v>58</v>
      </c>
      <c r="AM23" s="119" t="s">
        <v>58</v>
      </c>
      <c r="AN23" s="119">
        <v>6.9532710280373831</v>
      </c>
      <c r="AO23" s="119" t="s">
        <v>58</v>
      </c>
      <c r="AP23" s="119" t="s">
        <v>58</v>
      </c>
    </row>
    <row r="24" spans="1:42" x14ac:dyDescent="0.2">
      <c r="A24" s="60" t="s">
        <v>55</v>
      </c>
      <c r="B24" s="60" t="s">
        <v>271</v>
      </c>
      <c r="C24" s="60" t="s">
        <v>78</v>
      </c>
      <c r="D24" s="119">
        <v>45.199869729616289</v>
      </c>
      <c r="E24" s="119" t="s">
        <v>58</v>
      </c>
      <c r="F24" s="119">
        <v>45.344346035400115</v>
      </c>
      <c r="G24" s="119" t="s">
        <v>58</v>
      </c>
      <c r="H24" s="119" t="s">
        <v>58</v>
      </c>
      <c r="I24" s="119" t="s">
        <v>58</v>
      </c>
      <c r="J24" s="119" t="s">
        <v>58</v>
      </c>
      <c r="K24" s="119" t="s">
        <v>58</v>
      </c>
      <c r="L24" s="119" t="s">
        <v>58</v>
      </c>
      <c r="M24" s="119" t="s">
        <v>58</v>
      </c>
      <c r="N24" s="119" t="s">
        <v>58</v>
      </c>
      <c r="O24" s="119" t="s">
        <v>58</v>
      </c>
      <c r="P24" s="119" t="s">
        <v>58</v>
      </c>
      <c r="Q24" s="119" t="s">
        <v>58</v>
      </c>
      <c r="R24" s="119" t="s">
        <v>58</v>
      </c>
      <c r="S24" s="119" t="s">
        <v>58</v>
      </c>
      <c r="T24" s="119" t="s">
        <v>58</v>
      </c>
      <c r="U24" s="119" t="s">
        <v>58</v>
      </c>
      <c r="V24" s="119" t="s">
        <v>58</v>
      </c>
      <c r="W24" s="119" t="s">
        <v>58</v>
      </c>
      <c r="X24" s="119" t="s">
        <v>58</v>
      </c>
      <c r="Y24" s="119" t="s">
        <v>58</v>
      </c>
      <c r="Z24" s="119" t="s">
        <v>58</v>
      </c>
      <c r="AA24" s="119" t="s">
        <v>58</v>
      </c>
      <c r="AB24" s="119" t="s">
        <v>58</v>
      </c>
      <c r="AC24" s="119" t="s">
        <v>58</v>
      </c>
      <c r="AD24" s="119" t="s">
        <v>58</v>
      </c>
      <c r="AE24" s="119" t="s">
        <v>58</v>
      </c>
      <c r="AF24" s="119" t="s">
        <v>58</v>
      </c>
      <c r="AG24" s="119" t="s">
        <v>58</v>
      </c>
      <c r="AH24" s="119" t="s">
        <v>58</v>
      </c>
      <c r="AI24" s="119" t="s">
        <v>58</v>
      </c>
      <c r="AJ24" s="119" t="s">
        <v>58</v>
      </c>
      <c r="AK24" s="119" t="s">
        <v>58</v>
      </c>
      <c r="AL24" s="119" t="s">
        <v>58</v>
      </c>
      <c r="AM24" s="119" t="s">
        <v>58</v>
      </c>
      <c r="AN24" s="119">
        <v>7.3329898677657557</v>
      </c>
      <c r="AO24" s="119" t="s">
        <v>58</v>
      </c>
      <c r="AP24" s="119" t="s">
        <v>58</v>
      </c>
    </row>
    <row r="25" spans="1:42" x14ac:dyDescent="0.2">
      <c r="A25" s="60" t="s">
        <v>52</v>
      </c>
      <c r="B25" s="60" t="s">
        <v>271</v>
      </c>
      <c r="C25" s="60" t="s">
        <v>65</v>
      </c>
      <c r="D25" s="119" t="s">
        <v>58</v>
      </c>
      <c r="E25" s="119" t="s">
        <v>58</v>
      </c>
      <c r="F25" s="119" t="s">
        <v>58</v>
      </c>
      <c r="G25" s="119" t="s">
        <v>58</v>
      </c>
      <c r="H25" s="119" t="s">
        <v>58</v>
      </c>
      <c r="I25" s="119" t="s">
        <v>58</v>
      </c>
      <c r="J25" s="119" t="s">
        <v>58</v>
      </c>
      <c r="K25" s="119" t="s">
        <v>58</v>
      </c>
      <c r="L25" s="119" t="s">
        <v>58</v>
      </c>
      <c r="M25" s="119" t="s">
        <v>58</v>
      </c>
      <c r="N25" s="119" t="s">
        <v>58</v>
      </c>
      <c r="O25" s="119" t="s">
        <v>58</v>
      </c>
      <c r="P25" s="119" t="s">
        <v>58</v>
      </c>
      <c r="Q25" s="119" t="s">
        <v>58</v>
      </c>
      <c r="R25" s="119" t="s">
        <v>58</v>
      </c>
      <c r="S25" s="119" t="s">
        <v>58</v>
      </c>
      <c r="T25" s="119" t="s">
        <v>58</v>
      </c>
      <c r="U25" s="119" t="s">
        <v>58</v>
      </c>
      <c r="V25" s="119" t="s">
        <v>58</v>
      </c>
      <c r="W25" s="119">
        <v>24.242527417340231</v>
      </c>
      <c r="X25" s="119" t="s">
        <v>58</v>
      </c>
      <c r="Y25" s="119" t="s">
        <v>58</v>
      </c>
      <c r="Z25" s="119">
        <v>53.538027557773681</v>
      </c>
      <c r="AA25" s="119" t="s">
        <v>58</v>
      </c>
      <c r="AB25" s="119">
        <v>49.407187847350869</v>
      </c>
      <c r="AC25" s="119" t="s">
        <v>58</v>
      </c>
      <c r="AD25" s="119" t="s">
        <v>58</v>
      </c>
      <c r="AE25" s="119" t="s">
        <v>58</v>
      </c>
      <c r="AF25" s="119" t="s">
        <v>58</v>
      </c>
      <c r="AG25" s="119" t="s">
        <v>58</v>
      </c>
      <c r="AH25" s="119" t="s">
        <v>58</v>
      </c>
      <c r="AI25" s="119" t="s">
        <v>58</v>
      </c>
      <c r="AJ25" s="119" t="s">
        <v>58</v>
      </c>
      <c r="AK25" s="119" t="s">
        <v>58</v>
      </c>
      <c r="AL25" s="119" t="s">
        <v>58</v>
      </c>
      <c r="AM25" s="119" t="s">
        <v>58</v>
      </c>
      <c r="AN25" s="119" t="s">
        <v>58</v>
      </c>
      <c r="AO25" s="119" t="s">
        <v>58</v>
      </c>
      <c r="AP25" s="119" t="s">
        <v>58</v>
      </c>
    </row>
    <row r="26" spans="1:42" x14ac:dyDescent="0.2">
      <c r="A26" s="60" t="s">
        <v>53</v>
      </c>
      <c r="B26" s="60" t="s">
        <v>271</v>
      </c>
      <c r="C26" s="60" t="s">
        <v>65</v>
      </c>
      <c r="D26" s="119" t="s">
        <v>58</v>
      </c>
      <c r="E26" s="119" t="s">
        <v>58</v>
      </c>
      <c r="F26" s="119" t="s">
        <v>58</v>
      </c>
      <c r="G26" s="119" t="s">
        <v>58</v>
      </c>
      <c r="H26" s="119" t="s">
        <v>58</v>
      </c>
      <c r="I26" s="119" t="s">
        <v>58</v>
      </c>
      <c r="J26" s="119" t="s">
        <v>58</v>
      </c>
      <c r="K26" s="119" t="s">
        <v>58</v>
      </c>
      <c r="L26" s="119" t="s">
        <v>58</v>
      </c>
      <c r="M26" s="119" t="s">
        <v>58</v>
      </c>
      <c r="N26" s="119" t="s">
        <v>58</v>
      </c>
      <c r="O26" s="119" t="s">
        <v>58</v>
      </c>
      <c r="P26" s="119">
        <v>19.402985074626883</v>
      </c>
      <c r="Q26" s="119" t="s">
        <v>58</v>
      </c>
      <c r="R26" s="119" t="s">
        <v>58</v>
      </c>
      <c r="S26" s="119" t="s">
        <v>58</v>
      </c>
      <c r="T26" s="119" t="s">
        <v>58</v>
      </c>
      <c r="U26" s="119" t="s">
        <v>58</v>
      </c>
      <c r="V26" s="119" t="s">
        <v>58</v>
      </c>
      <c r="W26" s="119" t="s">
        <v>58</v>
      </c>
      <c r="X26" s="119" t="s">
        <v>58</v>
      </c>
      <c r="Y26" s="119" t="s">
        <v>58</v>
      </c>
      <c r="Z26" s="119">
        <v>53.538027557773681</v>
      </c>
      <c r="AA26" s="119" t="s">
        <v>58</v>
      </c>
      <c r="AB26" s="119">
        <v>49.407187847350869</v>
      </c>
      <c r="AC26" s="119" t="s">
        <v>58</v>
      </c>
      <c r="AD26" s="119" t="s">
        <v>58</v>
      </c>
      <c r="AE26" s="119" t="s">
        <v>58</v>
      </c>
      <c r="AF26" s="119" t="s">
        <v>58</v>
      </c>
      <c r="AG26" s="119" t="s">
        <v>58</v>
      </c>
      <c r="AH26" s="119" t="s">
        <v>58</v>
      </c>
      <c r="AI26" s="119" t="s">
        <v>58</v>
      </c>
      <c r="AJ26" s="119" t="s">
        <v>58</v>
      </c>
      <c r="AK26" s="119" t="s">
        <v>58</v>
      </c>
      <c r="AL26" s="119" t="s">
        <v>58</v>
      </c>
      <c r="AM26" s="119" t="s">
        <v>58</v>
      </c>
      <c r="AN26" s="119">
        <v>14.523364485981308</v>
      </c>
      <c r="AO26" s="119" t="s">
        <v>58</v>
      </c>
      <c r="AP26" s="119" t="s">
        <v>58</v>
      </c>
    </row>
    <row r="27" spans="1:42" x14ac:dyDescent="0.2">
      <c r="A27" s="60" t="s">
        <v>54</v>
      </c>
      <c r="B27" s="60" t="s">
        <v>271</v>
      </c>
      <c r="C27" s="60" t="s">
        <v>65</v>
      </c>
      <c r="D27" s="119" t="s">
        <v>58</v>
      </c>
      <c r="E27" s="119" t="s">
        <v>58</v>
      </c>
      <c r="F27" s="119" t="s">
        <v>58</v>
      </c>
      <c r="G27" s="119" t="s">
        <v>58</v>
      </c>
      <c r="H27" s="119" t="s">
        <v>58</v>
      </c>
      <c r="I27" s="119" t="s">
        <v>58</v>
      </c>
      <c r="J27" s="119" t="s">
        <v>58</v>
      </c>
      <c r="K27" s="119" t="s">
        <v>58</v>
      </c>
      <c r="L27" s="119" t="s">
        <v>58</v>
      </c>
      <c r="M27" s="119" t="s">
        <v>58</v>
      </c>
      <c r="N27" s="119" t="s">
        <v>58</v>
      </c>
      <c r="O27" s="119" t="s">
        <v>58</v>
      </c>
      <c r="P27" s="119">
        <v>19.402985074627189</v>
      </c>
      <c r="Q27" s="119" t="s">
        <v>58</v>
      </c>
      <c r="R27" s="119" t="s">
        <v>58</v>
      </c>
      <c r="S27" s="119" t="s">
        <v>58</v>
      </c>
      <c r="T27" s="119" t="s">
        <v>58</v>
      </c>
      <c r="U27" s="119" t="s">
        <v>58</v>
      </c>
      <c r="V27" s="119">
        <v>34.457589820685449</v>
      </c>
      <c r="W27" s="119" t="s">
        <v>58</v>
      </c>
      <c r="X27" s="119" t="s">
        <v>58</v>
      </c>
      <c r="Y27" s="119" t="s">
        <v>58</v>
      </c>
      <c r="Z27" s="119">
        <v>53.538027557773681</v>
      </c>
      <c r="AA27" s="119" t="s">
        <v>58</v>
      </c>
      <c r="AB27" s="119" t="s">
        <v>58</v>
      </c>
      <c r="AC27" s="119" t="s">
        <v>58</v>
      </c>
      <c r="AD27" s="119" t="s">
        <v>58</v>
      </c>
      <c r="AE27" s="119" t="s">
        <v>58</v>
      </c>
      <c r="AF27" s="119" t="s">
        <v>58</v>
      </c>
      <c r="AG27" s="119" t="s">
        <v>58</v>
      </c>
      <c r="AH27" s="119" t="s">
        <v>58</v>
      </c>
      <c r="AI27" s="119" t="s">
        <v>58</v>
      </c>
      <c r="AJ27" s="119" t="s">
        <v>58</v>
      </c>
      <c r="AK27" s="119" t="s">
        <v>58</v>
      </c>
      <c r="AL27" s="119" t="s">
        <v>58</v>
      </c>
      <c r="AM27" s="119" t="s">
        <v>58</v>
      </c>
      <c r="AN27" s="119">
        <v>14.523364485981308</v>
      </c>
      <c r="AO27" s="119" t="s">
        <v>58</v>
      </c>
      <c r="AP27" s="119" t="s">
        <v>58</v>
      </c>
    </row>
    <row r="28" spans="1:42" x14ac:dyDescent="0.2">
      <c r="A28" s="60" t="s">
        <v>55</v>
      </c>
      <c r="B28" s="60" t="s">
        <v>271</v>
      </c>
      <c r="C28" s="60" t="s">
        <v>65</v>
      </c>
      <c r="D28" s="119">
        <v>74.9231007257616</v>
      </c>
      <c r="E28" s="119" t="s">
        <v>58</v>
      </c>
      <c r="F28" s="119">
        <v>81.126476550977586</v>
      </c>
      <c r="G28" s="119" t="s">
        <v>58</v>
      </c>
      <c r="H28" s="119" t="s">
        <v>58</v>
      </c>
      <c r="I28" s="119" t="s">
        <v>58</v>
      </c>
      <c r="J28" s="119" t="s">
        <v>58</v>
      </c>
      <c r="K28" s="119" t="s">
        <v>58</v>
      </c>
      <c r="L28" s="119" t="s">
        <v>58</v>
      </c>
      <c r="M28" s="119" t="s">
        <v>58</v>
      </c>
      <c r="N28" s="119" t="s">
        <v>58</v>
      </c>
      <c r="O28" s="119" t="s">
        <v>58</v>
      </c>
      <c r="P28" s="119" t="s">
        <v>58</v>
      </c>
      <c r="Q28" s="119" t="s">
        <v>58</v>
      </c>
      <c r="R28" s="119" t="s">
        <v>58</v>
      </c>
      <c r="S28" s="119" t="s">
        <v>58</v>
      </c>
      <c r="T28" s="119" t="s">
        <v>58</v>
      </c>
      <c r="U28" s="119" t="s">
        <v>58</v>
      </c>
      <c r="V28" s="119" t="s">
        <v>58</v>
      </c>
      <c r="W28" s="119" t="s">
        <v>58</v>
      </c>
      <c r="X28" s="119" t="s">
        <v>58</v>
      </c>
      <c r="Y28" s="119" t="s">
        <v>58</v>
      </c>
      <c r="Z28" s="119" t="s">
        <v>58</v>
      </c>
      <c r="AA28" s="119" t="s">
        <v>58</v>
      </c>
      <c r="AB28" s="119" t="s">
        <v>58</v>
      </c>
      <c r="AC28" s="119" t="s">
        <v>58</v>
      </c>
      <c r="AD28" s="119" t="s">
        <v>58</v>
      </c>
      <c r="AE28" s="119" t="s">
        <v>58</v>
      </c>
      <c r="AF28" s="119" t="s">
        <v>58</v>
      </c>
      <c r="AG28" s="119" t="s">
        <v>58</v>
      </c>
      <c r="AH28" s="119" t="s">
        <v>58</v>
      </c>
      <c r="AI28" s="119" t="s">
        <v>58</v>
      </c>
      <c r="AJ28" s="119" t="s">
        <v>58</v>
      </c>
      <c r="AK28" s="119" t="s">
        <v>58</v>
      </c>
      <c r="AL28" s="119" t="s">
        <v>58</v>
      </c>
      <c r="AM28" s="119" t="s">
        <v>58</v>
      </c>
      <c r="AN28" s="119">
        <v>18.667353597801821</v>
      </c>
      <c r="AO28" s="119" t="s">
        <v>58</v>
      </c>
      <c r="AP28" s="119" t="s">
        <v>58</v>
      </c>
    </row>
    <row r="29" spans="1:42" x14ac:dyDescent="0.2">
      <c r="A29" s="60" t="s">
        <v>52</v>
      </c>
      <c r="B29" s="60" t="s">
        <v>270</v>
      </c>
      <c r="C29" s="60" t="s">
        <v>77</v>
      </c>
      <c r="D29" s="119">
        <v>27.365948227779985</v>
      </c>
      <c r="E29" s="119" t="s">
        <v>58</v>
      </c>
      <c r="F29" s="119" t="s">
        <v>58</v>
      </c>
      <c r="G29" s="119">
        <v>2.8892455858747992</v>
      </c>
      <c r="H29" s="119" t="s">
        <v>58</v>
      </c>
      <c r="I29" s="119" t="s">
        <v>58</v>
      </c>
      <c r="J29" s="119" t="s">
        <v>58</v>
      </c>
      <c r="K29" s="119" t="s">
        <v>58</v>
      </c>
      <c r="L29" s="119" t="s">
        <v>58</v>
      </c>
      <c r="M29" s="119" t="s">
        <v>58</v>
      </c>
      <c r="N29" s="119" t="s">
        <v>58</v>
      </c>
      <c r="O29" s="119" t="s">
        <v>58</v>
      </c>
      <c r="P29" s="119" t="s">
        <v>40</v>
      </c>
      <c r="Q29" s="119" t="s">
        <v>58</v>
      </c>
      <c r="R29" s="119" t="s">
        <v>58</v>
      </c>
      <c r="S29" s="119" t="s">
        <v>58</v>
      </c>
      <c r="T29" s="119" t="s">
        <v>58</v>
      </c>
      <c r="U29" s="119" t="s">
        <v>58</v>
      </c>
      <c r="V29" s="119" t="s">
        <v>58</v>
      </c>
      <c r="W29" s="119">
        <v>16.78247078286137</v>
      </c>
      <c r="X29" s="119" t="s">
        <v>58</v>
      </c>
      <c r="Y29" s="119" t="s">
        <v>58</v>
      </c>
      <c r="Z29" s="119" t="s">
        <v>58</v>
      </c>
      <c r="AA29" s="119" t="s">
        <v>58</v>
      </c>
      <c r="AB29" s="119" t="s">
        <v>58</v>
      </c>
      <c r="AC29" s="119" t="s">
        <v>58</v>
      </c>
      <c r="AD29" s="119">
        <v>40.941488480026521</v>
      </c>
      <c r="AE29" s="119" t="s">
        <v>58</v>
      </c>
      <c r="AF29" s="119" t="s">
        <v>58</v>
      </c>
      <c r="AG29" s="119" t="s">
        <v>58</v>
      </c>
      <c r="AH29" s="119" t="s">
        <v>58</v>
      </c>
      <c r="AI29" s="119" t="s">
        <v>58</v>
      </c>
      <c r="AJ29" s="119" t="s">
        <v>58</v>
      </c>
      <c r="AK29" s="119" t="s">
        <v>58</v>
      </c>
      <c r="AL29" s="119">
        <v>23.495548050353086</v>
      </c>
      <c r="AM29" s="119" t="s">
        <v>58</v>
      </c>
      <c r="AN29" s="119" t="s">
        <v>58</v>
      </c>
      <c r="AO29" s="119" t="s">
        <v>58</v>
      </c>
      <c r="AP29" s="119">
        <v>4.1015013054830289</v>
      </c>
    </row>
    <row r="30" spans="1:42" x14ac:dyDescent="0.2">
      <c r="A30" s="60" t="s">
        <v>53</v>
      </c>
      <c r="B30" s="60" t="s">
        <v>270</v>
      </c>
      <c r="C30" s="60" t="s">
        <v>77</v>
      </c>
      <c r="D30" s="119">
        <v>27.365948227779985</v>
      </c>
      <c r="E30" s="119" t="s">
        <v>58</v>
      </c>
      <c r="F30" s="119" t="s">
        <v>58</v>
      </c>
      <c r="G30" s="119">
        <v>2.8892455858747992</v>
      </c>
      <c r="H30" s="119" t="s">
        <v>58</v>
      </c>
      <c r="I30" s="119" t="s">
        <v>58</v>
      </c>
      <c r="J30" s="119" t="s">
        <v>58</v>
      </c>
      <c r="K30" s="119" t="s">
        <v>58</v>
      </c>
      <c r="L30" s="119" t="s">
        <v>58</v>
      </c>
      <c r="M30" s="119" t="s">
        <v>58</v>
      </c>
      <c r="N30" s="119" t="s">
        <v>58</v>
      </c>
      <c r="O30" s="119" t="s">
        <v>58</v>
      </c>
      <c r="P30" s="119" t="s">
        <v>58</v>
      </c>
      <c r="Q30" s="119" t="s">
        <v>58</v>
      </c>
      <c r="R30" s="119" t="s">
        <v>58</v>
      </c>
      <c r="S30" s="119" t="s">
        <v>58</v>
      </c>
      <c r="T30" s="119" t="s">
        <v>58</v>
      </c>
      <c r="U30" s="119" t="s">
        <v>58</v>
      </c>
      <c r="V30" s="119" t="s">
        <v>58</v>
      </c>
      <c r="W30" s="119" t="s">
        <v>58</v>
      </c>
      <c r="X30" s="119" t="s">
        <v>58</v>
      </c>
      <c r="Y30" s="119" t="s">
        <v>58</v>
      </c>
      <c r="Z30" s="119" t="s">
        <v>58</v>
      </c>
      <c r="AA30" s="119" t="s">
        <v>58</v>
      </c>
      <c r="AB30" s="119" t="s">
        <v>58</v>
      </c>
      <c r="AC30" s="119" t="s">
        <v>58</v>
      </c>
      <c r="AD30" s="119" t="s">
        <v>58</v>
      </c>
      <c r="AE30" s="119" t="s">
        <v>58</v>
      </c>
      <c r="AF30" s="119" t="s">
        <v>58</v>
      </c>
      <c r="AG30" s="119" t="s">
        <v>58</v>
      </c>
      <c r="AH30" s="119" t="s">
        <v>58</v>
      </c>
      <c r="AI30" s="119" t="s">
        <v>58</v>
      </c>
      <c r="AJ30" s="119" t="s">
        <v>58</v>
      </c>
      <c r="AK30" s="119" t="s">
        <v>58</v>
      </c>
      <c r="AL30" s="119">
        <v>23.495548050353086</v>
      </c>
      <c r="AM30" s="119" t="s">
        <v>58</v>
      </c>
      <c r="AN30" s="119">
        <v>7.3329898677657557</v>
      </c>
      <c r="AO30" s="119" t="s">
        <v>58</v>
      </c>
      <c r="AP30" s="119">
        <v>4.1015013054830289</v>
      </c>
    </row>
    <row r="31" spans="1:42" x14ac:dyDescent="0.2">
      <c r="A31" s="60" t="s">
        <v>54</v>
      </c>
      <c r="B31" s="60" t="s">
        <v>270</v>
      </c>
      <c r="C31" s="60" t="s">
        <v>77</v>
      </c>
      <c r="D31" s="119">
        <v>27.365948227779985</v>
      </c>
      <c r="E31" s="119" t="s">
        <v>58</v>
      </c>
      <c r="F31" s="119">
        <v>27.453280777611344</v>
      </c>
      <c r="G31" s="119">
        <v>2.8892455858747992</v>
      </c>
      <c r="H31" s="119" t="s">
        <v>58</v>
      </c>
      <c r="I31" s="119" t="s">
        <v>58</v>
      </c>
      <c r="J31" s="119" t="s">
        <v>58</v>
      </c>
      <c r="K31" s="119" t="s">
        <v>58</v>
      </c>
      <c r="L31" s="119" t="s">
        <v>58</v>
      </c>
      <c r="M31" s="119" t="s">
        <v>58</v>
      </c>
      <c r="N31" s="119" t="s">
        <v>58</v>
      </c>
      <c r="O31" s="119">
        <v>22.256677007795599</v>
      </c>
      <c r="P31" s="119">
        <v>4.4776119402985364</v>
      </c>
      <c r="Q31" s="119" t="s">
        <v>58</v>
      </c>
      <c r="R31" s="119" t="s">
        <v>58</v>
      </c>
      <c r="S31" s="119" t="s">
        <v>58</v>
      </c>
      <c r="T31" s="119" t="s">
        <v>58</v>
      </c>
      <c r="U31" s="119" t="s">
        <v>58</v>
      </c>
      <c r="V31" s="119" t="s">
        <v>58</v>
      </c>
      <c r="W31" s="119" t="s">
        <v>58</v>
      </c>
      <c r="X31" s="119" t="s">
        <v>58</v>
      </c>
      <c r="Y31" s="119" t="s">
        <v>58</v>
      </c>
      <c r="Z31" s="119" t="s">
        <v>58</v>
      </c>
      <c r="AA31" s="119" t="s">
        <v>58</v>
      </c>
      <c r="AB31" s="119">
        <v>25.237742373718664</v>
      </c>
      <c r="AC31" s="119" t="s">
        <v>58</v>
      </c>
      <c r="AD31" s="119" t="s">
        <v>58</v>
      </c>
      <c r="AE31" s="119" t="s">
        <v>58</v>
      </c>
      <c r="AF31" s="119" t="s">
        <v>58</v>
      </c>
      <c r="AG31" s="119" t="s">
        <v>58</v>
      </c>
      <c r="AH31" s="119" t="s">
        <v>58</v>
      </c>
      <c r="AI31" s="119" t="s">
        <v>58</v>
      </c>
      <c r="AJ31" s="119" t="s">
        <v>58</v>
      </c>
      <c r="AK31" s="119" t="s">
        <v>58</v>
      </c>
      <c r="AL31" s="119">
        <v>23.495548050353086</v>
      </c>
      <c r="AM31" s="119" t="s">
        <v>58</v>
      </c>
      <c r="AN31" s="119">
        <v>7.3329898677657557</v>
      </c>
      <c r="AO31" s="119" t="s">
        <v>58</v>
      </c>
      <c r="AP31" s="119">
        <v>4.0601707811152137</v>
      </c>
    </row>
    <row r="32" spans="1:42" x14ac:dyDescent="0.2">
      <c r="A32" s="60" t="s">
        <v>55</v>
      </c>
      <c r="B32" s="60" t="s">
        <v>270</v>
      </c>
      <c r="C32" s="60" t="s">
        <v>77</v>
      </c>
      <c r="D32" s="119" t="s">
        <v>58</v>
      </c>
      <c r="E32" s="119" t="s">
        <v>58</v>
      </c>
      <c r="F32" s="119" t="s">
        <v>58</v>
      </c>
      <c r="G32" s="119">
        <v>2.8892455858747992</v>
      </c>
      <c r="H32" s="119" t="s">
        <v>58</v>
      </c>
      <c r="I32" s="119" t="s">
        <v>58</v>
      </c>
      <c r="J32" s="119" t="s">
        <v>58</v>
      </c>
      <c r="K32" s="119" t="s">
        <v>58</v>
      </c>
      <c r="L32" s="119" t="s">
        <v>58</v>
      </c>
      <c r="M32" s="119" t="s">
        <v>58</v>
      </c>
      <c r="N32" s="119" t="s">
        <v>58</v>
      </c>
      <c r="O32" s="119">
        <v>22.256677007795599</v>
      </c>
      <c r="P32" s="119" t="s">
        <v>58</v>
      </c>
      <c r="Q32" s="119" t="s">
        <v>58</v>
      </c>
      <c r="R32" s="119" t="s">
        <v>58</v>
      </c>
      <c r="S32" s="119" t="s">
        <v>58</v>
      </c>
      <c r="T32" s="119" t="s">
        <v>58</v>
      </c>
      <c r="U32" s="119" t="s">
        <v>58</v>
      </c>
      <c r="V32" s="119" t="s">
        <v>58</v>
      </c>
      <c r="W32" s="119" t="s">
        <v>58</v>
      </c>
      <c r="X32" s="119" t="s">
        <v>58</v>
      </c>
      <c r="Y32" s="119" t="s">
        <v>58</v>
      </c>
      <c r="Z32" s="119" t="s">
        <v>58</v>
      </c>
      <c r="AA32" s="119" t="s">
        <v>58</v>
      </c>
      <c r="AB32" s="119">
        <v>25.237742373718664</v>
      </c>
      <c r="AC32" s="119" t="s">
        <v>58</v>
      </c>
      <c r="AD32" s="119" t="s">
        <v>58</v>
      </c>
      <c r="AE32" s="119" t="s">
        <v>58</v>
      </c>
      <c r="AF32" s="119" t="s">
        <v>58</v>
      </c>
      <c r="AG32" s="119" t="s">
        <v>58</v>
      </c>
      <c r="AH32" s="119" t="s">
        <v>58</v>
      </c>
      <c r="AI32" s="119" t="s">
        <v>58</v>
      </c>
      <c r="AJ32" s="119" t="s">
        <v>58</v>
      </c>
      <c r="AK32" s="119" t="s">
        <v>58</v>
      </c>
      <c r="AL32" s="119">
        <v>23.495548050353086</v>
      </c>
      <c r="AM32" s="119" t="s">
        <v>58</v>
      </c>
      <c r="AN32" s="119">
        <v>7.3329898677657557</v>
      </c>
      <c r="AO32" s="119" t="s">
        <v>58</v>
      </c>
      <c r="AP32" s="119">
        <v>4.0601707811152137</v>
      </c>
    </row>
    <row r="33" spans="1:42" x14ac:dyDescent="0.2">
      <c r="A33" s="60" t="s">
        <v>52</v>
      </c>
      <c r="B33" s="60" t="s">
        <v>270</v>
      </c>
      <c r="C33" s="60" t="s">
        <v>78</v>
      </c>
      <c r="D33" s="119">
        <v>45.199869729616289</v>
      </c>
      <c r="E33" s="119" t="s">
        <v>58</v>
      </c>
      <c r="F33" s="119" t="s">
        <v>58</v>
      </c>
      <c r="G33" s="119">
        <v>6.5275548421615843</v>
      </c>
      <c r="H33" s="119" t="s">
        <v>58</v>
      </c>
      <c r="I33" s="119" t="s">
        <v>58</v>
      </c>
      <c r="J33" s="119" t="s">
        <v>58</v>
      </c>
      <c r="K33" s="119" t="s">
        <v>58</v>
      </c>
      <c r="L33" s="119" t="s">
        <v>58</v>
      </c>
      <c r="M33" s="119" t="s">
        <v>58</v>
      </c>
      <c r="N33" s="119" t="s">
        <v>58</v>
      </c>
      <c r="O33" s="119" t="s">
        <v>58</v>
      </c>
      <c r="P33" s="119" t="s">
        <v>40</v>
      </c>
      <c r="Q33" s="119" t="s">
        <v>58</v>
      </c>
      <c r="R33" s="119" t="s">
        <v>58</v>
      </c>
      <c r="S33" s="119" t="s">
        <v>58</v>
      </c>
      <c r="T33" s="119" t="s">
        <v>58</v>
      </c>
      <c r="U33" s="119" t="s">
        <v>58</v>
      </c>
      <c r="V33" s="119" t="s">
        <v>58</v>
      </c>
      <c r="W33" s="119">
        <v>16.78247078286137</v>
      </c>
      <c r="X33" s="119" t="s">
        <v>58</v>
      </c>
      <c r="Y33" s="119" t="s">
        <v>58</v>
      </c>
      <c r="Z33" s="119" t="s">
        <v>58</v>
      </c>
      <c r="AA33" s="119" t="s">
        <v>58</v>
      </c>
      <c r="AB33" s="119" t="s">
        <v>58</v>
      </c>
      <c r="AC33" s="119" t="s">
        <v>58</v>
      </c>
      <c r="AD33" s="119">
        <v>44.356041770263552</v>
      </c>
      <c r="AE33" s="119" t="s">
        <v>58</v>
      </c>
      <c r="AF33" s="119" t="s">
        <v>58</v>
      </c>
      <c r="AG33" s="119" t="s">
        <v>58</v>
      </c>
      <c r="AH33" s="119" t="s">
        <v>58</v>
      </c>
      <c r="AI33" s="119" t="s">
        <v>58</v>
      </c>
      <c r="AJ33" s="119" t="s">
        <v>58</v>
      </c>
      <c r="AK33" s="119" t="s">
        <v>58</v>
      </c>
      <c r="AL33" s="119">
        <v>26.619588578446425</v>
      </c>
      <c r="AM33" s="119" t="s">
        <v>58</v>
      </c>
      <c r="AN33" s="119" t="s">
        <v>58</v>
      </c>
      <c r="AO33" s="119" t="s">
        <v>58</v>
      </c>
      <c r="AP33" s="119">
        <v>15.027415143603134</v>
      </c>
    </row>
    <row r="34" spans="1:42" x14ac:dyDescent="0.2">
      <c r="A34" s="60" t="s">
        <v>53</v>
      </c>
      <c r="B34" s="60" t="s">
        <v>270</v>
      </c>
      <c r="C34" s="60" t="s">
        <v>78</v>
      </c>
      <c r="D34" s="119">
        <v>45.199869729616289</v>
      </c>
      <c r="E34" s="119" t="s">
        <v>58</v>
      </c>
      <c r="F34" s="119" t="s">
        <v>58</v>
      </c>
      <c r="G34" s="119">
        <v>6.5275548421615843</v>
      </c>
      <c r="H34" s="119" t="s">
        <v>58</v>
      </c>
      <c r="I34" s="119" t="s">
        <v>58</v>
      </c>
      <c r="J34" s="119" t="s">
        <v>58</v>
      </c>
      <c r="K34" s="119" t="s">
        <v>58</v>
      </c>
      <c r="L34" s="119" t="s">
        <v>58</v>
      </c>
      <c r="M34" s="119" t="s">
        <v>58</v>
      </c>
      <c r="N34" s="119" t="s">
        <v>58</v>
      </c>
      <c r="O34" s="119" t="s">
        <v>58</v>
      </c>
      <c r="P34" s="119" t="s">
        <v>58</v>
      </c>
      <c r="Q34" s="119" t="s">
        <v>58</v>
      </c>
      <c r="R34" s="119" t="s">
        <v>58</v>
      </c>
      <c r="S34" s="119" t="s">
        <v>58</v>
      </c>
      <c r="T34" s="119" t="s">
        <v>58</v>
      </c>
      <c r="U34" s="119" t="s">
        <v>58</v>
      </c>
      <c r="V34" s="119" t="s">
        <v>58</v>
      </c>
      <c r="W34" s="119" t="s">
        <v>58</v>
      </c>
      <c r="X34" s="119" t="s">
        <v>58</v>
      </c>
      <c r="Y34" s="119" t="s">
        <v>58</v>
      </c>
      <c r="Z34" s="119" t="s">
        <v>58</v>
      </c>
      <c r="AA34" s="119" t="s">
        <v>58</v>
      </c>
      <c r="AB34" s="119" t="s">
        <v>58</v>
      </c>
      <c r="AC34" s="119" t="s">
        <v>58</v>
      </c>
      <c r="AD34" s="119">
        <v>44.356041770263552</v>
      </c>
      <c r="AE34" s="119" t="s">
        <v>58</v>
      </c>
      <c r="AF34" s="119" t="s">
        <v>58</v>
      </c>
      <c r="AG34" s="119" t="s">
        <v>58</v>
      </c>
      <c r="AH34" s="119" t="s">
        <v>58</v>
      </c>
      <c r="AI34" s="119" t="s">
        <v>58</v>
      </c>
      <c r="AJ34" s="119" t="s">
        <v>58</v>
      </c>
      <c r="AK34" s="119" t="s">
        <v>58</v>
      </c>
      <c r="AL34" s="119">
        <v>26.619588578446425</v>
      </c>
      <c r="AM34" s="119" t="s">
        <v>58</v>
      </c>
      <c r="AN34" s="119">
        <v>7.3329898677657557</v>
      </c>
      <c r="AO34" s="119" t="s">
        <v>58</v>
      </c>
      <c r="AP34" s="119">
        <v>15.027415143603134</v>
      </c>
    </row>
    <row r="35" spans="1:42" x14ac:dyDescent="0.2">
      <c r="A35" s="60" t="s">
        <v>54</v>
      </c>
      <c r="B35" s="60" t="s">
        <v>270</v>
      </c>
      <c r="C35" s="60" t="s">
        <v>78</v>
      </c>
      <c r="D35" s="119">
        <v>45.199869729616289</v>
      </c>
      <c r="E35" s="119" t="s">
        <v>58</v>
      </c>
      <c r="F35" s="119">
        <v>45.344346035400115</v>
      </c>
      <c r="G35" s="119">
        <v>6.5275548421615843</v>
      </c>
      <c r="H35" s="119" t="s">
        <v>58</v>
      </c>
      <c r="I35" s="119" t="s">
        <v>58</v>
      </c>
      <c r="J35" s="119" t="s">
        <v>58</v>
      </c>
      <c r="K35" s="119" t="s">
        <v>58</v>
      </c>
      <c r="L35" s="119" t="s">
        <v>58</v>
      </c>
      <c r="M35" s="119" t="s">
        <v>58</v>
      </c>
      <c r="N35" s="119" t="s">
        <v>58</v>
      </c>
      <c r="O35" s="119">
        <v>29.066623937962603</v>
      </c>
      <c r="P35" s="119" t="s">
        <v>58</v>
      </c>
      <c r="Q35" s="119" t="s">
        <v>58</v>
      </c>
      <c r="R35" s="119" t="s">
        <v>58</v>
      </c>
      <c r="S35" s="119" t="s">
        <v>58</v>
      </c>
      <c r="T35" s="119" t="s">
        <v>58</v>
      </c>
      <c r="U35" s="119" t="s">
        <v>58</v>
      </c>
      <c r="V35" s="119" t="s">
        <v>58</v>
      </c>
      <c r="W35" s="119" t="s">
        <v>58</v>
      </c>
      <c r="X35" s="119" t="s">
        <v>58</v>
      </c>
      <c r="Y35" s="119" t="s">
        <v>58</v>
      </c>
      <c r="Z35" s="119" t="s">
        <v>58</v>
      </c>
      <c r="AA35" s="119" t="s">
        <v>58</v>
      </c>
      <c r="AB35" s="119">
        <v>30.955909596146718</v>
      </c>
      <c r="AC35" s="119" t="s">
        <v>58</v>
      </c>
      <c r="AD35" s="119">
        <v>44.356041770263552</v>
      </c>
      <c r="AE35" s="119" t="s">
        <v>58</v>
      </c>
      <c r="AF35" s="119" t="s">
        <v>58</v>
      </c>
      <c r="AG35" s="119" t="s">
        <v>58</v>
      </c>
      <c r="AH35" s="119" t="s">
        <v>58</v>
      </c>
      <c r="AI35" s="119" t="s">
        <v>58</v>
      </c>
      <c r="AJ35" s="119" t="s">
        <v>58</v>
      </c>
      <c r="AK35" s="119" t="s">
        <v>58</v>
      </c>
      <c r="AL35" s="119">
        <v>26.619588578446425</v>
      </c>
      <c r="AM35" s="119" t="s">
        <v>58</v>
      </c>
      <c r="AN35" s="119">
        <v>7.3329898677657557</v>
      </c>
      <c r="AO35" s="119" t="s">
        <v>58</v>
      </c>
      <c r="AP35" s="119">
        <v>14.875984996074553</v>
      </c>
    </row>
    <row r="36" spans="1:42" x14ac:dyDescent="0.2">
      <c r="A36" s="60" t="s">
        <v>55</v>
      </c>
      <c r="B36" s="60" t="s">
        <v>270</v>
      </c>
      <c r="C36" s="60" t="s">
        <v>78</v>
      </c>
      <c r="D36" s="119" t="s">
        <v>58</v>
      </c>
      <c r="E36" s="119" t="s">
        <v>58</v>
      </c>
      <c r="F36" s="119" t="s">
        <v>58</v>
      </c>
      <c r="G36" s="119">
        <v>6.5275548421615843</v>
      </c>
      <c r="H36" s="119" t="s">
        <v>58</v>
      </c>
      <c r="I36" s="119" t="s">
        <v>58</v>
      </c>
      <c r="J36" s="119" t="s">
        <v>58</v>
      </c>
      <c r="K36" s="119" t="s">
        <v>58</v>
      </c>
      <c r="L36" s="119" t="s">
        <v>58</v>
      </c>
      <c r="M36" s="119" t="s">
        <v>58</v>
      </c>
      <c r="N36" s="119" t="s">
        <v>58</v>
      </c>
      <c r="O36" s="119">
        <v>29.066623937962603</v>
      </c>
      <c r="P36" s="119" t="s">
        <v>58</v>
      </c>
      <c r="Q36" s="119" t="s">
        <v>58</v>
      </c>
      <c r="R36" s="119" t="s">
        <v>58</v>
      </c>
      <c r="S36" s="119" t="s">
        <v>58</v>
      </c>
      <c r="T36" s="119" t="s">
        <v>58</v>
      </c>
      <c r="U36" s="119" t="s">
        <v>58</v>
      </c>
      <c r="V36" s="119" t="s">
        <v>58</v>
      </c>
      <c r="W36" s="119" t="s">
        <v>58</v>
      </c>
      <c r="X36" s="119" t="s">
        <v>58</v>
      </c>
      <c r="Y36" s="119" t="s">
        <v>58</v>
      </c>
      <c r="Z36" s="119" t="s">
        <v>58</v>
      </c>
      <c r="AA36" s="119" t="s">
        <v>58</v>
      </c>
      <c r="AB36" s="119">
        <v>30.955909596146718</v>
      </c>
      <c r="AC36" s="119" t="s">
        <v>58</v>
      </c>
      <c r="AD36" s="119">
        <v>44.356041770263552</v>
      </c>
      <c r="AE36" s="119" t="s">
        <v>58</v>
      </c>
      <c r="AF36" s="119" t="s">
        <v>58</v>
      </c>
      <c r="AG36" s="119" t="s">
        <v>58</v>
      </c>
      <c r="AH36" s="119" t="s">
        <v>58</v>
      </c>
      <c r="AI36" s="119" t="s">
        <v>58</v>
      </c>
      <c r="AJ36" s="119" t="s">
        <v>58</v>
      </c>
      <c r="AK36" s="119" t="s">
        <v>58</v>
      </c>
      <c r="AL36" s="119">
        <v>26.619588578446425</v>
      </c>
      <c r="AM36" s="119" t="s">
        <v>58</v>
      </c>
      <c r="AN36" s="119">
        <v>7.3329898677657557</v>
      </c>
      <c r="AO36" s="119" t="s">
        <v>58</v>
      </c>
      <c r="AP36" s="119">
        <v>14.875984996074553</v>
      </c>
    </row>
    <row r="37" spans="1:42" x14ac:dyDescent="0.2">
      <c r="A37" s="60" t="s">
        <v>52</v>
      </c>
      <c r="B37" s="60" t="s">
        <v>270</v>
      </c>
      <c r="C37" s="60" t="s">
        <v>65</v>
      </c>
      <c r="D37" s="119">
        <v>74.9231007257616</v>
      </c>
      <c r="E37" s="119" t="s">
        <v>58</v>
      </c>
      <c r="F37" s="119" t="s">
        <v>58</v>
      </c>
      <c r="G37" s="119" t="s">
        <v>40</v>
      </c>
      <c r="H37" s="119" t="s">
        <v>58</v>
      </c>
      <c r="I37" s="119" t="s">
        <v>58</v>
      </c>
      <c r="J37" s="119" t="s">
        <v>58</v>
      </c>
      <c r="K37" s="119" t="s">
        <v>58</v>
      </c>
      <c r="L37" s="119" t="s">
        <v>58</v>
      </c>
      <c r="M37" s="119" t="s">
        <v>58</v>
      </c>
      <c r="N37" s="119" t="s">
        <v>58</v>
      </c>
      <c r="O37" s="119" t="s">
        <v>58</v>
      </c>
      <c r="P37" s="119" t="s">
        <v>40</v>
      </c>
      <c r="Q37" s="119" t="s">
        <v>58</v>
      </c>
      <c r="R37" s="119" t="s">
        <v>58</v>
      </c>
      <c r="S37" s="119" t="s">
        <v>58</v>
      </c>
      <c r="T37" s="119" t="s">
        <v>58</v>
      </c>
      <c r="U37" s="119" t="s">
        <v>58</v>
      </c>
      <c r="V37" s="119" t="s">
        <v>58</v>
      </c>
      <c r="W37" s="119">
        <v>16.78247078286137</v>
      </c>
      <c r="X37" s="119" t="s">
        <v>58</v>
      </c>
      <c r="Y37" s="119" t="s">
        <v>58</v>
      </c>
      <c r="Z37" s="119" t="s">
        <v>58</v>
      </c>
      <c r="AA37" s="119" t="s">
        <v>58</v>
      </c>
      <c r="AB37" s="119" t="s">
        <v>58</v>
      </c>
      <c r="AC37" s="119" t="s">
        <v>58</v>
      </c>
      <c r="AD37" s="119">
        <v>61.445383722857613</v>
      </c>
      <c r="AE37" s="119" t="s">
        <v>58</v>
      </c>
      <c r="AF37" s="119" t="s">
        <v>58</v>
      </c>
      <c r="AG37" s="119" t="s">
        <v>58</v>
      </c>
      <c r="AH37" s="119" t="s">
        <v>58</v>
      </c>
      <c r="AI37" s="119" t="s">
        <v>58</v>
      </c>
      <c r="AJ37" s="119" t="s">
        <v>58</v>
      </c>
      <c r="AK37" s="119" t="s">
        <v>58</v>
      </c>
      <c r="AL37" s="119">
        <v>45.847405587964388</v>
      </c>
      <c r="AM37" s="119" t="s">
        <v>58</v>
      </c>
      <c r="AN37" s="119" t="s">
        <v>58</v>
      </c>
      <c r="AO37" s="119" t="s">
        <v>58</v>
      </c>
      <c r="AP37" s="119">
        <v>32.412532637075721</v>
      </c>
    </row>
    <row r="38" spans="1:42" x14ac:dyDescent="0.2">
      <c r="A38" s="60" t="s">
        <v>53</v>
      </c>
      <c r="B38" s="60" t="s">
        <v>270</v>
      </c>
      <c r="C38" s="60" t="s">
        <v>65</v>
      </c>
      <c r="D38" s="119">
        <v>74.9231007257616</v>
      </c>
      <c r="E38" s="119" t="s">
        <v>58</v>
      </c>
      <c r="F38" s="119" t="s">
        <v>58</v>
      </c>
      <c r="G38" s="119" t="s">
        <v>40</v>
      </c>
      <c r="H38" s="119" t="s">
        <v>58</v>
      </c>
      <c r="I38" s="119" t="s">
        <v>58</v>
      </c>
      <c r="J38" s="119" t="s">
        <v>58</v>
      </c>
      <c r="K38" s="119" t="s">
        <v>58</v>
      </c>
      <c r="L38" s="119" t="s">
        <v>58</v>
      </c>
      <c r="M38" s="119" t="s">
        <v>58</v>
      </c>
      <c r="N38" s="119" t="s">
        <v>58</v>
      </c>
      <c r="O38" s="119" t="s">
        <v>58</v>
      </c>
      <c r="P38" s="119" t="s">
        <v>58</v>
      </c>
      <c r="Q38" s="119" t="s">
        <v>58</v>
      </c>
      <c r="R38" s="119" t="s">
        <v>58</v>
      </c>
      <c r="S38" s="119" t="s">
        <v>58</v>
      </c>
      <c r="T38" s="119" t="s">
        <v>58</v>
      </c>
      <c r="U38" s="119" t="s">
        <v>58</v>
      </c>
      <c r="V38" s="119" t="s">
        <v>58</v>
      </c>
      <c r="W38" s="119" t="s">
        <v>58</v>
      </c>
      <c r="X38" s="119" t="s">
        <v>58</v>
      </c>
      <c r="Y38" s="119" t="s">
        <v>58</v>
      </c>
      <c r="Z38" s="119" t="s">
        <v>58</v>
      </c>
      <c r="AA38" s="119" t="s">
        <v>58</v>
      </c>
      <c r="AB38" s="119" t="s">
        <v>58</v>
      </c>
      <c r="AC38" s="119" t="s">
        <v>58</v>
      </c>
      <c r="AD38" s="119">
        <v>61.445383722857613</v>
      </c>
      <c r="AE38" s="119" t="s">
        <v>58</v>
      </c>
      <c r="AF38" s="119" t="s">
        <v>58</v>
      </c>
      <c r="AG38" s="119" t="s">
        <v>58</v>
      </c>
      <c r="AH38" s="119" t="s">
        <v>58</v>
      </c>
      <c r="AI38" s="119" t="s">
        <v>58</v>
      </c>
      <c r="AJ38" s="119" t="s">
        <v>58</v>
      </c>
      <c r="AK38" s="119" t="s">
        <v>58</v>
      </c>
      <c r="AL38" s="119">
        <v>45.847405587964388</v>
      </c>
      <c r="AM38" s="119" t="s">
        <v>58</v>
      </c>
      <c r="AN38" s="119">
        <v>18.667353597801821</v>
      </c>
      <c r="AO38" s="119" t="s">
        <v>58</v>
      </c>
      <c r="AP38" s="119">
        <v>32.412532637075721</v>
      </c>
    </row>
    <row r="39" spans="1:42" x14ac:dyDescent="0.2">
      <c r="A39" s="60" t="s">
        <v>54</v>
      </c>
      <c r="B39" s="60" t="s">
        <v>270</v>
      </c>
      <c r="C39" s="60" t="s">
        <v>65</v>
      </c>
      <c r="D39" s="119">
        <v>74.9231007257616</v>
      </c>
      <c r="E39" s="119" t="s">
        <v>58</v>
      </c>
      <c r="F39" s="119">
        <v>81.126476550977586</v>
      </c>
      <c r="G39" s="119" t="s">
        <v>40</v>
      </c>
      <c r="H39" s="119" t="s">
        <v>58</v>
      </c>
      <c r="I39" s="119" t="s">
        <v>58</v>
      </c>
      <c r="J39" s="119" t="s">
        <v>58</v>
      </c>
      <c r="K39" s="119" t="s">
        <v>58</v>
      </c>
      <c r="L39" s="119" t="s">
        <v>58</v>
      </c>
      <c r="M39" s="119" t="s">
        <v>58</v>
      </c>
      <c r="N39" s="119" t="s">
        <v>58</v>
      </c>
      <c r="O39" s="119">
        <v>70.990134841332747</v>
      </c>
      <c r="P39" s="119" t="s">
        <v>58</v>
      </c>
      <c r="Q39" s="119" t="s">
        <v>58</v>
      </c>
      <c r="R39" s="119" t="s">
        <v>58</v>
      </c>
      <c r="S39" s="119" t="s">
        <v>58</v>
      </c>
      <c r="T39" s="119" t="s">
        <v>58</v>
      </c>
      <c r="U39" s="119" t="s">
        <v>58</v>
      </c>
      <c r="V39" s="119" t="s">
        <v>58</v>
      </c>
      <c r="W39" s="119" t="s">
        <v>58</v>
      </c>
      <c r="X39" s="119" t="s">
        <v>58</v>
      </c>
      <c r="Y39" s="119" t="s">
        <v>58</v>
      </c>
      <c r="Z39" s="119" t="s">
        <v>58</v>
      </c>
      <c r="AA39" s="119" t="s">
        <v>58</v>
      </c>
      <c r="AB39" s="119">
        <v>49.407187847350869</v>
      </c>
      <c r="AC39" s="119" t="s">
        <v>58</v>
      </c>
      <c r="AD39" s="119">
        <v>61.445383722857613</v>
      </c>
      <c r="AE39" s="119" t="s">
        <v>58</v>
      </c>
      <c r="AF39" s="119" t="s">
        <v>58</v>
      </c>
      <c r="AG39" s="119" t="s">
        <v>58</v>
      </c>
      <c r="AH39" s="119" t="s">
        <v>58</v>
      </c>
      <c r="AI39" s="119" t="s">
        <v>58</v>
      </c>
      <c r="AJ39" s="119" t="s">
        <v>58</v>
      </c>
      <c r="AK39" s="119" t="s">
        <v>58</v>
      </c>
      <c r="AL39" s="119">
        <v>45.847405587964388</v>
      </c>
      <c r="AM39" s="119" t="s">
        <v>58</v>
      </c>
      <c r="AN39" s="119">
        <v>18.667353597801821</v>
      </c>
      <c r="AO39" s="119" t="s">
        <v>58</v>
      </c>
      <c r="AP39" s="119">
        <v>32.085913950355227</v>
      </c>
    </row>
    <row r="40" spans="1:42" x14ac:dyDescent="0.2">
      <c r="A40" s="60" t="s">
        <v>55</v>
      </c>
      <c r="B40" s="60" t="s">
        <v>270</v>
      </c>
      <c r="C40" s="60" t="s">
        <v>65</v>
      </c>
      <c r="D40" s="119" t="s">
        <v>58</v>
      </c>
      <c r="E40" s="119" t="s">
        <v>58</v>
      </c>
      <c r="F40" s="119" t="s">
        <v>58</v>
      </c>
      <c r="G40" s="119" t="s">
        <v>40</v>
      </c>
      <c r="H40" s="119" t="s">
        <v>58</v>
      </c>
      <c r="I40" s="119" t="s">
        <v>58</v>
      </c>
      <c r="J40" s="119" t="s">
        <v>58</v>
      </c>
      <c r="K40" s="119" t="s">
        <v>58</v>
      </c>
      <c r="L40" s="119" t="s">
        <v>58</v>
      </c>
      <c r="M40" s="119" t="s">
        <v>58</v>
      </c>
      <c r="N40" s="119" t="s">
        <v>58</v>
      </c>
      <c r="O40" s="119">
        <v>70.990134841332747</v>
      </c>
      <c r="P40" s="119" t="s">
        <v>58</v>
      </c>
      <c r="Q40" s="119" t="s">
        <v>58</v>
      </c>
      <c r="R40" s="119" t="s">
        <v>58</v>
      </c>
      <c r="S40" s="119" t="s">
        <v>58</v>
      </c>
      <c r="T40" s="119" t="s">
        <v>58</v>
      </c>
      <c r="U40" s="119" t="s">
        <v>58</v>
      </c>
      <c r="V40" s="119" t="s">
        <v>58</v>
      </c>
      <c r="W40" s="119" t="s">
        <v>58</v>
      </c>
      <c r="X40" s="119" t="s">
        <v>58</v>
      </c>
      <c r="Y40" s="119" t="s">
        <v>58</v>
      </c>
      <c r="Z40" s="119" t="s">
        <v>58</v>
      </c>
      <c r="AA40" s="119" t="s">
        <v>58</v>
      </c>
      <c r="AB40" s="119">
        <v>49.407187847350869</v>
      </c>
      <c r="AC40" s="119" t="s">
        <v>58</v>
      </c>
      <c r="AD40" s="119">
        <v>61.445383722857613</v>
      </c>
      <c r="AE40" s="119" t="s">
        <v>58</v>
      </c>
      <c r="AF40" s="119" t="s">
        <v>58</v>
      </c>
      <c r="AG40" s="119" t="s">
        <v>58</v>
      </c>
      <c r="AH40" s="119" t="s">
        <v>58</v>
      </c>
      <c r="AI40" s="119" t="s">
        <v>58</v>
      </c>
      <c r="AJ40" s="119" t="s">
        <v>58</v>
      </c>
      <c r="AK40" s="119" t="s">
        <v>58</v>
      </c>
      <c r="AL40" s="119">
        <v>45.847405587964388</v>
      </c>
      <c r="AM40" s="119" t="s">
        <v>58</v>
      </c>
      <c r="AN40" s="119">
        <v>18.667353597801821</v>
      </c>
      <c r="AO40" s="119" t="s">
        <v>58</v>
      </c>
      <c r="AP40" s="119">
        <v>32.085913950355227</v>
      </c>
    </row>
    <row r="41" spans="1:42" x14ac:dyDescent="0.2">
      <c r="A41" s="60" t="s">
        <v>52</v>
      </c>
      <c r="B41" s="60" t="s">
        <v>106</v>
      </c>
      <c r="C41" s="60" t="s">
        <v>291</v>
      </c>
      <c r="D41" s="119">
        <v>27</v>
      </c>
      <c r="E41" s="119">
        <v>26</v>
      </c>
      <c r="F41" s="119">
        <v>36</v>
      </c>
      <c r="G41" s="119" t="s">
        <v>40</v>
      </c>
      <c r="H41" s="119">
        <v>32</v>
      </c>
      <c r="I41" s="119">
        <v>10</v>
      </c>
      <c r="J41" s="119" t="s">
        <v>40</v>
      </c>
      <c r="K41" s="119" t="s">
        <v>58</v>
      </c>
      <c r="L41" s="119" t="s">
        <v>58</v>
      </c>
      <c r="M41" s="119">
        <v>36</v>
      </c>
      <c r="N41" s="119">
        <v>39</v>
      </c>
      <c r="O41" s="119">
        <v>35</v>
      </c>
      <c r="P41" s="119" t="s">
        <v>40</v>
      </c>
      <c r="Q41" s="119">
        <v>35</v>
      </c>
      <c r="R41" s="119">
        <v>24</v>
      </c>
      <c r="S41" s="119" t="s">
        <v>58</v>
      </c>
      <c r="T41" s="119">
        <v>25</v>
      </c>
      <c r="U41" s="119">
        <v>30</v>
      </c>
      <c r="V41" s="119">
        <v>42</v>
      </c>
      <c r="W41" s="119">
        <v>14</v>
      </c>
      <c r="X41" s="119">
        <v>12</v>
      </c>
      <c r="Y41" s="119" t="s">
        <v>40</v>
      </c>
      <c r="Z41" s="119">
        <v>20</v>
      </c>
      <c r="AA41" s="119">
        <v>34</v>
      </c>
      <c r="AB41" s="119">
        <v>40</v>
      </c>
      <c r="AC41" s="119">
        <v>25</v>
      </c>
      <c r="AD41" s="119">
        <v>40</v>
      </c>
      <c r="AE41" s="119">
        <v>10</v>
      </c>
      <c r="AF41" s="119" t="s">
        <v>58</v>
      </c>
      <c r="AG41" s="119">
        <v>20</v>
      </c>
      <c r="AH41" s="119" t="s">
        <v>40</v>
      </c>
      <c r="AI41" s="119">
        <v>26</v>
      </c>
      <c r="AJ41" s="119">
        <v>20</v>
      </c>
      <c r="AK41" s="119" t="s">
        <v>58</v>
      </c>
      <c r="AL41" s="119">
        <v>40</v>
      </c>
      <c r="AM41" s="119">
        <v>40</v>
      </c>
      <c r="AN41" s="119">
        <v>16</v>
      </c>
      <c r="AO41" s="119">
        <v>40</v>
      </c>
      <c r="AP41" s="119">
        <v>25</v>
      </c>
    </row>
    <row r="42" spans="1:42" x14ac:dyDescent="0.2">
      <c r="A42" s="60" t="s">
        <v>53</v>
      </c>
      <c r="B42" s="60" t="s">
        <v>106</v>
      </c>
      <c r="C42" s="60" t="s">
        <v>291</v>
      </c>
      <c r="D42" s="119">
        <v>27</v>
      </c>
      <c r="E42" s="119">
        <v>26</v>
      </c>
      <c r="F42" s="119">
        <v>36</v>
      </c>
      <c r="G42" s="119" t="s">
        <v>40</v>
      </c>
      <c r="H42" s="119">
        <v>32</v>
      </c>
      <c r="I42" s="119">
        <v>12</v>
      </c>
      <c r="J42" s="119" t="s">
        <v>40</v>
      </c>
      <c r="K42" s="119" t="s">
        <v>58</v>
      </c>
      <c r="L42" s="119">
        <v>35</v>
      </c>
      <c r="M42" s="119">
        <v>36</v>
      </c>
      <c r="N42" s="119">
        <v>39</v>
      </c>
      <c r="O42" s="119">
        <v>35</v>
      </c>
      <c r="P42" s="119">
        <v>40</v>
      </c>
      <c r="Q42" s="119">
        <v>35</v>
      </c>
      <c r="R42" s="119">
        <v>24</v>
      </c>
      <c r="S42" s="119" t="s">
        <v>58</v>
      </c>
      <c r="T42" s="119">
        <v>25</v>
      </c>
      <c r="U42" s="119">
        <v>30</v>
      </c>
      <c r="V42" s="119">
        <v>42</v>
      </c>
      <c r="W42" s="119">
        <v>19</v>
      </c>
      <c r="X42" s="119">
        <v>12</v>
      </c>
      <c r="Y42" s="119">
        <v>32</v>
      </c>
      <c r="Z42" s="119">
        <v>20</v>
      </c>
      <c r="AA42" s="119">
        <v>34</v>
      </c>
      <c r="AB42" s="119">
        <v>40</v>
      </c>
      <c r="AC42" s="119">
        <v>25</v>
      </c>
      <c r="AD42" s="119">
        <v>40</v>
      </c>
      <c r="AE42" s="119">
        <v>20</v>
      </c>
      <c r="AF42" s="119" t="s">
        <v>58</v>
      </c>
      <c r="AG42" s="119">
        <v>20</v>
      </c>
      <c r="AH42" s="119" t="s">
        <v>40</v>
      </c>
      <c r="AI42" s="119">
        <v>25</v>
      </c>
      <c r="AJ42" s="119">
        <v>20</v>
      </c>
      <c r="AK42" s="119" t="s">
        <v>58</v>
      </c>
      <c r="AL42" s="119">
        <v>40</v>
      </c>
      <c r="AM42" s="119">
        <v>40</v>
      </c>
      <c r="AN42" s="119">
        <v>16</v>
      </c>
      <c r="AO42" s="119">
        <v>40</v>
      </c>
      <c r="AP42" s="119">
        <v>25</v>
      </c>
    </row>
    <row r="43" spans="1:42" x14ac:dyDescent="0.2">
      <c r="A43" s="60" t="s">
        <v>54</v>
      </c>
      <c r="B43" s="60" t="s">
        <v>106</v>
      </c>
      <c r="C43" s="60" t="s">
        <v>291</v>
      </c>
      <c r="D43" s="119">
        <v>27</v>
      </c>
      <c r="E43" s="119">
        <v>26</v>
      </c>
      <c r="F43" s="119">
        <v>36</v>
      </c>
      <c r="G43" s="119" t="s">
        <v>40</v>
      </c>
      <c r="H43" s="119">
        <v>32</v>
      </c>
      <c r="I43" s="119">
        <v>12</v>
      </c>
      <c r="J43" s="119" t="s">
        <v>40</v>
      </c>
      <c r="K43" s="119" t="s">
        <v>58</v>
      </c>
      <c r="L43" s="119">
        <v>35</v>
      </c>
      <c r="M43" s="119">
        <v>36</v>
      </c>
      <c r="N43" s="119">
        <v>39</v>
      </c>
      <c r="O43" s="119">
        <v>35</v>
      </c>
      <c r="P43" s="119">
        <v>40</v>
      </c>
      <c r="Q43" s="119">
        <v>35</v>
      </c>
      <c r="R43" s="119">
        <v>24</v>
      </c>
      <c r="S43" s="119" t="s">
        <v>58</v>
      </c>
      <c r="T43" s="119">
        <v>25</v>
      </c>
      <c r="U43" s="119">
        <v>30</v>
      </c>
      <c r="V43" s="119">
        <v>42</v>
      </c>
      <c r="W43" s="119">
        <v>19</v>
      </c>
      <c r="X43" s="119">
        <v>12</v>
      </c>
      <c r="Y43" s="119">
        <v>32</v>
      </c>
      <c r="Z43" s="119">
        <v>20</v>
      </c>
      <c r="AA43" s="119">
        <v>34</v>
      </c>
      <c r="AB43" s="119">
        <v>40</v>
      </c>
      <c r="AC43" s="119">
        <v>25</v>
      </c>
      <c r="AD43" s="119">
        <v>40</v>
      </c>
      <c r="AE43" s="119">
        <v>20</v>
      </c>
      <c r="AF43" s="119" t="s">
        <v>58</v>
      </c>
      <c r="AG43" s="119">
        <v>20</v>
      </c>
      <c r="AH43" s="119" t="s">
        <v>40</v>
      </c>
      <c r="AI43" s="119">
        <v>25</v>
      </c>
      <c r="AJ43" s="119">
        <v>20</v>
      </c>
      <c r="AK43" s="119" t="s">
        <v>58</v>
      </c>
      <c r="AL43" s="119">
        <v>40</v>
      </c>
      <c r="AM43" s="119">
        <v>40</v>
      </c>
      <c r="AN43" s="119">
        <v>16</v>
      </c>
      <c r="AO43" s="119">
        <v>40</v>
      </c>
      <c r="AP43" s="119">
        <v>25</v>
      </c>
    </row>
    <row r="44" spans="1:42" x14ac:dyDescent="0.2">
      <c r="A44" s="60" t="s">
        <v>55</v>
      </c>
      <c r="B44" s="60" t="s">
        <v>106</v>
      </c>
      <c r="C44" s="60" t="s">
        <v>291</v>
      </c>
      <c r="D44" s="119">
        <v>27</v>
      </c>
      <c r="E44" s="119">
        <v>24</v>
      </c>
      <c r="F44" s="119">
        <v>36</v>
      </c>
      <c r="G44" s="119" t="s">
        <v>40</v>
      </c>
      <c r="H44" s="119">
        <v>32</v>
      </c>
      <c r="I44" s="119">
        <v>7</v>
      </c>
      <c r="J44" s="119" t="s">
        <v>40</v>
      </c>
      <c r="K44" s="119" t="s">
        <v>58</v>
      </c>
      <c r="L44" s="119">
        <v>35</v>
      </c>
      <c r="M44" s="119">
        <v>36</v>
      </c>
      <c r="N44" s="119">
        <v>39</v>
      </c>
      <c r="O44" s="119">
        <v>35</v>
      </c>
      <c r="P44" s="119">
        <v>40</v>
      </c>
      <c r="Q44" s="119">
        <v>35</v>
      </c>
      <c r="R44" s="119">
        <v>24</v>
      </c>
      <c r="S44" s="119" t="s">
        <v>58</v>
      </c>
      <c r="T44" s="119">
        <v>25</v>
      </c>
      <c r="U44" s="119">
        <v>30</v>
      </c>
      <c r="V44" s="119">
        <v>42</v>
      </c>
      <c r="W44" s="119">
        <v>19</v>
      </c>
      <c r="X44" s="119">
        <v>12</v>
      </c>
      <c r="Y44" s="119">
        <v>32</v>
      </c>
      <c r="Z44" s="119">
        <v>20</v>
      </c>
      <c r="AA44" s="119">
        <v>34</v>
      </c>
      <c r="AB44" s="119">
        <v>40</v>
      </c>
      <c r="AC44" s="119">
        <v>25</v>
      </c>
      <c r="AD44" s="119">
        <v>40</v>
      </c>
      <c r="AE44" s="119">
        <v>20</v>
      </c>
      <c r="AF44" s="119" t="s">
        <v>58</v>
      </c>
      <c r="AG44" s="119">
        <v>20</v>
      </c>
      <c r="AH44" s="119" t="s">
        <v>40</v>
      </c>
      <c r="AI44" s="119">
        <v>25</v>
      </c>
      <c r="AJ44" s="119" t="s">
        <v>40</v>
      </c>
      <c r="AK44" s="119" t="s">
        <v>58</v>
      </c>
      <c r="AL44" s="119">
        <v>40</v>
      </c>
      <c r="AM44" s="119">
        <v>40</v>
      </c>
      <c r="AN44" s="119">
        <v>16</v>
      </c>
      <c r="AO44" s="119">
        <v>40</v>
      </c>
      <c r="AP44" s="119">
        <v>25</v>
      </c>
    </row>
    <row r="45" spans="1:42" x14ac:dyDescent="0.2">
      <c r="A45" s="60" t="s">
        <v>52</v>
      </c>
      <c r="B45" s="60" t="s">
        <v>271</v>
      </c>
      <c r="C45" s="60" t="s">
        <v>291</v>
      </c>
      <c r="D45" s="119" t="s">
        <v>58</v>
      </c>
      <c r="E45" s="119" t="s">
        <v>58</v>
      </c>
      <c r="F45" s="119" t="s">
        <v>58</v>
      </c>
      <c r="G45" s="119" t="s">
        <v>58</v>
      </c>
      <c r="H45" s="119" t="s">
        <v>58</v>
      </c>
      <c r="I45" s="119" t="s">
        <v>58</v>
      </c>
      <c r="J45" s="119" t="s">
        <v>58</v>
      </c>
      <c r="K45" s="119" t="s">
        <v>58</v>
      </c>
      <c r="L45" s="119" t="s">
        <v>58</v>
      </c>
      <c r="M45" s="119" t="s">
        <v>58</v>
      </c>
      <c r="N45" s="119" t="s">
        <v>58</v>
      </c>
      <c r="O45" s="119" t="s">
        <v>58</v>
      </c>
      <c r="P45" s="119" t="s">
        <v>58</v>
      </c>
      <c r="Q45" s="119" t="s">
        <v>58</v>
      </c>
      <c r="R45" s="119" t="s">
        <v>58</v>
      </c>
      <c r="S45" s="119" t="s">
        <v>58</v>
      </c>
      <c r="T45" s="119" t="s">
        <v>58</v>
      </c>
      <c r="U45" s="119" t="s">
        <v>58</v>
      </c>
      <c r="V45" s="119" t="s">
        <v>58</v>
      </c>
      <c r="W45" s="119">
        <v>9</v>
      </c>
      <c r="X45" s="119" t="s">
        <v>58</v>
      </c>
      <c r="Y45" s="119" t="s">
        <v>58</v>
      </c>
      <c r="Z45" s="119">
        <v>20</v>
      </c>
      <c r="AA45" s="119" t="s">
        <v>58</v>
      </c>
      <c r="AB45" s="119">
        <v>40</v>
      </c>
      <c r="AC45" s="119" t="s">
        <v>58</v>
      </c>
      <c r="AD45" s="119" t="s">
        <v>58</v>
      </c>
      <c r="AE45" s="119" t="s">
        <v>58</v>
      </c>
      <c r="AF45" s="119" t="s">
        <v>58</v>
      </c>
      <c r="AG45" s="119" t="s">
        <v>58</v>
      </c>
      <c r="AH45" s="119" t="s">
        <v>40</v>
      </c>
      <c r="AI45" s="119" t="s">
        <v>58</v>
      </c>
      <c r="AJ45" s="119" t="s">
        <v>58</v>
      </c>
      <c r="AK45" s="119" t="s">
        <v>58</v>
      </c>
      <c r="AL45" s="119" t="s">
        <v>58</v>
      </c>
      <c r="AM45" s="119" t="s">
        <v>58</v>
      </c>
      <c r="AN45" s="119" t="s">
        <v>58</v>
      </c>
      <c r="AO45" s="119" t="s">
        <v>58</v>
      </c>
      <c r="AP45" s="119" t="s">
        <v>58</v>
      </c>
    </row>
    <row r="46" spans="1:42" x14ac:dyDescent="0.2">
      <c r="A46" s="60" t="s">
        <v>53</v>
      </c>
      <c r="B46" s="60" t="s">
        <v>271</v>
      </c>
      <c r="C46" s="60" t="s">
        <v>291</v>
      </c>
      <c r="D46" s="119" t="s">
        <v>58</v>
      </c>
      <c r="E46" s="119" t="s">
        <v>58</v>
      </c>
      <c r="F46" s="119" t="s">
        <v>58</v>
      </c>
      <c r="G46" s="119" t="s">
        <v>58</v>
      </c>
      <c r="H46" s="119" t="s">
        <v>58</v>
      </c>
      <c r="I46" s="119" t="s">
        <v>58</v>
      </c>
      <c r="J46" s="119" t="s">
        <v>58</v>
      </c>
      <c r="K46" s="119" t="s">
        <v>58</v>
      </c>
      <c r="L46" s="119" t="s">
        <v>58</v>
      </c>
      <c r="M46" s="119" t="s">
        <v>58</v>
      </c>
      <c r="N46" s="119" t="s">
        <v>58</v>
      </c>
      <c r="O46" s="119" t="s">
        <v>58</v>
      </c>
      <c r="P46" s="119">
        <v>40</v>
      </c>
      <c r="Q46" s="119" t="s">
        <v>58</v>
      </c>
      <c r="R46" s="119" t="s">
        <v>58</v>
      </c>
      <c r="S46" s="119" t="s">
        <v>58</v>
      </c>
      <c r="T46" s="119" t="s">
        <v>58</v>
      </c>
      <c r="U46" s="119" t="s">
        <v>58</v>
      </c>
      <c r="V46" s="119" t="s">
        <v>58</v>
      </c>
      <c r="W46" s="119" t="s">
        <v>58</v>
      </c>
      <c r="X46" s="119" t="s">
        <v>58</v>
      </c>
      <c r="Y46" s="119" t="s">
        <v>58</v>
      </c>
      <c r="Z46" s="119">
        <v>20</v>
      </c>
      <c r="AA46" s="119" t="s">
        <v>58</v>
      </c>
      <c r="AB46" s="119">
        <v>40</v>
      </c>
      <c r="AC46" s="119" t="s">
        <v>58</v>
      </c>
      <c r="AD46" s="119" t="s">
        <v>58</v>
      </c>
      <c r="AE46" s="119" t="s">
        <v>58</v>
      </c>
      <c r="AF46" s="119" t="s">
        <v>58</v>
      </c>
      <c r="AG46" s="119" t="s">
        <v>58</v>
      </c>
      <c r="AH46" s="119" t="s">
        <v>40</v>
      </c>
      <c r="AI46" s="119" t="s">
        <v>58</v>
      </c>
      <c r="AJ46" s="119" t="s">
        <v>58</v>
      </c>
      <c r="AK46" s="119" t="s">
        <v>58</v>
      </c>
      <c r="AL46" s="119" t="s">
        <v>58</v>
      </c>
      <c r="AM46" s="119" t="s">
        <v>58</v>
      </c>
      <c r="AN46" s="119">
        <v>16</v>
      </c>
      <c r="AO46" s="119" t="s">
        <v>58</v>
      </c>
      <c r="AP46" s="119" t="s">
        <v>58</v>
      </c>
    </row>
    <row r="47" spans="1:42" x14ac:dyDescent="0.2">
      <c r="A47" s="60" t="s">
        <v>54</v>
      </c>
      <c r="B47" s="60" t="s">
        <v>271</v>
      </c>
      <c r="C47" s="60" t="s">
        <v>291</v>
      </c>
      <c r="D47" s="119" t="s">
        <v>58</v>
      </c>
      <c r="E47" s="119" t="s">
        <v>58</v>
      </c>
      <c r="F47" s="119" t="s">
        <v>58</v>
      </c>
      <c r="G47" s="119" t="s">
        <v>58</v>
      </c>
      <c r="H47" s="119" t="s">
        <v>58</v>
      </c>
      <c r="I47" s="119" t="s">
        <v>58</v>
      </c>
      <c r="J47" s="119" t="s">
        <v>58</v>
      </c>
      <c r="K47" s="119" t="s">
        <v>58</v>
      </c>
      <c r="L47" s="119" t="s">
        <v>58</v>
      </c>
      <c r="M47" s="119" t="s">
        <v>58</v>
      </c>
      <c r="N47" s="119" t="s">
        <v>58</v>
      </c>
      <c r="O47" s="119" t="s">
        <v>58</v>
      </c>
      <c r="P47" s="119">
        <v>40</v>
      </c>
      <c r="Q47" s="119" t="s">
        <v>58</v>
      </c>
      <c r="R47" s="119" t="s">
        <v>58</v>
      </c>
      <c r="S47" s="119" t="s">
        <v>58</v>
      </c>
      <c r="T47" s="119" t="s">
        <v>58</v>
      </c>
      <c r="U47" s="119" t="s">
        <v>58</v>
      </c>
      <c r="V47" s="119">
        <v>42</v>
      </c>
      <c r="W47" s="119" t="s">
        <v>58</v>
      </c>
      <c r="X47" s="119" t="s">
        <v>58</v>
      </c>
      <c r="Y47" s="119" t="s">
        <v>58</v>
      </c>
      <c r="Z47" s="119">
        <v>20</v>
      </c>
      <c r="AA47" s="119" t="s">
        <v>58</v>
      </c>
      <c r="AB47" s="119" t="s">
        <v>58</v>
      </c>
      <c r="AC47" s="119" t="s">
        <v>58</v>
      </c>
      <c r="AD47" s="119" t="s">
        <v>58</v>
      </c>
      <c r="AE47" s="119" t="s">
        <v>58</v>
      </c>
      <c r="AF47" s="119" t="s">
        <v>58</v>
      </c>
      <c r="AG47" s="119" t="s">
        <v>58</v>
      </c>
      <c r="AH47" s="119" t="s">
        <v>40</v>
      </c>
      <c r="AI47" s="119" t="s">
        <v>58</v>
      </c>
      <c r="AJ47" s="119" t="s">
        <v>58</v>
      </c>
      <c r="AK47" s="119" t="s">
        <v>58</v>
      </c>
      <c r="AL47" s="119" t="s">
        <v>58</v>
      </c>
      <c r="AM47" s="119" t="s">
        <v>58</v>
      </c>
      <c r="AN47" s="119">
        <v>16</v>
      </c>
      <c r="AO47" s="119" t="s">
        <v>58</v>
      </c>
      <c r="AP47" s="119" t="s">
        <v>58</v>
      </c>
    </row>
    <row r="48" spans="1:42" x14ac:dyDescent="0.2">
      <c r="A48" s="60" t="s">
        <v>55</v>
      </c>
      <c r="B48" s="60" t="s">
        <v>271</v>
      </c>
      <c r="C48" s="60" t="s">
        <v>291</v>
      </c>
      <c r="D48" s="119" t="s">
        <v>292</v>
      </c>
      <c r="E48" s="119" t="s">
        <v>58</v>
      </c>
      <c r="F48" s="119">
        <v>36</v>
      </c>
      <c r="G48" s="119" t="s">
        <v>58</v>
      </c>
      <c r="H48" s="119" t="s">
        <v>58</v>
      </c>
      <c r="I48" s="119" t="s">
        <v>58</v>
      </c>
      <c r="J48" s="119" t="s">
        <v>58</v>
      </c>
      <c r="K48" s="119" t="s">
        <v>58</v>
      </c>
      <c r="L48" s="119" t="s">
        <v>58</v>
      </c>
      <c r="M48" s="119" t="s">
        <v>58</v>
      </c>
      <c r="N48" s="119" t="s">
        <v>58</v>
      </c>
      <c r="O48" s="119" t="s">
        <v>58</v>
      </c>
      <c r="P48" s="119" t="s">
        <v>58</v>
      </c>
      <c r="Q48" s="119" t="s">
        <v>58</v>
      </c>
      <c r="R48" s="119" t="s">
        <v>58</v>
      </c>
      <c r="S48" s="119" t="s">
        <v>58</v>
      </c>
      <c r="T48" s="119" t="s">
        <v>58</v>
      </c>
      <c r="U48" s="119" t="s">
        <v>58</v>
      </c>
      <c r="V48" s="119" t="s">
        <v>58</v>
      </c>
      <c r="W48" s="119" t="s">
        <v>58</v>
      </c>
      <c r="X48" s="119" t="s">
        <v>58</v>
      </c>
      <c r="Y48" s="119" t="s">
        <v>58</v>
      </c>
      <c r="Z48" s="119" t="s">
        <v>58</v>
      </c>
      <c r="AA48" s="119" t="s">
        <v>58</v>
      </c>
      <c r="AB48" s="119" t="s">
        <v>58</v>
      </c>
      <c r="AC48" s="119" t="s">
        <v>58</v>
      </c>
      <c r="AD48" s="119" t="s">
        <v>58</v>
      </c>
      <c r="AE48" s="119" t="s">
        <v>58</v>
      </c>
      <c r="AF48" s="119" t="s">
        <v>58</v>
      </c>
      <c r="AG48" s="119" t="s">
        <v>58</v>
      </c>
      <c r="AH48" s="119" t="s">
        <v>40</v>
      </c>
      <c r="AI48" s="119" t="s">
        <v>58</v>
      </c>
      <c r="AJ48" s="119" t="s">
        <v>58</v>
      </c>
      <c r="AK48" s="119" t="s">
        <v>58</v>
      </c>
      <c r="AL48" s="119" t="s">
        <v>58</v>
      </c>
      <c r="AM48" s="119" t="s">
        <v>58</v>
      </c>
      <c r="AN48" s="119">
        <v>16</v>
      </c>
      <c r="AO48" s="119" t="s">
        <v>58</v>
      </c>
      <c r="AP48" s="119" t="s">
        <v>58</v>
      </c>
    </row>
    <row r="49" spans="1:42" x14ac:dyDescent="0.2">
      <c r="A49" s="60" t="s">
        <v>52</v>
      </c>
      <c r="B49" s="60" t="s">
        <v>270</v>
      </c>
      <c r="C49" s="60" t="s">
        <v>291</v>
      </c>
      <c r="D49" s="119" t="s">
        <v>292</v>
      </c>
      <c r="E49" s="119" t="s">
        <v>58</v>
      </c>
      <c r="F49" s="119">
        <v>36</v>
      </c>
      <c r="G49" s="119" t="s">
        <v>40</v>
      </c>
      <c r="H49" s="119" t="s">
        <v>293</v>
      </c>
      <c r="I49" s="119">
        <v>10</v>
      </c>
      <c r="J49" s="119" t="s">
        <v>40</v>
      </c>
      <c r="K49" s="119" t="s">
        <v>58</v>
      </c>
      <c r="L49" s="119" t="s">
        <v>58</v>
      </c>
      <c r="M49" s="119">
        <v>36</v>
      </c>
      <c r="N49" s="119">
        <v>39</v>
      </c>
      <c r="O49" s="119">
        <v>35</v>
      </c>
      <c r="P49" s="119" t="s">
        <v>40</v>
      </c>
      <c r="Q49" s="119">
        <v>35</v>
      </c>
      <c r="R49" s="119" t="s">
        <v>58</v>
      </c>
      <c r="S49" s="119" t="s">
        <v>58</v>
      </c>
      <c r="T49" s="119" t="s">
        <v>292</v>
      </c>
      <c r="U49" s="119">
        <v>30</v>
      </c>
      <c r="V49" s="119">
        <v>42</v>
      </c>
      <c r="W49" s="119">
        <v>10</v>
      </c>
      <c r="X49" s="119">
        <v>12</v>
      </c>
      <c r="Y49" s="119" t="s">
        <v>40</v>
      </c>
      <c r="Z49" s="119" t="s">
        <v>294</v>
      </c>
      <c r="AA49" s="119">
        <v>34</v>
      </c>
      <c r="AB49" s="119">
        <v>40</v>
      </c>
      <c r="AC49" s="119" t="s">
        <v>292</v>
      </c>
      <c r="AD49" s="119" t="s">
        <v>295</v>
      </c>
      <c r="AE49" s="119">
        <v>10</v>
      </c>
      <c r="AF49" s="119" t="s">
        <v>58</v>
      </c>
      <c r="AG49" s="119" t="s">
        <v>58</v>
      </c>
      <c r="AH49" s="119" t="s">
        <v>40</v>
      </c>
      <c r="AI49" s="119">
        <v>26</v>
      </c>
      <c r="AJ49" s="119" t="s">
        <v>294</v>
      </c>
      <c r="AK49" s="119" t="s">
        <v>58</v>
      </c>
      <c r="AL49" s="119">
        <v>20</v>
      </c>
      <c r="AM49" s="119">
        <v>40</v>
      </c>
      <c r="AN49" s="119" t="s">
        <v>296</v>
      </c>
      <c r="AO49" s="119" t="s">
        <v>58</v>
      </c>
      <c r="AP49" s="119">
        <v>25</v>
      </c>
    </row>
    <row r="50" spans="1:42" x14ac:dyDescent="0.2">
      <c r="A50" s="60" t="s">
        <v>53</v>
      </c>
      <c r="B50" s="60" t="s">
        <v>270</v>
      </c>
      <c r="C50" s="60" t="s">
        <v>291</v>
      </c>
      <c r="D50" s="119" t="s">
        <v>292</v>
      </c>
      <c r="E50" s="119" t="s">
        <v>58</v>
      </c>
      <c r="F50" s="119">
        <v>36</v>
      </c>
      <c r="G50" s="119" t="s">
        <v>40</v>
      </c>
      <c r="H50" s="119" t="s">
        <v>293</v>
      </c>
      <c r="I50" s="119">
        <v>12</v>
      </c>
      <c r="J50" s="119" t="s">
        <v>40</v>
      </c>
      <c r="K50" s="119" t="s">
        <v>58</v>
      </c>
      <c r="L50" s="119">
        <v>35</v>
      </c>
      <c r="M50" s="119">
        <v>36</v>
      </c>
      <c r="N50" s="119">
        <v>39</v>
      </c>
      <c r="O50" s="119">
        <v>35</v>
      </c>
      <c r="P50" s="119">
        <v>40</v>
      </c>
      <c r="Q50" s="119">
        <v>35</v>
      </c>
      <c r="R50" s="119" t="s">
        <v>58</v>
      </c>
      <c r="S50" s="119" t="s">
        <v>58</v>
      </c>
      <c r="T50" s="119" t="s">
        <v>292</v>
      </c>
      <c r="U50" s="119">
        <v>30</v>
      </c>
      <c r="V50" s="119">
        <v>42</v>
      </c>
      <c r="W50" s="119" t="s">
        <v>58</v>
      </c>
      <c r="X50" s="119">
        <v>12</v>
      </c>
      <c r="Y50" s="119">
        <v>32</v>
      </c>
      <c r="Z50" s="119" t="s">
        <v>294</v>
      </c>
      <c r="AA50" s="119">
        <v>34</v>
      </c>
      <c r="AB50" s="119">
        <v>40</v>
      </c>
      <c r="AC50" s="119" t="s">
        <v>292</v>
      </c>
      <c r="AD50" s="119" t="s">
        <v>295</v>
      </c>
      <c r="AE50" s="119">
        <v>20</v>
      </c>
      <c r="AF50" s="119" t="s">
        <v>58</v>
      </c>
      <c r="AG50" s="119" t="s">
        <v>58</v>
      </c>
      <c r="AH50" s="119" t="s">
        <v>40</v>
      </c>
      <c r="AI50" s="119">
        <v>25</v>
      </c>
      <c r="AJ50" s="119" t="s">
        <v>294</v>
      </c>
      <c r="AK50" s="119" t="s">
        <v>58</v>
      </c>
      <c r="AL50" s="119">
        <v>20</v>
      </c>
      <c r="AM50" s="119">
        <v>40</v>
      </c>
      <c r="AN50" s="119" t="s">
        <v>296</v>
      </c>
      <c r="AO50" s="119" t="s">
        <v>58</v>
      </c>
      <c r="AP50" s="119">
        <v>25</v>
      </c>
    </row>
    <row r="51" spans="1:42" x14ac:dyDescent="0.2">
      <c r="A51" s="60" t="s">
        <v>54</v>
      </c>
      <c r="B51" s="60" t="s">
        <v>270</v>
      </c>
      <c r="C51" s="60" t="s">
        <v>291</v>
      </c>
      <c r="D51" s="119" t="s">
        <v>292</v>
      </c>
      <c r="E51" s="119" t="s">
        <v>58</v>
      </c>
      <c r="F51" s="119">
        <v>36</v>
      </c>
      <c r="G51" s="119" t="s">
        <v>40</v>
      </c>
      <c r="H51" s="119" t="s">
        <v>293</v>
      </c>
      <c r="I51" s="119">
        <v>12</v>
      </c>
      <c r="J51" s="119" t="s">
        <v>40</v>
      </c>
      <c r="K51" s="119" t="s">
        <v>58</v>
      </c>
      <c r="L51" s="119">
        <v>35</v>
      </c>
      <c r="M51" s="119">
        <v>36</v>
      </c>
      <c r="N51" s="119">
        <v>39</v>
      </c>
      <c r="O51" s="119">
        <v>31</v>
      </c>
      <c r="P51" s="119">
        <v>40</v>
      </c>
      <c r="Q51" s="119">
        <v>35</v>
      </c>
      <c r="R51" s="119" t="s">
        <v>58</v>
      </c>
      <c r="S51" s="119" t="s">
        <v>58</v>
      </c>
      <c r="T51" s="119" t="s">
        <v>292</v>
      </c>
      <c r="U51" s="119">
        <v>30</v>
      </c>
      <c r="V51" s="119">
        <v>42</v>
      </c>
      <c r="W51" s="119" t="s">
        <v>58</v>
      </c>
      <c r="X51" s="119">
        <v>12</v>
      </c>
      <c r="Y51" s="119">
        <v>32</v>
      </c>
      <c r="Z51" s="119" t="s">
        <v>294</v>
      </c>
      <c r="AA51" s="119">
        <v>34</v>
      </c>
      <c r="AB51" s="119">
        <v>40</v>
      </c>
      <c r="AC51" s="119" t="s">
        <v>292</v>
      </c>
      <c r="AD51" s="119" t="s">
        <v>295</v>
      </c>
      <c r="AE51" s="119">
        <v>20</v>
      </c>
      <c r="AF51" s="119" t="s">
        <v>58</v>
      </c>
      <c r="AG51" s="119" t="s">
        <v>58</v>
      </c>
      <c r="AH51" s="119" t="s">
        <v>40</v>
      </c>
      <c r="AI51" s="119">
        <v>25</v>
      </c>
      <c r="AJ51" s="119" t="s">
        <v>294</v>
      </c>
      <c r="AK51" s="119" t="s">
        <v>58</v>
      </c>
      <c r="AL51" s="119">
        <v>20</v>
      </c>
      <c r="AM51" s="119">
        <v>40</v>
      </c>
      <c r="AN51" s="119" t="s">
        <v>296</v>
      </c>
      <c r="AO51" s="119" t="s">
        <v>58</v>
      </c>
      <c r="AP51" s="119">
        <v>25</v>
      </c>
    </row>
    <row r="52" spans="1:42" x14ac:dyDescent="0.2">
      <c r="A52" s="60" t="s">
        <v>55</v>
      </c>
      <c r="B52" s="60" t="s">
        <v>270</v>
      </c>
      <c r="C52" s="60" t="s">
        <v>291</v>
      </c>
      <c r="D52" s="119" t="s">
        <v>58</v>
      </c>
      <c r="E52" s="119" t="s">
        <v>58</v>
      </c>
      <c r="F52" s="119">
        <v>36</v>
      </c>
      <c r="G52" s="119" t="s">
        <v>40</v>
      </c>
      <c r="H52" s="119" t="s">
        <v>293</v>
      </c>
      <c r="I52" s="119">
        <v>7</v>
      </c>
      <c r="J52" s="119" t="s">
        <v>40</v>
      </c>
      <c r="K52" s="119" t="s">
        <v>58</v>
      </c>
      <c r="L52" s="119">
        <v>35</v>
      </c>
      <c r="M52" s="119">
        <v>36</v>
      </c>
      <c r="N52" s="119">
        <v>39</v>
      </c>
      <c r="O52" s="119">
        <v>31</v>
      </c>
      <c r="P52" s="119">
        <v>40</v>
      </c>
      <c r="Q52" s="119">
        <v>35</v>
      </c>
      <c r="R52" s="119" t="s">
        <v>58</v>
      </c>
      <c r="S52" s="119" t="s">
        <v>58</v>
      </c>
      <c r="T52" s="119" t="s">
        <v>292</v>
      </c>
      <c r="U52" s="119">
        <v>30</v>
      </c>
      <c r="V52" s="119">
        <v>42</v>
      </c>
      <c r="W52" s="119" t="s">
        <v>58</v>
      </c>
      <c r="X52" s="119">
        <v>12</v>
      </c>
      <c r="Y52" s="119">
        <v>32</v>
      </c>
      <c r="Z52" s="119" t="s">
        <v>294</v>
      </c>
      <c r="AA52" s="119">
        <v>34</v>
      </c>
      <c r="AB52" s="119">
        <v>40</v>
      </c>
      <c r="AC52" s="119" t="s">
        <v>292</v>
      </c>
      <c r="AD52" s="119" t="s">
        <v>295</v>
      </c>
      <c r="AE52" s="119">
        <v>20</v>
      </c>
      <c r="AF52" s="119" t="s">
        <v>58</v>
      </c>
      <c r="AG52" s="119" t="s">
        <v>58</v>
      </c>
      <c r="AH52" s="119" t="s">
        <v>40</v>
      </c>
      <c r="AI52" s="119">
        <v>25</v>
      </c>
      <c r="AJ52" s="119" t="s">
        <v>40</v>
      </c>
      <c r="AK52" s="119" t="s">
        <v>58</v>
      </c>
      <c r="AL52" s="119">
        <v>20</v>
      </c>
      <c r="AM52" s="119">
        <v>40</v>
      </c>
      <c r="AN52" s="119" t="s">
        <v>296</v>
      </c>
      <c r="AO52" s="119" t="s">
        <v>58</v>
      </c>
      <c r="AP52" s="119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878-8C9B-471A-BA3B-B59E5D7584B2}">
  <sheetPr>
    <tabColor rgb="FFFFFF00"/>
  </sheetPr>
  <dimension ref="A1:AO16"/>
  <sheetViews>
    <sheetView showGridLines="0" workbookViewId="0">
      <selection activeCell="B12" sqref="B12"/>
    </sheetView>
  </sheetViews>
  <sheetFormatPr defaultRowHeight="12.75" x14ac:dyDescent="0.2"/>
  <cols>
    <col min="1" max="1" width="12.6640625" bestFit="1" customWidth="1"/>
    <col min="2" max="2" width="15.33203125" customWidth="1"/>
    <col min="3" max="6" width="41.6640625" customWidth="1"/>
    <col min="7" max="7" width="39.83203125" customWidth="1"/>
    <col min="8" max="13" width="41.6640625" customWidth="1"/>
    <col min="14" max="14" width="39.83203125" customWidth="1"/>
    <col min="15" max="15" width="41.6640625" customWidth="1"/>
    <col min="16" max="16" width="39.83203125" customWidth="1"/>
    <col min="17" max="24" width="41.6640625" customWidth="1"/>
    <col min="25" max="26" width="39.83203125" customWidth="1"/>
    <col min="27" max="28" width="41.6640625" customWidth="1"/>
    <col min="29" max="29" width="39.83203125" customWidth="1"/>
    <col min="30" max="34" width="41.6640625" customWidth="1"/>
    <col min="35" max="35" width="39.83203125" customWidth="1"/>
    <col min="36" max="40" width="41.6640625" customWidth="1"/>
    <col min="41" max="41" width="41.6640625" bestFit="1" customWidth="1"/>
  </cols>
  <sheetData>
    <row r="1" spans="1:41" ht="30.75" customHeight="1" thickBot="1" x14ac:dyDescent="0.3">
      <c r="A1" s="91" t="s">
        <v>80</v>
      </c>
      <c r="B1" s="92" t="s">
        <v>306</v>
      </c>
      <c r="C1" s="99"/>
      <c r="D1" s="100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 spans="1:41" ht="15.75" customHeight="1" x14ac:dyDescent="0.2"/>
    <row r="4" spans="1:41" s="49" customFormat="1" ht="15" x14ac:dyDescent="0.25">
      <c r="A4" s="166" t="s">
        <v>48</v>
      </c>
      <c r="B4" s="166" t="s">
        <v>269</v>
      </c>
      <c r="C4" s="166" t="s">
        <v>49</v>
      </c>
      <c r="D4" s="166" t="s">
        <v>50</v>
      </c>
      <c r="E4" s="166" t="s">
        <v>51</v>
      </c>
      <c r="F4" s="166" t="s">
        <v>3</v>
      </c>
      <c r="G4" s="166" t="s">
        <v>4</v>
      </c>
      <c r="H4" s="166" t="s">
        <v>5</v>
      </c>
      <c r="I4" s="166" t="s">
        <v>6</v>
      </c>
      <c r="J4" s="166" t="s">
        <v>7</v>
      </c>
      <c r="K4" s="166" t="s">
        <v>8</v>
      </c>
      <c r="L4" s="166" t="s">
        <v>9</v>
      </c>
      <c r="M4" s="166" t="s">
        <v>10</v>
      </c>
      <c r="N4" s="166" t="s">
        <v>11</v>
      </c>
      <c r="O4" s="166" t="s">
        <v>12</v>
      </c>
      <c r="P4" s="166" t="s">
        <v>13</v>
      </c>
      <c r="Q4" s="166" t="s">
        <v>14</v>
      </c>
      <c r="R4" s="166" t="s">
        <v>15</v>
      </c>
      <c r="S4" s="166" t="s">
        <v>16</v>
      </c>
      <c r="T4" s="166" t="s">
        <v>17</v>
      </c>
      <c r="U4" s="166" t="s">
        <v>18</v>
      </c>
      <c r="V4" s="166" t="s">
        <v>19</v>
      </c>
      <c r="W4" s="166" t="s">
        <v>20</v>
      </c>
      <c r="X4" s="166" t="s">
        <v>21</v>
      </c>
      <c r="Y4" s="166" t="s">
        <v>22</v>
      </c>
      <c r="Z4" s="166" t="s">
        <v>23</v>
      </c>
      <c r="AA4" s="166" t="s">
        <v>24</v>
      </c>
      <c r="AB4" s="166" t="s">
        <v>25</v>
      </c>
      <c r="AC4" s="166" t="s">
        <v>26</v>
      </c>
      <c r="AD4" s="166" t="s">
        <v>27</v>
      </c>
      <c r="AE4" s="166" t="s">
        <v>28</v>
      </c>
      <c r="AF4" s="166" t="s">
        <v>29</v>
      </c>
      <c r="AG4" s="166" t="s">
        <v>30</v>
      </c>
      <c r="AH4" s="166" t="s">
        <v>38</v>
      </c>
      <c r="AI4" s="166" t="s">
        <v>31</v>
      </c>
      <c r="AJ4" s="166" t="s">
        <v>32</v>
      </c>
      <c r="AK4" s="166" t="s">
        <v>33</v>
      </c>
      <c r="AL4" s="166" t="s">
        <v>34</v>
      </c>
      <c r="AM4" s="166" t="s">
        <v>35</v>
      </c>
      <c r="AN4" s="166" t="s">
        <v>36</v>
      </c>
      <c r="AO4" s="166" t="s">
        <v>37</v>
      </c>
    </row>
    <row r="5" spans="1:41" ht="15" x14ac:dyDescent="0.25">
      <c r="A5" s="40" t="s">
        <v>52</v>
      </c>
      <c r="B5" s="40" t="s">
        <v>106</v>
      </c>
      <c r="C5" s="40" t="s">
        <v>275</v>
      </c>
      <c r="D5" s="40" t="s">
        <v>275</v>
      </c>
      <c r="E5" s="40" t="s">
        <v>275</v>
      </c>
      <c r="F5" s="40" t="s">
        <v>275</v>
      </c>
      <c r="G5" s="40" t="s">
        <v>264</v>
      </c>
      <c r="H5" s="40" t="s">
        <v>275</v>
      </c>
      <c r="I5" s="40" t="s">
        <v>275</v>
      </c>
      <c r="J5" s="40" t="s">
        <v>275</v>
      </c>
      <c r="K5" s="40" t="s">
        <v>264</v>
      </c>
      <c r="L5" s="40" t="s">
        <v>275</v>
      </c>
      <c r="M5" s="40" t="s">
        <v>275</v>
      </c>
      <c r="N5" s="40" t="s">
        <v>265</v>
      </c>
      <c r="O5" s="40" t="s">
        <v>275</v>
      </c>
      <c r="P5" s="40" t="s">
        <v>265</v>
      </c>
      <c r="Q5" s="40" t="s">
        <v>275</v>
      </c>
      <c r="R5" s="40" t="s">
        <v>264</v>
      </c>
      <c r="S5" s="40" t="s">
        <v>275</v>
      </c>
      <c r="T5" s="40" t="s">
        <v>275</v>
      </c>
      <c r="U5" s="40" t="s">
        <v>275</v>
      </c>
      <c r="V5" s="40" t="s">
        <v>264</v>
      </c>
      <c r="W5" s="40" t="s">
        <v>275</v>
      </c>
      <c r="X5" s="40" t="s">
        <v>264</v>
      </c>
      <c r="Y5" s="40" t="s">
        <v>264</v>
      </c>
      <c r="Z5" s="40" t="s">
        <v>265</v>
      </c>
      <c r="AA5" s="40" t="s">
        <v>264</v>
      </c>
      <c r="AB5" s="40" t="s">
        <v>275</v>
      </c>
      <c r="AC5" s="40" t="s">
        <v>264</v>
      </c>
      <c r="AD5" s="40" t="s">
        <v>275</v>
      </c>
      <c r="AE5" s="40" t="s">
        <v>275</v>
      </c>
      <c r="AF5" s="40" t="s">
        <v>275</v>
      </c>
      <c r="AG5" s="40" t="s">
        <v>275</v>
      </c>
      <c r="AH5" s="40" t="s">
        <v>275</v>
      </c>
      <c r="AI5" s="40" t="s">
        <v>265</v>
      </c>
      <c r="AJ5" s="40" t="s">
        <v>275</v>
      </c>
      <c r="AK5" s="40" t="s">
        <v>275</v>
      </c>
      <c r="AL5" s="40" t="s">
        <v>275</v>
      </c>
      <c r="AM5" s="40" t="s">
        <v>275</v>
      </c>
      <c r="AN5" s="40" t="s">
        <v>275</v>
      </c>
      <c r="AO5" s="40" t="s">
        <v>275</v>
      </c>
    </row>
    <row r="6" spans="1:41" ht="15" x14ac:dyDescent="0.25">
      <c r="A6" s="40" t="s">
        <v>53</v>
      </c>
      <c r="B6" s="40" t="s">
        <v>106</v>
      </c>
      <c r="C6" s="40" t="s">
        <v>275</v>
      </c>
      <c r="D6" s="40" t="s">
        <v>275</v>
      </c>
      <c r="E6" s="40" t="s">
        <v>275</v>
      </c>
      <c r="F6" s="40" t="s">
        <v>275</v>
      </c>
      <c r="G6" s="40" t="s">
        <v>265</v>
      </c>
      <c r="H6" s="40" t="s">
        <v>275</v>
      </c>
      <c r="I6" s="40" t="s">
        <v>265</v>
      </c>
      <c r="J6" s="40" t="s">
        <v>265</v>
      </c>
      <c r="K6" s="40" t="s">
        <v>275</v>
      </c>
      <c r="L6" s="40" t="s">
        <v>275</v>
      </c>
      <c r="M6" s="40" t="s">
        <v>275</v>
      </c>
      <c r="N6" s="40" t="s">
        <v>265</v>
      </c>
      <c r="O6" s="40" t="s">
        <v>275</v>
      </c>
      <c r="P6" s="40" t="s">
        <v>265</v>
      </c>
      <c r="Q6" s="40" t="s">
        <v>275</v>
      </c>
      <c r="R6" s="40" t="s">
        <v>275</v>
      </c>
      <c r="S6" s="40" t="s">
        <v>275</v>
      </c>
      <c r="T6" s="40" t="s">
        <v>275</v>
      </c>
      <c r="U6" s="40" t="s">
        <v>275</v>
      </c>
      <c r="V6" s="40" t="s">
        <v>275</v>
      </c>
      <c r="W6" s="40" t="s">
        <v>275</v>
      </c>
      <c r="X6" s="40" t="s">
        <v>275</v>
      </c>
      <c r="Y6" s="40" t="s">
        <v>264</v>
      </c>
      <c r="Z6" s="40" t="s">
        <v>265</v>
      </c>
      <c r="AA6" s="40" t="s">
        <v>264</v>
      </c>
      <c r="AB6" s="40" t="s">
        <v>265</v>
      </c>
      <c r="AC6" s="40" t="s">
        <v>265</v>
      </c>
      <c r="AD6" s="40" t="s">
        <v>265</v>
      </c>
      <c r="AE6" s="40" t="s">
        <v>265</v>
      </c>
      <c r="AF6" s="40" t="s">
        <v>275</v>
      </c>
      <c r="AG6" s="40" t="s">
        <v>275</v>
      </c>
      <c r="AH6" s="40" t="s">
        <v>275</v>
      </c>
      <c r="AI6" s="40" t="s">
        <v>265</v>
      </c>
      <c r="AJ6" s="40" t="s">
        <v>275</v>
      </c>
      <c r="AK6" s="40" t="s">
        <v>275</v>
      </c>
      <c r="AL6" s="40" t="s">
        <v>275</v>
      </c>
      <c r="AM6" s="40" t="s">
        <v>275</v>
      </c>
      <c r="AN6" s="40" t="s">
        <v>265</v>
      </c>
      <c r="AO6" s="40" t="s">
        <v>275</v>
      </c>
    </row>
    <row r="7" spans="1:41" ht="15" x14ac:dyDescent="0.25">
      <c r="A7" s="40" t="s">
        <v>54</v>
      </c>
      <c r="B7" s="40" t="s">
        <v>106</v>
      </c>
      <c r="C7" s="40" t="s">
        <v>275</v>
      </c>
      <c r="D7" s="40" t="s">
        <v>275</v>
      </c>
      <c r="E7" s="40" t="s">
        <v>275</v>
      </c>
      <c r="F7" s="40" t="s">
        <v>275</v>
      </c>
      <c r="G7" s="40" t="s">
        <v>265</v>
      </c>
      <c r="H7" s="40" t="s">
        <v>275</v>
      </c>
      <c r="I7" s="40" t="s">
        <v>265</v>
      </c>
      <c r="J7" s="40" t="s">
        <v>265</v>
      </c>
      <c r="K7" s="40" t="s">
        <v>275</v>
      </c>
      <c r="L7" s="40" t="s">
        <v>275</v>
      </c>
      <c r="M7" s="40" t="s">
        <v>265</v>
      </c>
      <c r="N7" s="40" t="s">
        <v>265</v>
      </c>
      <c r="O7" s="40" t="s">
        <v>275</v>
      </c>
      <c r="P7" s="40" t="s">
        <v>265</v>
      </c>
      <c r="Q7" s="40" t="s">
        <v>275</v>
      </c>
      <c r="R7" s="40" t="s">
        <v>275</v>
      </c>
      <c r="S7" s="40" t="s">
        <v>275</v>
      </c>
      <c r="T7" s="40" t="s">
        <v>265</v>
      </c>
      <c r="U7" s="40" t="s">
        <v>275</v>
      </c>
      <c r="V7" s="40" t="s">
        <v>275</v>
      </c>
      <c r="W7" s="40" t="s">
        <v>275</v>
      </c>
      <c r="X7" s="40" t="s">
        <v>275</v>
      </c>
      <c r="Y7" s="40" t="s">
        <v>264</v>
      </c>
      <c r="Z7" s="40" t="s">
        <v>265</v>
      </c>
      <c r="AA7" s="40" t="s">
        <v>275</v>
      </c>
      <c r="AB7" s="40" t="s">
        <v>265</v>
      </c>
      <c r="AC7" s="40" t="s">
        <v>265</v>
      </c>
      <c r="AD7" s="40" t="s">
        <v>265</v>
      </c>
      <c r="AE7" s="40" t="s">
        <v>265</v>
      </c>
      <c r="AF7" s="40" t="s">
        <v>275</v>
      </c>
      <c r="AG7" s="40" t="s">
        <v>275</v>
      </c>
      <c r="AH7" s="40" t="s">
        <v>265</v>
      </c>
      <c r="AI7" s="40" t="s">
        <v>265</v>
      </c>
      <c r="AJ7" s="40" t="s">
        <v>265</v>
      </c>
      <c r="AK7" s="40" t="s">
        <v>275</v>
      </c>
      <c r="AL7" s="40" t="s">
        <v>275</v>
      </c>
      <c r="AM7" s="40" t="s">
        <v>275</v>
      </c>
      <c r="AN7" s="40" t="s">
        <v>265</v>
      </c>
      <c r="AO7" s="40" t="s">
        <v>275</v>
      </c>
    </row>
    <row r="8" spans="1:41" ht="15" x14ac:dyDescent="0.25">
      <c r="A8" s="40" t="s">
        <v>55</v>
      </c>
      <c r="B8" s="40" t="s">
        <v>106</v>
      </c>
      <c r="C8" s="40" t="s">
        <v>275</v>
      </c>
      <c r="D8" s="40" t="s">
        <v>265</v>
      </c>
      <c r="E8" s="40" t="s">
        <v>275</v>
      </c>
      <c r="F8" s="40" t="s">
        <v>275</v>
      </c>
      <c r="G8" s="40" t="s">
        <v>265</v>
      </c>
      <c r="H8" s="40" t="s">
        <v>265</v>
      </c>
      <c r="I8" s="40" t="s">
        <v>265</v>
      </c>
      <c r="J8" s="40" t="s">
        <v>265</v>
      </c>
      <c r="K8" s="40" t="s">
        <v>275</v>
      </c>
      <c r="L8" s="40" t="s">
        <v>275</v>
      </c>
      <c r="M8" s="40" t="s">
        <v>265</v>
      </c>
      <c r="N8" s="40" t="s">
        <v>265</v>
      </c>
      <c r="O8" s="40" t="s">
        <v>265</v>
      </c>
      <c r="P8" s="40" t="s">
        <v>265</v>
      </c>
      <c r="Q8" s="40" t="s">
        <v>275</v>
      </c>
      <c r="R8" s="40" t="s">
        <v>275</v>
      </c>
      <c r="S8" s="40" t="s">
        <v>275</v>
      </c>
      <c r="T8" s="40" t="s">
        <v>265</v>
      </c>
      <c r="U8" s="40" t="s">
        <v>265</v>
      </c>
      <c r="V8" s="40" t="s">
        <v>275</v>
      </c>
      <c r="W8" s="40" t="s">
        <v>265</v>
      </c>
      <c r="X8" s="40" t="s">
        <v>275</v>
      </c>
      <c r="Y8" s="40" t="s">
        <v>265</v>
      </c>
      <c r="Z8" s="40" t="s">
        <v>265</v>
      </c>
      <c r="AA8" s="40" t="s">
        <v>275</v>
      </c>
      <c r="AB8" s="40" t="s">
        <v>265</v>
      </c>
      <c r="AC8" s="40" t="s">
        <v>265</v>
      </c>
      <c r="AD8" s="40" t="s">
        <v>265</v>
      </c>
      <c r="AE8" s="40" t="s">
        <v>265</v>
      </c>
      <c r="AF8" s="40" t="s">
        <v>275</v>
      </c>
      <c r="AG8" s="40" t="s">
        <v>275</v>
      </c>
      <c r="AH8" s="40" t="s">
        <v>265</v>
      </c>
      <c r="AI8" s="40" t="s">
        <v>265</v>
      </c>
      <c r="AJ8" s="40" t="s">
        <v>265</v>
      </c>
      <c r="AK8" s="40" t="s">
        <v>275</v>
      </c>
      <c r="AL8" s="40" t="s">
        <v>275</v>
      </c>
      <c r="AM8" s="40" t="s">
        <v>275</v>
      </c>
      <c r="AN8" s="40" t="s">
        <v>265</v>
      </c>
      <c r="AO8" s="40" t="s">
        <v>275</v>
      </c>
    </row>
    <row r="9" spans="1:41" ht="15" x14ac:dyDescent="0.25">
      <c r="A9" s="40" t="s">
        <v>52</v>
      </c>
      <c r="B9" s="40" t="s">
        <v>271</v>
      </c>
      <c r="C9" s="40" t="s">
        <v>73</v>
      </c>
      <c r="D9" s="40" t="s">
        <v>73</v>
      </c>
      <c r="E9" s="40" t="s">
        <v>73</v>
      </c>
      <c r="F9" s="40" t="s">
        <v>73</v>
      </c>
      <c r="G9" s="40" t="s">
        <v>73</v>
      </c>
      <c r="H9" s="40" t="s">
        <v>73</v>
      </c>
      <c r="I9" s="40" t="s">
        <v>73</v>
      </c>
      <c r="J9" s="40" t="s">
        <v>73</v>
      </c>
      <c r="K9" s="40" t="s">
        <v>73</v>
      </c>
      <c r="L9" s="40" t="s">
        <v>73</v>
      </c>
      <c r="M9" s="40" t="s">
        <v>73</v>
      </c>
      <c r="N9" s="40" t="s">
        <v>73</v>
      </c>
      <c r="O9" s="40" t="s">
        <v>73</v>
      </c>
      <c r="P9" s="40" t="s">
        <v>73</v>
      </c>
      <c r="Q9" s="40" t="s">
        <v>73</v>
      </c>
      <c r="R9" s="40" t="s">
        <v>73</v>
      </c>
      <c r="S9" s="40" t="s">
        <v>73</v>
      </c>
      <c r="T9" s="40" t="s">
        <v>73</v>
      </c>
      <c r="U9" s="40" t="s">
        <v>73</v>
      </c>
      <c r="V9" s="40" t="s">
        <v>275</v>
      </c>
      <c r="W9" s="40" t="s">
        <v>73</v>
      </c>
      <c r="X9" s="40" t="s">
        <v>73</v>
      </c>
      <c r="Y9" s="40" t="s">
        <v>265</v>
      </c>
      <c r="Z9" s="40" t="s">
        <v>73</v>
      </c>
      <c r="AA9" s="40" t="s">
        <v>275</v>
      </c>
      <c r="AB9" s="40" t="s">
        <v>73</v>
      </c>
      <c r="AC9" s="40" t="s">
        <v>73</v>
      </c>
      <c r="AD9" s="40" t="s">
        <v>73</v>
      </c>
      <c r="AE9" s="40" t="s">
        <v>73</v>
      </c>
      <c r="AF9" s="40" t="s">
        <v>73</v>
      </c>
      <c r="AG9" s="40" t="s">
        <v>81</v>
      </c>
      <c r="AH9" s="40" t="s">
        <v>73</v>
      </c>
      <c r="AI9" s="40" t="s">
        <v>73</v>
      </c>
      <c r="AJ9" s="40" t="s">
        <v>81</v>
      </c>
      <c r="AK9" s="40" t="s">
        <v>73</v>
      </c>
      <c r="AL9" s="40" t="s">
        <v>73</v>
      </c>
      <c r="AM9" s="40" t="s">
        <v>73</v>
      </c>
      <c r="AN9" s="40" t="s">
        <v>73</v>
      </c>
      <c r="AO9" s="40" t="s">
        <v>73</v>
      </c>
    </row>
    <row r="10" spans="1:41" ht="15" x14ac:dyDescent="0.25">
      <c r="A10" s="40" t="s">
        <v>53</v>
      </c>
      <c r="B10" s="40" t="s">
        <v>271</v>
      </c>
      <c r="C10" s="40" t="s">
        <v>73</v>
      </c>
      <c r="D10" s="40" t="s">
        <v>73</v>
      </c>
      <c r="E10" s="40" t="s">
        <v>73</v>
      </c>
      <c r="F10" s="40" t="s">
        <v>73</v>
      </c>
      <c r="G10" s="40" t="s">
        <v>73</v>
      </c>
      <c r="H10" s="40" t="s">
        <v>73</v>
      </c>
      <c r="I10" s="40" t="s">
        <v>73</v>
      </c>
      <c r="J10" s="40" t="s">
        <v>73</v>
      </c>
      <c r="K10" s="40" t="s">
        <v>73</v>
      </c>
      <c r="L10" s="40" t="s">
        <v>73</v>
      </c>
      <c r="M10" s="40" t="s">
        <v>73</v>
      </c>
      <c r="N10" s="40" t="s">
        <v>73</v>
      </c>
      <c r="O10" s="40" t="s">
        <v>265</v>
      </c>
      <c r="P10" s="40" t="s">
        <v>73</v>
      </c>
      <c r="Q10" s="40" t="s">
        <v>73</v>
      </c>
      <c r="R10" s="40" t="s">
        <v>73</v>
      </c>
      <c r="S10" s="40" t="s">
        <v>73</v>
      </c>
      <c r="T10" s="40" t="s">
        <v>73</v>
      </c>
      <c r="U10" s="40" t="s">
        <v>73</v>
      </c>
      <c r="V10" s="40" t="s">
        <v>264</v>
      </c>
      <c r="W10" s="40" t="s">
        <v>73</v>
      </c>
      <c r="X10" s="40" t="s">
        <v>73</v>
      </c>
      <c r="Y10" s="40" t="s">
        <v>265</v>
      </c>
      <c r="Z10" s="40" t="s">
        <v>73</v>
      </c>
      <c r="AA10" s="40" t="s">
        <v>275</v>
      </c>
      <c r="AB10" s="40" t="s">
        <v>73</v>
      </c>
      <c r="AC10" s="40" t="s">
        <v>73</v>
      </c>
      <c r="AD10" s="40" t="s">
        <v>73</v>
      </c>
      <c r="AE10" s="40" t="s">
        <v>73</v>
      </c>
      <c r="AF10" s="40" t="s">
        <v>73</v>
      </c>
      <c r="AG10" s="40" t="s">
        <v>81</v>
      </c>
      <c r="AH10" s="40" t="s">
        <v>73</v>
      </c>
      <c r="AI10" s="40" t="s">
        <v>73</v>
      </c>
      <c r="AJ10" s="40" t="s">
        <v>81</v>
      </c>
      <c r="AK10" s="40" t="s">
        <v>73</v>
      </c>
      <c r="AL10" s="40" t="s">
        <v>73</v>
      </c>
      <c r="AM10" s="40" t="s">
        <v>275</v>
      </c>
      <c r="AN10" s="40" t="s">
        <v>73</v>
      </c>
      <c r="AO10" s="40" t="s">
        <v>73</v>
      </c>
    </row>
    <row r="11" spans="1:41" ht="15" x14ac:dyDescent="0.25">
      <c r="A11" s="40" t="s">
        <v>54</v>
      </c>
      <c r="B11" s="40" t="s">
        <v>271</v>
      </c>
      <c r="C11" s="40" t="s">
        <v>73</v>
      </c>
      <c r="D11" s="40" t="s">
        <v>73</v>
      </c>
      <c r="E11" s="40" t="s">
        <v>73</v>
      </c>
      <c r="F11" s="40" t="s">
        <v>73</v>
      </c>
      <c r="G11" s="40" t="s">
        <v>73</v>
      </c>
      <c r="H11" s="40" t="s">
        <v>73</v>
      </c>
      <c r="I11" s="40" t="s">
        <v>73</v>
      </c>
      <c r="J11" s="40" t="s">
        <v>73</v>
      </c>
      <c r="K11" s="40" t="s">
        <v>73</v>
      </c>
      <c r="L11" s="40" t="s">
        <v>73</v>
      </c>
      <c r="M11" s="40" t="s">
        <v>73</v>
      </c>
      <c r="N11" s="40" t="s">
        <v>73</v>
      </c>
      <c r="O11" s="40" t="s">
        <v>265</v>
      </c>
      <c r="P11" s="40" t="s">
        <v>73</v>
      </c>
      <c r="Q11" s="40" t="s">
        <v>73</v>
      </c>
      <c r="R11" s="40" t="s">
        <v>73</v>
      </c>
      <c r="S11" s="40" t="s">
        <v>73</v>
      </c>
      <c r="T11" s="40" t="s">
        <v>73</v>
      </c>
      <c r="U11" s="40" t="s">
        <v>265</v>
      </c>
      <c r="V11" s="40" t="s">
        <v>73</v>
      </c>
      <c r="W11" s="40" t="s">
        <v>73</v>
      </c>
      <c r="X11" s="40" t="s">
        <v>73</v>
      </c>
      <c r="Y11" s="40" t="s">
        <v>265</v>
      </c>
      <c r="Z11" s="40" t="s">
        <v>73</v>
      </c>
      <c r="AA11" s="40" t="s">
        <v>73</v>
      </c>
      <c r="AB11" s="40" t="s">
        <v>73</v>
      </c>
      <c r="AC11" s="40" t="s">
        <v>73</v>
      </c>
      <c r="AD11" s="40" t="s">
        <v>73</v>
      </c>
      <c r="AE11" s="40" t="s">
        <v>73</v>
      </c>
      <c r="AF11" s="40" t="s">
        <v>73</v>
      </c>
      <c r="AG11" s="40" t="s">
        <v>81</v>
      </c>
      <c r="AH11" s="40" t="s">
        <v>73</v>
      </c>
      <c r="AI11" s="40" t="s">
        <v>73</v>
      </c>
      <c r="AJ11" s="40" t="s">
        <v>81</v>
      </c>
      <c r="AK11" s="40" t="s">
        <v>73</v>
      </c>
      <c r="AL11" s="40" t="s">
        <v>73</v>
      </c>
      <c r="AM11" s="40" t="s">
        <v>275</v>
      </c>
      <c r="AN11" s="40" t="s">
        <v>73</v>
      </c>
      <c r="AO11" s="40" t="s">
        <v>73</v>
      </c>
    </row>
    <row r="12" spans="1:41" ht="15" x14ac:dyDescent="0.25">
      <c r="A12" s="40" t="s">
        <v>55</v>
      </c>
      <c r="B12" s="40" t="s">
        <v>271</v>
      </c>
      <c r="C12" s="40" t="s">
        <v>265</v>
      </c>
      <c r="D12" s="40" t="s">
        <v>73</v>
      </c>
      <c r="E12" s="40" t="s">
        <v>265</v>
      </c>
      <c r="F12" s="40" t="s">
        <v>73</v>
      </c>
      <c r="G12" s="40" t="s">
        <v>73</v>
      </c>
      <c r="H12" s="40" t="s">
        <v>73</v>
      </c>
      <c r="I12" s="40" t="s">
        <v>73</v>
      </c>
      <c r="J12" s="40" t="s">
        <v>73</v>
      </c>
      <c r="K12" s="40" t="s">
        <v>73</v>
      </c>
      <c r="L12" s="40" t="s">
        <v>73</v>
      </c>
      <c r="M12" s="40" t="s">
        <v>73</v>
      </c>
      <c r="N12" s="40" t="s">
        <v>73</v>
      </c>
      <c r="O12" s="40" t="s">
        <v>73</v>
      </c>
      <c r="P12" s="40" t="s">
        <v>73</v>
      </c>
      <c r="Q12" s="40" t="s">
        <v>73</v>
      </c>
      <c r="R12" s="40" t="s">
        <v>73</v>
      </c>
      <c r="S12" s="40" t="s">
        <v>73</v>
      </c>
      <c r="T12" s="40" t="s">
        <v>73</v>
      </c>
      <c r="U12" s="40" t="s">
        <v>73</v>
      </c>
      <c r="V12" s="40" t="s">
        <v>73</v>
      </c>
      <c r="W12" s="40" t="s">
        <v>73</v>
      </c>
      <c r="X12" s="40" t="s">
        <v>73</v>
      </c>
      <c r="Y12" s="40" t="s">
        <v>73</v>
      </c>
      <c r="Z12" s="40" t="s">
        <v>73</v>
      </c>
      <c r="AA12" s="40" t="s">
        <v>73</v>
      </c>
      <c r="AB12" s="40" t="s">
        <v>73</v>
      </c>
      <c r="AC12" s="40" t="s">
        <v>73</v>
      </c>
      <c r="AD12" s="40" t="s">
        <v>73</v>
      </c>
      <c r="AE12" s="40" t="s">
        <v>73</v>
      </c>
      <c r="AF12" s="40" t="s">
        <v>73</v>
      </c>
      <c r="AG12" s="40" t="s">
        <v>81</v>
      </c>
      <c r="AH12" s="40" t="s">
        <v>73</v>
      </c>
      <c r="AI12" s="40" t="s">
        <v>73</v>
      </c>
      <c r="AJ12" s="40" t="s">
        <v>73</v>
      </c>
      <c r="AK12" s="40" t="s">
        <v>73</v>
      </c>
      <c r="AL12" s="40" t="s">
        <v>73</v>
      </c>
      <c r="AM12" s="40" t="s">
        <v>265</v>
      </c>
      <c r="AN12" s="40" t="s">
        <v>73</v>
      </c>
      <c r="AO12" s="40" t="s">
        <v>73</v>
      </c>
    </row>
    <row r="13" spans="1:41" ht="15" x14ac:dyDescent="0.25">
      <c r="A13" s="40" t="s">
        <v>52</v>
      </c>
      <c r="B13" s="40" t="s">
        <v>270</v>
      </c>
      <c r="C13" s="40" t="s">
        <v>265</v>
      </c>
      <c r="D13" s="40" t="s">
        <v>73</v>
      </c>
      <c r="E13" s="40" t="s">
        <v>73</v>
      </c>
      <c r="F13" s="40" t="s">
        <v>276</v>
      </c>
      <c r="G13" s="40" t="s">
        <v>73</v>
      </c>
      <c r="H13" s="40" t="s">
        <v>73</v>
      </c>
      <c r="I13" s="40" t="s">
        <v>73</v>
      </c>
      <c r="J13" s="40" t="s">
        <v>73</v>
      </c>
      <c r="K13" s="40" t="s">
        <v>73</v>
      </c>
      <c r="L13" s="40" t="s">
        <v>73</v>
      </c>
      <c r="M13" s="40" t="s">
        <v>73</v>
      </c>
      <c r="N13" s="40" t="s">
        <v>73</v>
      </c>
      <c r="O13" s="40" t="s">
        <v>265</v>
      </c>
      <c r="P13" s="40" t="s">
        <v>73</v>
      </c>
      <c r="Q13" s="40" t="s">
        <v>73</v>
      </c>
      <c r="R13" s="40" t="s">
        <v>73</v>
      </c>
      <c r="S13" s="40" t="s">
        <v>73</v>
      </c>
      <c r="T13" s="40" t="s">
        <v>73</v>
      </c>
      <c r="U13" s="40" t="s">
        <v>73</v>
      </c>
      <c r="V13" s="40" t="s">
        <v>73</v>
      </c>
      <c r="W13" s="40" t="s">
        <v>73</v>
      </c>
      <c r="X13" s="40" t="s">
        <v>73</v>
      </c>
      <c r="Y13" s="40" t="s">
        <v>73</v>
      </c>
      <c r="Z13" s="40" t="s">
        <v>73</v>
      </c>
      <c r="AA13" s="40" t="s">
        <v>73</v>
      </c>
      <c r="AB13" s="40" t="s">
        <v>73</v>
      </c>
      <c r="AC13" s="40" t="s">
        <v>265</v>
      </c>
      <c r="AD13" s="40" t="s">
        <v>73</v>
      </c>
      <c r="AE13" s="40" t="s">
        <v>73</v>
      </c>
      <c r="AF13" s="40" t="s">
        <v>73</v>
      </c>
      <c r="AG13" s="40" t="s">
        <v>265</v>
      </c>
      <c r="AH13" s="40" t="s">
        <v>73</v>
      </c>
      <c r="AI13" s="40" t="s">
        <v>73</v>
      </c>
      <c r="AJ13" s="40" t="s">
        <v>73</v>
      </c>
      <c r="AK13" s="40" t="s">
        <v>276</v>
      </c>
      <c r="AL13" s="40" t="s">
        <v>73</v>
      </c>
      <c r="AM13" s="40" t="s">
        <v>73</v>
      </c>
      <c r="AN13" s="40" t="s">
        <v>73</v>
      </c>
      <c r="AO13" s="40" t="s">
        <v>276</v>
      </c>
    </row>
    <row r="14" spans="1:41" ht="15" x14ac:dyDescent="0.25">
      <c r="A14" s="40" t="s">
        <v>53</v>
      </c>
      <c r="B14" s="40" t="s">
        <v>270</v>
      </c>
      <c r="C14" s="40" t="s">
        <v>265</v>
      </c>
      <c r="D14" s="40" t="s">
        <v>73</v>
      </c>
      <c r="E14" s="40" t="s">
        <v>73</v>
      </c>
      <c r="F14" s="40" t="s">
        <v>276</v>
      </c>
      <c r="G14" s="40" t="s">
        <v>73</v>
      </c>
      <c r="H14" s="40" t="s">
        <v>73</v>
      </c>
      <c r="I14" s="40" t="s">
        <v>73</v>
      </c>
      <c r="J14" s="40" t="s">
        <v>73</v>
      </c>
      <c r="K14" s="40" t="s">
        <v>73</v>
      </c>
      <c r="L14" s="40" t="s">
        <v>73</v>
      </c>
      <c r="M14" s="40" t="s">
        <v>73</v>
      </c>
      <c r="N14" s="40" t="s">
        <v>73</v>
      </c>
      <c r="O14" s="40" t="s">
        <v>265</v>
      </c>
      <c r="P14" s="40" t="s">
        <v>73</v>
      </c>
      <c r="Q14" s="40" t="s">
        <v>73</v>
      </c>
      <c r="R14" s="40" t="s">
        <v>73</v>
      </c>
      <c r="S14" s="40" t="s">
        <v>73</v>
      </c>
      <c r="T14" s="40" t="s">
        <v>73</v>
      </c>
      <c r="U14" s="40" t="s">
        <v>73</v>
      </c>
      <c r="V14" s="40" t="s">
        <v>73</v>
      </c>
      <c r="W14" s="40" t="s">
        <v>73</v>
      </c>
      <c r="X14" s="40" t="s">
        <v>73</v>
      </c>
      <c r="Y14" s="40" t="s">
        <v>73</v>
      </c>
      <c r="Z14" s="40" t="s">
        <v>73</v>
      </c>
      <c r="AA14" s="40" t="s">
        <v>73</v>
      </c>
      <c r="AB14" s="40" t="s">
        <v>73</v>
      </c>
      <c r="AC14" s="40" t="s">
        <v>73</v>
      </c>
      <c r="AD14" s="40" t="s">
        <v>73</v>
      </c>
      <c r="AE14" s="40" t="s">
        <v>73</v>
      </c>
      <c r="AF14" s="40" t="s">
        <v>73</v>
      </c>
      <c r="AG14" s="40" t="s">
        <v>265</v>
      </c>
      <c r="AH14" s="40" t="s">
        <v>73</v>
      </c>
      <c r="AI14" s="40" t="s">
        <v>73</v>
      </c>
      <c r="AJ14" s="40" t="s">
        <v>73</v>
      </c>
      <c r="AK14" s="40" t="s">
        <v>276</v>
      </c>
      <c r="AL14" s="40" t="s">
        <v>73</v>
      </c>
      <c r="AM14" s="40" t="s">
        <v>265</v>
      </c>
      <c r="AN14" s="40" t="s">
        <v>73</v>
      </c>
      <c r="AO14" s="40" t="s">
        <v>276</v>
      </c>
    </row>
    <row r="15" spans="1:41" ht="15" x14ac:dyDescent="0.25">
      <c r="A15" s="40" t="s">
        <v>54</v>
      </c>
      <c r="B15" s="40" t="s">
        <v>270</v>
      </c>
      <c r="C15" s="40" t="s">
        <v>265</v>
      </c>
      <c r="D15" s="40" t="s">
        <v>73</v>
      </c>
      <c r="E15" s="40" t="s">
        <v>265</v>
      </c>
      <c r="F15" s="40" t="s">
        <v>276</v>
      </c>
      <c r="G15" s="40" t="s">
        <v>73</v>
      </c>
      <c r="H15" s="40" t="s">
        <v>73</v>
      </c>
      <c r="I15" s="40" t="s">
        <v>73</v>
      </c>
      <c r="J15" s="40" t="s">
        <v>73</v>
      </c>
      <c r="K15" s="40" t="s">
        <v>73</v>
      </c>
      <c r="L15" s="40" t="s">
        <v>73</v>
      </c>
      <c r="M15" s="40" t="s">
        <v>73</v>
      </c>
      <c r="N15" s="40" t="s">
        <v>73</v>
      </c>
      <c r="O15" s="40" t="s">
        <v>265</v>
      </c>
      <c r="P15" s="40" t="s">
        <v>73</v>
      </c>
      <c r="Q15" s="40" t="s">
        <v>73</v>
      </c>
      <c r="R15" s="40" t="s">
        <v>73</v>
      </c>
      <c r="S15" s="40" t="s">
        <v>73</v>
      </c>
      <c r="T15" s="40" t="s">
        <v>73</v>
      </c>
      <c r="U15" s="40" t="s">
        <v>73</v>
      </c>
      <c r="V15" s="40" t="s">
        <v>73</v>
      </c>
      <c r="W15" s="40" t="s">
        <v>73</v>
      </c>
      <c r="X15" s="40" t="s">
        <v>73</v>
      </c>
      <c r="Y15" s="40" t="s">
        <v>73</v>
      </c>
      <c r="Z15" s="40" t="s">
        <v>73</v>
      </c>
      <c r="AA15" s="40" t="s">
        <v>73</v>
      </c>
      <c r="AB15" s="40" t="s">
        <v>73</v>
      </c>
      <c r="AC15" s="40" t="s">
        <v>73</v>
      </c>
      <c r="AD15" s="40" t="s">
        <v>73</v>
      </c>
      <c r="AE15" s="40" t="s">
        <v>73</v>
      </c>
      <c r="AF15" s="40" t="s">
        <v>73</v>
      </c>
      <c r="AG15" s="40" t="s">
        <v>265</v>
      </c>
      <c r="AH15" s="40" t="s">
        <v>73</v>
      </c>
      <c r="AI15" s="40" t="s">
        <v>73</v>
      </c>
      <c r="AJ15" s="40" t="s">
        <v>73</v>
      </c>
      <c r="AK15" s="40" t="s">
        <v>276</v>
      </c>
      <c r="AL15" s="40" t="s">
        <v>73</v>
      </c>
      <c r="AM15" s="40" t="s">
        <v>265</v>
      </c>
      <c r="AN15" s="40" t="s">
        <v>73</v>
      </c>
      <c r="AO15" s="40" t="s">
        <v>276</v>
      </c>
    </row>
    <row r="16" spans="1:41" ht="15" x14ac:dyDescent="0.25">
      <c r="A16" s="40" t="s">
        <v>55</v>
      </c>
      <c r="B16" s="40" t="s">
        <v>270</v>
      </c>
      <c r="C16" s="40" t="s">
        <v>265</v>
      </c>
      <c r="D16" s="40" t="s">
        <v>73</v>
      </c>
      <c r="E16" s="40" t="s">
        <v>265</v>
      </c>
      <c r="F16" s="40" t="s">
        <v>276</v>
      </c>
      <c r="G16" s="40" t="s">
        <v>73</v>
      </c>
      <c r="H16" s="40" t="s">
        <v>73</v>
      </c>
      <c r="I16" s="40" t="s">
        <v>73</v>
      </c>
      <c r="J16" s="40" t="s">
        <v>73</v>
      </c>
      <c r="K16" s="40" t="s">
        <v>73</v>
      </c>
      <c r="L16" s="40" t="s">
        <v>73</v>
      </c>
      <c r="M16" s="40" t="s">
        <v>73</v>
      </c>
      <c r="N16" s="40" t="s">
        <v>73</v>
      </c>
      <c r="O16" s="40" t="s">
        <v>73</v>
      </c>
      <c r="P16" s="40" t="s">
        <v>73</v>
      </c>
      <c r="Q16" s="40" t="s">
        <v>73</v>
      </c>
      <c r="R16" s="40" t="s">
        <v>73</v>
      </c>
      <c r="S16" s="40" t="s">
        <v>73</v>
      </c>
      <c r="T16" s="40" t="s">
        <v>73</v>
      </c>
      <c r="U16" s="40" t="s">
        <v>73</v>
      </c>
      <c r="V16" s="40" t="s">
        <v>73</v>
      </c>
      <c r="W16" s="40" t="s">
        <v>73</v>
      </c>
      <c r="X16" s="40" t="s">
        <v>73</v>
      </c>
      <c r="Y16" s="40" t="s">
        <v>73</v>
      </c>
      <c r="Z16" s="40" t="s">
        <v>73</v>
      </c>
      <c r="AA16" s="40" t="s">
        <v>73</v>
      </c>
      <c r="AB16" s="40" t="s">
        <v>73</v>
      </c>
      <c r="AC16" s="40" t="s">
        <v>73</v>
      </c>
      <c r="AD16" s="40" t="s">
        <v>73</v>
      </c>
      <c r="AE16" s="40" t="s">
        <v>73</v>
      </c>
      <c r="AF16" s="40" t="s">
        <v>73</v>
      </c>
      <c r="AG16" s="40" t="s">
        <v>265</v>
      </c>
      <c r="AH16" s="40" t="s">
        <v>73</v>
      </c>
      <c r="AI16" s="40" t="s">
        <v>73</v>
      </c>
      <c r="AJ16" s="40" t="s">
        <v>73</v>
      </c>
      <c r="AK16" s="40" t="s">
        <v>276</v>
      </c>
      <c r="AL16" s="40" t="s">
        <v>73</v>
      </c>
      <c r="AM16" s="40" t="s">
        <v>265</v>
      </c>
      <c r="AN16" s="40" t="s">
        <v>73</v>
      </c>
      <c r="AO16" s="40" t="s">
        <v>276</v>
      </c>
    </row>
  </sheetData>
  <phoneticPr fontId="3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1EAA-E799-42B1-BEA9-4FBE1D64401A}">
  <sheetPr>
    <tabColor rgb="FFFFFF00"/>
  </sheetPr>
  <dimension ref="A1:AN8"/>
  <sheetViews>
    <sheetView showGridLines="0" workbookViewId="0">
      <selection activeCell="B1" sqref="B1"/>
    </sheetView>
  </sheetViews>
  <sheetFormatPr defaultRowHeight="12.75" x14ac:dyDescent="0.2"/>
  <cols>
    <col min="1" max="1" width="12.6640625" bestFit="1" customWidth="1"/>
    <col min="2" max="2" width="21.33203125" customWidth="1"/>
    <col min="3" max="6" width="21.33203125" bestFit="1" customWidth="1"/>
    <col min="7" max="8" width="23.83203125" bestFit="1" customWidth="1"/>
    <col min="9" max="14" width="21.33203125" bestFit="1" customWidth="1"/>
    <col min="15" max="15" width="23.83203125" bestFit="1" customWidth="1"/>
    <col min="16" max="20" width="21.33203125" bestFit="1" customWidth="1"/>
    <col min="21" max="22" width="23.83203125" bestFit="1" customWidth="1"/>
    <col min="23" max="23" width="33.5" bestFit="1" customWidth="1"/>
    <col min="24" max="28" width="21.33203125" bestFit="1" customWidth="1"/>
    <col min="29" max="30" width="23.83203125" bestFit="1" customWidth="1"/>
    <col min="31" max="31" width="21.33203125" bestFit="1" customWidth="1"/>
    <col min="32" max="32" width="23.83203125" bestFit="1" customWidth="1"/>
    <col min="33" max="33" width="21.33203125" bestFit="1" customWidth="1"/>
    <col min="34" max="34" width="23.83203125" bestFit="1" customWidth="1"/>
    <col min="35" max="35" width="21.33203125" bestFit="1" customWidth="1"/>
    <col min="36" max="36" width="23.83203125" bestFit="1" customWidth="1"/>
    <col min="37" max="37" width="21.33203125" bestFit="1" customWidth="1"/>
    <col min="38" max="38" width="23.83203125" bestFit="1" customWidth="1"/>
    <col min="39" max="40" width="21.33203125" bestFit="1" customWidth="1"/>
  </cols>
  <sheetData>
    <row r="1" spans="1:40" ht="27.75" customHeight="1" thickBot="1" x14ac:dyDescent="0.3">
      <c r="A1" s="91" t="s">
        <v>82</v>
      </c>
      <c r="B1" s="92" t="s">
        <v>307</v>
      </c>
      <c r="C1" s="99"/>
      <c r="D1" s="100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x14ac:dyDescent="0.2">
      <c r="A2" s="49"/>
    </row>
    <row r="3" spans="1:40" s="49" customFormat="1" ht="15" x14ac:dyDescent="0.25">
      <c r="A3" s="166" t="s">
        <v>48</v>
      </c>
      <c r="B3" s="166" t="s">
        <v>49</v>
      </c>
      <c r="C3" s="166" t="s">
        <v>50</v>
      </c>
      <c r="D3" s="166" t="s">
        <v>51</v>
      </c>
      <c r="E3" s="166" t="s">
        <v>3</v>
      </c>
      <c r="F3" s="166" t="s">
        <v>4</v>
      </c>
      <c r="G3" s="166" t="s">
        <v>5</v>
      </c>
      <c r="H3" s="166" t="s">
        <v>6</v>
      </c>
      <c r="I3" s="166" t="s">
        <v>7</v>
      </c>
      <c r="J3" s="166" t="s">
        <v>8</v>
      </c>
      <c r="K3" s="166" t="s">
        <v>9</v>
      </c>
      <c r="L3" s="166" t="s">
        <v>10</v>
      </c>
      <c r="M3" s="166" t="s">
        <v>11</v>
      </c>
      <c r="N3" s="166" t="s">
        <v>12</v>
      </c>
      <c r="O3" s="166" t="s">
        <v>13</v>
      </c>
      <c r="P3" s="166" t="s">
        <v>14</v>
      </c>
      <c r="Q3" s="166" t="s">
        <v>15</v>
      </c>
      <c r="R3" s="166" t="s">
        <v>16</v>
      </c>
      <c r="S3" s="166" t="s">
        <v>17</v>
      </c>
      <c r="T3" s="166" t="s">
        <v>18</v>
      </c>
      <c r="U3" s="166" t="s">
        <v>19</v>
      </c>
      <c r="V3" s="166" t="s">
        <v>20</v>
      </c>
      <c r="W3" s="166" t="s">
        <v>21</v>
      </c>
      <c r="X3" s="166" t="s">
        <v>22</v>
      </c>
      <c r="Y3" s="166" t="s">
        <v>23</v>
      </c>
      <c r="Z3" s="166" t="s">
        <v>24</v>
      </c>
      <c r="AA3" s="166" t="s">
        <v>25</v>
      </c>
      <c r="AB3" s="166" t="s">
        <v>26</v>
      </c>
      <c r="AC3" s="166" t="s">
        <v>27</v>
      </c>
      <c r="AD3" s="166" t="s">
        <v>28</v>
      </c>
      <c r="AE3" s="166" t="s">
        <v>29</v>
      </c>
      <c r="AF3" s="166" t="s">
        <v>30</v>
      </c>
      <c r="AG3" s="166" t="s">
        <v>38</v>
      </c>
      <c r="AH3" s="166" t="s">
        <v>31</v>
      </c>
      <c r="AI3" s="166" t="s">
        <v>32</v>
      </c>
      <c r="AJ3" s="166" t="s">
        <v>33</v>
      </c>
      <c r="AK3" s="166" t="s">
        <v>34</v>
      </c>
      <c r="AL3" s="166" t="s">
        <v>35</v>
      </c>
      <c r="AM3" s="166" t="s">
        <v>36</v>
      </c>
      <c r="AN3" s="166" t="s">
        <v>37</v>
      </c>
    </row>
    <row r="4" spans="1:40" ht="15" x14ac:dyDescent="0.25">
      <c r="A4" s="41" t="s">
        <v>52</v>
      </c>
      <c r="B4" s="41" t="s">
        <v>83</v>
      </c>
      <c r="C4" s="41" t="s">
        <v>83</v>
      </c>
      <c r="D4" s="41" t="s">
        <v>83</v>
      </c>
      <c r="E4" s="41" t="s">
        <v>83</v>
      </c>
      <c r="F4" s="41" t="s">
        <v>83</v>
      </c>
      <c r="G4" s="41" t="s">
        <v>72</v>
      </c>
      <c r="H4" s="41" t="s">
        <v>72</v>
      </c>
      <c r="I4" s="41" t="s">
        <v>84</v>
      </c>
      <c r="J4" s="41" t="s">
        <v>73</v>
      </c>
      <c r="K4" s="41" t="s">
        <v>83</v>
      </c>
      <c r="L4" s="41" t="s">
        <v>83</v>
      </c>
      <c r="M4" s="41" t="s">
        <v>83</v>
      </c>
      <c r="N4" s="41" t="s">
        <v>84</v>
      </c>
      <c r="O4" s="41" t="s">
        <v>72</v>
      </c>
      <c r="P4" s="41" t="s">
        <v>83</v>
      </c>
      <c r="Q4" s="41" t="s">
        <v>83</v>
      </c>
      <c r="R4" s="41" t="s">
        <v>83</v>
      </c>
      <c r="S4" s="41" t="s">
        <v>83</v>
      </c>
      <c r="T4" s="41" t="s">
        <v>83</v>
      </c>
      <c r="U4" s="41" t="s">
        <v>72</v>
      </c>
      <c r="V4" s="41" t="s">
        <v>72</v>
      </c>
      <c r="W4" s="41" t="s">
        <v>85</v>
      </c>
      <c r="X4" s="41" t="s">
        <v>83</v>
      </c>
      <c r="Y4" s="41" t="s">
        <v>83</v>
      </c>
      <c r="Z4" s="41" t="s">
        <v>83</v>
      </c>
      <c r="AA4" s="41" t="s">
        <v>83</v>
      </c>
      <c r="AB4" s="41" t="s">
        <v>83</v>
      </c>
      <c r="AC4" s="41" t="s">
        <v>72</v>
      </c>
      <c r="AD4" s="41" t="s">
        <v>256</v>
      </c>
      <c r="AE4" s="41" t="s">
        <v>83</v>
      </c>
      <c r="AF4" s="41" t="s">
        <v>72</v>
      </c>
      <c r="AG4" s="41" t="s">
        <v>83</v>
      </c>
      <c r="AH4" s="41" t="s">
        <v>84</v>
      </c>
      <c r="AI4" s="41" t="s">
        <v>83</v>
      </c>
      <c r="AJ4" s="41" t="s">
        <v>72</v>
      </c>
      <c r="AK4" s="41" t="s">
        <v>83</v>
      </c>
      <c r="AL4" s="41" t="s">
        <v>72</v>
      </c>
      <c r="AM4" s="41" t="s">
        <v>83</v>
      </c>
      <c r="AN4" s="41" t="s">
        <v>83</v>
      </c>
    </row>
    <row r="5" spans="1:40" ht="15" x14ac:dyDescent="0.25">
      <c r="A5" s="41" t="s">
        <v>53</v>
      </c>
      <c r="B5" s="41" t="s">
        <v>83</v>
      </c>
      <c r="C5" s="41" t="s">
        <v>83</v>
      </c>
      <c r="D5" s="41" t="s">
        <v>83</v>
      </c>
      <c r="E5" s="41" t="s">
        <v>83</v>
      </c>
      <c r="F5" s="41" t="s">
        <v>83</v>
      </c>
      <c r="G5" s="41" t="s">
        <v>72</v>
      </c>
      <c r="H5" s="41" t="s">
        <v>83</v>
      </c>
      <c r="I5" s="41" t="s">
        <v>83</v>
      </c>
      <c r="J5" s="41" t="s">
        <v>83</v>
      </c>
      <c r="K5" s="41" t="s">
        <v>83</v>
      </c>
      <c r="L5" s="41" t="s">
        <v>83</v>
      </c>
      <c r="M5" s="41" t="s">
        <v>83</v>
      </c>
      <c r="N5" s="41" t="s">
        <v>83</v>
      </c>
      <c r="O5" s="41" t="s">
        <v>72</v>
      </c>
      <c r="P5" s="41" t="s">
        <v>83</v>
      </c>
      <c r="Q5" s="41" t="s">
        <v>83</v>
      </c>
      <c r="R5" s="41" t="s">
        <v>83</v>
      </c>
      <c r="S5" s="41" t="s">
        <v>83</v>
      </c>
      <c r="T5" s="41" t="s">
        <v>83</v>
      </c>
      <c r="U5" s="41" t="s">
        <v>72</v>
      </c>
      <c r="V5" s="41" t="s">
        <v>72</v>
      </c>
      <c r="W5" s="41" t="s">
        <v>83</v>
      </c>
      <c r="X5" s="41" t="s">
        <v>83</v>
      </c>
      <c r="Y5" s="41" t="s">
        <v>83</v>
      </c>
      <c r="Z5" s="41" t="s">
        <v>83</v>
      </c>
      <c r="AA5" s="41" t="s">
        <v>83</v>
      </c>
      <c r="AB5" s="41" t="s">
        <v>83</v>
      </c>
      <c r="AC5" s="41" t="s">
        <v>72</v>
      </c>
      <c r="AD5" s="41" t="s">
        <v>256</v>
      </c>
      <c r="AE5" s="41" t="s">
        <v>83</v>
      </c>
      <c r="AF5" s="41" t="s">
        <v>72</v>
      </c>
      <c r="AG5" s="41" t="s">
        <v>83</v>
      </c>
      <c r="AH5" s="41" t="s">
        <v>84</v>
      </c>
      <c r="AI5" s="41" t="s">
        <v>83</v>
      </c>
      <c r="AJ5" s="41" t="s">
        <v>72</v>
      </c>
      <c r="AK5" s="41" t="s">
        <v>83</v>
      </c>
      <c r="AL5" s="41" t="s">
        <v>72</v>
      </c>
      <c r="AM5" s="41" t="s">
        <v>83</v>
      </c>
      <c r="AN5" s="41" t="s">
        <v>83</v>
      </c>
    </row>
    <row r="6" spans="1:40" ht="15" x14ac:dyDescent="0.25">
      <c r="A6" s="41" t="s">
        <v>54</v>
      </c>
      <c r="B6" s="41" t="s">
        <v>83</v>
      </c>
      <c r="C6" s="41" t="s">
        <v>83</v>
      </c>
      <c r="D6" s="41" t="s">
        <v>83</v>
      </c>
      <c r="E6" s="41" t="s">
        <v>83</v>
      </c>
      <c r="F6" s="41" t="s">
        <v>83</v>
      </c>
      <c r="G6" s="41" t="s">
        <v>72</v>
      </c>
      <c r="H6" s="41" t="s">
        <v>83</v>
      </c>
      <c r="I6" s="41" t="s">
        <v>83</v>
      </c>
      <c r="J6" s="41" t="s">
        <v>83</v>
      </c>
      <c r="K6" s="41" t="s">
        <v>83</v>
      </c>
      <c r="L6" s="41" t="s">
        <v>83</v>
      </c>
      <c r="M6" s="41" t="s">
        <v>83</v>
      </c>
      <c r="N6" s="41" t="s">
        <v>83</v>
      </c>
      <c r="O6" s="41" t="s">
        <v>72</v>
      </c>
      <c r="P6" s="41" t="s">
        <v>83</v>
      </c>
      <c r="Q6" s="41" t="s">
        <v>83</v>
      </c>
      <c r="R6" s="41" t="s">
        <v>83</v>
      </c>
      <c r="S6" s="41" t="s">
        <v>83</v>
      </c>
      <c r="T6" s="41" t="s">
        <v>83</v>
      </c>
      <c r="U6" s="41" t="s">
        <v>72</v>
      </c>
      <c r="V6" s="41" t="s">
        <v>72</v>
      </c>
      <c r="W6" s="41" t="s">
        <v>83</v>
      </c>
      <c r="X6" s="41" t="s">
        <v>83</v>
      </c>
      <c r="Y6" s="41" t="s">
        <v>83</v>
      </c>
      <c r="Z6" s="41" t="s">
        <v>83</v>
      </c>
      <c r="AA6" s="41" t="s">
        <v>83</v>
      </c>
      <c r="AB6" s="41" t="s">
        <v>83</v>
      </c>
      <c r="AC6" s="41" t="s">
        <v>72</v>
      </c>
      <c r="AD6" s="41" t="s">
        <v>256</v>
      </c>
      <c r="AE6" s="41" t="s">
        <v>83</v>
      </c>
      <c r="AF6" s="41" t="s">
        <v>72</v>
      </c>
      <c r="AG6" s="41" t="s">
        <v>83</v>
      </c>
      <c r="AH6" s="41" t="s">
        <v>84</v>
      </c>
      <c r="AI6" s="41" t="s">
        <v>83</v>
      </c>
      <c r="AJ6" s="41" t="s">
        <v>72</v>
      </c>
      <c r="AK6" s="41" t="s">
        <v>83</v>
      </c>
      <c r="AL6" s="41" t="s">
        <v>72</v>
      </c>
      <c r="AM6" s="41" t="s">
        <v>83</v>
      </c>
      <c r="AN6" s="41" t="s">
        <v>83</v>
      </c>
    </row>
    <row r="7" spans="1:40" ht="15" x14ac:dyDescent="0.25">
      <c r="A7" s="41" t="s">
        <v>55</v>
      </c>
      <c r="B7" s="41" t="s">
        <v>83</v>
      </c>
      <c r="C7" s="41" t="s">
        <v>83</v>
      </c>
      <c r="D7" s="41" t="s">
        <v>83</v>
      </c>
      <c r="E7" s="41" t="s">
        <v>83</v>
      </c>
      <c r="F7" s="41" t="s">
        <v>83</v>
      </c>
      <c r="G7" s="41" t="s">
        <v>72</v>
      </c>
      <c r="H7" s="41" t="s">
        <v>83</v>
      </c>
      <c r="I7" s="41" t="s">
        <v>83</v>
      </c>
      <c r="J7" s="41" t="s">
        <v>83</v>
      </c>
      <c r="K7" s="41" t="s">
        <v>83</v>
      </c>
      <c r="L7" s="41" t="s">
        <v>83</v>
      </c>
      <c r="M7" s="41" t="s">
        <v>83</v>
      </c>
      <c r="N7" s="41" t="s">
        <v>83</v>
      </c>
      <c r="O7" s="41" t="s">
        <v>72</v>
      </c>
      <c r="P7" s="41" t="s">
        <v>83</v>
      </c>
      <c r="Q7" s="41" t="s">
        <v>83</v>
      </c>
      <c r="R7" s="41" t="s">
        <v>83</v>
      </c>
      <c r="S7" s="41" t="s">
        <v>83</v>
      </c>
      <c r="T7" s="41" t="s">
        <v>83</v>
      </c>
      <c r="U7" s="41" t="s">
        <v>72</v>
      </c>
      <c r="V7" s="41" t="s">
        <v>72</v>
      </c>
      <c r="W7" s="41" t="s">
        <v>83</v>
      </c>
      <c r="X7" s="41" t="s">
        <v>83</v>
      </c>
      <c r="Y7" s="41" t="s">
        <v>83</v>
      </c>
      <c r="Z7" s="41" t="s">
        <v>83</v>
      </c>
      <c r="AA7" s="41" t="s">
        <v>83</v>
      </c>
      <c r="AB7" s="41" t="s">
        <v>83</v>
      </c>
      <c r="AC7" s="41" t="s">
        <v>72</v>
      </c>
      <c r="AD7" s="41" t="s">
        <v>256</v>
      </c>
      <c r="AE7" s="41" t="s">
        <v>83</v>
      </c>
      <c r="AF7" s="41" t="s">
        <v>72</v>
      </c>
      <c r="AG7" s="41" t="s">
        <v>83</v>
      </c>
      <c r="AH7" s="41" t="s">
        <v>83</v>
      </c>
      <c r="AI7" s="41" t="s">
        <v>83</v>
      </c>
      <c r="AJ7" s="41" t="s">
        <v>72</v>
      </c>
      <c r="AK7" s="41" t="s">
        <v>83</v>
      </c>
      <c r="AL7" s="41" t="s">
        <v>72</v>
      </c>
      <c r="AM7" s="41" t="s">
        <v>83</v>
      </c>
      <c r="AN7" s="41" t="s">
        <v>83</v>
      </c>
    </row>
    <row r="8" spans="1:40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</row>
  </sheetData>
  <conditionalFormatting sqref="A3:AN7">
    <cfRule type="containsText" dxfId="0" priority="1" operator="containsText" text="below">
      <formula>NOT(ISERROR(SEARCH("below",A3)))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Cover</vt:lpstr>
      <vt:lpstr>EurostatData</vt:lpstr>
      <vt:lpstr>ind1</vt:lpstr>
      <vt:lpstr>ind2</vt:lpstr>
      <vt:lpstr>ind3</vt:lpstr>
      <vt:lpstr>ind4</vt:lpstr>
      <vt:lpstr>ind5</vt:lpstr>
      <vt:lpstr>ind6</vt:lpstr>
      <vt:lpstr>ind7</vt:lpstr>
      <vt:lpstr>ind8</vt:lpstr>
      <vt:lpstr>ind9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ind19_Year20_21</vt:lpstr>
      <vt:lpstr>ind19_Year21_22</vt:lpstr>
      <vt:lpstr>ind19_Year22_23</vt:lpstr>
      <vt:lpstr>ind20</vt:lpstr>
      <vt:lpstr>ind21</vt:lpstr>
      <vt:lpstr>ind22</vt:lpstr>
      <vt:lpstr>ind23_Year20_21</vt:lpstr>
      <vt:lpstr>ind23_Year21_22</vt:lpstr>
      <vt:lpstr>ind23_Year22_23</vt:lpstr>
      <vt:lpstr>ind24</vt:lpstr>
      <vt:lpstr>ind25</vt:lpstr>
      <vt:lpstr>ind26</vt:lpstr>
      <vt:lpstr>EurostatData!Print_Area</vt:lpstr>
      <vt:lpstr>EurostatData!Print_Titles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BALCON Marie-Pascale (EACEA)</dc:creator>
  <cp:lastModifiedBy>NIKOLOVA Snejina (EACEA)</cp:lastModifiedBy>
  <cp:lastPrinted>2022-09-08T16:32:43Z</cp:lastPrinted>
  <dcterms:created xsi:type="dcterms:W3CDTF">2022-06-24T20:03:29Z</dcterms:created>
  <dcterms:modified xsi:type="dcterms:W3CDTF">2024-12-16T12:36:18Z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2022-06-28T13:18:29Z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ea61c723-a575-43cb-847b-2ecb68e128d7</vt:lpwstr>
  </property>
  <property fmtid="{D5CDD505-2E9C-101B-9397-08002B2CF9AE}" pid="8" name="MSIP_Label_6bd9ddd1-4d20-43f6-abfa-fc3c07406f94_ContentBits">
    <vt:lpwstr>0</vt:lpwstr>
  </property>
</Properties>
</file>