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ADO TFM\TFM DATA\"/>
    </mc:Choice>
  </mc:AlternateContent>
  <xr:revisionPtr revIDLastSave="0" documentId="13_ncr:1_{47E1455C-D553-49A9-B000-11188C9F2CE2}" xr6:coauthVersionLast="47" xr6:coauthVersionMax="47" xr10:uidLastSave="{00000000-0000-0000-0000-000000000000}"/>
  <bookViews>
    <workbookView xWindow="-120" yWindow="-120" windowWidth="29040" windowHeight="15840" xr2:uid="{C17E3B8D-2656-489F-805D-D20445599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</calcChain>
</file>

<file path=xl/sharedStrings.xml><?xml version="1.0" encoding="utf-8"?>
<sst xmlns="http://schemas.openxmlformats.org/spreadsheetml/2006/main" count="34" uniqueCount="34">
  <si>
    <t>Chicago</t>
  </si>
  <si>
    <t>Philadelphia</t>
  </si>
  <si>
    <t>New York</t>
  </si>
  <si>
    <t>Buffalo</t>
  </si>
  <si>
    <t>San Francisco</t>
  </si>
  <si>
    <t>Seattle</t>
  </si>
  <si>
    <t>Median household income</t>
  </si>
  <si>
    <t>Violent Crime per 1000</t>
  </si>
  <si>
    <t>Property Crime per 1000</t>
  </si>
  <si>
    <t>Rochester NY</t>
  </si>
  <si>
    <t>Ponce, Puerto Rico</t>
  </si>
  <si>
    <t>Honolulu</t>
  </si>
  <si>
    <t>Walk Score</t>
  </si>
  <si>
    <t>Washington DC</t>
  </si>
  <si>
    <t>Montpelier</t>
  </si>
  <si>
    <t>Income/Rent</t>
  </si>
  <si>
    <t>Phoenix</t>
  </si>
  <si>
    <t>San Diego</t>
  </si>
  <si>
    <t>Las Vegas</t>
  </si>
  <si>
    <t>Dallas</t>
  </si>
  <si>
    <t>Salt Lake City</t>
  </si>
  <si>
    <t>Orlando</t>
  </si>
  <si>
    <t>New Orleans</t>
  </si>
  <si>
    <t>Fort Myers</t>
  </si>
  <si>
    <t>Charlottesville, VA</t>
  </si>
  <si>
    <t>Wilmington, NC</t>
  </si>
  <si>
    <t>2016 Vehicles Per Household</t>
  </si>
  <si>
    <t>Walkability Categorical</t>
  </si>
  <si>
    <t>Contamination Categorical</t>
  </si>
  <si>
    <t>Cities</t>
  </si>
  <si>
    <t>More than 500,000 people</t>
  </si>
  <si>
    <t>Total Crime per 1000</t>
  </si>
  <si>
    <t>Median Gross Rent 2017-2021 Census Data</t>
  </si>
  <si>
    <t>Population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</si>
</sst>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33333"/>
      <name val="Droid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4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B647-609A-4EB0-B286-44EE06B0C55A}">
  <dimension ref="A1:M22"/>
  <sheetViews>
    <sheetView tabSelected="1" topLeftCell="C1" zoomScale="110" zoomScaleNormal="110" workbookViewId="0">
      <selection activeCell="K1" sqref="K1"/>
    </sheetView>
  </sheetViews>
  <sheetFormatPr defaultRowHeight="15"/>
  <cols>
    <col min="1" max="1" width="17.5703125" customWidth="1"/>
    <col min="2" max="2" width="27.42578125" customWidth="1"/>
    <col min="3" max="4" width="36" customWidth="1"/>
    <col min="5" max="5" width="21.140625" customWidth="1"/>
    <col min="6" max="6" width="35.7109375" customWidth="1"/>
    <col min="7" max="7" width="22.5703125" customWidth="1"/>
    <col min="8" max="8" width="13.7109375" customWidth="1"/>
    <col min="9" max="9" width="14.140625" customWidth="1"/>
    <col min="10" max="10" width="12.5703125" customWidth="1"/>
    <col min="11" max="11" width="21" customWidth="1"/>
    <col min="12" max="12" width="29.42578125" customWidth="1"/>
    <col min="13" max="13" width="34.42578125" customWidth="1"/>
  </cols>
  <sheetData>
    <row r="1" spans="1:13" ht="15.75">
      <c r="A1" s="1" t="s">
        <v>29</v>
      </c>
      <c r="B1" s="1" t="s">
        <v>27</v>
      </c>
      <c r="C1" s="1" t="s">
        <v>28</v>
      </c>
      <c r="D1" s="1" t="s">
        <v>30</v>
      </c>
      <c r="E1" s="1" t="s">
        <v>7</v>
      </c>
      <c r="F1" s="1" t="s">
        <v>32</v>
      </c>
      <c r="G1" s="1" t="s">
        <v>6</v>
      </c>
      <c r="H1" s="6" t="s">
        <v>26</v>
      </c>
      <c r="I1" s="1" t="s">
        <v>12</v>
      </c>
      <c r="J1" s="1" t="s">
        <v>15</v>
      </c>
      <c r="K1" s="1" t="s">
        <v>33</v>
      </c>
      <c r="L1" s="1" t="s">
        <v>8</v>
      </c>
      <c r="M1" s="1" t="s">
        <v>31</v>
      </c>
    </row>
    <row r="2" spans="1:13">
      <c r="A2" s="1" t="s">
        <v>13</v>
      </c>
      <c r="B2" s="2">
        <v>1</v>
      </c>
      <c r="C2" s="5">
        <v>1</v>
      </c>
      <c r="D2" s="5">
        <v>1</v>
      </c>
      <c r="E2" s="3">
        <v>9.84</v>
      </c>
      <c r="F2" s="3">
        <v>1681</v>
      </c>
      <c r="G2" s="3">
        <v>93547</v>
      </c>
      <c r="H2" s="7">
        <v>0.86</v>
      </c>
      <c r="I2" s="2">
        <v>77</v>
      </c>
      <c r="J2" s="2">
        <f t="shared" ref="J2:J22" si="0">G2/F2</f>
        <v>55.649613325401546</v>
      </c>
      <c r="K2" s="4">
        <v>671803</v>
      </c>
      <c r="L2" s="3">
        <v>41.35</v>
      </c>
      <c r="M2" s="3">
        <f t="shared" ref="M2:M22" si="1">E2+L2</f>
        <v>51.19</v>
      </c>
    </row>
    <row r="3" spans="1:13">
      <c r="A3" s="1" t="s">
        <v>0</v>
      </c>
      <c r="B3" s="2">
        <v>1</v>
      </c>
      <c r="C3" s="5">
        <v>1</v>
      </c>
      <c r="D3" s="5">
        <v>1</v>
      </c>
      <c r="E3" s="3">
        <v>8.6999999999999993</v>
      </c>
      <c r="F3" s="3">
        <v>1209</v>
      </c>
      <c r="G3" s="3">
        <v>65781</v>
      </c>
      <c r="H3" s="7">
        <v>1.1200000000000001</v>
      </c>
      <c r="I3" s="2">
        <v>77</v>
      </c>
      <c r="J3" s="2">
        <f t="shared" si="0"/>
        <v>54.409429280397021</v>
      </c>
      <c r="K3" s="4">
        <v>2665039</v>
      </c>
      <c r="L3" s="3">
        <v>23.82</v>
      </c>
      <c r="M3" s="3">
        <f t="shared" si="1"/>
        <v>32.519999999999996</v>
      </c>
    </row>
    <row r="4" spans="1:13">
      <c r="A4" s="1" t="s">
        <v>1</v>
      </c>
      <c r="B4" s="2">
        <v>1</v>
      </c>
      <c r="C4" s="5">
        <v>1</v>
      </c>
      <c r="D4" s="5">
        <v>1</v>
      </c>
      <c r="E4" s="3">
        <v>8.11</v>
      </c>
      <c r="F4" s="3">
        <v>1149</v>
      </c>
      <c r="G4" s="3">
        <v>52649</v>
      </c>
      <c r="H4" s="7">
        <v>1.05</v>
      </c>
      <c r="I4" s="2">
        <v>75</v>
      </c>
      <c r="J4" s="2">
        <f t="shared" si="0"/>
        <v>45.821583986074849</v>
      </c>
      <c r="K4" s="4">
        <v>1567258</v>
      </c>
      <c r="L4" s="3">
        <v>26.55</v>
      </c>
      <c r="M4" s="3">
        <f t="shared" si="1"/>
        <v>34.659999999999997</v>
      </c>
    </row>
    <row r="5" spans="1:13">
      <c r="A5" s="1" t="s">
        <v>2</v>
      </c>
      <c r="B5" s="2">
        <v>1</v>
      </c>
      <c r="C5" s="5">
        <v>1</v>
      </c>
      <c r="D5" s="5">
        <v>1</v>
      </c>
      <c r="E5" s="3">
        <v>5.21</v>
      </c>
      <c r="F5" s="3">
        <v>1579</v>
      </c>
      <c r="G5" s="3">
        <v>93956</v>
      </c>
      <c r="H5" s="7">
        <v>0.63</v>
      </c>
      <c r="I5" s="2">
        <v>88</v>
      </c>
      <c r="J5" s="2">
        <f t="shared" si="0"/>
        <v>59.503483217226091</v>
      </c>
      <c r="K5" s="4">
        <v>8335897</v>
      </c>
      <c r="L5" s="3">
        <v>19.62</v>
      </c>
      <c r="M5" s="3">
        <f t="shared" si="1"/>
        <v>24.830000000000002</v>
      </c>
    </row>
    <row r="6" spans="1:13">
      <c r="A6" s="1" t="s">
        <v>4</v>
      </c>
      <c r="B6" s="2">
        <v>1</v>
      </c>
      <c r="C6" s="5">
        <v>1</v>
      </c>
      <c r="D6" s="5">
        <v>1</v>
      </c>
      <c r="E6" s="3">
        <v>5.39</v>
      </c>
      <c r="F6" s="3">
        <v>2130</v>
      </c>
      <c r="G6" s="3">
        <v>126187</v>
      </c>
      <c r="H6" s="7">
        <v>1.1000000000000001</v>
      </c>
      <c r="I6" s="2">
        <v>89</v>
      </c>
      <c r="J6" s="2">
        <f t="shared" si="0"/>
        <v>59.242723004694838</v>
      </c>
      <c r="K6" s="4">
        <v>808437</v>
      </c>
      <c r="L6" s="3">
        <v>48.94</v>
      </c>
      <c r="M6" s="3">
        <f t="shared" si="1"/>
        <v>54.33</v>
      </c>
    </row>
    <row r="7" spans="1:13">
      <c r="A7" s="1" t="s">
        <v>5</v>
      </c>
      <c r="B7" s="2">
        <v>1</v>
      </c>
      <c r="C7" s="5">
        <v>1</v>
      </c>
      <c r="D7" s="5">
        <v>1</v>
      </c>
      <c r="E7" s="3">
        <v>8.02</v>
      </c>
      <c r="F7" s="3">
        <v>1801</v>
      </c>
      <c r="G7" s="3">
        <v>105391</v>
      </c>
      <c r="H7" s="7">
        <v>1.39</v>
      </c>
      <c r="I7" s="2">
        <v>74</v>
      </c>
      <c r="J7" s="2">
        <f t="shared" si="0"/>
        <v>58.518045530260963</v>
      </c>
      <c r="K7" s="4">
        <v>749256</v>
      </c>
      <c r="L7" s="3">
        <v>55.47</v>
      </c>
      <c r="M7" s="3">
        <f t="shared" si="1"/>
        <v>63.489999999999995</v>
      </c>
    </row>
    <row r="8" spans="1:13">
      <c r="A8" s="1" t="s">
        <v>9</v>
      </c>
      <c r="B8" s="2">
        <v>1</v>
      </c>
      <c r="C8" s="5">
        <v>0</v>
      </c>
      <c r="D8" s="5">
        <v>0</v>
      </c>
      <c r="E8" s="3">
        <v>6.7</v>
      </c>
      <c r="F8" s="3">
        <v>915</v>
      </c>
      <c r="G8" s="3">
        <v>40083</v>
      </c>
      <c r="H8" s="7">
        <v>1.1399999999999999</v>
      </c>
      <c r="I8" s="2">
        <v>61</v>
      </c>
      <c r="J8" s="2">
        <f t="shared" si="0"/>
        <v>43.806557377049181</v>
      </c>
      <c r="K8" s="4">
        <v>209352</v>
      </c>
      <c r="L8" s="3">
        <v>30.84</v>
      </c>
      <c r="M8" s="3">
        <f t="shared" si="1"/>
        <v>37.54</v>
      </c>
    </row>
    <row r="9" spans="1:13">
      <c r="A9" s="1" t="s">
        <v>11</v>
      </c>
      <c r="B9" s="2">
        <v>1</v>
      </c>
      <c r="C9" s="5">
        <v>0</v>
      </c>
      <c r="D9" s="5">
        <v>1</v>
      </c>
      <c r="E9" s="3">
        <v>2.56</v>
      </c>
      <c r="F9" s="3">
        <v>1870</v>
      </c>
      <c r="G9" s="3">
        <v>92600</v>
      </c>
      <c r="H9" s="7">
        <v>1.4</v>
      </c>
      <c r="I9" s="2">
        <v>66</v>
      </c>
      <c r="J9" s="2">
        <f t="shared" si="0"/>
        <v>49.518716577540104</v>
      </c>
      <c r="K9" s="4">
        <v>995638</v>
      </c>
      <c r="L9" s="3">
        <v>31.9</v>
      </c>
      <c r="M9" s="3">
        <f t="shared" si="1"/>
        <v>34.46</v>
      </c>
    </row>
    <row r="10" spans="1:13">
      <c r="A10" s="1" t="s">
        <v>3</v>
      </c>
      <c r="B10" s="2">
        <v>1</v>
      </c>
      <c r="C10" s="5">
        <v>0</v>
      </c>
      <c r="D10" s="5">
        <v>0</v>
      </c>
      <c r="E10" s="3">
        <v>8.65</v>
      </c>
      <c r="F10" s="3">
        <v>849</v>
      </c>
      <c r="G10" s="3">
        <v>42186</v>
      </c>
      <c r="H10" s="7">
        <v>2</v>
      </c>
      <c r="I10" s="2">
        <v>67</v>
      </c>
      <c r="J10" s="2">
        <f t="shared" si="0"/>
        <v>49.689045936395758</v>
      </c>
      <c r="K10" s="4">
        <v>276486</v>
      </c>
      <c r="L10" s="3">
        <v>28.02</v>
      </c>
      <c r="M10" s="3">
        <f t="shared" si="1"/>
        <v>36.67</v>
      </c>
    </row>
    <row r="11" spans="1:13">
      <c r="A11" s="1" t="s">
        <v>14</v>
      </c>
      <c r="B11" s="2">
        <v>1</v>
      </c>
      <c r="C11" s="2">
        <v>0</v>
      </c>
      <c r="D11" s="2">
        <v>0</v>
      </c>
      <c r="E11" s="3">
        <v>0</v>
      </c>
      <c r="F11" s="3">
        <v>1106</v>
      </c>
      <c r="G11" s="3">
        <v>71163</v>
      </c>
      <c r="H11" s="7">
        <v>1.08</v>
      </c>
      <c r="I11" s="2">
        <v>90</v>
      </c>
      <c r="J11" s="2">
        <f t="shared" si="0"/>
        <v>64.342676311030743</v>
      </c>
      <c r="K11" s="4">
        <v>8023</v>
      </c>
      <c r="L11" s="3">
        <v>1.5</v>
      </c>
      <c r="M11" s="3">
        <f t="shared" si="1"/>
        <v>1.5</v>
      </c>
    </row>
    <row r="12" spans="1:13">
      <c r="A12" s="1" t="s">
        <v>10</v>
      </c>
      <c r="B12" s="2">
        <v>1</v>
      </c>
      <c r="C12" s="2">
        <v>0</v>
      </c>
      <c r="D12" s="2">
        <v>0</v>
      </c>
      <c r="E12" s="3">
        <v>2.6629999999999998</v>
      </c>
      <c r="F12" s="3">
        <v>424</v>
      </c>
      <c r="G12" s="3">
        <v>17747</v>
      </c>
      <c r="H12" s="7">
        <v>2</v>
      </c>
      <c r="I12" s="2">
        <v>68</v>
      </c>
      <c r="J12" s="2">
        <f t="shared" si="0"/>
        <v>41.856132075471699</v>
      </c>
      <c r="K12" s="4">
        <v>132138</v>
      </c>
      <c r="L12" s="3">
        <v>10.039999999999999</v>
      </c>
      <c r="M12" s="3">
        <f t="shared" si="1"/>
        <v>12.702999999999999</v>
      </c>
    </row>
    <row r="13" spans="1:13">
      <c r="A13" s="1" t="s">
        <v>16</v>
      </c>
      <c r="B13" s="2">
        <v>0</v>
      </c>
      <c r="C13" s="5">
        <v>1</v>
      </c>
      <c r="D13" s="5">
        <v>1</v>
      </c>
      <c r="E13" s="3">
        <v>4.8899999999999997</v>
      </c>
      <c r="F13" s="3">
        <v>1175</v>
      </c>
      <c r="G13" s="3">
        <v>64927</v>
      </c>
      <c r="H13" s="7">
        <v>1.71</v>
      </c>
      <c r="I13" s="2">
        <v>41</v>
      </c>
      <c r="J13" s="2">
        <f t="shared" si="0"/>
        <v>55.257021276595744</v>
      </c>
      <c r="K13" s="4">
        <v>1644409</v>
      </c>
      <c r="L13" s="3">
        <v>24.47</v>
      </c>
      <c r="M13" s="3">
        <f t="shared" si="1"/>
        <v>29.36</v>
      </c>
    </row>
    <row r="14" spans="1:13">
      <c r="A14" s="1" t="s">
        <v>17</v>
      </c>
      <c r="B14">
        <v>0</v>
      </c>
      <c r="C14" s="2">
        <v>1</v>
      </c>
      <c r="D14" s="2">
        <v>1</v>
      </c>
      <c r="E14" s="3">
        <v>3.96</v>
      </c>
      <c r="F14" s="3">
        <v>1885</v>
      </c>
      <c r="G14" s="3">
        <v>89457</v>
      </c>
      <c r="H14" s="7">
        <v>1.8</v>
      </c>
      <c r="I14" s="2">
        <v>53</v>
      </c>
      <c r="J14" s="2">
        <f t="shared" si="0"/>
        <v>47.45729442970822</v>
      </c>
      <c r="K14" s="4">
        <v>1381162</v>
      </c>
      <c r="L14" s="3">
        <v>19.32</v>
      </c>
      <c r="M14" s="3">
        <f t="shared" si="1"/>
        <v>23.28</v>
      </c>
    </row>
    <row r="15" spans="1:13">
      <c r="A15" s="1" t="s">
        <v>18</v>
      </c>
      <c r="B15">
        <v>0</v>
      </c>
      <c r="C15" s="2">
        <v>1</v>
      </c>
      <c r="D15" s="2">
        <v>1</v>
      </c>
      <c r="E15" s="3">
        <v>4.8899999999999997</v>
      </c>
      <c r="F15" s="3">
        <v>1219</v>
      </c>
      <c r="G15" s="3">
        <v>61356</v>
      </c>
      <c r="H15" s="7">
        <v>2</v>
      </c>
      <c r="I15" s="2">
        <v>42</v>
      </c>
      <c r="J15" s="2">
        <f t="shared" si="0"/>
        <v>50.333059885151762</v>
      </c>
      <c r="K15" s="4">
        <v>656274</v>
      </c>
      <c r="L15" s="3">
        <v>25.45</v>
      </c>
      <c r="M15" s="3">
        <f t="shared" si="1"/>
        <v>30.34</v>
      </c>
    </row>
    <row r="16" spans="1:13">
      <c r="A16" s="1" t="s">
        <v>20</v>
      </c>
      <c r="B16" s="2">
        <v>0</v>
      </c>
      <c r="C16" s="2">
        <v>1</v>
      </c>
      <c r="D16" s="2">
        <v>0</v>
      </c>
      <c r="E16" s="3">
        <v>9.9600000000000009</v>
      </c>
      <c r="F16" s="3">
        <v>1141</v>
      </c>
      <c r="G16" s="3">
        <v>65880</v>
      </c>
      <c r="H16" s="7">
        <v>2</v>
      </c>
      <c r="I16" s="2">
        <v>47</v>
      </c>
      <c r="J16" s="2">
        <f t="shared" si="0"/>
        <v>57.738825591586327</v>
      </c>
      <c r="K16" s="4">
        <v>204657</v>
      </c>
      <c r="L16" s="3">
        <v>70.27</v>
      </c>
      <c r="M16" s="3">
        <f t="shared" si="1"/>
        <v>80.22999999999999</v>
      </c>
    </row>
    <row r="17" spans="1:13">
      <c r="A17" s="1" t="s">
        <v>19</v>
      </c>
      <c r="B17" s="2">
        <v>0</v>
      </c>
      <c r="C17" s="2">
        <v>1</v>
      </c>
      <c r="D17" s="2">
        <v>1</v>
      </c>
      <c r="E17" s="3">
        <v>8.64</v>
      </c>
      <c r="F17" s="3">
        <v>1178</v>
      </c>
      <c r="G17" s="3">
        <v>58231</v>
      </c>
      <c r="H17" s="7">
        <v>2</v>
      </c>
      <c r="I17" s="2">
        <v>46</v>
      </c>
      <c r="J17" s="2">
        <f t="shared" si="0"/>
        <v>49.432088285229199</v>
      </c>
      <c r="K17" s="4">
        <v>1299544</v>
      </c>
      <c r="L17" s="3">
        <v>36.29</v>
      </c>
      <c r="M17" s="3">
        <f t="shared" si="1"/>
        <v>44.93</v>
      </c>
    </row>
    <row r="18" spans="1:13">
      <c r="A18" s="1" t="s">
        <v>21</v>
      </c>
      <c r="B18" s="2">
        <v>0</v>
      </c>
      <c r="C18" s="2">
        <v>0</v>
      </c>
      <c r="D18" s="2">
        <v>0</v>
      </c>
      <c r="E18" s="3">
        <v>8.26</v>
      </c>
      <c r="F18" s="3">
        <v>1346</v>
      </c>
      <c r="G18" s="3">
        <v>58968</v>
      </c>
      <c r="H18" s="7">
        <v>2</v>
      </c>
      <c r="I18" s="2">
        <v>41</v>
      </c>
      <c r="J18" s="2">
        <f t="shared" si="0"/>
        <v>43.809806835066865</v>
      </c>
      <c r="K18" s="4">
        <v>316081</v>
      </c>
      <c r="L18" s="3">
        <v>35.39</v>
      </c>
      <c r="M18" s="3">
        <f t="shared" si="1"/>
        <v>43.65</v>
      </c>
    </row>
    <row r="19" spans="1:13">
      <c r="A19" s="1" t="s">
        <v>22</v>
      </c>
      <c r="B19" s="2">
        <v>0</v>
      </c>
      <c r="C19" s="2">
        <v>0</v>
      </c>
      <c r="D19" s="2">
        <v>0</v>
      </c>
      <c r="E19" s="3">
        <v>13.85</v>
      </c>
      <c r="F19" s="3">
        <v>1079</v>
      </c>
      <c r="G19" s="3">
        <v>45594</v>
      </c>
      <c r="H19" s="7">
        <v>1.26</v>
      </c>
      <c r="I19" s="2">
        <v>58</v>
      </c>
      <c r="J19" s="2">
        <f t="shared" si="0"/>
        <v>42.255792400370716</v>
      </c>
      <c r="K19" s="4">
        <v>369749</v>
      </c>
      <c r="L19" s="3">
        <v>41.12</v>
      </c>
      <c r="M19" s="3">
        <f t="shared" si="1"/>
        <v>54.97</v>
      </c>
    </row>
    <row r="20" spans="1:13">
      <c r="A20" s="1" t="s">
        <v>24</v>
      </c>
      <c r="B20" s="2">
        <v>0</v>
      </c>
      <c r="C20" s="2">
        <v>0</v>
      </c>
      <c r="D20" s="2">
        <v>0</v>
      </c>
      <c r="E20" s="3">
        <v>5.34</v>
      </c>
      <c r="F20" s="3">
        <v>1250</v>
      </c>
      <c r="G20" s="3">
        <v>63470</v>
      </c>
      <c r="H20" s="7">
        <v>2</v>
      </c>
      <c r="I20" s="2">
        <v>58</v>
      </c>
      <c r="J20" s="2">
        <f t="shared" si="0"/>
        <v>50.776000000000003</v>
      </c>
      <c r="K20" s="4">
        <v>45373</v>
      </c>
      <c r="L20" s="3">
        <v>30.26</v>
      </c>
      <c r="M20" s="3">
        <f t="shared" si="1"/>
        <v>35.6</v>
      </c>
    </row>
    <row r="21" spans="1:13">
      <c r="A21" s="1" t="s">
        <v>23</v>
      </c>
      <c r="B21" s="2">
        <v>0</v>
      </c>
      <c r="C21" s="2">
        <v>0</v>
      </c>
      <c r="D21" s="2">
        <v>0</v>
      </c>
      <c r="E21" s="3">
        <v>5.58</v>
      </c>
      <c r="F21" s="3">
        <v>1162</v>
      </c>
      <c r="G21" s="3">
        <v>51682</v>
      </c>
      <c r="H21" s="7">
        <v>2</v>
      </c>
      <c r="I21" s="2">
        <v>35</v>
      </c>
      <c r="J21" s="2">
        <f t="shared" si="0"/>
        <v>44.476764199655769</v>
      </c>
      <c r="K21" s="4">
        <v>95949</v>
      </c>
      <c r="L21" s="3">
        <v>19.27</v>
      </c>
      <c r="M21" s="3">
        <f t="shared" si="1"/>
        <v>24.85</v>
      </c>
    </row>
    <row r="22" spans="1:13">
      <c r="A22" s="1" t="s">
        <v>25</v>
      </c>
      <c r="B22" s="2">
        <v>0</v>
      </c>
      <c r="C22" s="2">
        <v>0</v>
      </c>
      <c r="D22" s="2">
        <v>0</v>
      </c>
      <c r="E22" s="3">
        <v>5.65</v>
      </c>
      <c r="F22" s="3">
        <v>1093</v>
      </c>
      <c r="G22" s="3">
        <v>54066</v>
      </c>
      <c r="H22" s="7">
        <v>2</v>
      </c>
      <c r="I22" s="2">
        <v>35</v>
      </c>
      <c r="J22" s="2">
        <f t="shared" si="0"/>
        <v>49.465690759377857</v>
      </c>
      <c r="K22" s="4">
        <v>120324</v>
      </c>
      <c r="L22" s="3">
        <v>31.07</v>
      </c>
      <c r="M22" s="3">
        <f t="shared" si="1"/>
        <v>36.72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BEA52684B8A45AD1A2DEB66F6C58C" ma:contentTypeVersion="17" ma:contentTypeDescription="Create a new document." ma:contentTypeScope="" ma:versionID="79414017ac9d02f788f14b53f133bd62">
  <xsd:schema xmlns:xsd="http://www.w3.org/2001/XMLSchema" xmlns:xs="http://www.w3.org/2001/XMLSchema" xmlns:p="http://schemas.microsoft.com/office/2006/metadata/properties" xmlns:ns3="1e6c96c0-535a-4f95-bd6f-040ebcd49806" xmlns:ns4="a377d90b-9ca7-455a-b7b4-77c5054bd58b" targetNamespace="http://schemas.microsoft.com/office/2006/metadata/properties" ma:root="true" ma:fieldsID="78750f9ee3b9ad2f963fac417aeebb10" ns3:_="" ns4:_="">
    <xsd:import namespace="1e6c96c0-535a-4f95-bd6f-040ebcd49806"/>
    <xsd:import namespace="a377d90b-9ca7-455a-b7b4-77c5054bd5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c96c0-535a-4f95-bd6f-040ebcd498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7d90b-9ca7-455a-b7b4-77c5054bd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77d90b-9ca7-455a-b7b4-77c5054bd58b" xsi:nil="true"/>
  </documentManagement>
</p:properties>
</file>

<file path=customXml/itemProps1.xml><?xml version="1.0" encoding="utf-8"?>
<ds:datastoreItem xmlns:ds="http://schemas.openxmlformats.org/officeDocument/2006/customXml" ds:itemID="{44765250-28FE-4FB5-87CF-ADF527EFED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c96c0-535a-4f95-bd6f-040ebcd49806"/>
    <ds:schemaRef ds:uri="a377d90b-9ca7-455a-b7b4-77c5054bd5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2FC723-52B2-494C-B4A2-C3AA51801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E7D2F-5624-4ED6-94CF-3DFBB81F93A3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a377d90b-9ca7-455a-b7b4-77c5054bd58b"/>
    <ds:schemaRef ds:uri="1e6c96c0-535a-4f95-bd6f-040ebcd49806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Bjazevic Montalvo, Illya (CIV)</dc:creator>
  <cp:lastModifiedBy>Bjazevic Montalvo, Illya (CIV)</cp:lastModifiedBy>
  <dcterms:created xsi:type="dcterms:W3CDTF">2023-11-11T06:52:43Z</dcterms:created>
  <dcterms:modified xsi:type="dcterms:W3CDTF">2023-12-12T03:54:27Z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0x010100CA5BEA52684B8A45AD1A2DEB66F6C58C</vt:lpwstr>
  </property>
</Properties>
</file>