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al\Documents\DASA---Project\Data\EggsData\"/>
    </mc:Choice>
  </mc:AlternateContent>
  <xr:revisionPtr revIDLastSave="0" documentId="8_{921942BF-BD6C-459D-9F0F-122E75B9FD26}" xr6:coauthVersionLast="47" xr6:coauthVersionMax="47" xr10:uidLastSave="{00000000-0000-0000-0000-000000000000}"/>
  <bookViews>
    <workbookView xWindow="-98" yWindow="-98" windowWidth="22695" windowHeight="14476" activeTab="1" xr2:uid="{953FB3A7-9763-4273-A6C2-8DE1BBBF470D}"/>
  </bookViews>
  <sheets>
    <sheet name="CycleC-Clean" sheetId="4" r:id="rId1"/>
    <sheet name="price_comparison" sheetId="5" r:id="rId2"/>
    <sheet name="pred (2)" sheetId="3" r:id="rId3"/>
  </sheets>
  <definedNames>
    <definedName name="ExternalData_1" localSheetId="2" hidden="1">'pred (2)'!$A$1:$A$301</definedName>
    <definedName name="ExternalData_2" localSheetId="0" hidden="1">'CycleC-Clean'!$A$1:$R$413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D2" i="4"/>
  <c r="C3" i="4"/>
  <c r="G3" i="4" s="1"/>
  <c r="C4" i="4" l="1"/>
  <c r="D3" i="4"/>
  <c r="C5" i="4" l="1"/>
  <c r="G4" i="4"/>
  <c r="D4" i="4"/>
  <c r="C6" i="4" l="1"/>
  <c r="G5" i="4"/>
  <c r="D5" i="4"/>
  <c r="C7" i="4" l="1"/>
  <c r="G6" i="4"/>
  <c r="D6" i="4"/>
  <c r="C8" i="4" l="1"/>
  <c r="D7" i="4"/>
  <c r="G7" i="4"/>
  <c r="C9" i="4" l="1"/>
  <c r="G8" i="4"/>
  <c r="D8" i="4"/>
  <c r="C10" i="4" l="1"/>
  <c r="D9" i="4"/>
  <c r="G9" i="4"/>
  <c r="C11" i="4" l="1"/>
  <c r="G10" i="4"/>
  <c r="D10" i="4"/>
  <c r="C12" i="4" l="1"/>
  <c r="G11" i="4"/>
  <c r="D11" i="4"/>
  <c r="C13" i="4" l="1"/>
  <c r="G12" i="4"/>
  <c r="D12" i="4"/>
  <c r="C14" i="4" l="1"/>
  <c r="G13" i="4"/>
  <c r="D13" i="4"/>
  <c r="C15" i="4" l="1"/>
  <c r="G14" i="4"/>
  <c r="D14" i="4"/>
  <c r="C16" i="4" l="1"/>
  <c r="G15" i="4"/>
  <c r="D15" i="4"/>
  <c r="C17" i="4" l="1"/>
  <c r="G16" i="4"/>
  <c r="D16" i="4"/>
  <c r="C18" i="4" l="1"/>
  <c r="G17" i="4"/>
  <c r="D17" i="4"/>
  <c r="C19" i="4" l="1"/>
  <c r="G18" i="4"/>
  <c r="D18" i="4"/>
  <c r="C20" i="4" l="1"/>
  <c r="G19" i="4"/>
  <c r="D19" i="4"/>
  <c r="C21" i="4" l="1"/>
  <c r="G20" i="4"/>
  <c r="D20" i="4"/>
  <c r="C22" i="4" l="1"/>
  <c r="G21" i="4"/>
  <c r="D21" i="4"/>
  <c r="C23" i="4" l="1"/>
  <c r="G22" i="4"/>
  <c r="D22" i="4"/>
  <c r="C24" i="4" l="1"/>
  <c r="D23" i="4"/>
  <c r="G23" i="4"/>
  <c r="C25" i="4" l="1"/>
  <c r="G24" i="4"/>
  <c r="D24" i="4"/>
  <c r="C26" i="4" l="1"/>
  <c r="G25" i="4"/>
  <c r="D25" i="4"/>
  <c r="C27" i="4" l="1"/>
  <c r="G26" i="4"/>
  <c r="D26" i="4"/>
  <c r="C28" i="4" l="1"/>
  <c r="G27" i="4"/>
  <c r="D27" i="4"/>
  <c r="C29" i="4" l="1"/>
  <c r="G28" i="4"/>
  <c r="D28" i="4"/>
  <c r="C30" i="4" l="1"/>
  <c r="G29" i="4"/>
  <c r="D29" i="4"/>
  <c r="C31" i="4" l="1"/>
  <c r="G30" i="4"/>
  <c r="D30" i="4"/>
  <c r="C32" i="4" l="1"/>
  <c r="D31" i="4"/>
  <c r="G31" i="4"/>
  <c r="C33" i="4" l="1"/>
  <c r="G32" i="4"/>
  <c r="D32" i="4"/>
  <c r="C34" i="4" l="1"/>
  <c r="D33" i="4"/>
  <c r="G33" i="4"/>
  <c r="C35" i="4" l="1"/>
  <c r="G34" i="4"/>
  <c r="D34" i="4"/>
  <c r="C36" i="4" l="1"/>
  <c r="G35" i="4"/>
  <c r="D35" i="4"/>
  <c r="C37" i="4" l="1"/>
  <c r="G36" i="4"/>
  <c r="D36" i="4"/>
  <c r="C38" i="4" l="1"/>
  <c r="G37" i="4"/>
  <c r="D37" i="4"/>
  <c r="C39" i="4" l="1"/>
  <c r="G38" i="4"/>
  <c r="D38" i="4"/>
  <c r="C40" i="4" l="1"/>
  <c r="D39" i="4"/>
  <c r="G39" i="4"/>
  <c r="C41" i="4" l="1"/>
  <c r="G40" i="4"/>
  <c r="D40" i="4"/>
  <c r="C42" i="4" l="1"/>
  <c r="D41" i="4"/>
  <c r="G41" i="4"/>
  <c r="C43" i="4" l="1"/>
  <c r="G42" i="4"/>
  <c r="D42" i="4"/>
  <c r="C44" i="4" l="1"/>
  <c r="G43" i="4"/>
  <c r="D43" i="4"/>
  <c r="C45" i="4" l="1"/>
  <c r="G44" i="4"/>
  <c r="D44" i="4"/>
  <c r="C46" i="4" l="1"/>
  <c r="G45" i="4"/>
  <c r="D45" i="4"/>
  <c r="C47" i="4" l="1"/>
  <c r="G46" i="4"/>
  <c r="D46" i="4"/>
  <c r="C48" i="4" l="1"/>
  <c r="G47" i="4"/>
  <c r="D47" i="4"/>
  <c r="C49" i="4" l="1"/>
  <c r="G48" i="4"/>
  <c r="D48" i="4"/>
  <c r="C50" i="4" l="1"/>
  <c r="G49" i="4"/>
  <c r="D49" i="4"/>
  <c r="C51" i="4" l="1"/>
  <c r="D50" i="4"/>
  <c r="G50" i="4"/>
  <c r="C52" i="4" l="1"/>
  <c r="G51" i="4"/>
  <c r="D51" i="4"/>
  <c r="C53" i="4" l="1"/>
  <c r="G52" i="4"/>
  <c r="D52" i="4"/>
  <c r="C54" i="4" l="1"/>
  <c r="G53" i="4"/>
  <c r="D53" i="4"/>
  <c r="C55" i="4" l="1"/>
  <c r="G54" i="4"/>
  <c r="D54" i="4"/>
  <c r="C56" i="4" l="1"/>
  <c r="D55" i="4"/>
  <c r="G55" i="4"/>
  <c r="C57" i="4" l="1"/>
  <c r="G56" i="4"/>
  <c r="D56" i="4"/>
  <c r="C58" i="4" l="1"/>
  <c r="D57" i="4"/>
  <c r="G57" i="4"/>
  <c r="C59" i="4" l="1"/>
  <c r="D58" i="4"/>
  <c r="G58" i="4"/>
  <c r="C60" i="4" l="1"/>
  <c r="G59" i="4"/>
  <c r="D59" i="4"/>
  <c r="C61" i="4" l="1"/>
  <c r="G60" i="4"/>
  <c r="D60" i="4"/>
  <c r="C62" i="4" l="1"/>
  <c r="G61" i="4"/>
  <c r="D61" i="4"/>
  <c r="C63" i="4" l="1"/>
  <c r="G62" i="4"/>
  <c r="D62" i="4"/>
  <c r="C64" i="4" l="1"/>
  <c r="D63" i="4"/>
  <c r="G63" i="4"/>
  <c r="C65" i="4" l="1"/>
  <c r="G64" i="4"/>
  <c r="D64" i="4"/>
  <c r="C66" i="4" l="1"/>
  <c r="G65" i="4"/>
  <c r="D65" i="4"/>
  <c r="C67" i="4" l="1"/>
  <c r="D66" i="4"/>
  <c r="G66" i="4"/>
  <c r="C68" i="4" l="1"/>
  <c r="G67" i="4"/>
  <c r="D67" i="4"/>
  <c r="C69" i="4" l="1"/>
  <c r="G68" i="4"/>
  <c r="D68" i="4"/>
  <c r="C70" i="4" l="1"/>
  <c r="G69" i="4"/>
  <c r="D69" i="4"/>
  <c r="C71" i="4" l="1"/>
  <c r="G70" i="4"/>
  <c r="D70" i="4"/>
  <c r="C72" i="4" l="1"/>
  <c r="G71" i="4"/>
  <c r="D71" i="4"/>
  <c r="C73" i="4" l="1"/>
  <c r="G72" i="4"/>
  <c r="D72" i="4"/>
  <c r="C74" i="4" l="1"/>
  <c r="G73" i="4"/>
  <c r="D73" i="4"/>
  <c r="C75" i="4" l="1"/>
  <c r="G74" i="4"/>
  <c r="D74" i="4"/>
  <c r="C76" i="4" l="1"/>
  <c r="G75" i="4"/>
  <c r="D75" i="4"/>
  <c r="C77" i="4" l="1"/>
  <c r="G76" i="4"/>
  <c r="D76" i="4"/>
  <c r="C78" i="4" l="1"/>
  <c r="G77" i="4"/>
  <c r="D77" i="4"/>
  <c r="C79" i="4" l="1"/>
  <c r="G78" i="4"/>
  <c r="D78" i="4"/>
  <c r="C80" i="4" l="1"/>
  <c r="D79" i="4"/>
  <c r="G79" i="4"/>
  <c r="C81" i="4" l="1"/>
  <c r="G80" i="4"/>
  <c r="D80" i="4"/>
  <c r="C82" i="4" l="1"/>
  <c r="D81" i="4"/>
  <c r="G81" i="4"/>
  <c r="C83" i="4" l="1"/>
  <c r="G82" i="4"/>
  <c r="D82" i="4"/>
  <c r="C84" i="4" l="1"/>
  <c r="G83" i="4"/>
  <c r="D83" i="4"/>
  <c r="C85" i="4" l="1"/>
  <c r="G84" i="4"/>
  <c r="D84" i="4"/>
  <c r="C86" i="4" l="1"/>
  <c r="G85" i="4"/>
  <c r="D85" i="4"/>
  <c r="C87" i="4" l="1"/>
  <c r="G86" i="4"/>
  <c r="D86" i="4"/>
  <c r="C88" i="4" l="1"/>
  <c r="D87" i="4"/>
  <c r="G87" i="4"/>
  <c r="C89" i="4" l="1"/>
  <c r="G88" i="4"/>
  <c r="D88" i="4"/>
  <c r="C90" i="4" l="1"/>
  <c r="G89" i="4"/>
  <c r="D89" i="4"/>
  <c r="C91" i="4" l="1"/>
  <c r="D90" i="4"/>
  <c r="G90" i="4"/>
  <c r="C92" i="4" l="1"/>
  <c r="G91" i="4"/>
  <c r="D91" i="4"/>
  <c r="C93" i="4" l="1"/>
  <c r="G92" i="4"/>
  <c r="D92" i="4"/>
  <c r="C94" i="4" l="1"/>
  <c r="G93" i="4"/>
  <c r="D93" i="4"/>
  <c r="C95" i="4" l="1"/>
  <c r="G94" i="4"/>
  <c r="D94" i="4"/>
  <c r="C96" i="4" l="1"/>
  <c r="D95" i="4"/>
  <c r="G95" i="4"/>
  <c r="C97" i="4" l="1"/>
  <c r="G96" i="4"/>
  <c r="D96" i="4"/>
  <c r="C98" i="4" l="1"/>
  <c r="D97" i="4"/>
  <c r="G97" i="4"/>
  <c r="C99" i="4" l="1"/>
  <c r="G98" i="4"/>
  <c r="D98" i="4"/>
  <c r="C100" i="4" l="1"/>
  <c r="B101" i="4" s="1"/>
  <c r="G99" i="4"/>
  <c r="D99" i="4"/>
  <c r="G100" i="4" l="1"/>
  <c r="D100" i="4"/>
  <c r="C101" i="4" l="1"/>
  <c r="G101" i="4" l="1"/>
  <c r="B102" i="4"/>
  <c r="C102" i="4" l="1"/>
  <c r="B103" i="4" l="1"/>
  <c r="G102" i="4"/>
  <c r="C103" i="4" l="1"/>
  <c r="B104" i="4" l="1"/>
  <c r="C104" i="4" s="1"/>
  <c r="G103" i="4"/>
  <c r="B105" i="4" l="1"/>
  <c r="C105" i="4" s="1"/>
  <c r="G104" i="4"/>
  <c r="B106" i="4" l="1"/>
  <c r="C106" i="4" s="1"/>
  <c r="G105" i="4"/>
  <c r="B107" i="4" l="1"/>
  <c r="C107" i="4" s="1"/>
  <c r="G106" i="4"/>
  <c r="B108" i="4" l="1"/>
  <c r="C108" i="4" s="1"/>
  <c r="G107" i="4"/>
  <c r="B109" i="4" l="1"/>
  <c r="C109" i="4" s="1"/>
  <c r="G108" i="4"/>
  <c r="B110" i="4" l="1"/>
  <c r="C110" i="4" s="1"/>
  <c r="G109" i="4"/>
  <c r="B111" i="4" l="1"/>
  <c r="C111" i="4" s="1"/>
  <c r="G110" i="4"/>
  <c r="B112" i="4" l="1"/>
  <c r="C112" i="4" s="1"/>
  <c r="G111" i="4"/>
  <c r="B113" i="4" l="1"/>
  <c r="C113" i="4" s="1"/>
  <c r="G112" i="4"/>
  <c r="B114" i="4" l="1"/>
  <c r="C114" i="4" s="1"/>
  <c r="G113" i="4"/>
  <c r="B115" i="4" l="1"/>
  <c r="C115" i="4" s="1"/>
  <c r="B116" i="4" s="1"/>
  <c r="C116" i="4" s="1"/>
  <c r="B117" i="4" l="1"/>
  <c r="C117" i="4" s="1"/>
  <c r="B118" i="4" s="1"/>
  <c r="C118" i="4" s="1"/>
  <c r="B119" i="4" l="1"/>
  <c r="C119" i="4" s="1"/>
  <c r="B120" i="4" s="1"/>
  <c r="C120" i="4" s="1"/>
  <c r="B121" i="4" l="1"/>
  <c r="C121" i="4" s="1"/>
  <c r="B122" i="4" s="1"/>
  <c r="C122" i="4" s="1"/>
  <c r="B123" i="4" l="1"/>
  <c r="C123" i="4" s="1"/>
  <c r="B124" i="4" l="1"/>
  <c r="C124" i="4" s="1"/>
  <c r="B125" i="4" s="1"/>
  <c r="C125" i="4" s="1"/>
  <c r="B126" i="4" s="1"/>
  <c r="C126" i="4" s="1"/>
  <c r="B127" i="4" s="1"/>
  <c r="C127" i="4" s="1"/>
  <c r="B128" i="4" s="1"/>
  <c r="C128" i="4" s="1"/>
  <c r="B129" i="4" s="1"/>
  <c r="C129" i="4" s="1"/>
  <c r="B130" i="4" s="1"/>
  <c r="C130" i="4" s="1"/>
  <c r="B131" i="4" s="1"/>
  <c r="C131" i="4" s="1"/>
  <c r="B132" i="4" s="1"/>
  <c r="C132" i="4" s="1"/>
  <c r="B133" i="4" s="1"/>
  <c r="C133" i="4" s="1"/>
  <c r="B134" i="4" l="1"/>
  <c r="C134" i="4" s="1"/>
  <c r="B135" i="4" s="1"/>
  <c r="C135" i="4" s="1"/>
  <c r="B136" i="4" l="1"/>
  <c r="C136" i="4" s="1"/>
  <c r="B137" i="4" l="1"/>
  <c r="C137" i="4" s="1"/>
  <c r="B138" i="4" l="1"/>
  <c r="C138" i="4" s="1"/>
  <c r="B139" i="4" s="1"/>
  <c r="C139" i="4" s="1"/>
  <c r="B140" i="4" l="1"/>
  <c r="C140" i="4" s="1"/>
  <c r="B141" i="4" l="1"/>
  <c r="C141" i="4" s="1"/>
  <c r="B142" i="4" l="1"/>
  <c r="C142" i="4" s="1"/>
  <c r="B143" i="4" l="1"/>
  <c r="C143" i="4" s="1"/>
  <c r="B144" i="4" l="1"/>
  <c r="C144" i="4" s="1"/>
  <c r="B145" i="4" l="1"/>
  <c r="C145" i="4" s="1"/>
  <c r="B146" i="4" l="1"/>
  <c r="C146" i="4" s="1"/>
  <c r="B147" i="4" l="1"/>
  <c r="C147" i="4" s="1"/>
  <c r="B148" i="4" l="1"/>
  <c r="C148" i="4" s="1"/>
  <c r="B149" i="4" l="1"/>
  <c r="C149" i="4" s="1"/>
  <c r="B150" i="4" l="1"/>
  <c r="C150" i="4" s="1"/>
  <c r="B151" i="4" l="1"/>
  <c r="C151" i="4" s="1"/>
  <c r="B152" i="4" l="1"/>
  <c r="C152" i="4" s="1"/>
  <c r="B153" i="4" l="1"/>
  <c r="C153" i="4" s="1"/>
  <c r="B154" i="4" l="1"/>
  <c r="C154" i="4" s="1"/>
  <c r="B155" i="4" l="1"/>
  <c r="C155" i="4" s="1"/>
  <c r="B156" i="4" l="1"/>
  <c r="C156" i="4" s="1"/>
  <c r="B157" i="4" l="1"/>
  <c r="C157" i="4" s="1"/>
  <c r="B158" i="4" l="1"/>
  <c r="C158" i="4" s="1"/>
  <c r="B159" i="4" l="1"/>
  <c r="C159" i="4" s="1"/>
  <c r="B160" i="4" l="1"/>
  <c r="C160" i="4" s="1"/>
  <c r="B161" i="4" l="1"/>
  <c r="C161" i="4" s="1"/>
  <c r="B162" i="4" l="1"/>
  <c r="C162" i="4" s="1"/>
  <c r="B163" i="4" l="1"/>
  <c r="C163" i="4" s="1"/>
  <c r="B164" i="4" l="1"/>
  <c r="C164" i="4" s="1"/>
  <c r="B165" i="4" l="1"/>
  <c r="C165" i="4" s="1"/>
  <c r="B166" i="4" l="1"/>
  <c r="C166" i="4" s="1"/>
  <c r="B167" i="4" l="1"/>
  <c r="C167" i="4" s="1"/>
  <c r="B168" i="4" l="1"/>
  <c r="C168" i="4" s="1"/>
  <c r="B169" i="4" l="1"/>
  <c r="C169" i="4" s="1"/>
  <c r="B170" i="4" l="1"/>
  <c r="C170" i="4" s="1"/>
  <c r="B171" i="4" l="1"/>
  <c r="C171" i="4" s="1"/>
  <c r="B172" i="4" l="1"/>
  <c r="C172" i="4" s="1"/>
  <c r="B173" i="4" l="1"/>
  <c r="C173" i="4" s="1"/>
  <c r="B174" i="4" l="1"/>
  <c r="C174" i="4" s="1"/>
  <c r="B175" i="4" l="1"/>
  <c r="C175" i="4" s="1"/>
  <c r="B176" i="4" l="1"/>
  <c r="C176" i="4" s="1"/>
  <c r="B177" i="4" l="1"/>
  <c r="C177" i="4"/>
  <c r="B178" i="4" l="1"/>
  <c r="C178" i="4"/>
  <c r="B179" i="4" l="1"/>
  <c r="C179" i="4" s="1"/>
  <c r="B180" i="4" l="1"/>
  <c r="C180" i="4" s="1"/>
  <c r="B181" i="4" l="1"/>
  <c r="C181" i="4" s="1"/>
  <c r="B182" i="4" l="1"/>
  <c r="C182" i="4" s="1"/>
  <c r="B183" i="4" l="1"/>
  <c r="C183" i="4" s="1"/>
  <c r="B184" i="4" l="1"/>
  <c r="C184" i="4" s="1"/>
  <c r="B185" i="4" l="1"/>
  <c r="C185" i="4" s="1"/>
  <c r="B186" i="4" s="1"/>
  <c r="C186" i="4" s="1"/>
  <c r="B187" i="4" l="1"/>
  <c r="C187" i="4" s="1"/>
  <c r="B188" i="4" s="1"/>
  <c r="C188" i="4" s="1"/>
  <c r="B189" i="4" s="1"/>
  <c r="C189" i="4" s="1"/>
  <c r="B190" i="4" s="1"/>
  <c r="C190" i="4" s="1"/>
  <c r="B191" i="4" s="1"/>
  <c r="C191" i="4" s="1"/>
  <c r="B192" i="4" s="1"/>
  <c r="C192" i="4" s="1"/>
  <c r="B193" i="4" l="1"/>
  <c r="C193" i="4" s="1"/>
  <c r="B194" i="4" s="1"/>
  <c r="C194" i="4" s="1"/>
  <c r="B195" i="4" l="1"/>
  <c r="C195" i="4" s="1"/>
  <c r="B196" i="4" l="1"/>
  <c r="C196" i="4" s="1"/>
  <c r="B197" i="4" s="1"/>
  <c r="C197" i="4" s="1"/>
  <c r="B198" i="4" s="1"/>
  <c r="C198" i="4" s="1"/>
  <c r="B199" i="4" s="1"/>
  <c r="C199" i="4" s="1"/>
  <c r="B200" i="4" s="1"/>
  <c r="C200" i="4" s="1"/>
  <c r="B201" i="4" s="1"/>
  <c r="C201" i="4" s="1"/>
  <c r="B202" i="4" s="1"/>
  <c r="C202" i="4" s="1"/>
  <c r="B203" i="4" s="1"/>
  <c r="C203" i="4" s="1"/>
  <c r="B204" i="4" l="1"/>
  <c r="C204" i="4" s="1"/>
  <c r="B205" i="4" l="1"/>
  <c r="C205" i="4" s="1"/>
  <c r="B206" i="4" l="1"/>
  <c r="C206" i="4" s="1"/>
  <c r="B207" i="4" l="1"/>
  <c r="C207" i="4" s="1"/>
  <c r="B208" i="4" l="1"/>
  <c r="C208" i="4" s="1"/>
  <c r="B209" i="4" l="1"/>
  <c r="C209" i="4" s="1"/>
  <c r="B210" i="4" s="1"/>
  <c r="C210" i="4" s="1"/>
  <c r="B211" i="4" l="1"/>
  <c r="C211" i="4" s="1"/>
  <c r="B212" i="4" l="1"/>
  <c r="C212" i="4" s="1"/>
  <c r="B213" i="4" s="1"/>
  <c r="C213" i="4" s="1"/>
  <c r="B214" i="4" l="1"/>
  <c r="C214" i="4" s="1"/>
  <c r="B215" i="4" l="1"/>
  <c r="C215" i="4" s="1"/>
  <c r="B216" i="4" l="1"/>
  <c r="C216" i="4" s="1"/>
  <c r="B217" i="4" l="1"/>
  <c r="C217" i="4" s="1"/>
  <c r="B218" i="4" l="1"/>
  <c r="C218" i="4" s="1"/>
  <c r="B219" i="4" l="1"/>
  <c r="C219" i="4" s="1"/>
  <c r="B220" i="4" l="1"/>
  <c r="C220" i="4" s="1"/>
  <c r="B221" i="4" l="1"/>
  <c r="C221" i="4" s="1"/>
  <c r="B222" i="4" s="1"/>
  <c r="C222" i="4" s="1"/>
  <c r="B223" i="4" l="1"/>
  <c r="C223" i="4" s="1"/>
  <c r="B224" i="4" l="1"/>
  <c r="C224" i="4" s="1"/>
  <c r="B225" i="4" l="1"/>
  <c r="C225" i="4" s="1"/>
  <c r="B226" i="4" s="1"/>
  <c r="C226" i="4" s="1"/>
  <c r="B227" i="4" s="1"/>
  <c r="C227" i="4" s="1"/>
  <c r="B228" i="4" l="1"/>
  <c r="C228" i="4" s="1"/>
  <c r="B229" i="4" l="1"/>
  <c r="C229" i="4" s="1"/>
  <c r="B230" i="4" s="1"/>
  <c r="C230" i="4" s="1"/>
  <c r="B231" i="4" l="1"/>
  <c r="C231" i="4" s="1"/>
  <c r="B232" i="4" s="1"/>
  <c r="C232" i="4" s="1"/>
  <c r="B233" i="4" s="1"/>
  <c r="C233" i="4" s="1"/>
  <c r="B234" i="4" s="1"/>
  <c r="C234" i="4" s="1"/>
  <c r="B235" i="4" s="1"/>
  <c r="C235" i="4" s="1"/>
  <c r="B236" i="4" s="1"/>
  <c r="C236" i="4" s="1"/>
  <c r="B237" i="4" s="1"/>
  <c r="C237" i="4" s="1"/>
  <c r="B238" i="4" s="1"/>
  <c r="C238" i="4" s="1"/>
  <c r="B239" i="4" s="1"/>
  <c r="C239" i="4" s="1"/>
  <c r="B240" i="4" s="1"/>
  <c r="C240" i="4" s="1"/>
  <c r="B241" i="4" s="1"/>
  <c r="C241" i="4" s="1"/>
  <c r="B242" i="4" s="1"/>
  <c r="C242" i="4" s="1"/>
  <c r="B243" i="4" s="1"/>
  <c r="C243" i="4" s="1"/>
  <c r="B244" i="4" s="1"/>
  <c r="C244" i="4" s="1"/>
  <c r="B245" i="4" l="1"/>
  <c r="C245" i="4" s="1"/>
  <c r="B246" i="4" s="1"/>
  <c r="C246" i="4" s="1"/>
  <c r="B247" i="4" s="1"/>
  <c r="C247" i="4" s="1"/>
  <c r="B248" i="4" s="1"/>
  <c r="C248" i="4" s="1"/>
  <c r="B249" i="4" s="1"/>
  <c r="C249" i="4" s="1"/>
  <c r="B250" i="4" s="1"/>
  <c r="C250" i="4" s="1"/>
  <c r="B251" i="4" s="1"/>
  <c r="C251" i="4" s="1"/>
  <c r="B252" i="4" s="1"/>
  <c r="C252" i="4" s="1"/>
  <c r="B253" i="4" l="1"/>
  <c r="C253" i="4" s="1"/>
  <c r="B254" i="4" s="1"/>
  <c r="C254" i="4" s="1"/>
  <c r="B255" i="4" s="1"/>
  <c r="C255" i="4" s="1"/>
  <c r="B256" i="4" s="1"/>
  <c r="C256" i="4" s="1"/>
  <c r="B257" i="4" l="1"/>
  <c r="C257" i="4" s="1"/>
  <c r="B258" i="4" s="1"/>
  <c r="C258" i="4" s="1"/>
  <c r="B259" i="4" s="1"/>
  <c r="C259" i="4" s="1"/>
  <c r="B260" i="4" l="1"/>
  <c r="C260" i="4" s="1"/>
  <c r="B261" i="4" l="1"/>
  <c r="C261" i="4" s="1"/>
  <c r="B262" i="4" l="1"/>
  <c r="C262" i="4" s="1"/>
  <c r="B263" i="4" s="1"/>
  <c r="C263" i="4" s="1"/>
  <c r="B264" i="4" s="1"/>
  <c r="C264" i="4" s="1"/>
  <c r="B265" i="4" s="1"/>
  <c r="C265" i="4" s="1"/>
  <c r="B266" i="4" s="1"/>
  <c r="C266" i="4" s="1"/>
  <c r="B267" i="4" s="1"/>
  <c r="C267" i="4" s="1"/>
  <c r="B268" i="4" l="1"/>
  <c r="C268" i="4" s="1"/>
  <c r="B269" i="4" s="1"/>
  <c r="C269" i="4" s="1"/>
  <c r="B270" i="4" l="1"/>
  <c r="C270" i="4" s="1"/>
  <c r="B271" i="4" l="1"/>
  <c r="C271" i="4" s="1"/>
  <c r="B272" i="4" l="1"/>
  <c r="C272" i="4" s="1"/>
  <c r="B273" i="4" l="1"/>
  <c r="C273" i="4" s="1"/>
  <c r="B274" i="4" s="1"/>
  <c r="C274" i="4" s="1"/>
  <c r="B275" i="4" l="1"/>
  <c r="C275" i="4" s="1"/>
  <c r="B276" i="4" s="1"/>
  <c r="C276" i="4" s="1"/>
  <c r="B277" i="4" l="1"/>
  <c r="C277" i="4" s="1"/>
  <c r="B278" i="4" s="1"/>
  <c r="C278" i="4" s="1"/>
  <c r="B279" i="4" l="1"/>
  <c r="C279" i="4" s="1"/>
  <c r="B280" i="4" l="1"/>
  <c r="C280" i="4" s="1"/>
  <c r="B281" i="4" l="1"/>
  <c r="C281" i="4" s="1"/>
  <c r="B282" i="4" s="1"/>
  <c r="C282" i="4" s="1"/>
  <c r="B283" i="4" s="1"/>
  <c r="C283" i="4" s="1"/>
  <c r="B284" i="4" s="1"/>
  <c r="C284" i="4" s="1"/>
  <c r="B285" i="4" s="1"/>
  <c r="C285" i="4" s="1"/>
  <c r="B286" i="4" s="1"/>
  <c r="C286" i="4" s="1"/>
  <c r="B287" i="4" s="1"/>
  <c r="C287" i="4" s="1"/>
  <c r="B288" i="4" l="1"/>
  <c r="C288" i="4" s="1"/>
  <c r="B289" i="4" s="1"/>
  <c r="C289" i="4" s="1"/>
  <c r="B290" i="4" l="1"/>
  <c r="C290" i="4" s="1"/>
  <c r="B291" i="4" l="1"/>
  <c r="C291" i="4"/>
  <c r="B292" i="4" l="1"/>
  <c r="C292" i="4" s="1"/>
  <c r="B293" i="4" s="1"/>
  <c r="C293" i="4" s="1"/>
  <c r="B294" i="4" l="1"/>
  <c r="C294" i="4" s="1"/>
  <c r="B295" i="4" s="1"/>
  <c r="C295" i="4" s="1"/>
  <c r="B296" i="4" s="1"/>
  <c r="C296" i="4" s="1"/>
  <c r="B297" i="4" s="1"/>
  <c r="C297" i="4" s="1"/>
  <c r="B298" i="4" l="1"/>
  <c r="C298" i="4" s="1"/>
  <c r="B299" i="4" s="1"/>
  <c r="C299" i="4" s="1"/>
  <c r="B300" i="4" s="1"/>
  <c r="C300" i="4" s="1"/>
  <c r="B301" i="4" s="1"/>
  <c r="C301" i="4" s="1"/>
  <c r="B302" i="4" s="1"/>
  <c r="C302" i="4" s="1"/>
  <c r="B303" i="4" s="1"/>
  <c r="C303" i="4" s="1"/>
  <c r="B304" i="4" s="1"/>
  <c r="C304" i="4" s="1"/>
  <c r="B305" i="4" s="1"/>
  <c r="C305" i="4" s="1"/>
  <c r="B306" i="4" s="1"/>
  <c r="C306" i="4" s="1"/>
  <c r="B307" i="4" s="1"/>
  <c r="C307" i="4" s="1"/>
  <c r="B308" i="4" s="1"/>
  <c r="C308" i="4" s="1"/>
  <c r="B309" i="4" s="1"/>
  <c r="C309" i="4" s="1"/>
  <c r="B310" i="4" s="1"/>
  <c r="C310" i="4" s="1"/>
  <c r="B311" i="4" s="1"/>
  <c r="C311" i="4" s="1"/>
  <c r="B312" i="4" s="1"/>
  <c r="C312" i="4" s="1"/>
  <c r="B313" i="4" s="1"/>
  <c r="C313" i="4" s="1"/>
  <c r="B314" i="4" s="1"/>
  <c r="C314" i="4" s="1"/>
  <c r="B315" i="4" s="1"/>
  <c r="C315" i="4" s="1"/>
  <c r="B316" i="4" l="1"/>
  <c r="C316" i="4" s="1"/>
  <c r="B317" i="4" s="1"/>
  <c r="C317" i="4" s="1"/>
  <c r="B318" i="4" s="1"/>
  <c r="C318" i="4" s="1"/>
  <c r="B319" i="4" l="1"/>
  <c r="C319" i="4"/>
  <c r="B320" i="4" s="1"/>
  <c r="C320" i="4" s="1"/>
  <c r="B321" i="4" s="1"/>
  <c r="C321" i="4" s="1"/>
  <c r="B322" i="4" l="1"/>
  <c r="C322" i="4" s="1"/>
  <c r="B323" i="4" l="1"/>
  <c r="C323" i="4" s="1"/>
  <c r="B324" i="4" l="1"/>
  <c r="C324" i="4" s="1"/>
  <c r="B325" i="4" s="1"/>
  <c r="C325" i="4" s="1"/>
  <c r="B326" i="4" s="1"/>
  <c r="C326" i="4" s="1"/>
  <c r="B327" i="4" s="1"/>
  <c r="C327" i="4" s="1"/>
  <c r="B328" i="4" s="1"/>
  <c r="C328" i="4" s="1"/>
  <c r="B329" i="4" s="1"/>
  <c r="C329" i="4" s="1"/>
  <c r="B330" i="4" s="1"/>
  <c r="C330" i="4" s="1"/>
  <c r="B331" i="4" s="1"/>
  <c r="C331" i="4" s="1"/>
  <c r="B332" i="4" s="1"/>
  <c r="C332" i="4" s="1"/>
  <c r="B333" i="4" s="1"/>
  <c r="C333" i="4" s="1"/>
  <c r="B334" i="4" s="1"/>
  <c r="C334" i="4" s="1"/>
  <c r="B335" i="4" s="1"/>
  <c r="C335" i="4" s="1"/>
  <c r="B336" i="4" s="1"/>
  <c r="C336" i="4" s="1"/>
  <c r="B337" i="4" s="1"/>
  <c r="C337" i="4" s="1"/>
  <c r="B338" i="4" s="1"/>
  <c r="C338" i="4" s="1"/>
  <c r="B339" i="4" s="1"/>
  <c r="C339" i="4" s="1"/>
  <c r="B340" i="4" s="1"/>
  <c r="C340" i="4" s="1"/>
  <c r="B341" i="4" s="1"/>
  <c r="C341" i="4" s="1"/>
  <c r="B342" i="4" s="1"/>
  <c r="C342" i="4" s="1"/>
  <c r="B343" i="4" s="1"/>
  <c r="C343" i="4" s="1"/>
  <c r="B344" i="4" s="1"/>
  <c r="C344" i="4" s="1"/>
  <c r="B345" i="4" l="1"/>
  <c r="C345" i="4" s="1"/>
  <c r="B346" i="4" s="1"/>
  <c r="C346" i="4" s="1"/>
  <c r="B347" i="4" s="1"/>
  <c r="C347" i="4" s="1"/>
  <c r="B348" i="4" l="1"/>
  <c r="C348" i="4" s="1"/>
  <c r="B349" i="4" s="1"/>
  <c r="C349" i="4" s="1"/>
  <c r="B350" i="4" l="1"/>
  <c r="C350" i="4" s="1"/>
  <c r="B351" i="4" l="1"/>
  <c r="C351" i="4"/>
  <c r="B352" i="4" l="1"/>
  <c r="C352" i="4" s="1"/>
  <c r="B353" i="4" s="1"/>
  <c r="C353" i="4" s="1"/>
  <c r="B354" i="4" s="1"/>
  <c r="C354" i="4" s="1"/>
  <c r="B355" i="4" s="1"/>
  <c r="C355" i="4" s="1"/>
  <c r="B356" i="4" s="1"/>
  <c r="C356" i="4" s="1"/>
  <c r="B357" i="4" s="1"/>
  <c r="C357" i="4" s="1"/>
  <c r="B358" i="4" l="1"/>
  <c r="C358" i="4" s="1"/>
  <c r="B359" i="4" l="1"/>
  <c r="C359" i="4"/>
  <c r="B360" i="4" l="1"/>
  <c r="C360" i="4" s="1"/>
  <c r="B361" i="4" s="1"/>
  <c r="C361" i="4" s="1"/>
  <c r="B362" i="4" l="1"/>
  <c r="C362" i="4" s="1"/>
  <c r="B363" i="4" s="1"/>
  <c r="C363" i="4" s="1"/>
  <c r="B364" i="4" s="1"/>
  <c r="C364" i="4" s="1"/>
  <c r="B365" i="4" s="1"/>
  <c r="C365" i="4" s="1"/>
  <c r="B366" i="4" s="1"/>
  <c r="C366" i="4" s="1"/>
  <c r="B367" i="4" l="1"/>
  <c r="C367" i="4"/>
  <c r="B368" i="4" s="1"/>
  <c r="C368" i="4" s="1"/>
  <c r="B369" i="4" s="1"/>
  <c r="C369" i="4" s="1"/>
  <c r="B370" i="4" s="1"/>
  <c r="C370" i="4" s="1"/>
  <c r="B371" i="4" l="1"/>
  <c r="C371" i="4" s="1"/>
  <c r="B372" i="4" l="1"/>
  <c r="C372" i="4" s="1"/>
  <c r="B373" i="4" l="1"/>
  <c r="C373" i="4" s="1"/>
  <c r="B374" i="4" l="1"/>
  <c r="C374" i="4" s="1"/>
  <c r="B375" i="4" l="1"/>
  <c r="C375" i="4"/>
  <c r="B376" i="4" l="1"/>
  <c r="C376" i="4" s="1"/>
  <c r="B377" i="4" l="1"/>
  <c r="C377" i="4" s="1"/>
  <c r="B378" i="4" l="1"/>
  <c r="C378" i="4" s="1"/>
  <c r="B379" i="4" l="1"/>
  <c r="C379" i="4" s="1"/>
  <c r="B380" i="4" l="1"/>
  <c r="C380" i="4" s="1"/>
  <c r="B381" i="4" l="1"/>
  <c r="C381" i="4" s="1"/>
  <c r="B382" i="4" l="1"/>
  <c r="C382" i="4" s="1"/>
  <c r="B383" i="4" l="1"/>
  <c r="C383" i="4" s="1"/>
  <c r="B384" i="4" l="1"/>
  <c r="C384" i="4" s="1"/>
  <c r="B385" i="4" l="1"/>
  <c r="C385" i="4" s="1"/>
  <c r="B386" i="4" l="1"/>
  <c r="C386" i="4" s="1"/>
  <c r="B387" i="4" l="1"/>
  <c r="C387" i="4" s="1"/>
  <c r="B388" i="4" l="1"/>
  <c r="C388" i="4" s="1"/>
  <c r="B389" i="4" l="1"/>
  <c r="C389" i="4" s="1"/>
  <c r="B390" i="4" l="1"/>
  <c r="C390" i="4" s="1"/>
  <c r="B391" i="4" l="1"/>
  <c r="C391" i="4" s="1"/>
  <c r="B392" i="4" l="1"/>
  <c r="C392" i="4" s="1"/>
  <c r="B393" i="4" l="1"/>
  <c r="C393" i="4" s="1"/>
  <c r="B394" i="4" l="1"/>
  <c r="C394" i="4" s="1"/>
  <c r="B395" i="4" l="1"/>
  <c r="C395" i="4" s="1"/>
  <c r="B396" i="4" l="1"/>
  <c r="C396" i="4"/>
  <c r="B397" i="4" l="1"/>
  <c r="C397" i="4" s="1"/>
  <c r="B398" i="4" l="1"/>
  <c r="C398" i="4" s="1"/>
  <c r="B399" i="4" l="1"/>
  <c r="C399" i="4" s="1"/>
  <c r="B400" i="4" l="1"/>
  <c r="C400" i="4" l="1"/>
  <c r="B40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249C3-FF72-44BC-A3CA-46B2A14346FA}" keepAlive="1" name="Query - CycleC-Clean" description="Connection to the 'CycleC-Clean' query in the workbook." type="5" refreshedVersion="8" background="1" saveData="1">
    <dbPr connection="Provider=Microsoft.Mashup.OleDb.1;Data Source=$Workbook$;Location=CycleC-Clean;Extended Properties=&quot;&quot;" command="SELECT * FROM [CycleC-Clean]"/>
  </connection>
  <connection id="2" xr16:uid="{F2D3DA20-2626-4919-8C75-1F9DF6A0F116}" keepAlive="1" name="Query - pred" description="Connection to the 'pred' query in the workbook." type="5" refreshedVersion="0" background="1">
    <dbPr connection="Provider=Microsoft.Mashup.OleDb.1;Data Source=$Workbook$;Location=pred;Extended Properties=&quot;&quot;" command="SELECT * FROM [pred]"/>
  </connection>
  <connection id="3" xr16:uid="{02BF4A32-728F-48F4-A299-115A278994A0}" keepAlive="1" name="Query - pred (2)" description="Connection to the 'pred (2)' query in the workbook." type="5" refreshedVersion="8" background="1" saveData="1">
    <dbPr connection="Provider=Microsoft.Mashup.OleDb.1;Data Source=$Workbook$;Location=&quot;pred (2)&quot;;Extended Properties=&quot;&quot;" command="SELECT * FROM [pred (2)]"/>
  </connection>
</connections>
</file>

<file path=xl/sharedStrings.xml><?xml version="1.0" encoding="utf-8"?>
<sst xmlns="http://schemas.openxmlformats.org/spreadsheetml/2006/main" count="358" uniqueCount="135">
  <si>
    <t>Column1</t>
  </si>
  <si>
    <t>Arrival Chickens Date</t>
  </si>
  <si>
    <t>Death</t>
  </si>
  <si>
    <t>Chickens</t>
  </si>
  <si>
    <t>DeathPerc</t>
  </si>
  <si>
    <t>Date of Laid</t>
  </si>
  <si>
    <t>Eggs</t>
  </si>
  <si>
    <t>Water</t>
  </si>
  <si>
    <t>Feed</t>
  </si>
  <si>
    <t>Date of Selling</t>
  </si>
  <si>
    <t># Eggs sold (First quality)</t>
  </si>
  <si>
    <t># Eggs sold (Second quality)</t>
  </si>
  <si>
    <t>AvgTemp</t>
  </si>
  <si>
    <t>MinTemp</t>
  </si>
  <si>
    <t>MaxTemp</t>
  </si>
  <si>
    <t>AvgHum</t>
  </si>
  <si>
    <t>MinHum</t>
  </si>
  <si>
    <t>MaxHum</t>
  </si>
  <si>
    <t>6/20/2022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</si>
  <si>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</si>
  <si>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</si>
  <si>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</si>
  <si>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</si>
  <si>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</si>
  <si>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</si>
  <si>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</si>
  <si>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</si>
  <si>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</si>
  <si>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</si>
  <si>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</si>
  <si>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</si>
  <si>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</si>
  <si>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</si>
  <si>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</si>
  <si>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</si>
  <si>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</si>
  <si>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</si>
  <si>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</si>
  <si>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</si>
  <si>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</si>
  <si>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</si>
  <si>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</si>
  <si>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</si>
  <si>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</si>
  <si>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</si>
  <si>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</si>
  <si>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</si>
  <si>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</si>
  <si>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</si>
  <si>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</si>
  <si>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</si>
  <si>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</si>
  <si>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</si>
  <si>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</si>
  <si>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</si>
  <si>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</si>
  <si>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</si>
  <si>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</si>
  <si>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</si>
  <si>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</si>
  <si>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</si>
  <si>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</si>
  <si>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</si>
  <si>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</si>
  <si>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</si>
  <si>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</si>
  <si>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</si>
  <si>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</si>
  <si>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</si>
  <si>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</si>
  <si>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</si>
  <si>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</si>
  <si>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</si>
  <si>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</si>
  <si>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</si>
  <si>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</si>
  <si>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</si>
  <si>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</si>
  <si>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</si>
  <si>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</si>
  <si>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</si>
  <si>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</si>
  <si>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</si>
  <si>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</si>
  <si>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</si>
  <si>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</si>
  <si>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</si>
  <si>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</si>
  <si>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</si>
  <si>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</si>
  <si>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</si>
  <si>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</si>
  <si>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</si>
  <si>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</si>
  <si>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</si>
  <si>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</si>
  <si>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</si>
  <si>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</si>
  <si>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</si>
  <si>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</si>
  <si>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</si>
  <si>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</si>
  <si>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</si>
  <si>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</si>
  <si>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</si>
  <si>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</si>
  <si>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</si>
  <si>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</si>
  <si>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</si>
  <si>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</si>
  <si>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</si>
  <si>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</si>
  <si>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</si>
  <si>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</si>
  <si>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</si>
  <si>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</si>
  <si>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</si>
  <si>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</si>
  <si>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</si>
  <si>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</si>
  <si>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</si>
  <si>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</si>
  <si>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</si>
  <si>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</si>
  <si>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</si>
  <si>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</si>
  <si>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</si>
  <si>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</si>
  <si>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</si>
  <si>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</si>
  <si>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</si>
  <si>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Laid</t>
  </si>
  <si>
    <t>Non-Organic</t>
  </si>
  <si>
    <t>Organic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</si>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</sst>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vertical="top" wrapText="1" readingOrder="1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19" formatCode="dd/mm/yyyy"/>
    </dxf>
    <dxf>
      <numFmt numFmtId="2" formatCode="0.00"/>
    </dxf>
    <dxf>
      <numFmt numFmtId="2" formatCode="0.00"/>
    </dxf>
    <dxf>
      <numFmt numFmtId="164" formatCode="0.00000000"/>
    </dxf>
    <dxf>
      <numFmt numFmtId="164" formatCode="0.00000000"/>
    </dxf>
    <dxf>
      <numFmt numFmtId="164" formatCode="0.00000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A7429B8-6988-450E-ADF5-7D7661ABD462}" autoFormatId="16" applyNumberFormats="0" applyBorderFormats="0" applyFontFormats="0" applyPatternFormats="0" applyAlignmentFormats="0" applyWidthHeightFormats="0">
  <queryTableRefresh nextId="19">
    <queryTableFields count="18">
      <queryTableField id="1" name="Arrival Chickens Date" tableColumnId="1"/>
      <queryTableField id="2" name="Death" tableColumnId="2"/>
      <queryTableField id="3" name="Chickens" tableColumnId="3"/>
      <queryTableField id="4" name="DeathPerc" tableColumnId="4"/>
      <queryTableField id="5" name="Date of Laid" tableColumnId="5"/>
      <queryTableField id="6" name="Eggs" tableColumnId="6"/>
      <queryTableField id="7" name="Laied" tableColumnId="7"/>
      <queryTableField id="8" name="Water" tableColumnId="8"/>
      <queryTableField id="9" name="Feed" tableColumnId="9"/>
      <queryTableField id="10" name="Date of Selling" tableColumnId="10"/>
      <queryTableField id="11" name="# Eggs sold (First quality)" tableColumnId="11"/>
      <queryTableField id="12" name="# Eggs sold (Second quality)" tableColumnId="12"/>
      <queryTableField id="13" name="AvgTemp" tableColumnId="13"/>
      <queryTableField id="14" name="MinTemp" tableColumnId="14"/>
      <queryTableField id="15" name="MaxTemp" tableColumnId="15"/>
      <queryTableField id="16" name="AvgHum" tableColumnId="16"/>
      <queryTableField id="17" name="MinHum" tableColumnId="17"/>
      <queryTableField id="18" name="MaxHum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25604B1-83D4-4472-8361-61EA6EAE98A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DF0E7-2B2B-4548-BE84-E01B475A4006}" name="CycleC_Clean" displayName="CycleC_Clean" ref="A1:R413" tableType="queryTable" totalsRowShown="0">
  <autoFilter ref="A1:R413" xr:uid="{0ABDF0E7-2B2B-4548-BE84-E01B475A4006}"/>
  <tableColumns count="18">
    <tableColumn id="1" xr3:uid="{C7C87327-3D9E-4A67-A1CC-C117D6285439}" uniqueName="1" name="Arrival Chickens Date" queryTableFieldId="1" dataDxfId="8"/>
    <tableColumn id="2" xr3:uid="{CD44A24F-6A53-4A67-AA4B-FDF6F27BFF85}" uniqueName="2" name="Death" queryTableFieldId="2"/>
    <tableColumn id="3" xr3:uid="{E5C154BC-9023-4BB1-80B6-1D59C8D04B8C}" uniqueName="3" name="Chickens" queryTableFieldId="3"/>
    <tableColumn id="4" xr3:uid="{D8C42D58-5EB2-4285-8FF6-433AD15CC236}" uniqueName="4" name="DeathPerc" queryTableFieldId="4"/>
    <tableColumn id="5" xr3:uid="{900077F2-19F5-47E8-81AE-4E506A6BF27B}" uniqueName="5" name="Date of Laid" queryTableFieldId="5" dataDxfId="7"/>
    <tableColumn id="6" xr3:uid="{F6AAFA42-50F4-455C-9B8A-0D14513D377F}" uniqueName="6" name="Eggs" queryTableFieldId="6"/>
    <tableColumn id="7" xr3:uid="{0B22677A-895C-4772-8B85-1CEE8E88A056}" uniqueName="7" name="Laid" queryTableFieldId="7"/>
    <tableColumn id="8" xr3:uid="{55AD29E1-FC80-42DF-96D9-6656F599CDDB}" uniqueName="8" name="Water" queryTableFieldId="8"/>
    <tableColumn id="9" xr3:uid="{E5475A4E-9BDD-4E58-AEAA-86BA13EC5F05}" uniqueName="9" name="Feed" queryTableFieldId="9"/>
    <tableColumn id="10" xr3:uid="{8841A9B3-3914-4D77-8BB3-E72672A64F35}" uniqueName="10" name="Date of Selling" queryTableFieldId="10" dataDxfId="6"/>
    <tableColumn id="11" xr3:uid="{E0B04BC4-1655-487D-875B-FF1944189597}" uniqueName="11" name="# Eggs sold (First quality)" queryTableFieldId="11"/>
    <tableColumn id="12" xr3:uid="{B54ADB7D-BDB4-40A9-9B71-DB93BEB703EF}" uniqueName="12" name="# Eggs sold (Second quality)" queryTableFieldId="12"/>
    <tableColumn id="13" xr3:uid="{960E7033-6E49-477F-9FF0-A958E2CE0C23}" uniqueName="13" name="AvgTemp" queryTableFieldId="13"/>
    <tableColumn id="14" xr3:uid="{6BADAF28-B9CE-4F66-9D26-689360D7DB00}" uniqueName="14" name="MinTemp" queryTableFieldId="14"/>
    <tableColumn id="15" xr3:uid="{F803DB2E-19C9-4C82-80F3-7ABBD77EA434}" uniqueName="15" name="MaxTemp" queryTableFieldId="15"/>
    <tableColumn id="16" xr3:uid="{CA0B7DC9-BC56-4D46-A42B-2090B6804D53}" uniqueName="16" name="AvgHum" queryTableFieldId="16"/>
    <tableColumn id="17" xr3:uid="{F5470592-1F08-49E3-97DB-ECA9E7BA65DE}" uniqueName="17" name="MinHum" queryTableFieldId="17"/>
    <tableColumn id="18" xr3:uid="{EE092714-B10A-4A9A-AEAD-FCFD3C01C177}" uniqueName="18" name="MaxHum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C59BF-2C69-4BB7-A84A-077C344EC9CC}" name="Table1" displayName="Table1" ref="A1:C36" totalsRowShown="0">
  <autoFilter ref="A1:C36" xr:uid="{0EBC59BF-2C69-4BB7-A84A-077C344EC9CC}"/>
  <tableColumns count="3">
    <tableColumn id="1" xr3:uid="{499B6D73-BA9E-4E89-B144-93FCE6DE18F9}" name="Non-Organic" dataDxfId="2"/>
    <tableColumn id="2" xr3:uid="{2440231C-4B9A-4268-BB8D-0819247260BC}" name="Organic" dataDxfId="1"/>
    <tableColumn id="3" xr3:uid="{75F079AD-A056-460E-A31D-0D659DCEB2F5}" name="D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BCD23-BFF1-4FBE-B22E-1D0A5B6D57ED}" name="pred__2" displayName="pred__2" ref="A1:A301" tableType="queryTable" totalsRowShown="0" headerRowDxfId="5" dataDxfId="4">
  <autoFilter ref="A1:A301" xr:uid="{16EBCD23-BFF1-4FBE-B22E-1D0A5B6D57ED}"/>
  <tableColumns count="1">
    <tableColumn id="1" xr3:uid="{85B168EC-072C-43A9-AFDD-479256B55747}" uniqueName="1" name="Column1" queryTableFieldId="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4D21-7B75-408A-8B96-6352233B14EA}">
  <dimension ref="A1:AI402"/>
  <sheetViews>
    <sheetView topLeftCell="A379" workbookViewId="0">
      <selection activeCell="B402" sqref="B402"/>
    </sheetView>
  </sheetViews>
  <sheetFormatPr defaultRowHeight="14.25" x14ac:dyDescent="0.45"/>
  <cols>
    <col min="1" max="1" width="20.265625" bestFit="1" customWidth="1"/>
    <col min="2" max="2" width="7.796875" bestFit="1" customWidth="1"/>
    <col min="3" max="3" width="10.06640625" bestFit="1" customWidth="1"/>
    <col min="4" max="4" width="11.265625" bestFit="1" customWidth="1"/>
    <col min="5" max="5" width="12.59765625" bestFit="1" customWidth="1"/>
    <col min="6" max="6" width="6.53125" bestFit="1" customWidth="1"/>
    <col min="7" max="7" width="9.73046875" bestFit="1" customWidth="1"/>
    <col min="8" max="8" width="7.9296875" bestFit="1" customWidth="1"/>
    <col min="9" max="9" width="6.86328125" bestFit="1" customWidth="1"/>
    <col min="10" max="10" width="14.6640625" bestFit="1" customWidth="1"/>
    <col min="11" max="11" width="23.19921875" bestFit="1" customWidth="1"/>
    <col min="12" max="12" width="25.6640625" bestFit="1" customWidth="1"/>
    <col min="13" max="13" width="10.59765625" bestFit="1" customWidth="1"/>
    <col min="14" max="14" width="10.73046875" bestFit="1" customWidth="1"/>
    <col min="15" max="15" width="11" bestFit="1" customWidth="1"/>
    <col min="16" max="16" width="9.86328125" bestFit="1" customWidth="1"/>
    <col min="17" max="17" width="10" bestFit="1" customWidth="1"/>
    <col min="18" max="18" width="10.265625" bestFit="1" customWidth="1"/>
    <col min="35" max="35" width="25" style="2" bestFit="1" customWidth="1"/>
  </cols>
  <sheetData>
    <row r="1" spans="1:1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16</v>
      </c>
      <c r="C2">
        <v>41105</v>
      </c>
      <c r="D2">
        <f>CycleC_Clean[[#This Row],[Death]]/CycleC_Clean[[#This Row],[Chickens]]</f>
        <v>3.8924705023719744E-4</v>
      </c>
      <c r="E2" t="s">
        <v>19</v>
      </c>
      <c r="F2">
        <v>4320</v>
      </c>
      <c r="G2">
        <f>CycleC_Clean[[#This Row],[Eggs]]/CycleC_Clean[[#This Row],[Chickens]]</f>
        <v>0.1050967035640433</v>
      </c>
      <c r="H2">
        <v>131</v>
      </c>
      <c r="I2">
        <v>82</v>
      </c>
      <c r="J2" t="s">
        <v>19</v>
      </c>
      <c r="M2">
        <v>256</v>
      </c>
      <c r="N2">
        <v>203</v>
      </c>
      <c r="O2">
        <v>318</v>
      </c>
      <c r="P2">
        <v>62</v>
      </c>
      <c r="Q2">
        <v>423</v>
      </c>
      <c r="R2">
        <v>855</v>
      </c>
    </row>
    <row r="3" spans="1:18" x14ac:dyDescent="0.45">
      <c r="A3" t="s">
        <v>18</v>
      </c>
      <c r="B3">
        <v>8</v>
      </c>
      <c r="C3">
        <f>C2-CycleC_Clean[[#This Row],[Death]]</f>
        <v>41097</v>
      </c>
      <c r="D3">
        <f>CycleC_Clean[[#This Row],[Death]]/CycleC_Clean[[#This Row],[Chickens]]</f>
        <v>1.9466141080857485E-4</v>
      </c>
      <c r="E3" t="s">
        <v>20</v>
      </c>
      <c r="F3">
        <v>2560</v>
      </c>
      <c r="G3">
        <f>CycleC_Clean[[#This Row],[Eggs]]/CycleC_Clean[[#This Row],[Chickens]]</f>
        <v>6.2291651458743949E-2</v>
      </c>
      <c r="H3">
        <v>135</v>
      </c>
      <c r="I3">
        <v>81</v>
      </c>
      <c r="J3" t="s">
        <v>20</v>
      </c>
      <c r="M3">
        <v>262</v>
      </c>
      <c r="N3">
        <v>199</v>
      </c>
      <c r="O3">
        <v>318</v>
      </c>
      <c r="P3">
        <v>458</v>
      </c>
      <c r="Q3">
        <v>377</v>
      </c>
      <c r="R3">
        <v>632</v>
      </c>
    </row>
    <row r="4" spans="1:18" x14ac:dyDescent="0.45">
      <c r="A4" t="s">
        <v>18</v>
      </c>
      <c r="B4">
        <v>8</v>
      </c>
      <c r="C4">
        <f>C3-CycleC_Clean[[#This Row],[Death]]</f>
        <v>41089</v>
      </c>
      <c r="D4">
        <f>CycleC_Clean[[#This Row],[Death]]/CycleC_Clean[[#This Row],[Chickens]]</f>
        <v>1.9469931125118645E-4</v>
      </c>
      <c r="E4" t="s">
        <v>21</v>
      </c>
      <c r="F4">
        <v>1260</v>
      </c>
      <c r="G4">
        <f>CycleC_Clean[[#This Row],[Eggs]]/CycleC_Clean[[#This Row],[Chickens]]</f>
        <v>3.0665141522061866E-2</v>
      </c>
      <c r="H4">
        <v>128</v>
      </c>
      <c r="I4">
        <v>88</v>
      </c>
      <c r="J4" t="s">
        <v>21</v>
      </c>
      <c r="M4">
        <v>255</v>
      </c>
      <c r="N4">
        <v>194</v>
      </c>
      <c r="O4">
        <v>319</v>
      </c>
      <c r="P4">
        <v>40</v>
      </c>
      <c r="Q4">
        <v>282</v>
      </c>
      <c r="R4">
        <v>632</v>
      </c>
    </row>
    <row r="5" spans="1:18" x14ac:dyDescent="0.45">
      <c r="A5" t="s">
        <v>18</v>
      </c>
      <c r="B5">
        <v>8</v>
      </c>
      <c r="C5">
        <f>C4-CycleC_Clean[[#This Row],[Death]]</f>
        <v>41081</v>
      </c>
      <c r="D5">
        <f>CycleC_Clean[[#This Row],[Death]]/CycleC_Clean[[#This Row],[Chickens]]</f>
        <v>1.9473722645505222E-4</v>
      </c>
      <c r="E5" t="s">
        <v>22</v>
      </c>
      <c r="F5">
        <v>3840</v>
      </c>
      <c r="G5">
        <f>CycleC_Clean[[#This Row],[Eggs]]/CycleC_Clean[[#This Row],[Chickens]]</f>
        <v>9.3473868698425069E-2</v>
      </c>
      <c r="H5">
        <v>130</v>
      </c>
      <c r="I5">
        <v>88</v>
      </c>
      <c r="J5" t="s">
        <v>22</v>
      </c>
      <c r="M5">
        <v>258</v>
      </c>
      <c r="N5">
        <v>187</v>
      </c>
      <c r="O5">
        <v>32</v>
      </c>
      <c r="P5">
        <v>41</v>
      </c>
      <c r="Q5">
        <v>244</v>
      </c>
      <c r="R5">
        <v>685</v>
      </c>
    </row>
    <row r="6" spans="1:18" x14ac:dyDescent="0.45">
      <c r="A6" t="s">
        <v>18</v>
      </c>
      <c r="B6">
        <v>9</v>
      </c>
      <c r="C6">
        <f>C5-CycleC_Clean[[#This Row],[Death]]</f>
        <v>41072</v>
      </c>
      <c r="D6">
        <f>CycleC_Clean[[#This Row],[Death]]/CycleC_Clean[[#This Row],[Chickens]]</f>
        <v>2.1912738605375925E-4</v>
      </c>
      <c r="E6" t="s">
        <v>23</v>
      </c>
      <c r="F6">
        <v>2370</v>
      </c>
      <c r="G6">
        <f>CycleC_Clean[[#This Row],[Eggs]]/CycleC_Clean[[#This Row],[Chickens]]</f>
        <v>5.77035449941566E-2</v>
      </c>
      <c r="H6">
        <v>136</v>
      </c>
      <c r="I6">
        <v>90</v>
      </c>
      <c r="J6" t="s">
        <v>23</v>
      </c>
      <c r="K6">
        <v>5580</v>
      </c>
      <c r="M6">
        <v>222</v>
      </c>
      <c r="N6">
        <v>171</v>
      </c>
      <c r="O6">
        <v>29</v>
      </c>
      <c r="P6">
        <v>637</v>
      </c>
      <c r="Q6">
        <v>344</v>
      </c>
      <c r="R6">
        <v>888</v>
      </c>
    </row>
    <row r="7" spans="1:18" x14ac:dyDescent="0.45">
      <c r="A7" t="s">
        <v>18</v>
      </c>
      <c r="B7">
        <v>7</v>
      </c>
      <c r="C7">
        <f>C6-CycleC_Clean[[#This Row],[Death]]</f>
        <v>41065</v>
      </c>
      <c r="D7">
        <f>CycleC_Clean[[#This Row],[Death]]/CycleC_Clean[[#This Row],[Chickens]]</f>
        <v>1.7046146353342262E-4</v>
      </c>
      <c r="E7" t="s">
        <v>24</v>
      </c>
      <c r="F7">
        <v>1230</v>
      </c>
      <c r="G7">
        <f>CycleC_Clean[[#This Row],[Eggs]]/CycleC_Clean[[#This Row],[Chickens]]</f>
        <v>2.9952514306587116E-2</v>
      </c>
      <c r="H7">
        <v>133</v>
      </c>
      <c r="I7">
        <v>92</v>
      </c>
      <c r="J7" t="s">
        <v>24</v>
      </c>
      <c r="M7">
        <v>235</v>
      </c>
      <c r="N7">
        <v>162</v>
      </c>
      <c r="O7">
        <v>302</v>
      </c>
      <c r="P7">
        <v>486</v>
      </c>
      <c r="Q7">
        <v>271</v>
      </c>
      <c r="R7">
        <v>782</v>
      </c>
    </row>
    <row r="8" spans="1:18" x14ac:dyDescent="0.45">
      <c r="A8" t="s">
        <v>18</v>
      </c>
      <c r="B8">
        <v>17</v>
      </c>
      <c r="C8">
        <f>C7-CycleC_Clean[[#This Row],[Death]]</f>
        <v>41048</v>
      </c>
      <c r="D8">
        <f>CycleC_Clean[[#This Row],[Death]]/CycleC_Clean[[#This Row],[Chickens]]</f>
        <v>4.1414928863769246E-4</v>
      </c>
      <c r="E8" t="s">
        <v>25</v>
      </c>
      <c r="F8">
        <v>1260</v>
      </c>
      <c r="G8">
        <f>CycleC_Clean[[#This Row],[Eggs]]/CycleC_Clean[[#This Row],[Chickens]]</f>
        <v>3.0695770804911322E-2</v>
      </c>
      <c r="H8">
        <v>140</v>
      </c>
      <c r="I8">
        <v>93</v>
      </c>
      <c r="J8" t="s">
        <v>25</v>
      </c>
      <c r="M8">
        <v>252</v>
      </c>
      <c r="N8">
        <v>158</v>
      </c>
      <c r="O8">
        <v>332</v>
      </c>
      <c r="P8">
        <v>459</v>
      </c>
      <c r="Q8">
        <v>232</v>
      </c>
      <c r="R8">
        <v>778</v>
      </c>
    </row>
    <row r="9" spans="1:18" x14ac:dyDescent="0.45">
      <c r="A9" t="s">
        <v>18</v>
      </c>
      <c r="B9">
        <v>11</v>
      </c>
      <c r="C9">
        <f>C8-CycleC_Clean[[#This Row],[Death]]</f>
        <v>41037</v>
      </c>
      <c r="D9">
        <f>CycleC_Clean[[#This Row],[Death]]/CycleC_Clean[[#This Row],[Chickens]]</f>
        <v>2.6805078343933525E-4</v>
      </c>
      <c r="E9" t="s">
        <v>26</v>
      </c>
      <c r="F9">
        <v>3180</v>
      </c>
      <c r="G9">
        <f>CycleC_Clean[[#This Row],[Eggs]]/CycleC_Clean[[#This Row],[Chickens]]</f>
        <v>7.7491044667007819E-2</v>
      </c>
      <c r="H9">
        <v>135</v>
      </c>
      <c r="I9">
        <v>83</v>
      </c>
      <c r="J9" t="s">
        <v>26</v>
      </c>
      <c r="M9">
        <v>259</v>
      </c>
      <c r="N9">
        <v>198</v>
      </c>
      <c r="O9">
        <v>328</v>
      </c>
      <c r="P9">
        <v>504</v>
      </c>
      <c r="Q9">
        <v>336</v>
      </c>
      <c r="R9">
        <v>833</v>
      </c>
    </row>
    <row r="10" spans="1:18" x14ac:dyDescent="0.45">
      <c r="A10" t="s">
        <v>18</v>
      </c>
      <c r="B10">
        <v>14</v>
      </c>
      <c r="C10">
        <f>C9-CycleC_Clean[[#This Row],[Death]]</f>
        <v>41023</v>
      </c>
      <c r="D10">
        <f>CycleC_Clean[[#This Row],[Death]]/CycleC_Clean[[#This Row],[Chickens]]</f>
        <v>3.4127196938302901E-4</v>
      </c>
      <c r="E10" t="s">
        <v>27</v>
      </c>
      <c r="F10">
        <v>2370</v>
      </c>
      <c r="G10">
        <f>CycleC_Clean[[#This Row],[Eggs]]/CycleC_Clean[[#This Row],[Chickens]]</f>
        <v>5.7772469102698489E-2</v>
      </c>
      <c r="H10">
        <v>130</v>
      </c>
      <c r="I10">
        <v>89</v>
      </c>
      <c r="J10" t="s">
        <v>27</v>
      </c>
      <c r="M10">
        <v>247</v>
      </c>
      <c r="N10">
        <v>171</v>
      </c>
      <c r="O10">
        <v>318</v>
      </c>
      <c r="P10">
        <v>60</v>
      </c>
      <c r="Q10">
        <v>406</v>
      </c>
      <c r="R10">
        <v>896</v>
      </c>
    </row>
    <row r="11" spans="1:18" x14ac:dyDescent="0.45">
      <c r="A11" t="s">
        <v>18</v>
      </c>
      <c r="B11">
        <v>9</v>
      </c>
      <c r="C11">
        <f>C10-CycleC_Clean[[#This Row],[Death]]</f>
        <v>41014</v>
      </c>
      <c r="D11">
        <f>CycleC_Clean[[#This Row],[Death]]/CycleC_Clean[[#This Row],[Chickens]]</f>
        <v>2.194372653240357E-4</v>
      </c>
      <c r="E11" t="s">
        <v>28</v>
      </c>
      <c r="F11">
        <v>3840</v>
      </c>
      <c r="G11">
        <f>CycleC_Clean[[#This Row],[Eggs]]/CycleC_Clean[[#This Row],[Chickens]]</f>
        <v>9.3626566538255226E-2</v>
      </c>
      <c r="H11">
        <v>128</v>
      </c>
      <c r="I11">
        <v>85</v>
      </c>
      <c r="J11" t="s">
        <v>28</v>
      </c>
      <c r="K11">
        <v>6480</v>
      </c>
      <c r="M11">
        <v>248</v>
      </c>
      <c r="N11">
        <v>185</v>
      </c>
      <c r="O11">
        <v>316</v>
      </c>
      <c r="P11">
        <v>635</v>
      </c>
      <c r="Q11">
        <v>385</v>
      </c>
      <c r="R11">
        <v>851</v>
      </c>
    </row>
    <row r="12" spans="1:18" x14ac:dyDescent="0.45">
      <c r="A12" t="s">
        <v>18</v>
      </c>
      <c r="B12">
        <v>10</v>
      </c>
      <c r="C12">
        <f>C11-CycleC_Clean[[#This Row],[Death]]</f>
        <v>41004</v>
      </c>
      <c r="D12">
        <f>CycleC_Clean[[#This Row],[Death]]/CycleC_Clean[[#This Row],[Chickens]]</f>
        <v>2.4387864598575748E-4</v>
      </c>
      <c r="E12" t="s">
        <v>29</v>
      </c>
      <c r="F12">
        <v>3150</v>
      </c>
      <c r="G12">
        <f>CycleC_Clean[[#This Row],[Eggs]]/CycleC_Clean[[#This Row],[Chickens]]</f>
        <v>7.6821773485513611E-2</v>
      </c>
      <c r="H12">
        <v>129</v>
      </c>
      <c r="I12">
        <v>90</v>
      </c>
      <c r="J12" t="s">
        <v>29</v>
      </c>
      <c r="M12">
        <v>211</v>
      </c>
      <c r="N12">
        <v>191</v>
      </c>
      <c r="O12">
        <v>247</v>
      </c>
      <c r="P12">
        <v>838</v>
      </c>
      <c r="Q12">
        <v>642</v>
      </c>
      <c r="R12">
        <v>971</v>
      </c>
    </row>
    <row r="13" spans="1:18" x14ac:dyDescent="0.45">
      <c r="A13" t="s">
        <v>18</v>
      </c>
      <c r="B13">
        <v>7</v>
      </c>
      <c r="C13">
        <f>C12-CycleC_Clean[[#This Row],[Death]]</f>
        <v>40997</v>
      </c>
      <c r="D13">
        <f>CycleC_Clean[[#This Row],[Death]]/CycleC_Clean[[#This Row],[Chickens]]</f>
        <v>1.7074420079518014E-4</v>
      </c>
      <c r="E13" t="s">
        <v>30</v>
      </c>
      <c r="F13">
        <v>5220</v>
      </c>
      <c r="G13">
        <f>CycleC_Clean[[#This Row],[Eggs]]/CycleC_Clean[[#This Row],[Chickens]]</f>
        <v>0.12732638973583432</v>
      </c>
      <c r="H13">
        <v>133</v>
      </c>
      <c r="I13">
        <v>88</v>
      </c>
      <c r="J13" t="s">
        <v>30</v>
      </c>
      <c r="M13">
        <v>209</v>
      </c>
      <c r="N13">
        <v>178</v>
      </c>
      <c r="O13">
        <v>261</v>
      </c>
      <c r="P13">
        <v>884</v>
      </c>
      <c r="Q13">
        <v>652</v>
      </c>
      <c r="R13">
        <v>993</v>
      </c>
    </row>
    <row r="14" spans="1:18" x14ac:dyDescent="0.45">
      <c r="A14" t="s">
        <v>18</v>
      </c>
      <c r="B14">
        <v>10</v>
      </c>
      <c r="C14">
        <f>C13-CycleC_Clean[[#This Row],[Death]]</f>
        <v>40987</v>
      </c>
      <c r="D14">
        <f>CycleC_Clean[[#This Row],[Death]]/CycleC_Clean[[#This Row],[Chickens]]</f>
        <v>2.4397979847268645E-4</v>
      </c>
      <c r="E14" t="s">
        <v>31</v>
      </c>
      <c r="F14">
        <v>3150</v>
      </c>
      <c r="G14">
        <f>CycleC_Clean[[#This Row],[Eggs]]/CycleC_Clean[[#This Row],[Chickens]]</f>
        <v>7.6853636518896234E-2</v>
      </c>
      <c r="H14">
        <v>135</v>
      </c>
      <c r="I14">
        <v>89</v>
      </c>
      <c r="J14" t="s">
        <v>31</v>
      </c>
      <c r="M14">
        <v>249</v>
      </c>
      <c r="N14">
        <v>181</v>
      </c>
      <c r="O14">
        <v>328</v>
      </c>
      <c r="P14">
        <v>594</v>
      </c>
      <c r="Q14">
        <v>328</v>
      </c>
      <c r="R14">
        <v>858</v>
      </c>
    </row>
    <row r="15" spans="1:18" x14ac:dyDescent="0.45">
      <c r="A15" t="s">
        <v>18</v>
      </c>
      <c r="B15">
        <v>8</v>
      </c>
      <c r="C15">
        <f>C14-CycleC_Clean[[#This Row],[Death]]</f>
        <v>40979</v>
      </c>
      <c r="D15">
        <f>CycleC_Clean[[#This Row],[Death]]/CycleC_Clean[[#This Row],[Chickens]]</f>
        <v>1.9522194294638718E-4</v>
      </c>
      <c r="E15" t="s">
        <v>32</v>
      </c>
      <c r="F15">
        <v>3330</v>
      </c>
      <c r="G15">
        <f>CycleC_Clean[[#This Row],[Eggs]]/CycleC_Clean[[#This Row],[Chickens]]</f>
        <v>8.1261133751433665E-2</v>
      </c>
      <c r="H15">
        <v>130</v>
      </c>
      <c r="I15">
        <v>86</v>
      </c>
      <c r="J15" t="s">
        <v>32</v>
      </c>
      <c r="M15">
        <v>25</v>
      </c>
      <c r="N15">
        <v>175</v>
      </c>
      <c r="O15">
        <v>327</v>
      </c>
      <c r="P15">
        <v>511</v>
      </c>
      <c r="Q15">
        <v>315</v>
      </c>
      <c r="R15">
        <v>856</v>
      </c>
    </row>
    <row r="16" spans="1:18" x14ac:dyDescent="0.45">
      <c r="A16" t="s">
        <v>18</v>
      </c>
      <c r="B16">
        <v>6</v>
      </c>
      <c r="C16">
        <f>C15-CycleC_Clean[[#This Row],[Death]]</f>
        <v>40973</v>
      </c>
      <c r="D16">
        <f>CycleC_Clean[[#This Row],[Death]]/CycleC_Clean[[#This Row],[Chickens]]</f>
        <v>1.4643789812803553E-4</v>
      </c>
      <c r="E16" t="s">
        <v>33</v>
      </c>
      <c r="F16">
        <v>4920</v>
      </c>
      <c r="G16">
        <f>CycleC_Clean[[#This Row],[Eggs]]/CycleC_Clean[[#This Row],[Chickens]]</f>
        <v>0.12007907646498914</v>
      </c>
      <c r="H16">
        <v>129</v>
      </c>
      <c r="I16">
        <v>87</v>
      </c>
      <c r="J16" t="s">
        <v>33</v>
      </c>
      <c r="M16">
        <v>255</v>
      </c>
      <c r="N16">
        <v>184</v>
      </c>
      <c r="O16">
        <v>326</v>
      </c>
      <c r="P16">
        <v>485</v>
      </c>
      <c r="Q16">
        <v>285</v>
      </c>
      <c r="R16">
        <v>814</v>
      </c>
    </row>
    <row r="17" spans="1:18" x14ac:dyDescent="0.45">
      <c r="A17" t="s">
        <v>18</v>
      </c>
      <c r="B17">
        <v>5</v>
      </c>
      <c r="C17">
        <f>C16-CycleC_Clean[[#This Row],[Death]]</f>
        <v>40968</v>
      </c>
      <c r="D17">
        <f>CycleC_Clean[[#This Row],[Death]]/CycleC_Clean[[#This Row],[Chickens]]</f>
        <v>1.220464752977934E-4</v>
      </c>
      <c r="E17" t="s">
        <v>34</v>
      </c>
      <c r="F17">
        <v>7650</v>
      </c>
      <c r="G17">
        <f>CycleC_Clean[[#This Row],[Eggs]]/CycleC_Clean[[#This Row],[Chickens]]</f>
        <v>0.18673110720562391</v>
      </c>
      <c r="H17">
        <v>127</v>
      </c>
      <c r="I17">
        <v>89</v>
      </c>
      <c r="J17" t="s">
        <v>34</v>
      </c>
      <c r="K17">
        <v>17280</v>
      </c>
      <c r="M17">
        <v>237</v>
      </c>
      <c r="N17">
        <v>159</v>
      </c>
      <c r="O17">
        <v>313</v>
      </c>
      <c r="P17">
        <v>534</v>
      </c>
      <c r="Q17">
        <v>338</v>
      </c>
      <c r="R17">
        <v>741</v>
      </c>
    </row>
    <row r="18" spans="1:18" x14ac:dyDescent="0.45">
      <c r="A18" t="s">
        <v>18</v>
      </c>
      <c r="B18">
        <v>6</v>
      </c>
      <c r="C18">
        <f>C17-CycleC_Clean[[#This Row],[Death]]</f>
        <v>40962</v>
      </c>
      <c r="D18">
        <f>CycleC_Clean[[#This Row],[Death]]/CycleC_Clean[[#This Row],[Chickens]]</f>
        <v>1.4647722279185587E-4</v>
      </c>
      <c r="E18" t="s">
        <v>35</v>
      </c>
      <c r="F18">
        <v>4920</v>
      </c>
      <c r="G18">
        <f>CycleC_Clean[[#This Row],[Eggs]]/CycleC_Clean[[#This Row],[Chickens]]</f>
        <v>0.12011132268932181</v>
      </c>
      <c r="H18">
        <v>135</v>
      </c>
      <c r="I18">
        <v>90</v>
      </c>
      <c r="J18" t="s">
        <v>35</v>
      </c>
      <c r="M18">
        <v>238</v>
      </c>
      <c r="N18">
        <v>161</v>
      </c>
      <c r="O18">
        <v>311</v>
      </c>
      <c r="P18">
        <v>593</v>
      </c>
      <c r="Q18">
        <v>392</v>
      </c>
      <c r="R18">
        <v>878</v>
      </c>
    </row>
    <row r="19" spans="1:18" x14ac:dyDescent="0.45">
      <c r="A19" t="s">
        <v>18</v>
      </c>
      <c r="B19">
        <v>5</v>
      </c>
      <c r="C19">
        <f>C18-CycleC_Clean[[#This Row],[Death]]</f>
        <v>40957</v>
      </c>
      <c r="D19">
        <f>CycleC_Clean[[#This Row],[Death]]/CycleC_Clean[[#This Row],[Chickens]]</f>
        <v>1.2207925385160045E-4</v>
      </c>
      <c r="E19" t="s">
        <v>36</v>
      </c>
      <c r="F19">
        <v>5250</v>
      </c>
      <c r="G19">
        <f>CycleC_Clean[[#This Row],[Eggs]]/CycleC_Clean[[#This Row],[Chickens]]</f>
        <v>0.12818321654418049</v>
      </c>
      <c r="H19">
        <v>128</v>
      </c>
      <c r="I19">
        <v>100</v>
      </c>
      <c r="J19" t="s">
        <v>36</v>
      </c>
      <c r="M19">
        <v>255</v>
      </c>
      <c r="N19">
        <v>178</v>
      </c>
      <c r="O19">
        <v>329</v>
      </c>
      <c r="P19">
        <v>579</v>
      </c>
      <c r="Q19">
        <v>379</v>
      </c>
      <c r="R19">
        <v>836</v>
      </c>
    </row>
    <row r="20" spans="1:18" x14ac:dyDescent="0.45">
      <c r="A20" t="s">
        <v>18</v>
      </c>
      <c r="B20">
        <v>8</v>
      </c>
      <c r="C20">
        <f>C19-CycleC_Clean[[#This Row],[Death]]</f>
        <v>40949</v>
      </c>
      <c r="D20">
        <f>CycleC_Clean[[#This Row],[Death]]/CycleC_Clean[[#This Row],[Chickens]]</f>
        <v>1.9536496617744023E-4</v>
      </c>
      <c r="E20" t="s">
        <v>37</v>
      </c>
      <c r="F20">
        <v>5520</v>
      </c>
      <c r="G20">
        <f>CycleC_Clean[[#This Row],[Eggs]]/CycleC_Clean[[#This Row],[Chickens]]</f>
        <v>0.13480182666243376</v>
      </c>
      <c r="H20">
        <v>130</v>
      </c>
      <c r="I20">
        <v>89</v>
      </c>
      <c r="J20" t="s">
        <v>37</v>
      </c>
      <c r="M20">
        <v>267</v>
      </c>
      <c r="N20">
        <v>207</v>
      </c>
      <c r="O20">
        <v>33</v>
      </c>
      <c r="P20">
        <v>605</v>
      </c>
      <c r="Q20">
        <v>419</v>
      </c>
      <c r="R20">
        <v>826</v>
      </c>
    </row>
    <row r="21" spans="1:18" x14ac:dyDescent="0.45">
      <c r="A21" t="s">
        <v>18</v>
      </c>
      <c r="B21">
        <v>11</v>
      </c>
      <c r="C21">
        <f>C20-CycleC_Clean[[#This Row],[Death]]</f>
        <v>40938</v>
      </c>
      <c r="D21">
        <f>CycleC_Clean[[#This Row],[Death]]/CycleC_Clean[[#This Row],[Chickens]]</f>
        <v>2.6869900825638772E-4</v>
      </c>
      <c r="E21" t="s">
        <v>38</v>
      </c>
      <c r="F21">
        <v>6390</v>
      </c>
      <c r="G21">
        <f>CycleC_Clean[[#This Row],[Eggs]]/CycleC_Clean[[#This Row],[Chickens]]</f>
        <v>0.15608969661439251</v>
      </c>
      <c r="H21">
        <v>126</v>
      </c>
      <c r="I21">
        <v>88</v>
      </c>
      <c r="J21" t="s">
        <v>38</v>
      </c>
      <c r="M21">
        <v>204</v>
      </c>
      <c r="N21">
        <v>176</v>
      </c>
      <c r="O21">
        <v>229</v>
      </c>
      <c r="P21">
        <v>824</v>
      </c>
      <c r="Q21">
        <v>644</v>
      </c>
      <c r="R21">
        <v>969</v>
      </c>
    </row>
    <row r="22" spans="1:18" x14ac:dyDescent="0.45">
      <c r="A22" t="s">
        <v>18</v>
      </c>
      <c r="B22">
        <v>11</v>
      </c>
      <c r="C22">
        <f>C21-CycleC_Clean[[#This Row],[Death]]</f>
        <v>40927</v>
      </c>
      <c r="D22">
        <f>CycleC_Clean[[#This Row],[Death]]/CycleC_Clean[[#This Row],[Chickens]]</f>
        <v>2.687712268184817E-4</v>
      </c>
      <c r="E22" t="s">
        <v>39</v>
      </c>
      <c r="F22">
        <v>7140</v>
      </c>
      <c r="G22">
        <f>CycleC_Clean[[#This Row],[Eggs]]/CycleC_Clean[[#This Row],[Chickens]]</f>
        <v>0.17445695995308722</v>
      </c>
      <c r="H22">
        <v>135</v>
      </c>
      <c r="I22">
        <v>89</v>
      </c>
      <c r="J22" t="s">
        <v>39</v>
      </c>
      <c r="M22">
        <v>232</v>
      </c>
      <c r="N22">
        <v>169</v>
      </c>
      <c r="O22">
        <v>304</v>
      </c>
      <c r="P22">
        <v>705</v>
      </c>
      <c r="Q22">
        <v>456</v>
      </c>
      <c r="R22">
        <v>946</v>
      </c>
    </row>
    <row r="23" spans="1:18" x14ac:dyDescent="0.45">
      <c r="A23" t="s">
        <v>18</v>
      </c>
      <c r="B23">
        <v>8</v>
      </c>
      <c r="C23">
        <f>C22-CycleC_Clean[[#This Row],[Death]]</f>
        <v>40919</v>
      </c>
      <c r="D23">
        <f>CycleC_Clean[[#This Row],[Death]]/CycleC_Clean[[#This Row],[Chickens]]</f>
        <v>1.9550819912510082E-4</v>
      </c>
      <c r="E23" t="s">
        <v>40</v>
      </c>
      <c r="F23">
        <v>3660</v>
      </c>
      <c r="G23">
        <f>CycleC_Clean[[#This Row],[Eggs]]/CycleC_Clean[[#This Row],[Chickens]]</f>
        <v>8.944500109973362E-2</v>
      </c>
      <c r="H23">
        <v>127</v>
      </c>
      <c r="I23">
        <v>90</v>
      </c>
      <c r="J23" t="s">
        <v>40</v>
      </c>
      <c r="K23">
        <v>34560</v>
      </c>
      <c r="M23">
        <v>246</v>
      </c>
      <c r="N23">
        <v>18</v>
      </c>
      <c r="O23">
        <v>316</v>
      </c>
      <c r="P23">
        <v>669</v>
      </c>
      <c r="Q23">
        <v>49</v>
      </c>
      <c r="R23">
        <v>904</v>
      </c>
    </row>
    <row r="24" spans="1:18" x14ac:dyDescent="0.45">
      <c r="A24" t="s">
        <v>18</v>
      </c>
      <c r="B24">
        <v>9</v>
      </c>
      <c r="C24">
        <f>C23-CycleC_Clean[[#This Row],[Death]]</f>
        <v>40910</v>
      </c>
      <c r="D24">
        <f>CycleC_Clean[[#This Row],[Death]]/CycleC_Clean[[#This Row],[Chickens]]</f>
        <v>2.1999511121975068E-4</v>
      </c>
      <c r="E24" t="s">
        <v>41</v>
      </c>
      <c r="F24">
        <v>4500</v>
      </c>
      <c r="G24">
        <f>CycleC_Clean[[#This Row],[Eggs]]/CycleC_Clean[[#This Row],[Chickens]]</f>
        <v>0.10999755560987534</v>
      </c>
      <c r="H24">
        <v>128</v>
      </c>
      <c r="I24">
        <v>88</v>
      </c>
      <c r="J24" t="s">
        <v>41</v>
      </c>
      <c r="M24">
        <v>244</v>
      </c>
      <c r="N24">
        <v>189</v>
      </c>
      <c r="O24">
        <v>308</v>
      </c>
      <c r="P24">
        <v>68</v>
      </c>
      <c r="Q24">
        <v>493</v>
      </c>
      <c r="R24">
        <v>911</v>
      </c>
    </row>
    <row r="25" spans="1:18" x14ac:dyDescent="0.45">
      <c r="A25" t="s">
        <v>18</v>
      </c>
      <c r="B25">
        <v>9</v>
      </c>
      <c r="C25">
        <f>C24-CycleC_Clean[[#This Row],[Death]]</f>
        <v>40901</v>
      </c>
      <c r="D25">
        <f>CycleC_Clean[[#This Row],[Death]]/CycleC_Clean[[#This Row],[Chickens]]</f>
        <v>2.200435197183443E-4</v>
      </c>
      <c r="E25" t="s">
        <v>42</v>
      </c>
      <c r="F25">
        <v>8580</v>
      </c>
      <c r="G25">
        <f>CycleC_Clean[[#This Row],[Eggs]]/CycleC_Clean[[#This Row],[Chickens]]</f>
        <v>0.20977482213148824</v>
      </c>
      <c r="H25">
        <v>130</v>
      </c>
      <c r="I25">
        <v>89</v>
      </c>
      <c r="J25" t="s">
        <v>42</v>
      </c>
      <c r="M25">
        <v>234</v>
      </c>
      <c r="N25">
        <v>194</v>
      </c>
      <c r="O25">
        <v>287</v>
      </c>
      <c r="P25">
        <v>716</v>
      </c>
      <c r="Q25">
        <v>566</v>
      </c>
      <c r="R25">
        <v>903</v>
      </c>
    </row>
    <row r="26" spans="1:18" x14ac:dyDescent="0.45">
      <c r="A26" t="s">
        <v>18</v>
      </c>
      <c r="B26">
        <v>9</v>
      </c>
      <c r="C26">
        <f>C25-CycleC_Clean[[#This Row],[Death]]</f>
        <v>40892</v>
      </c>
      <c r="D26">
        <f>CycleC_Clean[[#This Row],[Death]]/CycleC_Clean[[#This Row],[Chickens]]</f>
        <v>2.2009194952557959E-4</v>
      </c>
      <c r="E26" t="s">
        <v>43</v>
      </c>
      <c r="F26">
        <v>9060</v>
      </c>
      <c r="G26">
        <f>CycleC_Clean[[#This Row],[Eggs]]/CycleC_Clean[[#This Row],[Chickens]]</f>
        <v>0.22155922918908344</v>
      </c>
      <c r="H26">
        <v>125</v>
      </c>
      <c r="I26">
        <v>91</v>
      </c>
      <c r="J26" t="s">
        <v>43</v>
      </c>
      <c r="K26">
        <v>24690</v>
      </c>
      <c r="M26">
        <v>226</v>
      </c>
      <c r="N26">
        <v>187</v>
      </c>
      <c r="O26">
        <v>284</v>
      </c>
      <c r="P26">
        <v>648</v>
      </c>
      <c r="Q26">
        <v>454</v>
      </c>
      <c r="R26">
        <v>877</v>
      </c>
    </row>
    <row r="27" spans="1:18" x14ac:dyDescent="0.45">
      <c r="A27" t="s">
        <v>18</v>
      </c>
      <c r="B27">
        <v>7</v>
      </c>
      <c r="C27">
        <f>C26-CycleC_Clean[[#This Row],[Death]]</f>
        <v>40885</v>
      </c>
      <c r="D27">
        <f>CycleC_Clean[[#This Row],[Death]]/CycleC_Clean[[#This Row],[Chickens]]</f>
        <v>1.7121193591781826E-4</v>
      </c>
      <c r="E27" t="s">
        <v>44</v>
      </c>
      <c r="F27">
        <v>10650</v>
      </c>
      <c r="G27">
        <f>CycleC_Clean[[#This Row],[Eggs]]/CycleC_Clean[[#This Row],[Chickens]]</f>
        <v>0.26048673107496639</v>
      </c>
      <c r="H27">
        <v>135</v>
      </c>
      <c r="I27">
        <v>90</v>
      </c>
      <c r="J27" t="s">
        <v>44</v>
      </c>
      <c r="M27">
        <v>219</v>
      </c>
      <c r="N27">
        <v>168</v>
      </c>
      <c r="O27">
        <v>289</v>
      </c>
      <c r="P27">
        <v>548</v>
      </c>
      <c r="Q27">
        <v>363</v>
      </c>
      <c r="R27">
        <v>763</v>
      </c>
    </row>
    <row r="28" spans="1:18" x14ac:dyDescent="0.45">
      <c r="A28" t="s">
        <v>18</v>
      </c>
      <c r="B28">
        <v>8</v>
      </c>
      <c r="C28">
        <f>C27-CycleC_Clean[[#This Row],[Death]]</f>
        <v>40877</v>
      </c>
      <c r="D28">
        <f>CycleC_Clean[[#This Row],[Death]]/CycleC_Clean[[#This Row],[Chickens]]</f>
        <v>1.9570907845487684E-4</v>
      </c>
      <c r="E28" t="s">
        <v>45</v>
      </c>
      <c r="F28">
        <v>10710</v>
      </c>
      <c r="G28">
        <f>CycleC_Clean[[#This Row],[Eggs]]/CycleC_Clean[[#This Row],[Chickens]]</f>
        <v>0.26200552878146632</v>
      </c>
      <c r="H28">
        <v>132</v>
      </c>
      <c r="I28">
        <v>100</v>
      </c>
      <c r="J28" t="s">
        <v>45</v>
      </c>
      <c r="M28">
        <v>218</v>
      </c>
      <c r="N28">
        <v>158</v>
      </c>
      <c r="O28">
        <v>278</v>
      </c>
      <c r="P28">
        <v>615</v>
      </c>
      <c r="Q28">
        <v>428</v>
      </c>
      <c r="R28">
        <v>795</v>
      </c>
    </row>
    <row r="29" spans="1:18" x14ac:dyDescent="0.45">
      <c r="A29" t="s">
        <v>18</v>
      </c>
      <c r="B29">
        <v>7</v>
      </c>
      <c r="C29">
        <f>C28-CycleC_Clean[[#This Row],[Death]]</f>
        <v>40870</v>
      </c>
      <c r="D29">
        <f>CycleC_Clean[[#This Row],[Death]]/CycleC_Clean[[#This Row],[Chickens]]</f>
        <v>1.712747736726205E-4</v>
      </c>
      <c r="E29" t="s">
        <v>46</v>
      </c>
      <c r="F29">
        <v>12180</v>
      </c>
      <c r="G29">
        <f>CycleC_Clean[[#This Row],[Eggs]]/CycleC_Clean[[#This Row],[Chickens]]</f>
        <v>0.29801810619035968</v>
      </c>
      <c r="H29">
        <v>138</v>
      </c>
      <c r="I29">
        <v>89</v>
      </c>
      <c r="J29" t="s">
        <v>46</v>
      </c>
      <c r="M29">
        <v>23</v>
      </c>
      <c r="N29">
        <v>164</v>
      </c>
      <c r="O29">
        <v>307</v>
      </c>
      <c r="P29">
        <v>693</v>
      </c>
      <c r="Q29">
        <v>483</v>
      </c>
      <c r="R29">
        <v>896</v>
      </c>
    </row>
    <row r="30" spans="1:18" x14ac:dyDescent="0.45">
      <c r="A30" t="s">
        <v>18</v>
      </c>
      <c r="B30">
        <v>7</v>
      </c>
      <c r="C30">
        <f>C29-CycleC_Clean[[#This Row],[Death]]</f>
        <v>40863</v>
      </c>
      <c r="D30">
        <f>CycleC_Clean[[#This Row],[Death]]/CycleC_Clean[[#This Row],[Chickens]]</f>
        <v>1.7130411374593154E-4</v>
      </c>
      <c r="E30" t="s">
        <v>47</v>
      </c>
      <c r="F30">
        <v>13140</v>
      </c>
      <c r="G30">
        <f>CycleC_Clean[[#This Row],[Eggs]]/CycleC_Clean[[#This Row],[Chickens]]</f>
        <v>0.32156229351736287</v>
      </c>
      <c r="H30">
        <v>130</v>
      </c>
      <c r="I30">
        <v>89</v>
      </c>
      <c r="J30" t="s">
        <v>47</v>
      </c>
      <c r="M30">
        <v>238</v>
      </c>
      <c r="N30">
        <v>173</v>
      </c>
      <c r="O30">
        <v>315</v>
      </c>
      <c r="P30">
        <v>646</v>
      </c>
      <c r="Q30">
        <v>454</v>
      </c>
      <c r="R30">
        <v>867</v>
      </c>
    </row>
    <row r="31" spans="1:18" x14ac:dyDescent="0.45">
      <c r="A31" t="s">
        <v>18</v>
      </c>
      <c r="B31">
        <v>10</v>
      </c>
      <c r="C31">
        <f>C30-CycleC_Clean[[#This Row],[Death]]</f>
        <v>40853</v>
      </c>
      <c r="D31">
        <f>CycleC_Clean[[#This Row],[Death]]/CycleC_Clean[[#This Row],[Chickens]]</f>
        <v>2.447800651114973E-4</v>
      </c>
      <c r="E31" t="s">
        <v>48</v>
      </c>
      <c r="F31">
        <v>13500</v>
      </c>
      <c r="G31">
        <f>CycleC_Clean[[#This Row],[Eggs]]/CycleC_Clean[[#This Row],[Chickens]]</f>
        <v>0.33045308790052136</v>
      </c>
      <c r="H31">
        <v>135</v>
      </c>
      <c r="I31">
        <v>112</v>
      </c>
      <c r="J31" t="s">
        <v>48</v>
      </c>
      <c r="K31">
        <v>58230</v>
      </c>
      <c r="M31">
        <v>246</v>
      </c>
      <c r="N31">
        <v>175</v>
      </c>
      <c r="O31">
        <v>331</v>
      </c>
      <c r="P31">
        <v>621</v>
      </c>
      <c r="Q31">
        <v>417</v>
      </c>
      <c r="R31">
        <v>869</v>
      </c>
    </row>
    <row r="32" spans="1:18" x14ac:dyDescent="0.45">
      <c r="A32" t="s">
        <v>18</v>
      </c>
      <c r="B32">
        <v>8</v>
      </c>
      <c r="C32">
        <f>C31-CycleC_Clean[[#This Row],[Death]]</f>
        <v>40845</v>
      </c>
      <c r="D32">
        <f>CycleC_Clean[[#This Row],[Death]]/CycleC_Clean[[#This Row],[Chickens]]</f>
        <v>1.9586240665932182E-4</v>
      </c>
      <c r="E32" t="s">
        <v>49</v>
      </c>
      <c r="F32">
        <v>15330</v>
      </c>
      <c r="G32">
        <f>CycleC_Clean[[#This Row],[Eggs]]/CycleC_Clean[[#This Row],[Chickens]]</f>
        <v>0.37532133676092544</v>
      </c>
      <c r="H32">
        <v>138</v>
      </c>
      <c r="I32">
        <v>89</v>
      </c>
      <c r="J32" t="s">
        <v>49</v>
      </c>
      <c r="M32">
        <v>247</v>
      </c>
      <c r="N32">
        <v>194</v>
      </c>
      <c r="O32">
        <v>307</v>
      </c>
      <c r="P32">
        <v>652</v>
      </c>
      <c r="Q32">
        <v>514</v>
      </c>
      <c r="R32">
        <v>762</v>
      </c>
    </row>
    <row r="33" spans="1:18" x14ac:dyDescent="0.45">
      <c r="A33" t="s">
        <v>18</v>
      </c>
      <c r="B33">
        <v>9</v>
      </c>
      <c r="C33">
        <f>C32-CycleC_Clean[[#This Row],[Death]]</f>
        <v>40836</v>
      </c>
      <c r="D33">
        <f>CycleC_Clean[[#This Row],[Death]]/CycleC_Clean[[#This Row],[Chickens]]</f>
        <v>2.2039377020276226E-4</v>
      </c>
      <c r="E33" t="s">
        <v>50</v>
      </c>
      <c r="F33">
        <v>15780</v>
      </c>
      <c r="G33">
        <f>CycleC_Clean[[#This Row],[Eggs]]/CycleC_Clean[[#This Row],[Chickens]]</f>
        <v>0.38642374375550986</v>
      </c>
      <c r="H33">
        <v>140</v>
      </c>
      <c r="I33">
        <v>121</v>
      </c>
      <c r="J33" t="s">
        <v>50</v>
      </c>
      <c r="K33">
        <v>29940</v>
      </c>
      <c r="L33">
        <v>4200</v>
      </c>
      <c r="M33">
        <v>234</v>
      </c>
      <c r="N33">
        <v>184</v>
      </c>
      <c r="O33">
        <v>306</v>
      </c>
      <c r="P33">
        <v>684</v>
      </c>
      <c r="Q33">
        <v>499</v>
      </c>
      <c r="R33">
        <v>847</v>
      </c>
    </row>
    <row r="34" spans="1:18" x14ac:dyDescent="0.45">
      <c r="A34" t="s">
        <v>18</v>
      </c>
      <c r="B34">
        <v>7</v>
      </c>
      <c r="C34">
        <f>C33-CycleC_Clean[[#This Row],[Death]]</f>
        <v>40829</v>
      </c>
      <c r="D34">
        <f>CycleC_Clean[[#This Row],[Death]]/CycleC_Clean[[#This Row],[Chickens]]</f>
        <v>1.7144676577922555E-4</v>
      </c>
      <c r="E34" t="s">
        <v>51</v>
      </c>
      <c r="F34">
        <v>17190</v>
      </c>
      <c r="G34">
        <f>CycleC_Clean[[#This Row],[Eggs]]/CycleC_Clean[[#This Row],[Chickens]]</f>
        <v>0.4210242719635553</v>
      </c>
      <c r="H34">
        <v>145</v>
      </c>
      <c r="I34">
        <v>106</v>
      </c>
      <c r="J34" t="s">
        <v>51</v>
      </c>
      <c r="M34">
        <v>219</v>
      </c>
      <c r="N34">
        <v>175</v>
      </c>
      <c r="O34">
        <v>284</v>
      </c>
      <c r="P34">
        <v>725</v>
      </c>
      <c r="Q34">
        <v>445</v>
      </c>
      <c r="R34">
        <v>941</v>
      </c>
    </row>
    <row r="35" spans="1:18" x14ac:dyDescent="0.45">
      <c r="A35" t="s">
        <v>18</v>
      </c>
      <c r="B35">
        <v>7</v>
      </c>
      <c r="C35">
        <f>C34-CycleC_Clean[[#This Row],[Death]]</f>
        <v>40822</v>
      </c>
      <c r="D35">
        <f>CycleC_Clean[[#This Row],[Death]]/CycleC_Clean[[#This Row],[Chickens]]</f>
        <v>1.7147616481309099E-4</v>
      </c>
      <c r="E35" t="s">
        <v>52</v>
      </c>
      <c r="F35">
        <v>17610</v>
      </c>
      <c r="G35">
        <f>CycleC_Clean[[#This Row],[Eggs]]/CycleC_Clean[[#This Row],[Chickens]]</f>
        <v>0.43138503747979029</v>
      </c>
      <c r="H35">
        <v>155</v>
      </c>
      <c r="I35">
        <v>106</v>
      </c>
      <c r="J35" t="s">
        <v>52</v>
      </c>
      <c r="M35">
        <v>209</v>
      </c>
      <c r="N35">
        <v>154</v>
      </c>
      <c r="O35">
        <v>29</v>
      </c>
      <c r="P35">
        <v>673</v>
      </c>
      <c r="Q35">
        <v>43</v>
      </c>
      <c r="R35">
        <v>918</v>
      </c>
    </row>
    <row r="36" spans="1:18" x14ac:dyDescent="0.45">
      <c r="A36" t="s">
        <v>18</v>
      </c>
      <c r="B36">
        <v>8</v>
      </c>
      <c r="C36">
        <f>C35-CycleC_Clean[[#This Row],[Death]]</f>
        <v>40814</v>
      </c>
      <c r="D36">
        <f>CycleC_Clean[[#This Row],[Death]]/CycleC_Clean[[#This Row],[Chickens]]</f>
        <v>1.9601117263684029E-4</v>
      </c>
      <c r="E36" t="s">
        <v>53</v>
      </c>
      <c r="F36">
        <v>18000</v>
      </c>
      <c r="G36">
        <f>CycleC_Clean[[#This Row],[Eggs]]/CycleC_Clean[[#This Row],[Chickens]]</f>
        <v>0.44102513843289065</v>
      </c>
      <c r="H36">
        <v>150</v>
      </c>
      <c r="I36">
        <v>105</v>
      </c>
      <c r="J36" t="s">
        <v>53</v>
      </c>
      <c r="M36">
        <v>213</v>
      </c>
      <c r="N36">
        <v>157</v>
      </c>
      <c r="O36">
        <v>286</v>
      </c>
      <c r="P36">
        <v>667</v>
      </c>
      <c r="Q36">
        <v>389</v>
      </c>
      <c r="R36">
        <v>906</v>
      </c>
    </row>
    <row r="37" spans="1:18" x14ac:dyDescent="0.45">
      <c r="A37" t="s">
        <v>18</v>
      </c>
      <c r="B37">
        <v>20</v>
      </c>
      <c r="C37">
        <f>C36-CycleC_Clean[[#This Row],[Death]]</f>
        <v>40794</v>
      </c>
      <c r="D37">
        <f>CycleC_Clean[[#This Row],[Death]]/CycleC_Clean[[#This Row],[Chickens]]</f>
        <v>4.9026817669265083E-4</v>
      </c>
      <c r="E37" t="s">
        <v>54</v>
      </c>
      <c r="F37">
        <v>19590</v>
      </c>
      <c r="G37">
        <f>CycleC_Clean[[#This Row],[Eggs]]/CycleC_Clean[[#This Row],[Chickens]]</f>
        <v>0.48021767907045154</v>
      </c>
      <c r="H37">
        <v>155</v>
      </c>
      <c r="I37">
        <v>97</v>
      </c>
      <c r="J37" t="s">
        <v>54</v>
      </c>
      <c r="M37">
        <v>208</v>
      </c>
      <c r="N37">
        <v>141</v>
      </c>
      <c r="O37">
        <v>284</v>
      </c>
      <c r="P37">
        <v>635</v>
      </c>
      <c r="Q37">
        <v>448</v>
      </c>
      <c r="R37">
        <v>834</v>
      </c>
    </row>
    <row r="38" spans="1:18" x14ac:dyDescent="0.45">
      <c r="A38" t="s">
        <v>18</v>
      </c>
      <c r="B38">
        <v>20</v>
      </c>
      <c r="C38">
        <f>C37-CycleC_Clean[[#This Row],[Death]]</f>
        <v>40774</v>
      </c>
      <c r="D38">
        <f>CycleC_Clean[[#This Row],[Death]]/CycleC_Clean[[#This Row],[Chickens]]</f>
        <v>4.9050865747780447E-4</v>
      </c>
      <c r="E38" t="s">
        <v>55</v>
      </c>
      <c r="F38">
        <v>22170</v>
      </c>
      <c r="G38">
        <f>CycleC_Clean[[#This Row],[Eggs]]/CycleC_Clean[[#This Row],[Chickens]]</f>
        <v>0.54372884681414624</v>
      </c>
      <c r="H38">
        <v>140</v>
      </c>
      <c r="I38">
        <v>101</v>
      </c>
      <c r="J38" t="s">
        <v>55</v>
      </c>
      <c r="K38">
        <v>91020</v>
      </c>
      <c r="M38">
        <v>218</v>
      </c>
      <c r="N38">
        <v>152</v>
      </c>
      <c r="O38">
        <v>30</v>
      </c>
      <c r="P38">
        <v>68</v>
      </c>
      <c r="Q38">
        <v>454</v>
      </c>
      <c r="R38">
        <v>897</v>
      </c>
    </row>
    <row r="39" spans="1:18" x14ac:dyDescent="0.45">
      <c r="A39" t="s">
        <v>18</v>
      </c>
      <c r="B39">
        <v>23</v>
      </c>
      <c r="C39">
        <f>C38-CycleC_Clean[[#This Row],[Death]]</f>
        <v>40751</v>
      </c>
      <c r="D39">
        <f>CycleC_Clean[[#This Row],[Death]]/CycleC_Clean[[#This Row],[Chickens]]</f>
        <v>5.644033275257049E-4</v>
      </c>
      <c r="E39" t="s">
        <v>56</v>
      </c>
      <c r="F39">
        <v>21690</v>
      </c>
      <c r="G39">
        <f>CycleC_Clean[[#This Row],[Eggs]]/CycleC_Clean[[#This Row],[Chickens]]</f>
        <v>0.53225687713184955</v>
      </c>
      <c r="H39">
        <v>155</v>
      </c>
      <c r="I39">
        <v>96</v>
      </c>
      <c r="J39" t="s">
        <v>56</v>
      </c>
      <c r="M39">
        <v>227</v>
      </c>
      <c r="N39">
        <v>174</v>
      </c>
      <c r="O39">
        <v>301</v>
      </c>
      <c r="P39">
        <v>761</v>
      </c>
      <c r="Q39">
        <v>491</v>
      </c>
      <c r="R39">
        <v>92</v>
      </c>
    </row>
    <row r="40" spans="1:18" x14ac:dyDescent="0.45">
      <c r="A40" t="s">
        <v>18</v>
      </c>
      <c r="B40">
        <v>22</v>
      </c>
      <c r="C40">
        <f>C39-CycleC_Clean[[#This Row],[Death]]</f>
        <v>40729</v>
      </c>
      <c r="D40">
        <f>CycleC_Clean[[#This Row],[Death]]/CycleC_Clean[[#This Row],[Chickens]]</f>
        <v>5.4015566304107642E-4</v>
      </c>
      <c r="E40" t="s">
        <v>57</v>
      </c>
      <c r="F40">
        <v>22050</v>
      </c>
      <c r="G40">
        <f>CycleC_Clean[[#This Row],[Eggs]]/CycleC_Clean[[#This Row],[Chickens]]</f>
        <v>0.54138328954798787</v>
      </c>
      <c r="H40">
        <v>160</v>
      </c>
      <c r="I40">
        <v>107</v>
      </c>
      <c r="J40" t="s">
        <v>57</v>
      </c>
      <c r="K40">
        <v>42090</v>
      </c>
      <c r="M40">
        <v>223</v>
      </c>
      <c r="N40">
        <v>171</v>
      </c>
      <c r="O40">
        <v>315</v>
      </c>
      <c r="P40">
        <v>739</v>
      </c>
      <c r="Q40">
        <v>465</v>
      </c>
      <c r="R40">
        <v>959</v>
      </c>
    </row>
    <row r="41" spans="1:18" x14ac:dyDescent="0.45">
      <c r="A41" t="s">
        <v>18</v>
      </c>
      <c r="B41">
        <v>20</v>
      </c>
      <c r="C41">
        <f>C40-CycleC_Clean[[#This Row],[Death]]</f>
        <v>40709</v>
      </c>
      <c r="D41">
        <f>CycleC_Clean[[#This Row],[Death]]/CycleC_Clean[[#This Row],[Chickens]]</f>
        <v>4.912918519246358E-4</v>
      </c>
      <c r="E41" t="s">
        <v>58</v>
      </c>
      <c r="F41">
        <v>22890</v>
      </c>
      <c r="G41">
        <f>CycleC_Clean[[#This Row],[Eggs]]/CycleC_Clean[[#This Row],[Chickens]]</f>
        <v>0.56228352452774566</v>
      </c>
      <c r="H41">
        <v>150</v>
      </c>
      <c r="I41">
        <v>103</v>
      </c>
      <c r="J41" t="s">
        <v>58</v>
      </c>
      <c r="M41">
        <v>232</v>
      </c>
      <c r="N41">
        <v>161</v>
      </c>
      <c r="O41">
        <v>314</v>
      </c>
      <c r="P41">
        <v>696</v>
      </c>
      <c r="Q41">
        <v>456</v>
      </c>
      <c r="R41">
        <v>932</v>
      </c>
    </row>
    <row r="42" spans="1:18" x14ac:dyDescent="0.45">
      <c r="A42" t="s">
        <v>18</v>
      </c>
      <c r="B42">
        <v>23</v>
      </c>
      <c r="C42">
        <f>C41-CycleC_Clean[[#This Row],[Death]]</f>
        <v>40686</v>
      </c>
      <c r="D42">
        <f>CycleC_Clean[[#This Row],[Death]]/CycleC_Clean[[#This Row],[Chickens]]</f>
        <v>5.6530501892542893E-4</v>
      </c>
      <c r="E42" t="s">
        <v>59</v>
      </c>
      <c r="F42">
        <v>23940</v>
      </c>
      <c r="G42">
        <f>CycleC_Clean[[#This Row],[Eggs]]/CycleC_Clean[[#This Row],[Chickens]]</f>
        <v>0.58840878926412032</v>
      </c>
      <c r="H42">
        <v>155</v>
      </c>
      <c r="I42">
        <v>117</v>
      </c>
      <c r="J42" t="s">
        <v>59</v>
      </c>
      <c r="M42">
        <v>155</v>
      </c>
      <c r="N42">
        <v>106</v>
      </c>
      <c r="O42">
        <v>198</v>
      </c>
      <c r="P42">
        <v>771</v>
      </c>
      <c r="Q42">
        <v>627</v>
      </c>
      <c r="R42">
        <v>904</v>
      </c>
    </row>
    <row r="43" spans="1:18" x14ac:dyDescent="0.45">
      <c r="A43" t="s">
        <v>18</v>
      </c>
      <c r="B43">
        <v>24</v>
      </c>
      <c r="C43">
        <f>C42-CycleC_Clean[[#This Row],[Death]]</f>
        <v>40662</v>
      </c>
      <c r="D43">
        <f>CycleC_Clean[[#This Row],[Death]]/CycleC_Clean[[#This Row],[Chickens]]</f>
        <v>5.9023166592887713E-4</v>
      </c>
      <c r="E43" t="s">
        <v>60</v>
      </c>
      <c r="F43">
        <v>23490</v>
      </c>
      <c r="G43">
        <f>CycleC_Clean[[#This Row],[Eggs]]/CycleC_Clean[[#This Row],[Chickens]]</f>
        <v>0.57768924302788849</v>
      </c>
      <c r="H43">
        <v>140</v>
      </c>
      <c r="I43">
        <v>119</v>
      </c>
      <c r="J43" t="s">
        <v>60</v>
      </c>
      <c r="M43">
        <v>166</v>
      </c>
      <c r="N43">
        <v>99</v>
      </c>
      <c r="O43">
        <v>256</v>
      </c>
      <c r="P43">
        <v>54</v>
      </c>
      <c r="Q43">
        <v>252</v>
      </c>
      <c r="R43">
        <v>932</v>
      </c>
    </row>
    <row r="44" spans="1:18" x14ac:dyDescent="0.45">
      <c r="A44" t="s">
        <v>18</v>
      </c>
      <c r="B44">
        <v>19</v>
      </c>
      <c r="C44">
        <f>C43-CycleC_Clean[[#This Row],[Death]]</f>
        <v>40643</v>
      </c>
      <c r="D44">
        <f>CycleC_Clean[[#This Row],[Death]]/CycleC_Clean[[#This Row],[Chickens]]</f>
        <v>4.6748517579903057E-4</v>
      </c>
      <c r="E44" t="s">
        <v>61</v>
      </c>
      <c r="F44">
        <v>24690</v>
      </c>
      <c r="G44">
        <f>CycleC_Clean[[#This Row],[Eggs]]/CycleC_Clean[[#This Row],[Chickens]]</f>
        <v>0.60748468370937181</v>
      </c>
      <c r="H44">
        <v>153</v>
      </c>
      <c r="I44">
        <v>117</v>
      </c>
      <c r="J44" t="s">
        <v>61</v>
      </c>
      <c r="K44">
        <v>91470</v>
      </c>
      <c r="L44">
        <v>6480</v>
      </c>
      <c r="M44">
        <v>171</v>
      </c>
      <c r="N44">
        <v>91</v>
      </c>
      <c r="O44">
        <v>263</v>
      </c>
      <c r="P44">
        <v>528</v>
      </c>
      <c r="Q44">
        <v>253</v>
      </c>
      <c r="R44">
        <v>807</v>
      </c>
    </row>
    <row r="45" spans="1:18" x14ac:dyDescent="0.45">
      <c r="A45" t="s">
        <v>18</v>
      </c>
      <c r="B45">
        <v>18</v>
      </c>
      <c r="C45">
        <f>C44-CycleC_Clean[[#This Row],[Death]]</f>
        <v>40625</v>
      </c>
      <c r="D45">
        <f>CycleC_Clean[[#This Row],[Death]]/CycleC_Clean[[#This Row],[Chickens]]</f>
        <v>4.430769230769231E-4</v>
      </c>
      <c r="E45" t="s">
        <v>62</v>
      </c>
      <c r="F45">
        <v>24740</v>
      </c>
      <c r="G45">
        <f>CycleC_Clean[[#This Row],[Eggs]]/CycleC_Clean[[#This Row],[Chickens]]</f>
        <v>0.60898461538461535</v>
      </c>
      <c r="H45">
        <v>155</v>
      </c>
      <c r="I45">
        <v>108</v>
      </c>
      <c r="J45" t="s">
        <v>62</v>
      </c>
      <c r="K45">
        <v>24600</v>
      </c>
      <c r="M45">
        <v>163</v>
      </c>
      <c r="N45">
        <v>96</v>
      </c>
      <c r="O45">
        <v>242</v>
      </c>
      <c r="P45">
        <v>543</v>
      </c>
      <c r="Q45">
        <v>325</v>
      </c>
      <c r="R45">
        <v>711</v>
      </c>
    </row>
    <row r="46" spans="1:18" x14ac:dyDescent="0.45">
      <c r="A46" t="s">
        <v>18</v>
      </c>
      <c r="B46">
        <v>21</v>
      </c>
      <c r="C46">
        <f>C45-CycleC_Clean[[#This Row],[Death]]</f>
        <v>40604</v>
      </c>
      <c r="D46">
        <f>CycleC_Clean[[#This Row],[Death]]/CycleC_Clean[[#This Row],[Chickens]]</f>
        <v>5.1719042458871049E-4</v>
      </c>
      <c r="E46" t="s">
        <v>63</v>
      </c>
      <c r="F46">
        <v>25980</v>
      </c>
      <c r="G46">
        <f>CycleC_Clean[[#This Row],[Eggs]]/CycleC_Clean[[#This Row],[Chickens]]</f>
        <v>0.63983843956260467</v>
      </c>
      <c r="H46">
        <v>148</v>
      </c>
      <c r="I46">
        <v>108</v>
      </c>
      <c r="J46" t="s">
        <v>63</v>
      </c>
      <c r="M46">
        <v>157</v>
      </c>
      <c r="N46">
        <v>95</v>
      </c>
      <c r="O46">
        <v>225</v>
      </c>
      <c r="P46">
        <v>529</v>
      </c>
      <c r="Q46">
        <v>335</v>
      </c>
      <c r="R46">
        <v>735</v>
      </c>
    </row>
    <row r="47" spans="1:18" x14ac:dyDescent="0.45">
      <c r="A47" t="s">
        <v>18</v>
      </c>
      <c r="B47">
        <v>22</v>
      </c>
      <c r="C47">
        <f>C46-CycleC_Clean[[#This Row],[Death]]</f>
        <v>40582</v>
      </c>
      <c r="D47">
        <f>CycleC_Clean[[#This Row],[Death]]/CycleC_Clean[[#This Row],[Chickens]]</f>
        <v>5.4211226652210341E-4</v>
      </c>
      <c r="E47" t="s">
        <v>64</v>
      </c>
      <c r="F47">
        <v>26580</v>
      </c>
      <c r="G47">
        <f>CycleC_Clean[[#This Row],[Eggs]]/CycleC_Clean[[#This Row],[Chickens]]</f>
        <v>0.65497018382534133</v>
      </c>
      <c r="H47">
        <v>150</v>
      </c>
      <c r="I47">
        <v>131</v>
      </c>
      <c r="J47" t="s">
        <v>64</v>
      </c>
      <c r="K47">
        <v>50580</v>
      </c>
      <c r="M47">
        <v>146</v>
      </c>
      <c r="N47">
        <v>84</v>
      </c>
      <c r="O47">
        <v>238</v>
      </c>
      <c r="P47">
        <v>573</v>
      </c>
      <c r="Q47">
        <v>342</v>
      </c>
      <c r="R47">
        <v>777</v>
      </c>
    </row>
    <row r="48" spans="1:18" x14ac:dyDescent="0.45">
      <c r="A48" t="s">
        <v>18</v>
      </c>
      <c r="B48">
        <v>22</v>
      </c>
      <c r="C48">
        <f>C47-CycleC_Clean[[#This Row],[Death]]</f>
        <v>40560</v>
      </c>
      <c r="D48">
        <f>CycleC_Clean[[#This Row],[Death]]/CycleC_Clean[[#This Row],[Chickens]]</f>
        <v>5.4240631163708088E-4</v>
      </c>
      <c r="E48" t="s">
        <v>65</v>
      </c>
      <c r="F48">
        <v>27090</v>
      </c>
      <c r="G48">
        <f>CycleC_Clean[[#This Row],[Eggs]]/CycleC_Clean[[#This Row],[Chickens]]</f>
        <v>0.66789940828402372</v>
      </c>
      <c r="H48">
        <v>160</v>
      </c>
      <c r="I48">
        <v>120</v>
      </c>
      <c r="J48" t="s">
        <v>65</v>
      </c>
      <c r="M48">
        <v>151</v>
      </c>
      <c r="N48">
        <v>7</v>
      </c>
      <c r="O48">
        <v>233</v>
      </c>
      <c r="P48">
        <v>591</v>
      </c>
      <c r="Q48">
        <v>332</v>
      </c>
      <c r="R48">
        <v>875</v>
      </c>
    </row>
    <row r="49" spans="1:18" x14ac:dyDescent="0.45">
      <c r="A49" t="s">
        <v>18</v>
      </c>
      <c r="B49">
        <v>23</v>
      </c>
      <c r="C49">
        <f>C48-CycleC_Clean[[#This Row],[Death]]</f>
        <v>40537</v>
      </c>
      <c r="D49">
        <f>CycleC_Clean[[#This Row],[Death]]/CycleC_Clean[[#This Row],[Chickens]]</f>
        <v>5.6738288477193677E-4</v>
      </c>
      <c r="E49" t="s">
        <v>66</v>
      </c>
      <c r="F49">
        <v>27660</v>
      </c>
      <c r="G49">
        <f>CycleC_Clean[[#This Row],[Eggs]]/CycleC_Clean[[#This Row],[Chickens]]</f>
        <v>0.68233959099094654</v>
      </c>
      <c r="H49">
        <v>165</v>
      </c>
      <c r="I49">
        <v>117</v>
      </c>
      <c r="J49" t="s">
        <v>66</v>
      </c>
      <c r="M49">
        <v>154</v>
      </c>
      <c r="N49">
        <v>122</v>
      </c>
      <c r="O49">
        <v>187</v>
      </c>
      <c r="P49">
        <v>723</v>
      </c>
      <c r="Q49">
        <v>624</v>
      </c>
      <c r="R49">
        <v>932</v>
      </c>
    </row>
    <row r="50" spans="1:18" x14ac:dyDescent="0.45">
      <c r="A50" t="s">
        <v>18</v>
      </c>
      <c r="B50">
        <v>21</v>
      </c>
      <c r="C50">
        <f>C49-CycleC_Clean[[#This Row],[Death]]</f>
        <v>40516</v>
      </c>
      <c r="D50">
        <f>CycleC_Clean[[#This Row],[Death]]/CycleC_Clean[[#This Row],[Chickens]]</f>
        <v>5.1831375259156877E-4</v>
      </c>
      <c r="E50" t="s">
        <v>67</v>
      </c>
      <c r="F50">
        <v>28770</v>
      </c>
      <c r="G50">
        <f>CycleC_Clean[[#This Row],[Eggs]]/CycleC_Clean[[#This Row],[Chickens]]</f>
        <v>0.71008984105044926</v>
      </c>
      <c r="J50" t="s">
        <v>67</v>
      </c>
      <c r="M50">
        <v>167</v>
      </c>
      <c r="N50">
        <v>136</v>
      </c>
      <c r="O50">
        <v>21</v>
      </c>
      <c r="P50">
        <v>816</v>
      </c>
      <c r="Q50">
        <v>60</v>
      </c>
      <c r="R50">
        <v>954</v>
      </c>
    </row>
    <row r="51" spans="1:18" x14ac:dyDescent="0.45">
      <c r="A51" t="s">
        <v>18</v>
      </c>
      <c r="B51">
        <v>23</v>
      </c>
      <c r="C51">
        <f>C50-CycleC_Clean[[#This Row],[Death]]</f>
        <v>40493</v>
      </c>
      <c r="D51">
        <f>CycleC_Clean[[#This Row],[Death]]/CycleC_Clean[[#This Row],[Chickens]]</f>
        <v>5.6799940730496625E-4</v>
      </c>
      <c r="E51" t="s">
        <v>68</v>
      </c>
      <c r="F51">
        <v>27300</v>
      </c>
      <c r="G51">
        <f>CycleC_Clean[[#This Row],[Eggs]]/CycleC_Clean[[#This Row],[Chickens]]</f>
        <v>0.67419060084459037</v>
      </c>
      <c r="J51" t="s">
        <v>68</v>
      </c>
      <c r="M51">
        <v>167</v>
      </c>
      <c r="N51">
        <v>11</v>
      </c>
      <c r="O51">
        <v>244</v>
      </c>
      <c r="P51">
        <v>703</v>
      </c>
      <c r="Q51">
        <v>42</v>
      </c>
      <c r="R51">
        <v>954</v>
      </c>
    </row>
    <row r="52" spans="1:18" x14ac:dyDescent="0.45">
      <c r="A52" t="s">
        <v>18</v>
      </c>
      <c r="B52">
        <v>20</v>
      </c>
      <c r="C52">
        <f>C51-CycleC_Clean[[#This Row],[Death]]</f>
        <v>40473</v>
      </c>
      <c r="D52">
        <f>CycleC_Clean[[#This Row],[Death]]/CycleC_Clean[[#This Row],[Chickens]]</f>
        <v>4.941565982259778E-4</v>
      </c>
      <c r="E52" t="s">
        <v>69</v>
      </c>
      <c r="F52">
        <v>30750</v>
      </c>
      <c r="G52">
        <f>CycleC_Clean[[#This Row],[Eggs]]/CycleC_Clean[[#This Row],[Chickens]]</f>
        <v>0.75976576977244092</v>
      </c>
      <c r="J52" t="s">
        <v>69</v>
      </c>
      <c r="K52">
        <v>136920</v>
      </c>
      <c r="L52">
        <v>6480</v>
      </c>
      <c r="M52">
        <v>173</v>
      </c>
      <c r="N52">
        <v>127</v>
      </c>
      <c r="O52">
        <v>242</v>
      </c>
      <c r="P52">
        <v>788</v>
      </c>
      <c r="Q52">
        <v>525</v>
      </c>
      <c r="R52">
        <v>974</v>
      </c>
    </row>
    <row r="53" spans="1:18" x14ac:dyDescent="0.45">
      <c r="A53" t="s">
        <v>18</v>
      </c>
      <c r="B53">
        <v>23</v>
      </c>
      <c r="C53">
        <f>C52-CycleC_Clean[[#This Row],[Death]]</f>
        <v>40450</v>
      </c>
      <c r="D53">
        <f>CycleC_Clean[[#This Row],[Death]]/CycleC_Clean[[#This Row],[Chickens]]</f>
        <v>5.6860321384425219E-4</v>
      </c>
      <c r="E53" t="s">
        <v>70</v>
      </c>
      <c r="F53">
        <v>29310</v>
      </c>
      <c r="G53">
        <f>CycleC_Clean[[#This Row],[Eggs]]/CycleC_Clean[[#This Row],[Chickens]]</f>
        <v>0.72459826946847961</v>
      </c>
      <c r="J53" t="s">
        <v>70</v>
      </c>
      <c r="K53">
        <v>28410</v>
      </c>
      <c r="M53">
        <v>156</v>
      </c>
      <c r="N53">
        <v>105</v>
      </c>
      <c r="O53">
        <v>224</v>
      </c>
      <c r="P53">
        <v>743</v>
      </c>
      <c r="Q53">
        <v>506</v>
      </c>
      <c r="R53">
        <v>923</v>
      </c>
    </row>
    <row r="54" spans="1:18" x14ac:dyDescent="0.45">
      <c r="A54" t="s">
        <v>18</v>
      </c>
      <c r="B54">
        <v>20</v>
      </c>
      <c r="C54">
        <f>C53-CycleC_Clean[[#This Row],[Death]]</f>
        <v>40430</v>
      </c>
      <c r="D54">
        <f>CycleC_Clean[[#This Row],[Death]]/CycleC_Clean[[#This Row],[Chickens]]</f>
        <v>4.946821667078902E-4</v>
      </c>
      <c r="E54" t="s">
        <v>71</v>
      </c>
      <c r="F54">
        <v>29580</v>
      </c>
      <c r="G54">
        <f>CycleC_Clean[[#This Row],[Eggs]]/CycleC_Clean[[#This Row],[Chickens]]</f>
        <v>0.73163492456096957</v>
      </c>
      <c r="J54" t="s">
        <v>71</v>
      </c>
      <c r="K54">
        <v>28830</v>
      </c>
      <c r="M54">
        <v>16</v>
      </c>
      <c r="N54">
        <v>104</v>
      </c>
      <c r="O54">
        <v>244</v>
      </c>
      <c r="P54">
        <v>829</v>
      </c>
      <c r="Q54">
        <v>601</v>
      </c>
      <c r="R54">
        <v>948</v>
      </c>
    </row>
    <row r="55" spans="1:18" x14ac:dyDescent="0.45">
      <c r="A55" t="s">
        <v>18</v>
      </c>
      <c r="B55">
        <v>20</v>
      </c>
      <c r="C55">
        <f>C54-CycleC_Clean[[#This Row],[Death]]</f>
        <v>40410</v>
      </c>
      <c r="D55">
        <f>CycleC_Clean[[#This Row],[Death]]/CycleC_Clean[[#This Row],[Chickens]]</f>
        <v>4.9492699826775548E-4</v>
      </c>
      <c r="E55" t="s">
        <v>72</v>
      </c>
      <c r="F55">
        <v>30690</v>
      </c>
      <c r="G55">
        <f>CycleC_Clean[[#This Row],[Eggs]]/CycleC_Clean[[#This Row],[Chickens]]</f>
        <v>0.75946547884187088</v>
      </c>
      <c r="J55" t="s">
        <v>72</v>
      </c>
      <c r="K55">
        <v>29670</v>
      </c>
      <c r="M55">
        <v>148</v>
      </c>
      <c r="N55">
        <v>117</v>
      </c>
      <c r="O55">
        <v>174</v>
      </c>
      <c r="P55">
        <v>911</v>
      </c>
      <c r="Q55">
        <v>745</v>
      </c>
      <c r="R55">
        <v>993</v>
      </c>
    </row>
    <row r="56" spans="1:18" x14ac:dyDescent="0.45">
      <c r="A56" t="s">
        <v>18</v>
      </c>
      <c r="B56">
        <v>21</v>
      </c>
      <c r="C56">
        <f>C55-CycleC_Clean[[#This Row],[Death]]</f>
        <v>40389</v>
      </c>
      <c r="D56">
        <f>CycleC_Clean[[#This Row],[Death]]/CycleC_Clean[[#This Row],[Chickens]]</f>
        <v>5.1994354898611008E-4</v>
      </c>
      <c r="E56" t="s">
        <v>73</v>
      </c>
      <c r="F56">
        <v>30810</v>
      </c>
      <c r="G56">
        <f>CycleC_Clean[[#This Row],[Eggs]]/CycleC_Clean[[#This Row],[Chickens]]</f>
        <v>0.7628314640124787</v>
      </c>
      <c r="J56" t="s">
        <v>73</v>
      </c>
      <c r="M56">
        <v>164</v>
      </c>
      <c r="N56">
        <v>125</v>
      </c>
      <c r="O56">
        <v>216</v>
      </c>
      <c r="P56">
        <v>802</v>
      </c>
      <c r="Q56">
        <v>557</v>
      </c>
      <c r="R56">
        <v>993</v>
      </c>
    </row>
    <row r="57" spans="1:18" x14ac:dyDescent="0.45">
      <c r="A57" t="s">
        <v>18</v>
      </c>
      <c r="B57">
        <v>23</v>
      </c>
      <c r="C57">
        <f>C56-CycleC_Clean[[#This Row],[Death]]</f>
        <v>40366</v>
      </c>
      <c r="D57">
        <f>CycleC_Clean[[#This Row],[Death]]/CycleC_Clean[[#This Row],[Chickens]]</f>
        <v>5.6978645394639054E-4</v>
      </c>
      <c r="E57" t="s">
        <v>74</v>
      </c>
      <c r="F57">
        <v>30750</v>
      </c>
      <c r="G57">
        <f>CycleC_Clean[[#This Row],[Eggs]]/CycleC_Clean[[#This Row],[Chickens]]</f>
        <v>0.76177971560223956</v>
      </c>
      <c r="J57" t="s">
        <v>74</v>
      </c>
      <c r="M57">
        <v>174</v>
      </c>
      <c r="N57">
        <v>106</v>
      </c>
      <c r="O57">
        <v>256</v>
      </c>
      <c r="P57">
        <v>74</v>
      </c>
      <c r="Q57">
        <v>506</v>
      </c>
      <c r="R57">
        <v>953</v>
      </c>
    </row>
    <row r="58" spans="1:18" x14ac:dyDescent="0.45">
      <c r="A58" t="s">
        <v>18</v>
      </c>
      <c r="B58">
        <v>18</v>
      </c>
      <c r="C58">
        <f>C57-CycleC_Clean[[#This Row],[Death]]</f>
        <v>40348</v>
      </c>
      <c r="D58">
        <f>CycleC_Clean[[#This Row],[Death]]/CycleC_Clean[[#This Row],[Chickens]]</f>
        <v>4.4611876672945376E-4</v>
      </c>
      <c r="E58" t="s">
        <v>75</v>
      </c>
      <c r="F58">
        <v>31290</v>
      </c>
      <c r="G58">
        <f>CycleC_Clean[[#This Row],[Eggs]]/CycleC_Clean[[#This Row],[Chickens]]</f>
        <v>0.77550312283136713</v>
      </c>
      <c r="J58" t="s">
        <v>75</v>
      </c>
      <c r="K58">
        <v>90180</v>
      </c>
      <c r="M58">
        <v>18</v>
      </c>
      <c r="N58">
        <v>125</v>
      </c>
      <c r="O58">
        <v>254</v>
      </c>
      <c r="P58">
        <v>758</v>
      </c>
      <c r="Q58">
        <v>444</v>
      </c>
      <c r="R58">
        <v>964</v>
      </c>
    </row>
    <row r="59" spans="1:18" x14ac:dyDescent="0.45">
      <c r="A59" t="s">
        <v>18</v>
      </c>
      <c r="B59">
        <v>23</v>
      </c>
      <c r="C59">
        <f>C58-CycleC_Clean[[#This Row],[Death]]</f>
        <v>40325</v>
      </c>
      <c r="D59">
        <f>CycleC_Clean[[#This Row],[Death]]/CycleC_Clean[[#This Row],[Chickens]]</f>
        <v>5.7036577805331685E-4</v>
      </c>
      <c r="E59" t="s">
        <v>76</v>
      </c>
      <c r="F59">
        <v>31920</v>
      </c>
      <c r="G59">
        <f>CycleC_Clean[[#This Row],[Eggs]]/CycleC_Clean[[#This Row],[Chickens]]</f>
        <v>0.79156850588964667</v>
      </c>
      <c r="J59" t="s">
        <v>76</v>
      </c>
      <c r="M59">
        <v>175</v>
      </c>
      <c r="N59">
        <v>128</v>
      </c>
      <c r="O59">
        <v>24</v>
      </c>
      <c r="P59">
        <v>747</v>
      </c>
      <c r="Q59">
        <v>551</v>
      </c>
      <c r="R59">
        <v>922</v>
      </c>
    </row>
    <row r="60" spans="1:18" x14ac:dyDescent="0.45">
      <c r="A60" t="s">
        <v>18</v>
      </c>
      <c r="B60">
        <v>22</v>
      </c>
      <c r="C60">
        <f>C59-CycleC_Clean[[#This Row],[Death]]</f>
        <v>40303</v>
      </c>
      <c r="D60">
        <f>CycleC_Clean[[#This Row],[Death]]/CycleC_Clean[[#This Row],[Chickens]]</f>
        <v>5.458650720790016E-4</v>
      </c>
      <c r="E60" t="s">
        <v>77</v>
      </c>
      <c r="F60">
        <v>31770</v>
      </c>
      <c r="G60">
        <f>CycleC_Clean[[#This Row],[Eggs]]/CycleC_Clean[[#This Row],[Chickens]]</f>
        <v>0.78827878817954</v>
      </c>
      <c r="J60" t="s">
        <v>77</v>
      </c>
      <c r="K60">
        <v>61710</v>
      </c>
      <c r="M60">
        <v>175</v>
      </c>
      <c r="N60">
        <v>117</v>
      </c>
      <c r="O60">
        <v>244</v>
      </c>
      <c r="P60">
        <v>791</v>
      </c>
      <c r="Q60">
        <v>608</v>
      </c>
      <c r="R60">
        <v>949</v>
      </c>
    </row>
    <row r="61" spans="1:18" x14ac:dyDescent="0.45">
      <c r="A61" t="s">
        <v>18</v>
      </c>
      <c r="B61">
        <v>20</v>
      </c>
      <c r="C61">
        <f>C60-CycleC_Clean[[#This Row],[Death]]</f>
        <v>40283</v>
      </c>
      <c r="D61">
        <f>CycleC_Clean[[#This Row],[Death]]/CycleC_Clean[[#This Row],[Chickens]]</f>
        <v>4.9648735198470819E-4</v>
      </c>
      <c r="E61" t="s">
        <v>78</v>
      </c>
      <c r="F61">
        <v>31590</v>
      </c>
      <c r="G61">
        <f>CycleC_Clean[[#This Row],[Eggs]]/CycleC_Clean[[#This Row],[Chickens]]</f>
        <v>0.78420177245984657</v>
      </c>
      <c r="J61" t="s">
        <v>78</v>
      </c>
      <c r="M61">
        <v>171</v>
      </c>
      <c r="N61">
        <v>114</v>
      </c>
      <c r="O61">
        <v>257</v>
      </c>
      <c r="P61">
        <v>797</v>
      </c>
      <c r="Q61">
        <v>547</v>
      </c>
      <c r="R61">
        <v>977</v>
      </c>
    </row>
    <row r="62" spans="1:18" x14ac:dyDescent="0.45">
      <c r="A62" t="s">
        <v>18</v>
      </c>
      <c r="B62">
        <v>21</v>
      </c>
      <c r="C62">
        <f>C61-CycleC_Clean[[#This Row],[Death]]</f>
        <v>40262</v>
      </c>
      <c r="D62">
        <f>CycleC_Clean[[#This Row],[Death]]/CycleC_Clean[[#This Row],[Chickens]]</f>
        <v>5.2158362724156776E-4</v>
      </c>
      <c r="E62" t="s">
        <v>79</v>
      </c>
      <c r="F62">
        <v>32070</v>
      </c>
      <c r="G62">
        <f>CycleC_Clean[[#This Row],[Eggs]]/CycleC_Clean[[#This Row],[Chickens]]</f>
        <v>0.79653271074462273</v>
      </c>
      <c r="J62" t="s">
        <v>79</v>
      </c>
      <c r="K62">
        <v>61770</v>
      </c>
      <c r="M62">
        <v>18</v>
      </c>
      <c r="N62">
        <v>118</v>
      </c>
      <c r="O62">
        <v>272</v>
      </c>
      <c r="P62">
        <v>717</v>
      </c>
      <c r="Q62">
        <v>37</v>
      </c>
      <c r="R62">
        <v>965</v>
      </c>
    </row>
    <row r="63" spans="1:18" x14ac:dyDescent="0.45">
      <c r="A63" t="s">
        <v>18</v>
      </c>
      <c r="B63">
        <v>21</v>
      </c>
      <c r="C63">
        <f>C62-CycleC_Clean[[#This Row],[Death]]</f>
        <v>40241</v>
      </c>
      <c r="D63">
        <f>CycleC_Clean[[#This Row],[Death]]/CycleC_Clean[[#This Row],[Chickens]]</f>
        <v>5.2185581869237843E-4</v>
      </c>
      <c r="E63" t="s">
        <v>80</v>
      </c>
      <c r="F63">
        <v>31380</v>
      </c>
      <c r="G63">
        <f>CycleC_Clean[[#This Row],[Eggs]]/CycleC_Clean[[#This Row],[Chickens]]</f>
        <v>0.77980169478889694</v>
      </c>
      <c r="J63" t="s">
        <v>80</v>
      </c>
      <c r="M63">
        <v>181</v>
      </c>
      <c r="N63">
        <v>111</v>
      </c>
      <c r="O63">
        <v>261</v>
      </c>
      <c r="P63">
        <v>683</v>
      </c>
      <c r="Q63">
        <v>387</v>
      </c>
      <c r="R63">
        <v>953</v>
      </c>
    </row>
    <row r="64" spans="1:18" x14ac:dyDescent="0.45">
      <c r="A64" t="s">
        <v>18</v>
      </c>
      <c r="B64">
        <v>20</v>
      </c>
      <c r="C64">
        <f>C63-CycleC_Clean[[#This Row],[Death]]</f>
        <v>40221</v>
      </c>
      <c r="D64">
        <f>CycleC_Clean[[#This Row],[Death]]/CycleC_Clean[[#This Row],[Chickens]]</f>
        <v>4.9725267894880788E-4</v>
      </c>
      <c r="E64" t="s">
        <v>81</v>
      </c>
      <c r="F64">
        <v>32760</v>
      </c>
      <c r="G64">
        <f>CycleC_Clean[[#This Row],[Eggs]]/CycleC_Clean[[#This Row],[Chickens]]</f>
        <v>0.81449988811814722</v>
      </c>
      <c r="J64" t="s">
        <v>81</v>
      </c>
      <c r="M64">
        <v>192</v>
      </c>
      <c r="N64">
        <v>152</v>
      </c>
      <c r="O64">
        <v>241</v>
      </c>
      <c r="P64">
        <v>649</v>
      </c>
      <c r="Q64">
        <v>48</v>
      </c>
      <c r="R64">
        <v>831</v>
      </c>
    </row>
    <row r="65" spans="1:34" x14ac:dyDescent="0.45">
      <c r="A65" t="s">
        <v>18</v>
      </c>
      <c r="B65">
        <v>20</v>
      </c>
      <c r="C65">
        <f>C64-CycleC_Clean[[#This Row],[Death]]</f>
        <v>40201</v>
      </c>
      <c r="D65">
        <f>CycleC_Clean[[#This Row],[Death]]/CycleC_Clean[[#This Row],[Chickens]]</f>
        <v>4.9750006218750775E-4</v>
      </c>
      <c r="E65" t="s">
        <v>82</v>
      </c>
      <c r="F65">
        <v>32400</v>
      </c>
      <c r="G65">
        <f>CycleC_Clean[[#This Row],[Eggs]]/CycleC_Clean[[#This Row],[Chickens]]</f>
        <v>0.80595010074376261</v>
      </c>
      <c r="J65" t="s">
        <v>82</v>
      </c>
      <c r="M65">
        <v>185</v>
      </c>
      <c r="N65">
        <v>13</v>
      </c>
      <c r="O65">
        <v>242</v>
      </c>
      <c r="P65">
        <v>616</v>
      </c>
      <c r="Q65">
        <v>387</v>
      </c>
      <c r="R65">
        <v>844</v>
      </c>
    </row>
    <row r="66" spans="1:34" x14ac:dyDescent="0.45">
      <c r="A66" t="s">
        <v>18</v>
      </c>
      <c r="B66">
        <v>20</v>
      </c>
      <c r="C66">
        <f>C65-CycleC_Clean[[#This Row],[Death]]</f>
        <v>40181</v>
      </c>
      <c r="D66">
        <f>CycleC_Clean[[#This Row],[Death]]/CycleC_Clean[[#This Row],[Chickens]]</f>
        <v>4.9774769169507978E-4</v>
      </c>
      <c r="E66" t="s">
        <v>83</v>
      </c>
      <c r="F66">
        <v>32220</v>
      </c>
      <c r="G66">
        <f>CycleC_Clean[[#This Row],[Eggs]]/CycleC_Clean[[#This Row],[Chickens]]</f>
        <v>0.80187153132077349</v>
      </c>
      <c r="J66" t="s">
        <v>83</v>
      </c>
      <c r="K66">
        <v>125310</v>
      </c>
      <c r="M66">
        <v>166</v>
      </c>
      <c r="N66">
        <v>116</v>
      </c>
      <c r="O66">
        <v>246</v>
      </c>
      <c r="P66">
        <v>718</v>
      </c>
      <c r="Q66">
        <v>447</v>
      </c>
      <c r="R66">
        <v>929</v>
      </c>
      <c r="AH66" s="3"/>
    </row>
    <row r="67" spans="1:34" x14ac:dyDescent="0.45">
      <c r="A67" t="s">
        <v>18</v>
      </c>
      <c r="B67">
        <v>20</v>
      </c>
      <c r="C67">
        <f>C66-CycleC_Clean[[#This Row],[Death]]</f>
        <v>40161</v>
      </c>
      <c r="D67">
        <f>CycleC_Clean[[#This Row],[Death]]/CycleC_Clean[[#This Row],[Chickens]]</f>
        <v>4.9799556783944625E-4</v>
      </c>
      <c r="E67" t="s">
        <v>84</v>
      </c>
      <c r="F67">
        <v>32370</v>
      </c>
      <c r="G67">
        <f>CycleC_Clean[[#This Row],[Eggs]]/CycleC_Clean[[#This Row],[Chickens]]</f>
        <v>0.80600582654814368</v>
      </c>
      <c r="J67" t="s">
        <v>84</v>
      </c>
      <c r="M67">
        <v>165</v>
      </c>
      <c r="N67">
        <v>106</v>
      </c>
      <c r="O67">
        <v>247</v>
      </c>
      <c r="P67">
        <v>707</v>
      </c>
      <c r="Q67">
        <v>391</v>
      </c>
      <c r="R67">
        <v>937</v>
      </c>
    </row>
    <row r="68" spans="1:34" x14ac:dyDescent="0.45">
      <c r="A68" t="s">
        <v>18</v>
      </c>
      <c r="B68">
        <v>25</v>
      </c>
      <c r="C68">
        <f>C67-CycleC_Clean[[#This Row],[Death]]</f>
        <v>40136</v>
      </c>
      <c r="D68">
        <f>CycleC_Clean[[#This Row],[Death]]/CycleC_Clean[[#This Row],[Chickens]]</f>
        <v>6.2288220051823803E-4</v>
      </c>
      <c r="E68" t="s">
        <v>85</v>
      </c>
      <c r="F68">
        <v>31710</v>
      </c>
      <c r="G68">
        <f>CycleC_Clean[[#This Row],[Eggs]]/CycleC_Clean[[#This Row],[Chickens]]</f>
        <v>0.79006378313733305</v>
      </c>
      <c r="J68" t="s">
        <v>85</v>
      </c>
      <c r="K68">
        <v>62310</v>
      </c>
      <c r="M68">
        <v>16</v>
      </c>
      <c r="N68">
        <v>96</v>
      </c>
      <c r="O68">
        <v>244</v>
      </c>
      <c r="P68">
        <v>722</v>
      </c>
      <c r="Q68">
        <v>429</v>
      </c>
      <c r="R68">
        <v>937</v>
      </c>
    </row>
    <row r="69" spans="1:34" x14ac:dyDescent="0.45">
      <c r="A69" t="s">
        <v>18</v>
      </c>
      <c r="B69">
        <v>21</v>
      </c>
      <c r="C69">
        <f>C68-CycleC_Clean[[#This Row],[Death]]</f>
        <v>40115</v>
      </c>
      <c r="D69">
        <f>CycleC_Clean[[#This Row],[Death]]/CycleC_Clean[[#This Row],[Chickens]]</f>
        <v>5.2349495201296271E-4</v>
      </c>
      <c r="E69" t="s">
        <v>86</v>
      </c>
      <c r="F69">
        <v>32370</v>
      </c>
      <c r="G69">
        <f>CycleC_Clean[[#This Row],[Eggs]]/CycleC_Clean[[#This Row],[Chickens]]</f>
        <v>0.80693007603140965</v>
      </c>
      <c r="J69" t="s">
        <v>86</v>
      </c>
      <c r="K69">
        <v>31500</v>
      </c>
      <c r="M69">
        <v>159</v>
      </c>
      <c r="N69">
        <v>92</v>
      </c>
      <c r="O69">
        <v>232</v>
      </c>
      <c r="P69">
        <v>76</v>
      </c>
      <c r="Q69">
        <v>503</v>
      </c>
      <c r="R69">
        <v>957</v>
      </c>
    </row>
    <row r="70" spans="1:34" x14ac:dyDescent="0.45">
      <c r="A70" t="s">
        <v>18</v>
      </c>
      <c r="B70">
        <v>19</v>
      </c>
      <c r="C70">
        <f>C69-CycleC_Clean[[#This Row],[Death]]</f>
        <v>40096</v>
      </c>
      <c r="D70">
        <f>CycleC_Clean[[#This Row],[Death]]/CycleC_Clean[[#This Row],[Chickens]]</f>
        <v>4.7386272944932161E-4</v>
      </c>
      <c r="E70" t="s">
        <v>87</v>
      </c>
      <c r="F70">
        <v>32280</v>
      </c>
      <c r="G70">
        <f>CycleC_Clean[[#This Row],[Eggs]]/CycleC_Clean[[#This Row],[Chickens]]</f>
        <v>0.80506783719074226</v>
      </c>
      <c r="J70" t="s">
        <v>87</v>
      </c>
      <c r="M70">
        <v>17</v>
      </c>
      <c r="N70">
        <v>11</v>
      </c>
      <c r="O70">
        <v>241</v>
      </c>
      <c r="P70">
        <v>798</v>
      </c>
      <c r="Q70">
        <v>566</v>
      </c>
      <c r="R70">
        <v>943</v>
      </c>
    </row>
    <row r="71" spans="1:34" x14ac:dyDescent="0.45">
      <c r="A71" t="s">
        <v>18</v>
      </c>
      <c r="B71">
        <v>22</v>
      </c>
      <c r="C71">
        <f>C70-CycleC_Clean[[#This Row],[Death]]</f>
        <v>40074</v>
      </c>
      <c r="D71">
        <f>CycleC_Clean[[#This Row],[Death]]/CycleC_Clean[[#This Row],[Chickens]]</f>
        <v>5.4898437889903679E-4</v>
      </c>
      <c r="E71" t="s">
        <v>88</v>
      </c>
      <c r="F71">
        <v>32300</v>
      </c>
      <c r="G71">
        <f>CycleC_Clean[[#This Row],[Eggs]]/CycleC_Clean[[#This Row],[Chickens]]</f>
        <v>0.80600888356540401</v>
      </c>
      <c r="J71" t="s">
        <v>88</v>
      </c>
      <c r="M71">
        <v>179</v>
      </c>
      <c r="N71">
        <v>128</v>
      </c>
      <c r="O71">
        <v>248</v>
      </c>
      <c r="P71">
        <v>768</v>
      </c>
      <c r="Q71">
        <v>522</v>
      </c>
      <c r="R71">
        <v>923</v>
      </c>
    </row>
    <row r="72" spans="1:34" x14ac:dyDescent="0.45">
      <c r="A72" t="s">
        <v>18</v>
      </c>
      <c r="B72">
        <v>20</v>
      </c>
      <c r="C72">
        <f>C71-CycleC_Clean[[#This Row],[Death]]</f>
        <v>40054</v>
      </c>
      <c r="D72">
        <f>CycleC_Clean[[#This Row],[Death]]/CycleC_Clean[[#This Row],[Chickens]]</f>
        <v>4.9932591002147106E-4</v>
      </c>
      <c r="E72" t="s">
        <v>89</v>
      </c>
      <c r="F72">
        <v>32340</v>
      </c>
      <c r="G72">
        <f>CycleC_Clean[[#This Row],[Eggs]]/CycleC_Clean[[#This Row],[Chickens]]</f>
        <v>0.80740999650471867</v>
      </c>
      <c r="J72" t="s">
        <v>89</v>
      </c>
      <c r="K72">
        <v>94410</v>
      </c>
      <c r="M72">
        <v>165</v>
      </c>
      <c r="N72">
        <v>114</v>
      </c>
      <c r="O72">
        <v>247</v>
      </c>
      <c r="P72">
        <v>798</v>
      </c>
      <c r="Q72">
        <v>515</v>
      </c>
      <c r="R72">
        <v>977</v>
      </c>
    </row>
    <row r="73" spans="1:34" x14ac:dyDescent="0.45">
      <c r="A73" t="s">
        <v>18</v>
      </c>
      <c r="B73">
        <v>23</v>
      </c>
      <c r="C73">
        <f>C72-CycleC_Clean[[#This Row],[Death]]</f>
        <v>40031</v>
      </c>
      <c r="D73">
        <f>CycleC_Clean[[#This Row],[Death]]/CycleC_Clean[[#This Row],[Chickens]]</f>
        <v>5.7455472009192881E-4</v>
      </c>
      <c r="E73" t="s">
        <v>90</v>
      </c>
      <c r="F73">
        <v>31980</v>
      </c>
      <c r="G73">
        <f>CycleC_Clean[[#This Row],[Eggs]]/CycleC_Clean[[#This Row],[Chickens]]</f>
        <v>0.79888086732782093</v>
      </c>
      <c r="J73" t="s">
        <v>90</v>
      </c>
      <c r="M73">
        <v>171</v>
      </c>
      <c r="N73">
        <v>122</v>
      </c>
      <c r="O73">
        <v>257</v>
      </c>
      <c r="P73">
        <v>731</v>
      </c>
      <c r="Q73">
        <v>465</v>
      </c>
      <c r="R73">
        <v>944</v>
      </c>
    </row>
    <row r="74" spans="1:34" x14ac:dyDescent="0.45">
      <c r="A74" t="s">
        <v>18</v>
      </c>
      <c r="B74">
        <v>22</v>
      </c>
      <c r="C74">
        <f>C73-CycleC_Clean[[#This Row],[Death]]</f>
        <v>40009</v>
      </c>
      <c r="D74">
        <f>CycleC_Clean[[#This Row],[Death]]/CycleC_Clean[[#This Row],[Chickens]]</f>
        <v>5.4987627783748656E-4</v>
      </c>
      <c r="E74" t="s">
        <v>91</v>
      </c>
      <c r="F74">
        <v>32460</v>
      </c>
      <c r="G74">
        <f>CycleC_Clean[[#This Row],[Eggs]]/CycleC_Clean[[#This Row],[Chickens]]</f>
        <v>0.81131745357294605</v>
      </c>
      <c r="J74" t="s">
        <v>91</v>
      </c>
      <c r="K74">
        <v>62580</v>
      </c>
      <c r="M74">
        <v>163</v>
      </c>
      <c r="N74">
        <v>93</v>
      </c>
      <c r="O74">
        <v>256</v>
      </c>
      <c r="P74">
        <v>757</v>
      </c>
      <c r="Q74">
        <v>447</v>
      </c>
      <c r="R74">
        <v>965</v>
      </c>
    </row>
    <row r="75" spans="1:34" x14ac:dyDescent="0.45">
      <c r="A75" t="s">
        <v>18</v>
      </c>
      <c r="B75">
        <v>20</v>
      </c>
      <c r="C75">
        <f>C74-CycleC_Clean[[#This Row],[Death]]</f>
        <v>39989</v>
      </c>
      <c r="D75">
        <f>CycleC_Clean[[#This Row],[Death]]/CycleC_Clean[[#This Row],[Chickens]]</f>
        <v>5.0013753782290134E-4</v>
      </c>
      <c r="E75" t="s">
        <v>92</v>
      </c>
      <c r="F75">
        <v>32250</v>
      </c>
      <c r="G75">
        <f>CycleC_Clean[[#This Row],[Eggs]]/CycleC_Clean[[#This Row],[Chickens]]</f>
        <v>0.8064717797394283</v>
      </c>
      <c r="J75" t="s">
        <v>92</v>
      </c>
      <c r="K75">
        <v>31380</v>
      </c>
      <c r="M75">
        <v>169</v>
      </c>
      <c r="N75">
        <v>117</v>
      </c>
      <c r="O75">
        <v>241</v>
      </c>
      <c r="P75">
        <v>762</v>
      </c>
      <c r="Q75">
        <v>48</v>
      </c>
      <c r="R75">
        <v>935</v>
      </c>
    </row>
    <row r="76" spans="1:34" x14ac:dyDescent="0.45">
      <c r="A76" t="s">
        <v>18</v>
      </c>
      <c r="B76">
        <v>21</v>
      </c>
      <c r="C76">
        <f>C75-CycleC_Clean[[#This Row],[Death]]</f>
        <v>39968</v>
      </c>
      <c r="D76">
        <f>CycleC_Clean[[#This Row],[Death]]/CycleC_Clean[[#This Row],[Chickens]]</f>
        <v>5.254203362690152E-4</v>
      </c>
      <c r="E76" t="s">
        <v>93</v>
      </c>
      <c r="F76">
        <v>32310</v>
      </c>
      <c r="G76">
        <f>CycleC_Clean[[#This Row],[Eggs]]/CycleC_Clean[[#This Row],[Chickens]]</f>
        <v>0.80839671737389907</v>
      </c>
      <c r="J76" t="s">
        <v>93</v>
      </c>
      <c r="K76">
        <v>31680</v>
      </c>
      <c r="M76">
        <v>169</v>
      </c>
      <c r="N76">
        <v>147</v>
      </c>
      <c r="O76">
        <v>191</v>
      </c>
      <c r="P76">
        <v>784</v>
      </c>
      <c r="Q76">
        <v>715</v>
      </c>
      <c r="R76">
        <v>863</v>
      </c>
    </row>
    <row r="77" spans="1:34" x14ac:dyDescent="0.45">
      <c r="A77" t="s">
        <v>18</v>
      </c>
      <c r="B77">
        <v>24</v>
      </c>
      <c r="C77">
        <f>C76-CycleC_Clean[[#This Row],[Death]]</f>
        <v>39944</v>
      </c>
      <c r="D77">
        <f>CycleC_Clean[[#This Row],[Death]]/CycleC_Clean[[#This Row],[Chickens]]</f>
        <v>6.0084117764870821E-4</v>
      </c>
      <c r="E77" t="s">
        <v>94</v>
      </c>
      <c r="F77">
        <v>31980</v>
      </c>
      <c r="G77">
        <f>CycleC_Clean[[#This Row],[Eggs]]/CycleC_Clean[[#This Row],[Chickens]]</f>
        <v>0.80062086921690367</v>
      </c>
      <c r="J77" t="s">
        <v>94</v>
      </c>
      <c r="M77">
        <v>186</v>
      </c>
      <c r="N77">
        <v>143</v>
      </c>
      <c r="O77">
        <v>242</v>
      </c>
      <c r="P77">
        <v>794</v>
      </c>
      <c r="Q77">
        <v>686</v>
      </c>
      <c r="R77">
        <v>906</v>
      </c>
    </row>
    <row r="78" spans="1:34" x14ac:dyDescent="0.45">
      <c r="A78" t="s">
        <v>18</v>
      </c>
      <c r="B78">
        <v>21</v>
      </c>
      <c r="C78">
        <f>C77-CycleC_Clean[[#This Row],[Death]]</f>
        <v>39923</v>
      </c>
      <c r="D78">
        <f>CycleC_Clean[[#This Row],[Death]]/CycleC_Clean[[#This Row],[Chickens]]</f>
        <v>5.2601257420534524E-4</v>
      </c>
      <c r="E78" t="s">
        <v>95</v>
      </c>
      <c r="F78">
        <v>32040</v>
      </c>
      <c r="G78">
        <f>CycleC_Clean[[#This Row],[Eggs]]/CycleC_Clean[[#This Row],[Chickens]]</f>
        <v>0.80254489893044112</v>
      </c>
      <c r="J78" t="s">
        <v>95</v>
      </c>
      <c r="M78">
        <v>175</v>
      </c>
      <c r="N78">
        <v>126</v>
      </c>
      <c r="O78">
        <v>245</v>
      </c>
      <c r="P78">
        <v>773</v>
      </c>
      <c r="Q78">
        <v>524</v>
      </c>
      <c r="R78">
        <v>941</v>
      </c>
    </row>
    <row r="79" spans="1:34" x14ac:dyDescent="0.45">
      <c r="A79" t="s">
        <v>18</v>
      </c>
      <c r="B79">
        <v>23</v>
      </c>
      <c r="C79">
        <f>C78-CycleC_Clean[[#This Row],[Death]]</f>
        <v>39900</v>
      </c>
      <c r="D79">
        <f>CycleC_Clean[[#This Row],[Death]]/CycleC_Clean[[#This Row],[Chickens]]</f>
        <v>5.7644110275689221E-4</v>
      </c>
      <c r="E79" t="s">
        <v>96</v>
      </c>
      <c r="F79">
        <v>31800</v>
      </c>
      <c r="G79">
        <f>CycleC_Clean[[#This Row],[Eggs]]/CycleC_Clean[[#This Row],[Chickens]]</f>
        <v>0.79699248120300747</v>
      </c>
      <c r="J79" t="s">
        <v>96</v>
      </c>
      <c r="K79">
        <v>93270</v>
      </c>
      <c r="M79">
        <v>176</v>
      </c>
      <c r="N79">
        <v>121</v>
      </c>
      <c r="O79">
        <v>244</v>
      </c>
      <c r="P79">
        <v>809</v>
      </c>
      <c r="Q79">
        <v>61</v>
      </c>
      <c r="R79">
        <v>965</v>
      </c>
    </row>
    <row r="80" spans="1:34" x14ac:dyDescent="0.45">
      <c r="A80" t="s">
        <v>18</v>
      </c>
      <c r="B80">
        <v>22</v>
      </c>
      <c r="C80">
        <f>C79-CycleC_Clean[[#This Row],[Death]]</f>
        <v>39878</v>
      </c>
      <c r="D80">
        <f>CycleC_Clean[[#This Row],[Death]]/CycleC_Clean[[#This Row],[Chickens]]</f>
        <v>5.5168263202768448E-4</v>
      </c>
      <c r="E80" t="s">
        <v>97</v>
      </c>
      <c r="F80">
        <v>32520</v>
      </c>
      <c r="G80">
        <f>CycleC_Clean[[#This Row],[Eggs]]/CycleC_Clean[[#This Row],[Chickens]]</f>
        <v>0.8154872360700135</v>
      </c>
      <c r="J80" t="s">
        <v>97</v>
      </c>
      <c r="M80">
        <v>183</v>
      </c>
      <c r="N80">
        <v>148</v>
      </c>
      <c r="O80">
        <v>241</v>
      </c>
      <c r="P80">
        <v>779</v>
      </c>
      <c r="Q80">
        <v>551</v>
      </c>
      <c r="R80">
        <v>945</v>
      </c>
    </row>
    <row r="81" spans="1:18" x14ac:dyDescent="0.45">
      <c r="A81" t="s">
        <v>18</v>
      </c>
      <c r="B81">
        <v>21</v>
      </c>
      <c r="C81">
        <f>C80-CycleC_Clean[[#This Row],[Death]]</f>
        <v>39857</v>
      </c>
      <c r="D81">
        <f>CycleC_Clean[[#This Row],[Death]]/CycleC_Clean[[#This Row],[Chickens]]</f>
        <v>5.2688360890182405E-4</v>
      </c>
      <c r="E81" t="s">
        <v>98</v>
      </c>
      <c r="F81">
        <v>31530</v>
      </c>
      <c r="G81">
        <f>CycleC_Clean[[#This Row],[Eggs]]/CycleC_Clean[[#This Row],[Chickens]]</f>
        <v>0.79107810422259583</v>
      </c>
      <c r="J81" t="s">
        <v>98</v>
      </c>
      <c r="K81">
        <v>61800</v>
      </c>
      <c r="M81">
        <v>178</v>
      </c>
      <c r="N81">
        <v>128</v>
      </c>
      <c r="O81">
        <v>252</v>
      </c>
      <c r="P81">
        <v>808</v>
      </c>
      <c r="Q81">
        <v>496</v>
      </c>
      <c r="R81">
        <v>972</v>
      </c>
    </row>
    <row r="82" spans="1:18" x14ac:dyDescent="0.45">
      <c r="A82" t="s">
        <v>18</v>
      </c>
      <c r="B82">
        <v>25</v>
      </c>
      <c r="C82">
        <f>C81-CycleC_Clean[[#This Row],[Death]]</f>
        <v>39832</v>
      </c>
      <c r="D82">
        <f>CycleC_Clean[[#This Row],[Death]]/CycleC_Clean[[#This Row],[Chickens]]</f>
        <v>6.2763607150030122E-4</v>
      </c>
      <c r="E82" t="s">
        <v>99</v>
      </c>
      <c r="F82">
        <v>32610</v>
      </c>
      <c r="G82">
        <f>CycleC_Clean[[#This Row],[Eggs]]/CycleC_Clean[[#This Row],[Chickens]]</f>
        <v>0.81868849166499302</v>
      </c>
      <c r="J82" t="s">
        <v>99</v>
      </c>
      <c r="K82">
        <v>31980</v>
      </c>
      <c r="M82">
        <v>164</v>
      </c>
      <c r="N82">
        <v>112</v>
      </c>
      <c r="O82">
        <v>25</v>
      </c>
      <c r="P82">
        <v>763</v>
      </c>
      <c r="Q82">
        <v>422</v>
      </c>
      <c r="R82">
        <v>961</v>
      </c>
    </row>
    <row r="83" spans="1:18" x14ac:dyDescent="0.45">
      <c r="A83" t="s">
        <v>18</v>
      </c>
      <c r="B83">
        <v>22</v>
      </c>
      <c r="C83">
        <f>C82-CycleC_Clean[[#This Row],[Death]]</f>
        <v>39810</v>
      </c>
      <c r="D83">
        <f>CycleC_Clean[[#This Row],[Death]]/CycleC_Clean[[#This Row],[Chickens]]</f>
        <v>5.5262496860085408E-4</v>
      </c>
      <c r="E83" t="s">
        <v>100</v>
      </c>
      <c r="F83">
        <v>31020</v>
      </c>
      <c r="G83">
        <f>CycleC_Clean[[#This Row],[Eggs]]/CycleC_Clean[[#This Row],[Chickens]]</f>
        <v>0.77920120572720419</v>
      </c>
      <c r="J83" t="s">
        <v>100</v>
      </c>
      <c r="K83">
        <v>30360</v>
      </c>
      <c r="M83">
        <v>156</v>
      </c>
      <c r="N83">
        <v>93</v>
      </c>
      <c r="O83">
        <v>242</v>
      </c>
      <c r="P83">
        <v>728</v>
      </c>
      <c r="Q83">
        <v>367</v>
      </c>
      <c r="R83">
        <v>95</v>
      </c>
    </row>
    <row r="84" spans="1:18" x14ac:dyDescent="0.45">
      <c r="A84" t="s">
        <v>18</v>
      </c>
      <c r="B84">
        <v>24</v>
      </c>
      <c r="C84">
        <f>C83-CycleC_Clean[[#This Row],[Death]]</f>
        <v>39786</v>
      </c>
      <c r="D84">
        <f>CycleC_Clean[[#This Row],[Death]]/CycleC_Clean[[#This Row],[Chickens]]</f>
        <v>6.0322726587241741E-4</v>
      </c>
      <c r="E84" t="s">
        <v>101</v>
      </c>
      <c r="F84">
        <v>32060</v>
      </c>
      <c r="G84">
        <f>CycleC_Clean[[#This Row],[Eggs]]/CycleC_Clean[[#This Row],[Chickens]]</f>
        <v>0.80581108932790424</v>
      </c>
      <c r="J84" t="s">
        <v>101</v>
      </c>
      <c r="M84">
        <v>159</v>
      </c>
      <c r="N84">
        <v>98</v>
      </c>
      <c r="O84">
        <v>257</v>
      </c>
      <c r="P84">
        <v>694</v>
      </c>
      <c r="Q84">
        <v>372</v>
      </c>
      <c r="R84">
        <v>94</v>
      </c>
    </row>
    <row r="85" spans="1:18" x14ac:dyDescent="0.45">
      <c r="A85" t="s">
        <v>18</v>
      </c>
      <c r="B85">
        <v>22</v>
      </c>
      <c r="C85">
        <f>C84-CycleC_Clean[[#This Row],[Death]]</f>
        <v>39764</v>
      </c>
      <c r="D85">
        <f>CycleC_Clean[[#This Row],[Death]]/CycleC_Clean[[#This Row],[Chickens]]</f>
        <v>5.5326425912886022E-4</v>
      </c>
      <c r="E85" t="s">
        <v>102</v>
      </c>
      <c r="F85">
        <v>31650</v>
      </c>
      <c r="G85">
        <f>CycleC_Clean[[#This Row],[Eggs]]/CycleC_Clean[[#This Row],[Chickens]]</f>
        <v>0.79594608188311033</v>
      </c>
      <c r="J85" t="s">
        <v>102</v>
      </c>
      <c r="M85">
        <v>159</v>
      </c>
      <c r="N85">
        <v>10</v>
      </c>
      <c r="O85">
        <v>257</v>
      </c>
      <c r="P85">
        <v>678</v>
      </c>
      <c r="Q85">
        <v>394</v>
      </c>
      <c r="R85">
        <v>908</v>
      </c>
    </row>
    <row r="86" spans="1:18" x14ac:dyDescent="0.45">
      <c r="A86" t="s">
        <v>18</v>
      </c>
      <c r="B86">
        <v>23</v>
      </c>
      <c r="C86">
        <f>C85-CycleC_Clean[[#This Row],[Death]]</f>
        <v>39741</v>
      </c>
      <c r="D86">
        <f>CycleC_Clean[[#This Row],[Death]]/CycleC_Clean[[#This Row],[Chickens]]</f>
        <v>5.787473893460154E-4</v>
      </c>
      <c r="E86" t="s">
        <v>103</v>
      </c>
      <c r="F86">
        <v>31890</v>
      </c>
      <c r="G86">
        <f>CycleC_Clean[[#This Row],[Eggs]]/CycleC_Clean[[#This Row],[Chickens]]</f>
        <v>0.80244583679323622</v>
      </c>
      <c r="J86" t="s">
        <v>103</v>
      </c>
      <c r="M86">
        <v>155</v>
      </c>
      <c r="N86">
        <v>98</v>
      </c>
      <c r="O86">
        <v>262</v>
      </c>
      <c r="P86">
        <v>709</v>
      </c>
      <c r="Q86">
        <v>361</v>
      </c>
      <c r="R86">
        <v>935</v>
      </c>
    </row>
    <row r="87" spans="1:18" x14ac:dyDescent="0.45">
      <c r="A87" t="s">
        <v>18</v>
      </c>
      <c r="B87">
        <v>21</v>
      </c>
      <c r="C87">
        <f>C86-CycleC_Clean[[#This Row],[Death]]</f>
        <v>39720</v>
      </c>
      <c r="D87">
        <f>CycleC_Clean[[#This Row],[Death]]/CycleC_Clean[[#This Row],[Chickens]]</f>
        <v>5.2870090634441088E-4</v>
      </c>
      <c r="E87" t="s">
        <v>104</v>
      </c>
      <c r="F87">
        <v>31290</v>
      </c>
      <c r="G87">
        <f>CycleC_Clean[[#This Row],[Eggs]]/CycleC_Clean[[#This Row],[Chickens]]</f>
        <v>0.78776435045317217</v>
      </c>
      <c r="J87" t="s">
        <v>104</v>
      </c>
      <c r="M87">
        <v>134</v>
      </c>
      <c r="N87">
        <v>77</v>
      </c>
      <c r="O87">
        <v>202</v>
      </c>
      <c r="P87">
        <v>834</v>
      </c>
      <c r="Q87">
        <v>602</v>
      </c>
      <c r="R87">
        <v>949</v>
      </c>
    </row>
    <row r="88" spans="1:18" x14ac:dyDescent="0.45">
      <c r="A88" t="s">
        <v>18</v>
      </c>
      <c r="B88">
        <v>20</v>
      </c>
      <c r="C88">
        <f>C87-CycleC_Clean[[#This Row],[Death]]</f>
        <v>39700</v>
      </c>
      <c r="D88">
        <f>CycleC_Clean[[#This Row],[Death]]/CycleC_Clean[[#This Row],[Chickens]]</f>
        <v>5.0377833753148613E-4</v>
      </c>
      <c r="E88" t="s">
        <v>105</v>
      </c>
      <c r="F88">
        <v>30960</v>
      </c>
      <c r="G88">
        <f>CycleC_Clean[[#This Row],[Eggs]]/CycleC_Clean[[#This Row],[Chickens]]</f>
        <v>0.77984886649874052</v>
      </c>
      <c r="J88" t="s">
        <v>105</v>
      </c>
      <c r="M88">
        <v>131</v>
      </c>
      <c r="N88">
        <v>108</v>
      </c>
      <c r="O88">
        <v>157</v>
      </c>
      <c r="P88">
        <v>899</v>
      </c>
      <c r="Q88">
        <v>756</v>
      </c>
      <c r="R88">
        <v>972</v>
      </c>
    </row>
    <row r="89" spans="1:18" x14ac:dyDescent="0.45">
      <c r="A89" t="s">
        <v>18</v>
      </c>
      <c r="B89">
        <v>20</v>
      </c>
      <c r="C89">
        <f>C88-CycleC_Clean[[#This Row],[Death]]</f>
        <v>39680</v>
      </c>
      <c r="D89">
        <f>CycleC_Clean[[#This Row],[Death]]/CycleC_Clean[[#This Row],[Chickens]]</f>
        <v>5.0403225806451612E-4</v>
      </c>
      <c r="E89" t="s">
        <v>106</v>
      </c>
      <c r="F89">
        <v>30810</v>
      </c>
      <c r="G89">
        <f>CycleC_Clean[[#This Row],[Eggs]]/CycleC_Clean[[#This Row],[Chickens]]</f>
        <v>0.77646169354838712</v>
      </c>
      <c r="J89" t="s">
        <v>106</v>
      </c>
      <c r="M89">
        <v>149</v>
      </c>
      <c r="N89">
        <v>128</v>
      </c>
      <c r="O89">
        <v>18</v>
      </c>
      <c r="P89">
        <v>912</v>
      </c>
      <c r="Q89">
        <v>682</v>
      </c>
      <c r="R89">
        <v>993</v>
      </c>
    </row>
    <row r="90" spans="1:18" x14ac:dyDescent="0.45">
      <c r="A90" t="s">
        <v>18</v>
      </c>
      <c r="B90">
        <v>23</v>
      </c>
      <c r="C90">
        <f>C89-CycleC_Clean[[#This Row],[Death]]</f>
        <v>39657</v>
      </c>
      <c r="D90">
        <f>CycleC_Clean[[#This Row],[Death]]/CycleC_Clean[[#This Row],[Chickens]]</f>
        <v>5.7997327079708496E-4</v>
      </c>
      <c r="E90" t="s">
        <v>107</v>
      </c>
      <c r="F90">
        <v>31530</v>
      </c>
      <c r="G90">
        <f>CycleC_Clean[[#This Row],[Eggs]]/CycleC_Clean[[#This Row],[Chickens]]</f>
        <v>0.79506770557530826</v>
      </c>
      <c r="J90" t="s">
        <v>107</v>
      </c>
      <c r="M90">
        <v>135</v>
      </c>
      <c r="N90">
        <v>75</v>
      </c>
      <c r="O90">
        <v>181</v>
      </c>
      <c r="P90">
        <v>767</v>
      </c>
      <c r="Q90">
        <v>482</v>
      </c>
      <c r="R90">
        <v>994</v>
      </c>
    </row>
    <row r="91" spans="1:18" x14ac:dyDescent="0.45">
      <c r="A91" t="s">
        <v>18</v>
      </c>
      <c r="B91">
        <v>21</v>
      </c>
      <c r="C91">
        <f>C90-CycleC_Clean[[#This Row],[Death]]</f>
        <v>39636</v>
      </c>
      <c r="D91">
        <f>CycleC_Clean[[#This Row],[Death]]/CycleC_Clean[[#This Row],[Chickens]]</f>
        <v>5.2982137450802299E-4</v>
      </c>
      <c r="E91" t="s">
        <v>108</v>
      </c>
      <c r="F91">
        <v>30720</v>
      </c>
      <c r="G91">
        <f>CycleC_Clean[[#This Row],[Eggs]]/CycleC_Clean[[#This Row],[Chickens]]</f>
        <v>0.77505298213745077</v>
      </c>
      <c r="J91" t="s">
        <v>108</v>
      </c>
      <c r="M91">
        <v>127</v>
      </c>
      <c r="N91">
        <v>64</v>
      </c>
      <c r="O91">
        <v>201</v>
      </c>
      <c r="P91">
        <v>424</v>
      </c>
      <c r="Q91">
        <v>22</v>
      </c>
      <c r="R91">
        <v>727</v>
      </c>
    </row>
    <row r="92" spans="1:18" x14ac:dyDescent="0.45">
      <c r="A92" t="s">
        <v>18</v>
      </c>
      <c r="B92">
        <v>20</v>
      </c>
      <c r="C92">
        <f>C91-CycleC_Clean[[#This Row],[Death]]</f>
        <v>39616</v>
      </c>
      <c r="D92">
        <f>CycleC_Clean[[#This Row],[Death]]/CycleC_Clean[[#This Row],[Chickens]]</f>
        <v>5.0484652665589661E-4</v>
      </c>
      <c r="E92" t="s">
        <v>109</v>
      </c>
      <c r="F92">
        <v>30300</v>
      </c>
      <c r="G92">
        <f>CycleC_Clean[[#This Row],[Eggs]]/CycleC_Clean[[#This Row],[Chickens]]</f>
        <v>0.76484248788368336</v>
      </c>
      <c r="J92" t="s">
        <v>109</v>
      </c>
      <c r="M92">
        <v>93</v>
      </c>
      <c r="N92">
        <v>3</v>
      </c>
      <c r="O92">
        <v>185</v>
      </c>
      <c r="P92">
        <v>629</v>
      </c>
      <c r="Q92">
        <v>324</v>
      </c>
      <c r="R92">
        <v>918</v>
      </c>
    </row>
    <row r="93" spans="1:18" x14ac:dyDescent="0.45">
      <c r="A93" t="s">
        <v>18</v>
      </c>
      <c r="B93">
        <v>20</v>
      </c>
      <c r="C93">
        <f>C92-CycleC_Clean[[#This Row],[Death]]</f>
        <v>39596</v>
      </c>
      <c r="D93">
        <f>CycleC_Clean[[#This Row],[Death]]/CycleC_Clean[[#This Row],[Chickens]]</f>
        <v>5.0510152540660677E-4</v>
      </c>
      <c r="E93" t="s">
        <v>110</v>
      </c>
      <c r="F93">
        <v>30480</v>
      </c>
      <c r="G93">
        <f>CycleC_Clean[[#This Row],[Eggs]]/CycleC_Clean[[#This Row],[Chickens]]</f>
        <v>0.76977472471966868</v>
      </c>
      <c r="J93" t="s">
        <v>110</v>
      </c>
      <c r="M93">
        <v>94</v>
      </c>
      <c r="N93">
        <v>33</v>
      </c>
      <c r="O93">
        <v>183</v>
      </c>
      <c r="P93">
        <v>732</v>
      </c>
      <c r="Q93">
        <v>388</v>
      </c>
      <c r="R93">
        <v>939</v>
      </c>
    </row>
    <row r="94" spans="1:18" x14ac:dyDescent="0.45">
      <c r="A94" t="s">
        <v>18</v>
      </c>
      <c r="B94">
        <v>20</v>
      </c>
      <c r="C94">
        <f>C93-CycleC_Clean[[#This Row],[Death]]</f>
        <v>39576</v>
      </c>
      <c r="D94">
        <f>CycleC_Clean[[#This Row],[Death]]/CycleC_Clean[[#This Row],[Chickens]]</f>
        <v>5.0535678188801298E-4</v>
      </c>
      <c r="E94" t="s">
        <v>111</v>
      </c>
      <c r="F94">
        <v>30090</v>
      </c>
      <c r="G94">
        <f>CycleC_Clean[[#This Row],[Eggs]]/CycleC_Clean[[#This Row],[Chickens]]</f>
        <v>0.76030927835051543</v>
      </c>
      <c r="J94" t="s">
        <v>111</v>
      </c>
      <c r="M94">
        <v>107</v>
      </c>
      <c r="N94">
        <v>53</v>
      </c>
      <c r="O94">
        <v>176</v>
      </c>
      <c r="P94">
        <v>77</v>
      </c>
      <c r="Q94">
        <v>485</v>
      </c>
      <c r="R94">
        <v>914</v>
      </c>
    </row>
    <row r="95" spans="1:18" x14ac:dyDescent="0.45">
      <c r="A95" t="s">
        <v>18</v>
      </c>
      <c r="B95">
        <v>21</v>
      </c>
      <c r="C95">
        <f>C94-CycleC_Clean[[#This Row],[Death]]</f>
        <v>39555</v>
      </c>
      <c r="D95">
        <f>CycleC_Clean[[#This Row],[Death]]/CycleC_Clean[[#This Row],[Chickens]]</f>
        <v>5.3090633295411452E-4</v>
      </c>
      <c r="E95" t="s">
        <v>112</v>
      </c>
      <c r="F95">
        <v>29850</v>
      </c>
      <c r="G95">
        <f>CycleC_Clean[[#This Row],[Eggs]]/CycleC_Clean[[#This Row],[Chickens]]</f>
        <v>0.75464543041334853</v>
      </c>
      <c r="J95" t="s">
        <v>112</v>
      </c>
      <c r="M95">
        <v>12</v>
      </c>
      <c r="N95">
        <v>106</v>
      </c>
      <c r="O95">
        <v>143</v>
      </c>
      <c r="P95">
        <v>855</v>
      </c>
      <c r="Q95">
        <v>757</v>
      </c>
      <c r="R95">
        <v>98</v>
      </c>
    </row>
    <row r="96" spans="1:18" x14ac:dyDescent="0.45">
      <c r="A96" t="s">
        <v>18</v>
      </c>
      <c r="B96">
        <v>21</v>
      </c>
      <c r="C96">
        <f>C95-CycleC_Clean[[#This Row],[Death]]</f>
        <v>39534</v>
      </c>
      <c r="D96">
        <f>CycleC_Clean[[#This Row],[Death]]/CycleC_Clean[[#This Row],[Chickens]]</f>
        <v>5.31188344210047E-4</v>
      </c>
      <c r="E96" t="s">
        <v>113</v>
      </c>
      <c r="F96">
        <v>28860</v>
      </c>
      <c r="G96">
        <f>CycleC_Clean[[#This Row],[Eggs]]/CycleC_Clean[[#This Row],[Chickens]]</f>
        <v>0.73000455304295042</v>
      </c>
      <c r="J96" t="s">
        <v>113</v>
      </c>
      <c r="M96">
        <v>126</v>
      </c>
      <c r="N96">
        <v>9</v>
      </c>
      <c r="O96">
        <v>159</v>
      </c>
      <c r="P96">
        <v>949</v>
      </c>
      <c r="Q96">
        <v>777</v>
      </c>
      <c r="R96">
        <v>994</v>
      </c>
    </row>
    <row r="97" spans="1:18" x14ac:dyDescent="0.45">
      <c r="A97" t="s">
        <v>18</v>
      </c>
      <c r="B97">
        <v>19</v>
      </c>
      <c r="C97">
        <f>C96-CycleC_Clean[[#This Row],[Death]]</f>
        <v>39515</v>
      </c>
      <c r="D97">
        <f>CycleC_Clean[[#This Row],[Death]]/CycleC_Clean[[#This Row],[Chickens]]</f>
        <v>4.8083006453245606E-4</v>
      </c>
      <c r="E97" t="s">
        <v>114</v>
      </c>
      <c r="F97">
        <v>29160</v>
      </c>
      <c r="G97">
        <f>CycleC_Clean[[#This Row],[Eggs]]/CycleC_Clean[[#This Row],[Chickens]]</f>
        <v>0.73794761482981142</v>
      </c>
      <c r="J97" t="s">
        <v>114</v>
      </c>
      <c r="M97">
        <v>114</v>
      </c>
      <c r="N97">
        <v>75</v>
      </c>
      <c r="O97">
        <v>175</v>
      </c>
      <c r="P97">
        <v>857</v>
      </c>
      <c r="Q97">
        <v>48</v>
      </c>
      <c r="R97">
        <v>994</v>
      </c>
    </row>
    <row r="98" spans="1:18" x14ac:dyDescent="0.45">
      <c r="A98" t="s">
        <v>18</v>
      </c>
      <c r="B98">
        <v>23</v>
      </c>
      <c r="C98">
        <f>C97-CycleC_Clean[[#This Row],[Death]]</f>
        <v>39492</v>
      </c>
      <c r="D98">
        <f>CycleC_Clean[[#This Row],[Death]]/CycleC_Clean[[#This Row],[Chickens]]</f>
        <v>5.8239643472095617E-4</v>
      </c>
      <c r="E98" t="s">
        <v>115</v>
      </c>
      <c r="F98">
        <v>28920</v>
      </c>
      <c r="G98">
        <f>CycleC_Clean[[#This Row],[Eggs]]/CycleC_Clean[[#This Row],[Chickens]]</f>
        <v>0.73230021270130663</v>
      </c>
      <c r="J98" t="s">
        <v>115</v>
      </c>
      <c r="M98">
        <v>95</v>
      </c>
      <c r="N98">
        <v>68</v>
      </c>
      <c r="O98">
        <v>133</v>
      </c>
      <c r="P98">
        <v>801</v>
      </c>
      <c r="Q98">
        <v>593</v>
      </c>
      <c r="R98">
        <v>993</v>
      </c>
    </row>
    <row r="99" spans="1:18" x14ac:dyDescent="0.45">
      <c r="A99" t="s">
        <v>18</v>
      </c>
      <c r="B99">
        <v>22</v>
      </c>
      <c r="C99">
        <f>C98-CycleC_Clean[[#This Row],[Death]]</f>
        <v>39470</v>
      </c>
      <c r="D99">
        <f>CycleC_Clean[[#This Row],[Death]]/CycleC_Clean[[#This Row],[Chickens]]</f>
        <v>5.5738535596655688E-4</v>
      </c>
      <c r="E99" t="s">
        <v>116</v>
      </c>
      <c r="F99">
        <v>28770</v>
      </c>
      <c r="G99">
        <f>CycleC_Clean[[#This Row],[Eggs]]/CycleC_Clean[[#This Row],[Chickens]]</f>
        <v>0.72890803141626548</v>
      </c>
      <c r="J99" t="s">
        <v>116</v>
      </c>
      <c r="M99">
        <v>114</v>
      </c>
      <c r="N99">
        <v>74</v>
      </c>
      <c r="O99">
        <v>16</v>
      </c>
      <c r="P99">
        <v>654</v>
      </c>
      <c r="Q99">
        <v>395</v>
      </c>
      <c r="R99">
        <v>949</v>
      </c>
    </row>
    <row r="100" spans="1:18" x14ac:dyDescent="0.45">
      <c r="A100" t="s">
        <v>18</v>
      </c>
      <c r="B100">
        <v>22</v>
      </c>
      <c r="C100">
        <f>C99-CycleC_Clean[[#This Row],[Death]]</f>
        <v>39448</v>
      </c>
      <c r="D100">
        <f>CycleC_Clean[[#This Row],[Death]]/CycleC_Clean[[#This Row],[Chickens]]</f>
        <v>5.5769620766578788E-4</v>
      </c>
      <c r="E100" t="s">
        <v>117</v>
      </c>
      <c r="F100">
        <v>29160</v>
      </c>
      <c r="G100">
        <f>CycleC_Clean[[#This Row],[Eggs]]/CycleC_Clean[[#This Row],[Chickens]]</f>
        <v>0.73920097343338065</v>
      </c>
      <c r="J100" t="s">
        <v>117</v>
      </c>
      <c r="M100">
        <v>107</v>
      </c>
      <c r="N100">
        <v>7</v>
      </c>
      <c r="O100">
        <v>156</v>
      </c>
      <c r="P100">
        <v>88</v>
      </c>
      <c r="Q100">
        <v>641</v>
      </c>
      <c r="R100">
        <v>977</v>
      </c>
    </row>
    <row r="101" spans="1:18" x14ac:dyDescent="0.45">
      <c r="A101" t="s">
        <v>18</v>
      </c>
      <c r="B101">
        <f>ROUNDDOWN(C100*CycleC_Clean[[#This Row],[DeathPerc]],0)</f>
        <v>18</v>
      </c>
      <c r="C101">
        <f>C100-CycleC_Clean[[#This Row],[Death]]</f>
        <v>39430</v>
      </c>
      <c r="D101" s="2">
        <v>4.7563948631834402E-4</v>
      </c>
      <c r="E101" t="s">
        <v>118</v>
      </c>
      <c r="F101">
        <v>28560</v>
      </c>
      <c r="G101">
        <f>CycleC_Clean[[#This Row],[Eggs]]/CycleC_Clean[[#This Row],[Chickens]]</f>
        <v>0.72432158255135681</v>
      </c>
      <c r="J101" t="s">
        <v>118</v>
      </c>
      <c r="M101">
        <v>83</v>
      </c>
      <c r="N101">
        <v>6</v>
      </c>
      <c r="O101">
        <v>98</v>
      </c>
      <c r="P101">
        <v>97</v>
      </c>
      <c r="Q101">
        <v>953</v>
      </c>
      <c r="R101">
        <v>993</v>
      </c>
    </row>
    <row r="102" spans="1:18" x14ac:dyDescent="0.45">
      <c r="A102" t="s">
        <v>18</v>
      </c>
      <c r="B102">
        <f>ROUNDDOWN(C101*CycleC_Clean[[#This Row],[DeathPerc]],0)</f>
        <v>21</v>
      </c>
      <c r="C102">
        <f>C101-CycleC_Clean[[#This Row],[Death]]</f>
        <v>39409</v>
      </c>
      <c r="D102" s="2">
        <v>5.4835820357751399E-4</v>
      </c>
      <c r="E102" t="s">
        <v>119</v>
      </c>
      <c r="F102">
        <v>28800</v>
      </c>
      <c r="G102">
        <f>CycleC_Clean[[#This Row],[Eggs]]/CycleC_Clean[[#This Row],[Chickens]]</f>
        <v>0.73079753355832422</v>
      </c>
      <c r="J102" t="s">
        <v>119</v>
      </c>
      <c r="M102">
        <v>99</v>
      </c>
      <c r="N102">
        <v>76</v>
      </c>
      <c r="O102">
        <v>122</v>
      </c>
      <c r="P102">
        <v>977</v>
      </c>
      <c r="Q102">
        <v>91</v>
      </c>
      <c r="R102">
        <v>994</v>
      </c>
    </row>
    <row r="103" spans="1:18" x14ac:dyDescent="0.45">
      <c r="A103" t="s">
        <v>18</v>
      </c>
      <c r="B103">
        <f>ROUNDDOWN(C102*CycleC_Clean[[#This Row],[DeathPerc]],0)</f>
        <v>21</v>
      </c>
      <c r="C103">
        <f>C102-CycleC_Clean[[#This Row],[Death]]</f>
        <v>39388</v>
      </c>
      <c r="D103" s="2">
        <v>5.5813474523797502E-4</v>
      </c>
      <c r="E103" t="s">
        <v>120</v>
      </c>
      <c r="F103">
        <v>28680</v>
      </c>
      <c r="G103">
        <f>CycleC_Clean[[#This Row],[Eggs]]/CycleC_Clean[[#This Row],[Chickens]]</f>
        <v>0.72814055042144821</v>
      </c>
      <c r="J103" t="s">
        <v>120</v>
      </c>
    </row>
    <row r="104" spans="1:18" x14ac:dyDescent="0.45">
      <c r="A104" t="s">
        <v>18</v>
      </c>
      <c r="B104">
        <f>ROUNDDOWN(C103*CycleC_Clean[[#This Row],[DeathPerc]],0)</f>
        <v>23</v>
      </c>
      <c r="C104">
        <f>C103-CycleC_Clean[[#This Row],[Death]]</f>
        <v>39365</v>
      </c>
      <c r="D104" s="2">
        <v>5.8410685866211801E-4</v>
      </c>
      <c r="E104" t="s">
        <v>121</v>
      </c>
      <c r="F104">
        <v>28200</v>
      </c>
      <c r="G104">
        <f>CycleC_Clean[[#This Row],[Eggs]]/CycleC_Clean[[#This Row],[Chickens]]</f>
        <v>0.71637241204115332</v>
      </c>
      <c r="J104" t="s">
        <v>121</v>
      </c>
    </row>
    <row r="105" spans="1:18" x14ac:dyDescent="0.45">
      <c r="A105" t="s">
        <v>18</v>
      </c>
      <c r="B105">
        <f>ROUNDDOWN(C104*CycleC_Clean[[#This Row],[DeathPerc]],0)</f>
        <v>22</v>
      </c>
      <c r="C105">
        <f>C104-CycleC_Clean[[#This Row],[Death]]</f>
        <v>39343</v>
      </c>
      <c r="D105" s="2">
        <v>5.7870737181627398E-4</v>
      </c>
      <c r="E105" t="s">
        <v>122</v>
      </c>
      <c r="F105">
        <v>28530</v>
      </c>
      <c r="G105">
        <f>CycleC_Clean[[#This Row],[Eggs]]/CycleC_Clean[[#This Row],[Chickens]]</f>
        <v>0.72516076557456222</v>
      </c>
      <c r="J105" t="s">
        <v>122</v>
      </c>
    </row>
    <row r="106" spans="1:18" x14ac:dyDescent="0.45">
      <c r="A106" t="s">
        <v>18</v>
      </c>
      <c r="B106">
        <f>ROUNDDOWN(C105*CycleC_Clean[[#This Row],[DeathPerc]],0)</f>
        <v>22</v>
      </c>
      <c r="C106">
        <f>C105-CycleC_Clean[[#This Row],[Death]]</f>
        <v>39321</v>
      </c>
      <c r="D106" s="2">
        <v>5.7733413745658896E-4</v>
      </c>
      <c r="E106" t="s">
        <v>123</v>
      </c>
      <c r="F106">
        <v>28020</v>
      </c>
      <c r="G106">
        <f>CycleC_Clean[[#This Row],[Eggs]]/CycleC_Clean[[#This Row],[Chickens]]</f>
        <v>0.71259632257572292</v>
      </c>
      <c r="J106" t="s">
        <v>123</v>
      </c>
    </row>
    <row r="107" spans="1:18" x14ac:dyDescent="0.45">
      <c r="A107" t="s">
        <v>18</v>
      </c>
      <c r="B107">
        <f>ROUNDDOWN(C106*CycleC_Clean[[#This Row],[DeathPerc]],0)</f>
        <v>21</v>
      </c>
      <c r="C107">
        <f>C106-CycleC_Clean[[#This Row],[Death]]</f>
        <v>39300</v>
      </c>
      <c r="D107" s="2">
        <v>5.51499027282654E-4</v>
      </c>
      <c r="E107" t="s">
        <v>124</v>
      </c>
      <c r="F107">
        <v>28050</v>
      </c>
      <c r="G107">
        <f>CycleC_Clean[[#This Row],[Eggs]]/CycleC_Clean[[#This Row],[Chickens]]</f>
        <v>0.7137404580152672</v>
      </c>
      <c r="J107" t="s">
        <v>124</v>
      </c>
    </row>
    <row r="108" spans="1:18" x14ac:dyDescent="0.45">
      <c r="A108" t="s">
        <v>18</v>
      </c>
      <c r="B108">
        <f>ROUNDDOWN(C107*CycleC_Clean[[#This Row],[DeathPerc]],0)</f>
        <v>24</v>
      </c>
      <c r="C108">
        <f>C107-CycleC_Clean[[#This Row],[Death]]</f>
        <v>39276</v>
      </c>
      <c r="D108" s="2">
        <v>6.13465634929452E-4</v>
      </c>
      <c r="E108" t="s">
        <v>125</v>
      </c>
      <c r="F108">
        <v>28260</v>
      </c>
      <c r="G108">
        <f>CycleC_Clean[[#This Row],[Eggs]]/CycleC_Clean[[#This Row],[Chickens]]</f>
        <v>0.71952337305224567</v>
      </c>
      <c r="J108" t="s">
        <v>125</v>
      </c>
    </row>
    <row r="109" spans="1:18" x14ac:dyDescent="0.45">
      <c r="A109" t="s">
        <v>18</v>
      </c>
      <c r="B109">
        <f>ROUNDDOWN(C108*CycleC_Clean[[#This Row],[DeathPerc]],0)</f>
        <v>24</v>
      </c>
      <c r="C109">
        <f>C108-CycleC_Clean[[#This Row],[Death]]</f>
        <v>39252</v>
      </c>
      <c r="D109" s="2">
        <v>6.2478159396974105E-4</v>
      </c>
      <c r="E109" t="s">
        <v>126</v>
      </c>
      <c r="F109">
        <v>28440</v>
      </c>
      <c r="G109">
        <f>CycleC_Clean[[#This Row],[Eggs]]/CycleC_Clean[[#This Row],[Chickens]]</f>
        <v>0.72454906756343629</v>
      </c>
      <c r="J109" t="s">
        <v>126</v>
      </c>
    </row>
    <row r="110" spans="1:18" x14ac:dyDescent="0.45">
      <c r="A110" t="s">
        <v>18</v>
      </c>
      <c r="B110">
        <f>ROUNDDOWN(C109*CycleC_Clean[[#This Row],[DeathPerc]],0)</f>
        <v>26</v>
      </c>
      <c r="C110">
        <f>C109-CycleC_Clean[[#This Row],[Death]]</f>
        <v>39226</v>
      </c>
      <c r="D110" s="2">
        <v>6.6619876824280803E-4</v>
      </c>
      <c r="E110" t="s">
        <v>127</v>
      </c>
      <c r="F110">
        <v>28320</v>
      </c>
      <c r="G110">
        <f>CycleC_Clean[[#This Row],[Eggs]]/CycleC_Clean[[#This Row],[Chickens]]</f>
        <v>0.7219701218579514</v>
      </c>
      <c r="J110" t="s">
        <v>127</v>
      </c>
    </row>
    <row r="111" spans="1:18" x14ac:dyDescent="0.45">
      <c r="A111" t="s">
        <v>18</v>
      </c>
      <c r="B111">
        <f>ROUNDDOWN(C110*CycleC_Clean[[#This Row],[DeathPerc]],0)</f>
        <v>27</v>
      </c>
      <c r="C111">
        <f>C110-CycleC_Clean[[#This Row],[Death]]</f>
        <v>39199</v>
      </c>
      <c r="D111" s="2">
        <v>6.9191765629608498E-4</v>
      </c>
      <c r="E111" t="s">
        <v>128</v>
      </c>
      <c r="F111">
        <v>28440</v>
      </c>
      <c r="G111">
        <f>CycleC_Clean[[#This Row],[Eggs]]/CycleC_Clean[[#This Row],[Chickens]]</f>
        <v>0.72552871246715478</v>
      </c>
      <c r="J111" t="s">
        <v>128</v>
      </c>
    </row>
    <row r="112" spans="1:18" x14ac:dyDescent="0.45">
      <c r="A112" t="s">
        <v>18</v>
      </c>
      <c r="B112">
        <f>ROUNDDOWN(C111*CycleC_Clean[[#This Row],[DeathPerc]],0)</f>
        <v>28</v>
      </c>
      <c r="C112">
        <f>C111-CycleC_Clean[[#This Row],[Death]]</f>
        <v>39171</v>
      </c>
      <c r="D112" s="2">
        <v>7.2958184354475996E-4</v>
      </c>
      <c r="E112" t="s">
        <v>129</v>
      </c>
      <c r="F112">
        <v>28710</v>
      </c>
      <c r="G112">
        <f>CycleC_Clean[[#This Row],[Eggs]]/CycleC_Clean[[#This Row],[Chickens]]</f>
        <v>0.73294018534119632</v>
      </c>
      <c r="J112" t="s">
        <v>129</v>
      </c>
    </row>
    <row r="113" spans="1:10" x14ac:dyDescent="0.45">
      <c r="A113" t="s">
        <v>18</v>
      </c>
      <c r="B113">
        <f>ROUNDDOWN(C112*CycleC_Clean[[#This Row],[DeathPerc]],0)</f>
        <v>28</v>
      </c>
      <c r="C113">
        <f>C112-CycleC_Clean[[#This Row],[Death]]</f>
        <v>39143</v>
      </c>
      <c r="D113" s="2">
        <v>7.2151355293154096E-4</v>
      </c>
      <c r="E113" t="s">
        <v>130</v>
      </c>
      <c r="F113">
        <v>28800</v>
      </c>
      <c r="G113">
        <f>CycleC_Clean[[#This Row],[Eggs]]/CycleC_Clean[[#This Row],[Chickens]]</f>
        <v>0.73576373808854711</v>
      </c>
      <c r="J113" t="s">
        <v>130</v>
      </c>
    </row>
    <row r="114" spans="1:10" x14ac:dyDescent="0.45">
      <c r="B114">
        <f>ROUNDDOWN(C113*CycleC_Clean[[#This Row],[DeathPerc]],0)</f>
        <v>30</v>
      </c>
      <c r="C114">
        <f>C113-CycleC_Clean[[#This Row],[Death]]</f>
        <v>39113</v>
      </c>
      <c r="D114" s="2">
        <v>7.8481963489932004E-4</v>
      </c>
    </row>
    <row r="115" spans="1:10" x14ac:dyDescent="0.45">
      <c r="B115">
        <f>ROUNDDOWN(C114*CycleC_Clean[[#This Row],[DeathPerc]],0)</f>
        <v>34</v>
      </c>
      <c r="C115">
        <f>C114-CycleC_Clean[[#This Row],[Death]]</f>
        <v>39079</v>
      </c>
      <c r="D115" s="2">
        <v>8.9302054106352201E-4</v>
      </c>
    </row>
    <row r="116" spans="1:10" x14ac:dyDescent="0.45">
      <c r="B116">
        <f>ROUNDDOWN(C115*CycleC_Clean[[#This Row],[DeathPerc]],0)</f>
        <v>35</v>
      </c>
      <c r="C116">
        <f>C115-CycleC_Clean[[#This Row],[Death]]</f>
        <v>39044</v>
      </c>
      <c r="D116" s="2">
        <v>9.0795813069019201E-4</v>
      </c>
    </row>
    <row r="117" spans="1:10" x14ac:dyDescent="0.45">
      <c r="B117">
        <f>ROUNDDOWN(C116*CycleC_Clean[[#This Row],[DeathPerc]],0)</f>
        <v>32</v>
      </c>
      <c r="C117">
        <f>C116-CycleC_Clean[[#This Row],[Death]]</f>
        <v>39012</v>
      </c>
      <c r="D117" s="2">
        <v>8.4235108851316205E-4</v>
      </c>
    </row>
    <row r="118" spans="1:10" x14ac:dyDescent="0.45">
      <c r="B118">
        <f>ROUNDDOWN(C117*CycleC_Clean[[#This Row],[DeathPerc]],0)</f>
        <v>33</v>
      </c>
      <c r="C118">
        <f>C117-CycleC_Clean[[#This Row],[Death]]</f>
        <v>38979</v>
      </c>
      <c r="D118" s="2">
        <v>8.6657843852125404E-4</v>
      </c>
    </row>
    <row r="119" spans="1:10" x14ac:dyDescent="0.45">
      <c r="B119">
        <f>ROUNDDOWN(C118*CycleC_Clean[[#This Row],[DeathPerc]],0)</f>
        <v>34</v>
      </c>
      <c r="C119">
        <f>C118-CycleC_Clean[[#This Row],[Death]]</f>
        <v>38945</v>
      </c>
      <c r="D119" s="2">
        <v>8.8897143677146395E-4</v>
      </c>
    </row>
    <row r="120" spans="1:10" x14ac:dyDescent="0.45">
      <c r="B120">
        <f>ROUNDDOWN(C119*CycleC_Clean[[#This Row],[DeathPerc]],0)</f>
        <v>38</v>
      </c>
      <c r="C120">
        <f>C119-CycleC_Clean[[#This Row],[Death]]</f>
        <v>38907</v>
      </c>
      <c r="D120" s="2">
        <v>9.7630148872294596E-4</v>
      </c>
    </row>
    <row r="121" spans="1:10" x14ac:dyDescent="0.45">
      <c r="B121">
        <f>ROUNDDOWN(C120*CycleC_Clean[[#This Row],[DeathPerc]],0)</f>
        <v>36</v>
      </c>
      <c r="C121">
        <f>C120-CycleC_Clean[[#This Row],[Death]]</f>
        <v>38871</v>
      </c>
      <c r="D121" s="2">
        <v>9.4156557818215201E-4</v>
      </c>
    </row>
    <row r="122" spans="1:10" x14ac:dyDescent="0.45">
      <c r="B122">
        <f>ROUNDDOWN(C121*CycleC_Clean[[#This Row],[DeathPerc]],0)</f>
        <v>36</v>
      </c>
      <c r="C122">
        <f>C121-CycleC_Clean[[#This Row],[Death]]</f>
        <v>38835</v>
      </c>
      <c r="D122" s="2">
        <v>9.4421198338318101E-4</v>
      </c>
    </row>
    <row r="123" spans="1:10" x14ac:dyDescent="0.45">
      <c r="B123">
        <f>ROUNDDOWN(C122*CycleC_Clean[[#This Row],[DeathPerc]],0)</f>
        <v>32</v>
      </c>
      <c r="C123">
        <f>C122-CycleC_Clean[[#This Row],[Death]]</f>
        <v>38803</v>
      </c>
      <c r="D123" s="2">
        <v>8.2949205492991005E-4</v>
      </c>
    </row>
    <row r="124" spans="1:10" x14ac:dyDescent="0.45">
      <c r="B124">
        <f>ROUNDDOWN(C123*CycleC_Clean[[#This Row],[DeathPerc]],0)</f>
        <v>31</v>
      </c>
      <c r="C124">
        <f>C123-CycleC_Clean[[#This Row],[Death]]</f>
        <v>38772</v>
      </c>
      <c r="D124" s="2">
        <v>8.0230476240754996E-4</v>
      </c>
    </row>
    <row r="125" spans="1:10" x14ac:dyDescent="0.45">
      <c r="B125">
        <f>ROUNDDOWN(C124*CycleC_Clean[[#This Row],[DeathPerc]],0)</f>
        <v>32</v>
      </c>
      <c r="C125">
        <f>C124-CycleC_Clean[[#This Row],[Death]]</f>
        <v>38740</v>
      </c>
      <c r="D125" s="2">
        <v>8.3149869722516298E-4</v>
      </c>
    </row>
    <row r="126" spans="1:10" x14ac:dyDescent="0.45">
      <c r="B126">
        <f>ROUNDDOWN(C125*CycleC_Clean[[#This Row],[DeathPerc]],0)</f>
        <v>36</v>
      </c>
      <c r="C126">
        <f>C125-CycleC_Clean[[#This Row],[Death]]</f>
        <v>38704</v>
      </c>
      <c r="D126" s="2">
        <v>9.3126967069827901E-4</v>
      </c>
    </row>
    <row r="127" spans="1:10" x14ac:dyDescent="0.45">
      <c r="B127">
        <f>ROUNDDOWN(C126*CycleC_Clean[[#This Row],[DeathPerc]],0)</f>
        <v>33</v>
      </c>
      <c r="C127">
        <f>C126-CycleC_Clean[[#This Row],[Death]]</f>
        <v>38671</v>
      </c>
      <c r="D127" s="2">
        <v>8.5518835078153901E-4</v>
      </c>
    </row>
    <row r="128" spans="1:10" x14ac:dyDescent="0.45">
      <c r="B128">
        <f>ROUNDDOWN(C127*CycleC_Clean[[#This Row],[DeathPerc]],0)</f>
        <v>31</v>
      </c>
      <c r="C128">
        <f>C127-CycleC_Clean[[#This Row],[Death]]</f>
        <v>38640</v>
      </c>
      <c r="D128" s="2">
        <v>8.0845608375754196E-4</v>
      </c>
    </row>
    <row r="129" spans="2:4" x14ac:dyDescent="0.45">
      <c r="B129">
        <f>ROUNDDOWN(C128*CycleC_Clean[[#This Row],[DeathPerc]],0)</f>
        <v>37</v>
      </c>
      <c r="C129">
        <f>C128-CycleC_Clean[[#This Row],[Death]]</f>
        <v>38603</v>
      </c>
      <c r="D129" s="2">
        <v>9.6552123538793603E-4</v>
      </c>
    </row>
    <row r="130" spans="2:4" x14ac:dyDescent="0.45">
      <c r="B130">
        <f>ROUNDDOWN(C129*CycleC_Clean[[#This Row],[DeathPerc]],0)</f>
        <v>37</v>
      </c>
      <c r="C130">
        <f>C129-CycleC_Clean[[#This Row],[Death]]</f>
        <v>38566</v>
      </c>
      <c r="D130" s="2">
        <v>9.7537078911910603E-4</v>
      </c>
    </row>
    <row r="131" spans="2:4" x14ac:dyDescent="0.45">
      <c r="B131">
        <f>ROUNDDOWN(C130*CycleC_Clean[[#This Row],[DeathPerc]],0)</f>
        <v>38</v>
      </c>
      <c r="C131">
        <f>C130-CycleC_Clean[[#This Row],[Death]]</f>
        <v>38528</v>
      </c>
      <c r="D131" s="2">
        <v>1.00371912301116E-3</v>
      </c>
    </row>
    <row r="132" spans="2:4" x14ac:dyDescent="0.45">
      <c r="B132">
        <f>ROUNDDOWN(C131*CycleC_Clean[[#This Row],[DeathPerc]],0)</f>
        <v>36</v>
      </c>
      <c r="C132">
        <f>C131-CycleC_Clean[[#This Row],[Death]]</f>
        <v>38492</v>
      </c>
      <c r="D132" s="2">
        <v>9.4695853233644199E-4</v>
      </c>
    </row>
    <row r="133" spans="2:4" x14ac:dyDescent="0.45">
      <c r="B133">
        <f>ROUNDDOWN(C132*CycleC_Clean[[#This Row],[DeathPerc]],0)</f>
        <v>32</v>
      </c>
      <c r="C133">
        <f>C132-CycleC_Clean[[#This Row],[Death]]</f>
        <v>38460</v>
      </c>
      <c r="D133" s="2">
        <v>8.5285490931073804E-4</v>
      </c>
    </row>
    <row r="134" spans="2:4" x14ac:dyDescent="0.45">
      <c r="B134">
        <f>ROUNDDOWN(C133*CycleC_Clean[[#This Row],[DeathPerc]],0)</f>
        <v>35</v>
      </c>
      <c r="C134">
        <f>C133-CycleC_Clean[[#This Row],[Death]]</f>
        <v>38425</v>
      </c>
      <c r="D134" s="2">
        <v>9.2255213604885197E-4</v>
      </c>
    </row>
    <row r="135" spans="2:4" x14ac:dyDescent="0.45">
      <c r="B135">
        <f>ROUNDDOWN(C134*CycleC_Clean[[#This Row],[DeathPerc]],0)</f>
        <v>36</v>
      </c>
      <c r="C135">
        <f>C134-CycleC_Clean[[#This Row],[Death]]</f>
        <v>38389</v>
      </c>
      <c r="D135" s="2">
        <v>9.5265087001217903E-4</v>
      </c>
    </row>
    <row r="136" spans="2:4" x14ac:dyDescent="0.45">
      <c r="B136">
        <f>ROUNDDOWN(C135*CycleC_Clean[[#This Row],[DeathPerc]],0)</f>
        <v>33</v>
      </c>
      <c r="C136">
        <f>C135-CycleC_Clean[[#This Row],[Death]]</f>
        <v>38356</v>
      </c>
      <c r="D136" s="2">
        <v>8.8364080736313998E-4</v>
      </c>
    </row>
    <row r="137" spans="2:4" x14ac:dyDescent="0.45">
      <c r="B137">
        <f>ROUNDDOWN(C136*CycleC_Clean[[#This Row],[DeathPerc]],0)</f>
        <v>33</v>
      </c>
      <c r="C137">
        <f>C136-CycleC_Clean[[#This Row],[Death]]</f>
        <v>38323</v>
      </c>
      <c r="D137" s="2">
        <v>8.6357011658188296E-4</v>
      </c>
    </row>
    <row r="138" spans="2:4" x14ac:dyDescent="0.45">
      <c r="B138">
        <f>ROUNDDOWN(C137*CycleC_Clean[[#This Row],[DeathPerc]],0)</f>
        <v>32</v>
      </c>
      <c r="C138">
        <f>C137-CycleC_Clean[[#This Row],[Death]]</f>
        <v>38291</v>
      </c>
      <c r="D138" s="2">
        <v>8.44642873708541E-4</v>
      </c>
    </row>
    <row r="139" spans="2:4" x14ac:dyDescent="0.45">
      <c r="B139">
        <f>ROUNDDOWN(C138*CycleC_Clean[[#This Row],[DeathPerc]],0)</f>
        <v>30</v>
      </c>
      <c r="C139">
        <f>C138-CycleC_Clean[[#This Row],[Death]]</f>
        <v>38261</v>
      </c>
      <c r="D139" s="2">
        <v>8.07771599179068E-4</v>
      </c>
    </row>
    <row r="140" spans="2:4" x14ac:dyDescent="0.45">
      <c r="B140">
        <f>ROUNDDOWN(C139*CycleC_Clean[[#This Row],[DeathPerc]],0)</f>
        <v>32</v>
      </c>
      <c r="C140">
        <f>C139-CycleC_Clean[[#This Row],[Death]]</f>
        <v>38229</v>
      </c>
      <c r="D140" s="2">
        <v>8.6004781975483396E-4</v>
      </c>
    </row>
    <row r="141" spans="2:4" x14ac:dyDescent="0.45">
      <c r="B141">
        <f>ROUNDDOWN(C140*CycleC_Clean[[#This Row],[DeathPerc]],0)</f>
        <v>31</v>
      </c>
      <c r="C141">
        <f>C140-CycleC_Clean[[#This Row],[Death]]</f>
        <v>38198</v>
      </c>
      <c r="D141" s="2">
        <v>8.3335752144432604E-4</v>
      </c>
    </row>
    <row r="142" spans="2:4" x14ac:dyDescent="0.45">
      <c r="B142">
        <f>ROUNDDOWN(C141*CycleC_Clean[[#This Row],[DeathPerc]],0)</f>
        <v>36</v>
      </c>
      <c r="C142">
        <f>C141-CycleC_Clean[[#This Row],[Death]]</f>
        <v>38162</v>
      </c>
      <c r="D142" s="2">
        <v>9.4436977302594005E-4</v>
      </c>
    </row>
    <row r="143" spans="2:4" x14ac:dyDescent="0.45">
      <c r="B143">
        <f>ROUNDDOWN(C142*CycleC_Clean[[#This Row],[DeathPerc]],0)</f>
        <v>33</v>
      </c>
      <c r="C143">
        <f>C142-CycleC_Clean[[#This Row],[Death]]</f>
        <v>38129</v>
      </c>
      <c r="D143" s="2">
        <v>8.75137287499035E-4</v>
      </c>
    </row>
    <row r="144" spans="2:4" x14ac:dyDescent="0.45">
      <c r="B144">
        <f>ROUNDDOWN(C143*CycleC_Clean[[#This Row],[DeathPerc]],0)</f>
        <v>33</v>
      </c>
      <c r="C144">
        <f>C143-CycleC_Clean[[#This Row],[Death]]</f>
        <v>38096</v>
      </c>
      <c r="D144" s="2">
        <v>8.6691395829336596E-4</v>
      </c>
    </row>
    <row r="145" spans="2:4" x14ac:dyDescent="0.45">
      <c r="B145">
        <f>ROUNDDOWN(C144*CycleC_Clean[[#This Row],[DeathPerc]],0)</f>
        <v>31</v>
      </c>
      <c r="C145">
        <f>C144-CycleC_Clean[[#This Row],[Death]]</f>
        <v>38065</v>
      </c>
      <c r="D145" s="2">
        <v>8.2269205852378497E-4</v>
      </c>
    </row>
    <row r="146" spans="2:4" x14ac:dyDescent="0.45">
      <c r="B146">
        <f>ROUNDDOWN(C145*CycleC_Clean[[#This Row],[DeathPerc]],0)</f>
        <v>31</v>
      </c>
      <c r="C146">
        <f>C145-CycleC_Clean[[#This Row],[Death]]</f>
        <v>38034</v>
      </c>
      <c r="D146" s="2">
        <v>8.2187572595589199E-4</v>
      </c>
    </row>
    <row r="147" spans="2:4" x14ac:dyDescent="0.45">
      <c r="B147">
        <f>ROUNDDOWN(C146*CycleC_Clean[[#This Row],[DeathPerc]],0)</f>
        <v>33</v>
      </c>
      <c r="C147">
        <f>C146-CycleC_Clean[[#This Row],[Death]]</f>
        <v>38001</v>
      </c>
      <c r="D147" s="2">
        <v>8.7818098608137497E-4</v>
      </c>
    </row>
    <row r="148" spans="2:4" x14ac:dyDescent="0.45">
      <c r="B148">
        <f>ROUNDDOWN(C147*CycleC_Clean[[#This Row],[DeathPerc]],0)</f>
        <v>31</v>
      </c>
      <c r="C148">
        <f>C147-CycleC_Clean[[#This Row],[Death]]</f>
        <v>37970</v>
      </c>
      <c r="D148" s="2">
        <v>8.1997875088534898E-4</v>
      </c>
    </row>
    <row r="149" spans="2:4" x14ac:dyDescent="0.45">
      <c r="B149">
        <f>ROUNDDOWN(C148*CycleC_Clean[[#This Row],[DeathPerc]],0)</f>
        <v>29</v>
      </c>
      <c r="C149">
        <f>C148-CycleC_Clean[[#This Row],[Death]]</f>
        <v>37941</v>
      </c>
      <c r="D149" s="2">
        <v>7.8354349415786896E-4</v>
      </c>
    </row>
    <row r="150" spans="2:4" x14ac:dyDescent="0.45">
      <c r="B150">
        <f>ROUNDDOWN(C149*CycleC_Clean[[#This Row],[DeathPerc]],0)</f>
        <v>31</v>
      </c>
      <c r="C150">
        <f>C149-CycleC_Clean[[#This Row],[Death]]</f>
        <v>37910</v>
      </c>
      <c r="D150" s="2">
        <v>8.2758009468500296E-4</v>
      </c>
    </row>
    <row r="151" spans="2:4" x14ac:dyDescent="0.45">
      <c r="B151">
        <f>ROUNDDOWN(C150*CycleC_Clean[[#This Row],[DeathPerc]],0)</f>
        <v>29</v>
      </c>
      <c r="C151">
        <f>C150-CycleC_Clean[[#This Row],[Death]]</f>
        <v>37881</v>
      </c>
      <c r="D151" s="2">
        <v>7.8044866583409998E-4</v>
      </c>
    </row>
    <row r="152" spans="2:4" x14ac:dyDescent="0.45">
      <c r="B152">
        <f>ROUNDDOWN(C151*CycleC_Clean[[#This Row],[DeathPerc]],0)</f>
        <v>32</v>
      </c>
      <c r="C152">
        <f>C151-CycleC_Clean[[#This Row],[Death]]</f>
        <v>37849</v>
      </c>
      <c r="D152" s="2">
        <v>8.5761612174136597E-4</v>
      </c>
    </row>
    <row r="153" spans="2:4" x14ac:dyDescent="0.45">
      <c r="B153">
        <f>ROUNDDOWN(C152*CycleC_Clean[[#This Row],[DeathPerc]],0)</f>
        <v>32</v>
      </c>
      <c r="C153">
        <f>C152-CycleC_Clean[[#This Row],[Death]]</f>
        <v>37817</v>
      </c>
      <c r="D153" s="2">
        <v>8.5776359992164296E-4</v>
      </c>
    </row>
    <row r="154" spans="2:4" x14ac:dyDescent="0.45">
      <c r="B154">
        <f>ROUNDDOWN(C153*CycleC_Clean[[#This Row],[DeathPerc]],0)</f>
        <v>32</v>
      </c>
      <c r="C154">
        <f>C153-CycleC_Clean[[#This Row],[Death]]</f>
        <v>37785</v>
      </c>
      <c r="D154" s="2">
        <v>8.5907756795429197E-4</v>
      </c>
    </row>
    <row r="155" spans="2:4" x14ac:dyDescent="0.45">
      <c r="B155">
        <f>ROUNDDOWN(C154*CycleC_Clean[[#This Row],[DeathPerc]],0)</f>
        <v>32</v>
      </c>
      <c r="C155">
        <f>C154-CycleC_Clean[[#This Row],[Death]]</f>
        <v>37753</v>
      </c>
      <c r="D155" s="2">
        <v>8.5033118653978705E-4</v>
      </c>
    </row>
    <row r="156" spans="2:4" x14ac:dyDescent="0.45">
      <c r="B156">
        <f>ROUNDDOWN(C155*CycleC_Clean[[#This Row],[DeathPerc]],0)</f>
        <v>31</v>
      </c>
      <c r="C156">
        <f>C155-CycleC_Clean[[#This Row],[Death]]</f>
        <v>37722</v>
      </c>
      <c r="D156" s="2">
        <v>8.4519746111693696E-4</v>
      </c>
    </row>
    <row r="157" spans="2:4" x14ac:dyDescent="0.45">
      <c r="B157">
        <f>ROUNDDOWN(C156*CycleC_Clean[[#This Row],[DeathPerc]],0)</f>
        <v>30</v>
      </c>
      <c r="C157">
        <f>C156-CycleC_Clean[[#This Row],[Death]]</f>
        <v>37692</v>
      </c>
      <c r="D157" s="2">
        <v>8.1605386406774201E-4</v>
      </c>
    </row>
    <row r="158" spans="2:4" x14ac:dyDescent="0.45">
      <c r="B158">
        <f>ROUNDDOWN(C157*CycleC_Clean[[#This Row],[DeathPerc]],0)</f>
        <v>31</v>
      </c>
      <c r="C158">
        <f>C157-CycleC_Clean[[#This Row],[Death]]</f>
        <v>37661</v>
      </c>
      <c r="D158" s="2">
        <v>8.4610601700594104E-4</v>
      </c>
    </row>
    <row r="159" spans="2:4" x14ac:dyDescent="0.45">
      <c r="B159">
        <f>ROUNDDOWN(C158*CycleC_Clean[[#This Row],[DeathPerc]],0)</f>
        <v>31</v>
      </c>
      <c r="C159">
        <f>C158-CycleC_Clean[[#This Row],[Death]]</f>
        <v>37630</v>
      </c>
      <c r="D159" s="2">
        <v>8.4149996666803804E-4</v>
      </c>
    </row>
    <row r="160" spans="2:4" x14ac:dyDescent="0.45">
      <c r="B160">
        <f>ROUNDDOWN(C159*CycleC_Clean[[#This Row],[DeathPerc]],0)</f>
        <v>33</v>
      </c>
      <c r="C160">
        <f>C159-CycleC_Clean[[#This Row],[Death]]</f>
        <v>37597</v>
      </c>
      <c r="D160" s="2">
        <v>8.8977095652122997E-4</v>
      </c>
    </row>
    <row r="161" spans="2:4" x14ac:dyDescent="0.45">
      <c r="B161">
        <f>ROUNDDOWN(C160*CycleC_Clean[[#This Row],[DeathPerc]],0)</f>
        <v>30</v>
      </c>
      <c r="C161">
        <f>C160-CycleC_Clean[[#This Row],[Death]]</f>
        <v>37567</v>
      </c>
      <c r="D161" s="2">
        <v>8.0197597054184895E-4</v>
      </c>
    </row>
    <row r="162" spans="2:4" x14ac:dyDescent="0.45">
      <c r="B162">
        <f>ROUNDDOWN(C161*CycleC_Clean[[#This Row],[DeathPerc]],0)</f>
        <v>30</v>
      </c>
      <c r="C162">
        <f>C161-CycleC_Clean[[#This Row],[Death]]</f>
        <v>37537</v>
      </c>
      <c r="D162" s="2">
        <v>8.1215071824601505E-4</v>
      </c>
    </row>
    <row r="163" spans="2:4" x14ac:dyDescent="0.45">
      <c r="B163">
        <f>ROUNDDOWN(C162*CycleC_Clean[[#This Row],[DeathPerc]],0)</f>
        <v>30</v>
      </c>
      <c r="C163">
        <f>C162-CycleC_Clean[[#This Row],[Death]]</f>
        <v>37507</v>
      </c>
      <c r="D163" s="2">
        <v>8.0233600430208295E-4</v>
      </c>
    </row>
    <row r="164" spans="2:4" x14ac:dyDescent="0.45">
      <c r="B164">
        <f>ROUNDDOWN(C163*CycleC_Clean[[#This Row],[DeathPerc]],0)</f>
        <v>30</v>
      </c>
      <c r="C164">
        <f>C163-CycleC_Clean[[#This Row],[Death]]</f>
        <v>37477</v>
      </c>
      <c r="D164" s="2">
        <v>8.2140645986193304E-4</v>
      </c>
    </row>
    <row r="165" spans="2:4" x14ac:dyDescent="0.45">
      <c r="B165">
        <f>ROUNDDOWN(C164*CycleC_Clean[[#This Row],[DeathPerc]],0)</f>
        <v>31</v>
      </c>
      <c r="C165">
        <f>C164-CycleC_Clean[[#This Row],[Death]]</f>
        <v>37446</v>
      </c>
      <c r="D165" s="2">
        <v>8.2776387341715004E-4</v>
      </c>
    </row>
    <row r="166" spans="2:4" x14ac:dyDescent="0.45">
      <c r="B166">
        <f>ROUNDDOWN(C165*CycleC_Clean[[#This Row],[DeathPerc]],0)</f>
        <v>31</v>
      </c>
      <c r="C166">
        <f>C165-CycleC_Clean[[#This Row],[Death]]</f>
        <v>37415</v>
      </c>
      <c r="D166" s="2">
        <v>8.3701194997436005E-4</v>
      </c>
    </row>
    <row r="167" spans="2:4" x14ac:dyDescent="0.45">
      <c r="B167">
        <f>ROUNDDOWN(C166*CycleC_Clean[[#This Row],[DeathPerc]],0)</f>
        <v>30</v>
      </c>
      <c r="C167">
        <f>C166-CycleC_Clean[[#This Row],[Death]]</f>
        <v>37385</v>
      </c>
      <c r="D167" s="2">
        <v>8.2203234663715897E-4</v>
      </c>
    </row>
    <row r="168" spans="2:4" x14ac:dyDescent="0.45">
      <c r="B168">
        <f>ROUNDDOWN(C167*CycleC_Clean[[#This Row],[DeathPerc]],0)</f>
        <v>31</v>
      </c>
      <c r="C168">
        <f>C167-CycleC_Clean[[#This Row],[Death]]</f>
        <v>37354</v>
      </c>
      <c r="D168" s="2">
        <v>8.4892431241447703E-4</v>
      </c>
    </row>
    <row r="169" spans="2:4" x14ac:dyDescent="0.45">
      <c r="B169">
        <f>ROUNDDOWN(C168*CycleC_Clean[[#This Row],[DeathPerc]],0)</f>
        <v>31</v>
      </c>
      <c r="C169">
        <f>C168-CycleC_Clean[[#This Row],[Death]]</f>
        <v>37323</v>
      </c>
      <c r="D169" s="2">
        <v>8.3666977906291505E-4</v>
      </c>
    </row>
    <row r="170" spans="2:4" x14ac:dyDescent="0.45">
      <c r="B170">
        <f>ROUNDDOWN(C169*CycleC_Clean[[#This Row],[DeathPerc]],0)</f>
        <v>32</v>
      </c>
      <c r="C170">
        <f>C169-CycleC_Clean[[#This Row],[Death]]</f>
        <v>37291</v>
      </c>
      <c r="D170" s="2">
        <v>8.8160893906767104E-4</v>
      </c>
    </row>
    <row r="171" spans="2:4" x14ac:dyDescent="0.45">
      <c r="B171">
        <f>ROUNDDOWN(C170*CycleC_Clean[[#This Row],[DeathPerc]],0)</f>
        <v>31</v>
      </c>
      <c r="C171">
        <f>C170-CycleC_Clean[[#This Row],[Death]]</f>
        <v>37260</v>
      </c>
      <c r="D171" s="2">
        <v>8.4362900838401401E-4</v>
      </c>
    </row>
    <row r="172" spans="2:4" x14ac:dyDescent="0.45">
      <c r="B172">
        <f>ROUNDDOWN(C171*CycleC_Clean[[#This Row],[DeathPerc]],0)</f>
        <v>33</v>
      </c>
      <c r="C172">
        <f>C171-CycleC_Clean[[#This Row],[Death]]</f>
        <v>37227</v>
      </c>
      <c r="D172" s="2">
        <v>8.9467404457492397E-4</v>
      </c>
    </row>
    <row r="173" spans="2:4" x14ac:dyDescent="0.45">
      <c r="B173">
        <f>ROUNDDOWN(C172*CycleC_Clean[[#This Row],[DeathPerc]],0)</f>
        <v>30</v>
      </c>
      <c r="C173">
        <f>C172-CycleC_Clean[[#This Row],[Death]]</f>
        <v>37197</v>
      </c>
      <c r="D173" s="2">
        <v>8.1143549066147998E-4</v>
      </c>
    </row>
    <row r="174" spans="2:4" x14ac:dyDescent="0.45">
      <c r="B174">
        <f>ROUNDDOWN(C173*CycleC_Clean[[#This Row],[DeathPerc]],0)</f>
        <v>29</v>
      </c>
      <c r="C174">
        <f>C173-CycleC_Clean[[#This Row],[Death]]</f>
        <v>37168</v>
      </c>
      <c r="D174" s="2">
        <v>8.0211540342635997E-4</v>
      </c>
    </row>
    <row r="175" spans="2:4" x14ac:dyDescent="0.45">
      <c r="B175">
        <f>ROUNDDOWN(C174*CycleC_Clean[[#This Row],[DeathPerc]],0)</f>
        <v>30</v>
      </c>
      <c r="C175">
        <f>C174-CycleC_Clean[[#This Row],[Death]]</f>
        <v>37138</v>
      </c>
      <c r="D175" s="2">
        <v>8.1401303707395799E-4</v>
      </c>
    </row>
    <row r="176" spans="2:4" x14ac:dyDescent="0.45">
      <c r="B176">
        <f>ROUNDDOWN(C175*CycleC_Clean[[#This Row],[DeathPerc]],0)</f>
        <v>30</v>
      </c>
      <c r="C176">
        <f>C175-CycleC_Clean[[#This Row],[Death]]</f>
        <v>37108</v>
      </c>
      <c r="D176" s="2">
        <v>8.0829193096213403E-4</v>
      </c>
    </row>
    <row r="177" spans="2:4" x14ac:dyDescent="0.45">
      <c r="B177">
        <f>ROUNDDOWN(C176*CycleC_Clean[[#This Row],[DeathPerc]],0)</f>
        <v>31</v>
      </c>
      <c r="C177">
        <f>C176-CycleC_Clean[[#This Row],[Death]]</f>
        <v>37077</v>
      </c>
      <c r="D177" s="2">
        <v>8.4166100550810401E-4</v>
      </c>
    </row>
    <row r="178" spans="2:4" x14ac:dyDescent="0.45">
      <c r="B178">
        <f>ROUNDDOWN(C177*CycleC_Clean[[#This Row],[DeathPerc]],0)</f>
        <v>33</v>
      </c>
      <c r="C178">
        <f>C177-CycleC_Clean[[#This Row],[Death]]</f>
        <v>37044</v>
      </c>
      <c r="D178" s="2">
        <v>8.9940365440721105E-4</v>
      </c>
    </row>
    <row r="179" spans="2:4" x14ac:dyDescent="0.45">
      <c r="B179">
        <f>ROUNDDOWN(C178*CycleC_Clean[[#This Row],[DeathPerc]],0)</f>
        <v>34</v>
      </c>
      <c r="C179">
        <f>C178-CycleC_Clean[[#This Row],[Death]]</f>
        <v>37010</v>
      </c>
      <c r="D179" s="2">
        <v>9.23917088275065E-4</v>
      </c>
    </row>
    <row r="180" spans="2:4" x14ac:dyDescent="0.45">
      <c r="B180">
        <f>ROUNDDOWN(C179*CycleC_Clean[[#This Row],[DeathPerc]],0)</f>
        <v>37</v>
      </c>
      <c r="C180">
        <f>C179-CycleC_Clean[[#This Row],[Death]]</f>
        <v>36973</v>
      </c>
      <c r="D180" s="2">
        <v>1.02338808662878E-3</v>
      </c>
    </row>
    <row r="181" spans="2:4" x14ac:dyDescent="0.45">
      <c r="B181">
        <f>ROUNDDOWN(C180*CycleC_Clean[[#This Row],[DeathPerc]],0)</f>
        <v>37</v>
      </c>
      <c r="C181">
        <f>C180-CycleC_Clean[[#This Row],[Death]]</f>
        <v>36936</v>
      </c>
      <c r="D181" s="2">
        <v>1.01251351383046E-3</v>
      </c>
    </row>
    <row r="182" spans="2:4" x14ac:dyDescent="0.45">
      <c r="B182">
        <f>ROUNDDOWN(C181*CycleC_Clean[[#This Row],[DeathPerc]],0)</f>
        <v>36</v>
      </c>
      <c r="C182">
        <f>C181-CycleC_Clean[[#This Row],[Death]]</f>
        <v>36900</v>
      </c>
      <c r="D182" s="2">
        <v>9.7719681722418096E-4</v>
      </c>
    </row>
    <row r="183" spans="2:4" x14ac:dyDescent="0.45">
      <c r="B183">
        <f>ROUNDDOWN(C182*CycleC_Clean[[#This Row],[DeathPerc]],0)</f>
        <v>34</v>
      </c>
      <c r="C183">
        <f>C182-CycleC_Clean[[#This Row],[Death]]</f>
        <v>36866</v>
      </c>
      <c r="D183" s="2">
        <v>9.3007557452602695E-4</v>
      </c>
    </row>
    <row r="184" spans="2:4" x14ac:dyDescent="0.45">
      <c r="B184">
        <f>ROUNDDOWN(C183*CycleC_Clean[[#This Row],[DeathPerc]],0)</f>
        <v>28</v>
      </c>
      <c r="C184">
        <f>C183-CycleC_Clean[[#This Row],[Death]]</f>
        <v>36838</v>
      </c>
      <c r="D184" s="2">
        <v>7.7680480837899501E-4</v>
      </c>
    </row>
    <row r="185" spans="2:4" x14ac:dyDescent="0.45">
      <c r="B185">
        <f>ROUNDDOWN(C184*CycleC_Clean[[#This Row],[DeathPerc]],0)</f>
        <v>27</v>
      </c>
      <c r="C185">
        <f>C184-CycleC_Clean[[#This Row],[Death]]</f>
        <v>36811</v>
      </c>
      <c r="D185" s="2">
        <v>7.4431317293322397E-4</v>
      </c>
    </row>
    <row r="186" spans="2:4" x14ac:dyDescent="0.45">
      <c r="B186">
        <f>ROUNDDOWN(C185*CycleC_Clean[[#This Row],[DeathPerc]],0)</f>
        <v>29</v>
      </c>
      <c r="C186">
        <f>C185-CycleC_Clean[[#This Row],[Death]]</f>
        <v>36782</v>
      </c>
      <c r="D186" s="2">
        <v>7.9410824272268198E-4</v>
      </c>
    </row>
    <row r="187" spans="2:4" x14ac:dyDescent="0.45">
      <c r="B187">
        <f>ROUNDDOWN(C186*CycleC_Clean[[#This Row],[DeathPerc]],0)</f>
        <v>28</v>
      </c>
      <c r="C187">
        <f>C186-CycleC_Clean[[#This Row],[Death]]</f>
        <v>36754</v>
      </c>
      <c r="D187" s="2">
        <v>7.8364964253361299E-4</v>
      </c>
    </row>
    <row r="188" spans="2:4" x14ac:dyDescent="0.45">
      <c r="B188">
        <f>ROUNDDOWN(C187*CycleC_Clean[[#This Row],[DeathPerc]],0)</f>
        <v>27</v>
      </c>
      <c r="C188">
        <f>C187-CycleC_Clean[[#This Row],[Death]]</f>
        <v>36727</v>
      </c>
      <c r="D188" s="2">
        <v>7.5537821828735999E-4</v>
      </c>
    </row>
    <row r="189" spans="2:4" x14ac:dyDescent="0.45">
      <c r="B189">
        <f>ROUNDDOWN(C188*CycleC_Clean[[#This Row],[DeathPerc]],0)</f>
        <v>26</v>
      </c>
      <c r="C189">
        <f>C188-CycleC_Clean[[#This Row],[Death]]</f>
        <v>36701</v>
      </c>
      <c r="D189" s="2">
        <v>7.1497775218142901E-4</v>
      </c>
    </row>
    <row r="190" spans="2:4" x14ac:dyDescent="0.45">
      <c r="B190">
        <f>ROUNDDOWN(C189*CycleC_Clean[[#This Row],[DeathPerc]],0)</f>
        <v>28</v>
      </c>
      <c r="C190">
        <f>C189-CycleC_Clean[[#This Row],[Death]]</f>
        <v>36673</v>
      </c>
      <c r="D190" s="2">
        <v>7.6363282343459003E-4</v>
      </c>
    </row>
    <row r="191" spans="2:4" x14ac:dyDescent="0.45">
      <c r="B191">
        <f>ROUNDDOWN(C190*CycleC_Clean[[#This Row],[DeathPerc]],0)</f>
        <v>31</v>
      </c>
      <c r="C191">
        <f>C190-CycleC_Clean[[#This Row],[Death]]</f>
        <v>36642</v>
      </c>
      <c r="D191" s="2">
        <v>8.4576660563003101E-4</v>
      </c>
    </row>
    <row r="192" spans="2:4" x14ac:dyDescent="0.45">
      <c r="B192">
        <f>ROUNDDOWN(C191*CycleC_Clean[[#This Row],[DeathPerc]],0)</f>
        <v>31</v>
      </c>
      <c r="C192">
        <f>C191-CycleC_Clean[[#This Row],[Death]]</f>
        <v>36611</v>
      </c>
      <c r="D192" s="2">
        <v>8.4872585945136895E-4</v>
      </c>
    </row>
    <row r="193" spans="2:4" x14ac:dyDescent="0.45">
      <c r="B193">
        <f>ROUNDDOWN(C192*CycleC_Clean[[#This Row],[DeathPerc]],0)</f>
        <v>31</v>
      </c>
      <c r="C193">
        <f>C192-CycleC_Clean[[#This Row],[Death]]</f>
        <v>36580</v>
      </c>
      <c r="D193" s="2">
        <v>8.6595858214156705E-4</v>
      </c>
    </row>
    <row r="194" spans="2:4" x14ac:dyDescent="0.45">
      <c r="B194">
        <f>ROUNDDOWN(C193*CycleC_Clean[[#This Row],[DeathPerc]],0)</f>
        <v>32</v>
      </c>
      <c r="C194">
        <f>C193-CycleC_Clean[[#This Row],[Death]]</f>
        <v>36548</v>
      </c>
      <c r="D194" s="2">
        <v>8.9693503522220803E-4</v>
      </c>
    </row>
    <row r="195" spans="2:4" x14ac:dyDescent="0.45">
      <c r="B195">
        <f>ROUNDDOWN(C194*CycleC_Clean[[#This Row],[DeathPerc]],0)</f>
        <v>33</v>
      </c>
      <c r="C195">
        <f>C194-CycleC_Clean[[#This Row],[Death]]</f>
        <v>36515</v>
      </c>
      <c r="D195" s="2">
        <v>9.1008259010174101E-4</v>
      </c>
    </row>
    <row r="196" spans="2:4" x14ac:dyDescent="0.45">
      <c r="B196">
        <f>ROUNDDOWN(C195*CycleC_Clean[[#This Row],[DeathPerc]],0)</f>
        <v>34</v>
      </c>
      <c r="C196">
        <f>C195-CycleC_Clean[[#This Row],[Death]]</f>
        <v>36481</v>
      </c>
      <c r="D196" s="2">
        <v>9.4058849250589903E-4</v>
      </c>
    </row>
    <row r="197" spans="2:4" x14ac:dyDescent="0.45">
      <c r="B197">
        <f>ROUNDDOWN(C196*CycleC_Clean[[#This Row],[DeathPerc]],0)</f>
        <v>33</v>
      </c>
      <c r="C197">
        <f>C196-CycleC_Clean[[#This Row],[Death]]</f>
        <v>36448</v>
      </c>
      <c r="D197" s="2">
        <v>9.1517503034808695E-4</v>
      </c>
    </row>
    <row r="198" spans="2:4" x14ac:dyDescent="0.45">
      <c r="B198">
        <f>ROUNDDOWN(C197*CycleC_Clean[[#This Row],[DeathPerc]],0)</f>
        <v>32</v>
      </c>
      <c r="C198">
        <f>C197-CycleC_Clean[[#This Row],[Death]]</f>
        <v>36416</v>
      </c>
      <c r="D198" s="2">
        <v>8.98889698190779E-4</v>
      </c>
    </row>
    <row r="199" spans="2:4" x14ac:dyDescent="0.45">
      <c r="B199">
        <f>ROUNDDOWN(C198*CycleC_Clean[[#This Row],[DeathPerc]],0)</f>
        <v>31</v>
      </c>
      <c r="C199">
        <f>C198-CycleC_Clean[[#This Row],[Death]]</f>
        <v>36385</v>
      </c>
      <c r="D199" s="2">
        <v>8.5431985516422804E-4</v>
      </c>
    </row>
    <row r="200" spans="2:4" x14ac:dyDescent="0.45">
      <c r="B200">
        <f>ROUNDDOWN(C199*CycleC_Clean[[#This Row],[DeathPerc]],0)</f>
        <v>30</v>
      </c>
      <c r="C200">
        <f>C199-CycleC_Clean[[#This Row],[Death]]</f>
        <v>36355</v>
      </c>
      <c r="D200" s="2">
        <v>8.3215913382969099E-4</v>
      </c>
    </row>
    <row r="201" spans="2:4" x14ac:dyDescent="0.45">
      <c r="B201">
        <f>ROUNDDOWN(C200*CycleC_Clean[[#This Row],[DeathPerc]],0)</f>
        <v>29</v>
      </c>
      <c r="C201">
        <f>C200-CycleC_Clean[[#This Row],[Death]]</f>
        <v>36326</v>
      </c>
      <c r="D201" s="2">
        <v>8.1173127592799096E-4</v>
      </c>
    </row>
    <row r="202" spans="2:4" x14ac:dyDescent="0.45">
      <c r="B202">
        <f>ROUNDDOWN(C201*CycleC_Clean[[#This Row],[DeathPerc]],0)</f>
        <v>27</v>
      </c>
      <c r="C202">
        <f>C201-CycleC_Clean[[#This Row],[Death]]</f>
        <v>36299</v>
      </c>
      <c r="D202" s="2">
        <v>7.64484196005817E-4</v>
      </c>
    </row>
    <row r="203" spans="2:4" x14ac:dyDescent="0.45">
      <c r="B203">
        <f>ROUNDDOWN(C202*CycleC_Clean[[#This Row],[DeathPerc]],0)</f>
        <v>32</v>
      </c>
      <c r="C203">
        <f>C202-CycleC_Clean[[#This Row],[Death]]</f>
        <v>36267</v>
      </c>
      <c r="D203" s="2">
        <v>8.9647758623951897E-4</v>
      </c>
    </row>
    <row r="204" spans="2:4" x14ac:dyDescent="0.45">
      <c r="B204">
        <f>ROUNDDOWN(C203*CycleC_Clean[[#This Row],[DeathPerc]],0)</f>
        <v>31</v>
      </c>
      <c r="C204">
        <f>C203-CycleC_Clean[[#This Row],[Death]]</f>
        <v>36236</v>
      </c>
      <c r="D204" s="2">
        <v>8.7315457845676503E-4</v>
      </c>
    </row>
    <row r="205" spans="2:4" x14ac:dyDescent="0.45">
      <c r="B205">
        <f>ROUNDDOWN(C204*CycleC_Clean[[#This Row],[DeathPerc]],0)</f>
        <v>32</v>
      </c>
      <c r="C205">
        <f>C204-CycleC_Clean[[#This Row],[Death]]</f>
        <v>36204</v>
      </c>
      <c r="D205" s="2">
        <v>8.8946075475924698E-4</v>
      </c>
    </row>
    <row r="206" spans="2:4" x14ac:dyDescent="0.45">
      <c r="B206">
        <f>ROUNDDOWN(C205*CycleC_Clean[[#This Row],[DeathPerc]],0)</f>
        <v>31</v>
      </c>
      <c r="C206">
        <f>C205-CycleC_Clean[[#This Row],[Death]]</f>
        <v>36173</v>
      </c>
      <c r="D206" s="2">
        <v>8.6529948355247403E-4</v>
      </c>
    </row>
    <row r="207" spans="2:4" x14ac:dyDescent="0.45">
      <c r="B207">
        <f>ROUNDDOWN(C206*CycleC_Clean[[#This Row],[DeathPerc]],0)</f>
        <v>30</v>
      </c>
      <c r="C207">
        <f>C206-CycleC_Clean[[#This Row],[Death]]</f>
        <v>36143</v>
      </c>
      <c r="D207" s="2">
        <v>8.3105032355615795E-4</v>
      </c>
    </row>
    <row r="208" spans="2:4" x14ac:dyDescent="0.45">
      <c r="B208">
        <f>ROUNDDOWN(C207*CycleC_Clean[[#This Row],[DeathPerc]],0)</f>
        <v>31</v>
      </c>
      <c r="C208">
        <f>C207-CycleC_Clean[[#This Row],[Death]]</f>
        <v>36112</v>
      </c>
      <c r="D208" s="2">
        <v>8.7398013012250696E-4</v>
      </c>
    </row>
    <row r="209" spans="2:4" x14ac:dyDescent="0.45">
      <c r="B209">
        <f>ROUNDDOWN(C208*CycleC_Clean[[#This Row],[DeathPerc]],0)</f>
        <v>30</v>
      </c>
      <c r="C209">
        <f>C208-CycleC_Clean[[#This Row],[Death]]</f>
        <v>36082</v>
      </c>
      <c r="D209" s="2">
        <v>8.4428312334665302E-4</v>
      </c>
    </row>
    <row r="210" spans="2:4" x14ac:dyDescent="0.45">
      <c r="B210">
        <f>ROUNDDOWN(C209*CycleC_Clean[[#This Row],[DeathPerc]],0)</f>
        <v>29</v>
      </c>
      <c r="C210">
        <f>C209-CycleC_Clean[[#This Row],[Death]]</f>
        <v>36053</v>
      </c>
      <c r="D210" s="2">
        <v>8.0762089435808802E-4</v>
      </c>
    </row>
    <row r="211" spans="2:4" x14ac:dyDescent="0.45">
      <c r="B211">
        <f>ROUNDDOWN(C210*CycleC_Clean[[#This Row],[DeathPerc]],0)</f>
        <v>29</v>
      </c>
      <c r="C211">
        <f>C210-CycleC_Clean[[#This Row],[Death]]</f>
        <v>36024</v>
      </c>
      <c r="D211" s="2">
        <v>8.0877233182511895E-4</v>
      </c>
    </row>
    <row r="212" spans="2:4" x14ac:dyDescent="0.45">
      <c r="B212">
        <f>ROUNDDOWN(C211*CycleC_Clean[[#This Row],[DeathPerc]],0)</f>
        <v>29</v>
      </c>
      <c r="C212">
        <f>C211-CycleC_Clean[[#This Row],[Death]]</f>
        <v>35995</v>
      </c>
      <c r="D212" s="2">
        <v>8.1467926131292303E-4</v>
      </c>
    </row>
    <row r="213" spans="2:4" x14ac:dyDescent="0.45">
      <c r="B213">
        <f>ROUNDDOWN(C212*CycleC_Clean[[#This Row],[DeathPerc]],0)</f>
        <v>29</v>
      </c>
      <c r="C213">
        <f>C212-CycleC_Clean[[#This Row],[Death]]</f>
        <v>35966</v>
      </c>
      <c r="D213" s="2">
        <v>8.3239023012014702E-4</v>
      </c>
    </row>
    <row r="214" spans="2:4" x14ac:dyDescent="0.45">
      <c r="B214">
        <f>ROUNDDOWN(C213*CycleC_Clean[[#This Row],[DeathPerc]],0)</f>
        <v>29</v>
      </c>
      <c r="C214">
        <f>C213-CycleC_Clean[[#This Row],[Death]]</f>
        <v>35937</v>
      </c>
      <c r="D214" s="2">
        <v>8.22032450347592E-4</v>
      </c>
    </row>
    <row r="215" spans="2:4" x14ac:dyDescent="0.45">
      <c r="B215">
        <f>ROUNDDOWN(C214*CycleC_Clean[[#This Row],[DeathPerc]],0)</f>
        <v>28</v>
      </c>
      <c r="C215">
        <f>C214-CycleC_Clean[[#This Row],[Death]]</f>
        <v>35909</v>
      </c>
      <c r="D215" s="2">
        <v>7.8365597379914296E-4</v>
      </c>
    </row>
    <row r="216" spans="2:4" x14ac:dyDescent="0.45">
      <c r="B216">
        <f>ROUNDDOWN(C215*CycleC_Clean[[#This Row],[DeathPerc]],0)</f>
        <v>28</v>
      </c>
      <c r="C216">
        <f>C215-CycleC_Clean[[#This Row],[Death]]</f>
        <v>35881</v>
      </c>
      <c r="D216" s="2">
        <v>7.90343234905325E-4</v>
      </c>
    </row>
    <row r="217" spans="2:4" x14ac:dyDescent="0.45">
      <c r="B217">
        <f>ROUNDDOWN(C216*CycleC_Clean[[#This Row],[DeathPerc]],0)</f>
        <v>29</v>
      </c>
      <c r="C217">
        <f>C216-CycleC_Clean[[#This Row],[Death]]</f>
        <v>35852</v>
      </c>
      <c r="D217" s="2">
        <v>8.0997945689863205E-4</v>
      </c>
    </row>
    <row r="218" spans="2:4" x14ac:dyDescent="0.45">
      <c r="B218">
        <f>ROUNDDOWN(C217*CycleC_Clean[[#This Row],[DeathPerc]],0)</f>
        <v>26</v>
      </c>
      <c r="C218">
        <f>C217-CycleC_Clean[[#This Row],[Death]]</f>
        <v>35826</v>
      </c>
      <c r="D218" s="2">
        <v>7.3456232510950195E-4</v>
      </c>
    </row>
    <row r="219" spans="2:4" x14ac:dyDescent="0.45">
      <c r="B219">
        <f>ROUNDDOWN(C218*CycleC_Clean[[#This Row],[DeathPerc]],0)</f>
        <v>26</v>
      </c>
      <c r="C219">
        <f>C218-CycleC_Clean[[#This Row],[Death]]</f>
        <v>35800</v>
      </c>
      <c r="D219" s="2">
        <v>7.5137464304274402E-4</v>
      </c>
    </row>
    <row r="220" spans="2:4" x14ac:dyDescent="0.45">
      <c r="B220">
        <f>ROUNDDOWN(C219*CycleC_Clean[[#This Row],[DeathPerc]],0)</f>
        <v>27</v>
      </c>
      <c r="C220">
        <f>C219-CycleC_Clean[[#This Row],[Death]]</f>
        <v>35773</v>
      </c>
      <c r="D220" s="2">
        <v>7.6479582030239499E-4</v>
      </c>
    </row>
    <row r="221" spans="2:4" x14ac:dyDescent="0.45">
      <c r="B221">
        <f>ROUNDDOWN(C220*CycleC_Clean[[#This Row],[DeathPerc]],0)</f>
        <v>26</v>
      </c>
      <c r="C221">
        <f>C220-CycleC_Clean[[#This Row],[Death]]</f>
        <v>35747</v>
      </c>
      <c r="D221" s="2">
        <v>7.2945893819424505E-4</v>
      </c>
    </row>
    <row r="222" spans="2:4" x14ac:dyDescent="0.45">
      <c r="B222">
        <f>ROUNDDOWN(C221*CycleC_Clean[[#This Row],[DeathPerc]],0)</f>
        <v>25</v>
      </c>
      <c r="C222">
        <f>C221-CycleC_Clean[[#This Row],[Death]]</f>
        <v>35722</v>
      </c>
      <c r="D222" s="2">
        <v>7.0177702047696398E-4</v>
      </c>
    </row>
    <row r="223" spans="2:4" x14ac:dyDescent="0.45">
      <c r="B223">
        <f>ROUNDDOWN(C222*CycleC_Clean[[#This Row],[DeathPerc]],0)</f>
        <v>24</v>
      </c>
      <c r="C223">
        <f>C222-CycleC_Clean[[#This Row],[Death]]</f>
        <v>35698</v>
      </c>
      <c r="D223" s="2">
        <v>6.8659408565937695E-4</v>
      </c>
    </row>
    <row r="224" spans="2:4" x14ac:dyDescent="0.45">
      <c r="B224">
        <f>ROUNDDOWN(C223*CycleC_Clean[[#This Row],[DeathPerc]],0)</f>
        <v>24</v>
      </c>
      <c r="C224">
        <f>C223-CycleC_Clean[[#This Row],[Death]]</f>
        <v>35674</v>
      </c>
      <c r="D224" s="2">
        <v>6.95579762350419E-4</v>
      </c>
    </row>
    <row r="225" spans="2:4" x14ac:dyDescent="0.45">
      <c r="B225">
        <f>ROUNDDOWN(C224*CycleC_Clean[[#This Row],[DeathPerc]],0)</f>
        <v>24</v>
      </c>
      <c r="C225">
        <f>C224-CycleC_Clean[[#This Row],[Death]]</f>
        <v>35650</v>
      </c>
      <c r="D225" s="2">
        <v>7.0007862619858596E-4</v>
      </c>
    </row>
    <row r="226" spans="2:4" x14ac:dyDescent="0.45">
      <c r="B226">
        <f>ROUNDDOWN(C225*CycleC_Clean[[#This Row],[DeathPerc]],0)</f>
        <v>24</v>
      </c>
      <c r="C226">
        <f>C225-CycleC_Clean[[#This Row],[Death]]</f>
        <v>35626</v>
      </c>
      <c r="D226" s="2">
        <v>6.9804463148555502E-4</v>
      </c>
    </row>
    <row r="227" spans="2:4" x14ac:dyDescent="0.45">
      <c r="B227">
        <f>ROUNDDOWN(C226*CycleC_Clean[[#This Row],[DeathPerc]],0)</f>
        <v>27</v>
      </c>
      <c r="C227">
        <f>C226-CycleC_Clean[[#This Row],[Death]]</f>
        <v>35599</v>
      </c>
      <c r="D227" s="2">
        <v>7.7007251026461898E-4</v>
      </c>
    </row>
    <row r="228" spans="2:4" x14ac:dyDescent="0.45">
      <c r="B228">
        <f>ROUNDDOWN(C227*CycleC_Clean[[#This Row],[DeathPerc]],0)</f>
        <v>26</v>
      </c>
      <c r="C228">
        <f>C227-CycleC_Clean[[#This Row],[Death]]</f>
        <v>35573</v>
      </c>
      <c r="D228" s="2">
        <v>7.3166554733108296E-4</v>
      </c>
    </row>
    <row r="229" spans="2:4" x14ac:dyDescent="0.45">
      <c r="B229">
        <f>ROUNDDOWN(C228*CycleC_Clean[[#This Row],[DeathPerc]],0)</f>
        <v>24</v>
      </c>
      <c r="C229">
        <f>C228-CycleC_Clean[[#This Row],[Death]]</f>
        <v>35549</v>
      </c>
      <c r="D229" s="2">
        <v>7.0094978778207197E-4</v>
      </c>
    </row>
    <row r="230" spans="2:4" x14ac:dyDescent="0.45">
      <c r="B230">
        <f>ROUNDDOWN(C229*CycleC_Clean[[#This Row],[DeathPerc]],0)</f>
        <v>27</v>
      </c>
      <c r="C230">
        <f>C229-CycleC_Clean[[#This Row],[Death]]</f>
        <v>35522</v>
      </c>
      <c r="D230" s="2">
        <v>7.6849197641946497E-4</v>
      </c>
    </row>
    <row r="231" spans="2:4" x14ac:dyDescent="0.45">
      <c r="B231">
        <f>ROUNDDOWN(C230*CycleC_Clean[[#This Row],[DeathPerc]],0)</f>
        <v>26</v>
      </c>
      <c r="C231">
        <f>C230-CycleC_Clean[[#This Row],[Death]]</f>
        <v>35496</v>
      </c>
      <c r="D231" s="2">
        <v>7.5442689092003695E-4</v>
      </c>
    </row>
    <row r="232" spans="2:4" x14ac:dyDescent="0.45">
      <c r="B232">
        <f>ROUNDDOWN(C231*CycleC_Clean[[#This Row],[DeathPerc]],0)</f>
        <v>27</v>
      </c>
      <c r="C232">
        <f>C231-CycleC_Clean[[#This Row],[Death]]</f>
        <v>35469</v>
      </c>
      <c r="D232" s="2">
        <v>7.7665587865241895E-4</v>
      </c>
    </row>
    <row r="233" spans="2:4" x14ac:dyDescent="0.45">
      <c r="B233">
        <f>ROUNDDOWN(C232*CycleC_Clean[[#This Row],[DeathPerc]],0)</f>
        <v>27</v>
      </c>
      <c r="C233">
        <f>C232-CycleC_Clean[[#This Row],[Death]]</f>
        <v>35442</v>
      </c>
      <c r="D233" s="2">
        <v>7.6302744549188904E-4</v>
      </c>
    </row>
    <row r="234" spans="2:4" x14ac:dyDescent="0.45">
      <c r="B234">
        <f>ROUNDDOWN(C233*CycleC_Clean[[#This Row],[DeathPerc]],0)</f>
        <v>27</v>
      </c>
      <c r="C234">
        <f>C233-CycleC_Clean[[#This Row],[Death]]</f>
        <v>35415</v>
      </c>
      <c r="D234" s="2">
        <v>7.6348155492274002E-4</v>
      </c>
    </row>
    <row r="235" spans="2:4" x14ac:dyDescent="0.45">
      <c r="B235">
        <f>ROUNDDOWN(C234*CycleC_Clean[[#This Row],[DeathPerc]],0)</f>
        <v>26</v>
      </c>
      <c r="C235">
        <f>C234-CycleC_Clean[[#This Row],[Death]]</f>
        <v>35389</v>
      </c>
      <c r="D235" s="2">
        <v>7.6034975981234499E-4</v>
      </c>
    </row>
    <row r="236" spans="2:4" x14ac:dyDescent="0.45">
      <c r="B236">
        <f>ROUNDDOWN(C235*CycleC_Clean[[#This Row],[DeathPerc]],0)</f>
        <v>27</v>
      </c>
      <c r="C236">
        <f>C235-CycleC_Clean[[#This Row],[Death]]</f>
        <v>35362</v>
      </c>
      <c r="D236" s="2">
        <v>7.8903746899352297E-4</v>
      </c>
    </row>
    <row r="237" spans="2:4" x14ac:dyDescent="0.45">
      <c r="B237">
        <f>ROUNDDOWN(C236*CycleC_Clean[[#This Row],[DeathPerc]],0)</f>
        <v>25</v>
      </c>
      <c r="C237">
        <f>C236-CycleC_Clean[[#This Row],[Death]]</f>
        <v>35337</v>
      </c>
      <c r="D237" s="2">
        <v>7.2897369969584201E-4</v>
      </c>
    </row>
    <row r="238" spans="2:4" x14ac:dyDescent="0.45">
      <c r="B238">
        <f>ROUNDDOWN(C237*CycleC_Clean[[#This Row],[DeathPerc]],0)</f>
        <v>27</v>
      </c>
      <c r="C238">
        <f>C237-CycleC_Clean[[#This Row],[Death]]</f>
        <v>35310</v>
      </c>
      <c r="D238" s="2">
        <v>7.7139912607559298E-4</v>
      </c>
    </row>
    <row r="239" spans="2:4" x14ac:dyDescent="0.45">
      <c r="B239">
        <f>ROUNDDOWN(C238*CycleC_Clean[[#This Row],[DeathPerc]],0)</f>
        <v>27</v>
      </c>
      <c r="C239">
        <f>C238-CycleC_Clean[[#This Row],[Death]]</f>
        <v>35283</v>
      </c>
      <c r="D239" s="2">
        <v>7.7874958219021305E-4</v>
      </c>
    </row>
    <row r="240" spans="2:4" x14ac:dyDescent="0.45">
      <c r="B240">
        <f>ROUNDDOWN(C239*CycleC_Clean[[#This Row],[DeathPerc]],0)</f>
        <v>27</v>
      </c>
      <c r="C240">
        <f>C239-CycleC_Clean[[#This Row],[Death]]</f>
        <v>35256</v>
      </c>
      <c r="D240" s="2">
        <v>7.8221616262324199E-4</v>
      </c>
    </row>
    <row r="241" spans="2:4" x14ac:dyDescent="0.45">
      <c r="B241">
        <f>ROUNDDOWN(C240*CycleC_Clean[[#This Row],[DeathPerc]],0)</f>
        <v>28</v>
      </c>
      <c r="C241">
        <f>C240-CycleC_Clean[[#This Row],[Death]]</f>
        <v>35228</v>
      </c>
      <c r="D241" s="2">
        <v>7.9813733371733402E-4</v>
      </c>
    </row>
    <row r="242" spans="2:4" x14ac:dyDescent="0.45">
      <c r="B242">
        <f>ROUNDDOWN(C241*CycleC_Clean[[#This Row],[DeathPerc]],0)</f>
        <v>27</v>
      </c>
      <c r="C242">
        <f>C241-CycleC_Clean[[#This Row],[Death]]</f>
        <v>35201</v>
      </c>
      <c r="D242" s="2">
        <v>7.6776176754246399E-4</v>
      </c>
    </row>
    <row r="243" spans="2:4" x14ac:dyDescent="0.45">
      <c r="B243">
        <f>ROUNDDOWN(C242*CycleC_Clean[[#This Row],[DeathPerc]],0)</f>
        <v>29</v>
      </c>
      <c r="C243">
        <f>C242-CycleC_Clean[[#This Row],[Death]]</f>
        <v>35172</v>
      </c>
      <c r="D243" s="2">
        <v>8.3009512042023096E-4</v>
      </c>
    </row>
    <row r="244" spans="2:4" x14ac:dyDescent="0.45">
      <c r="B244">
        <f>ROUNDDOWN(C243*CycleC_Clean[[#This Row],[DeathPerc]],0)</f>
        <v>26</v>
      </c>
      <c r="C244">
        <f>C243-CycleC_Clean[[#This Row],[Death]]</f>
        <v>35146</v>
      </c>
      <c r="D244" s="2">
        <v>7.6287039896403501E-4</v>
      </c>
    </row>
    <row r="245" spans="2:4" x14ac:dyDescent="0.45">
      <c r="B245">
        <f>ROUNDDOWN(C244*CycleC_Clean[[#This Row],[DeathPerc]],0)</f>
        <v>25</v>
      </c>
      <c r="C245">
        <f>C244-CycleC_Clean[[#This Row],[Death]]</f>
        <v>35121</v>
      </c>
      <c r="D245" s="2">
        <v>7.3484607609891205E-4</v>
      </c>
    </row>
    <row r="246" spans="2:4" x14ac:dyDescent="0.45">
      <c r="B246">
        <f>ROUNDDOWN(C245*CycleC_Clean[[#This Row],[DeathPerc]],0)</f>
        <v>27</v>
      </c>
      <c r="C246">
        <f>C245-CycleC_Clean[[#This Row],[Death]]</f>
        <v>35094</v>
      </c>
      <c r="D246" s="2">
        <v>7.7770269464023803E-4</v>
      </c>
    </row>
    <row r="247" spans="2:4" x14ac:dyDescent="0.45">
      <c r="B247">
        <f>ROUNDDOWN(C246*CycleC_Clean[[#This Row],[DeathPerc]],0)</f>
        <v>26</v>
      </c>
      <c r="C247">
        <f>C246-CycleC_Clean[[#This Row],[Death]]</f>
        <v>35068</v>
      </c>
      <c r="D247" s="2">
        <v>7.6473328554959197E-4</v>
      </c>
    </row>
    <row r="248" spans="2:4" x14ac:dyDescent="0.45">
      <c r="B248">
        <f>ROUNDDOWN(C247*CycleC_Clean[[#This Row],[DeathPerc]],0)</f>
        <v>26</v>
      </c>
      <c r="C248">
        <f>C247-CycleC_Clean[[#This Row],[Death]]</f>
        <v>35042</v>
      </c>
      <c r="D248" s="2">
        <v>7.6564805791125095E-4</v>
      </c>
    </row>
    <row r="249" spans="2:4" x14ac:dyDescent="0.45">
      <c r="B249">
        <f>ROUNDDOWN(C248*CycleC_Clean[[#This Row],[DeathPerc]],0)</f>
        <v>25</v>
      </c>
      <c r="C249">
        <f>C248-CycleC_Clean[[#This Row],[Death]]</f>
        <v>35017</v>
      </c>
      <c r="D249" s="2">
        <v>7.4142732408486497E-4</v>
      </c>
    </row>
    <row r="250" spans="2:4" x14ac:dyDescent="0.45">
      <c r="B250">
        <f>ROUNDDOWN(C249*CycleC_Clean[[#This Row],[DeathPerc]],0)</f>
        <v>29</v>
      </c>
      <c r="C250">
        <f>C249-CycleC_Clean[[#This Row],[Death]]</f>
        <v>34988</v>
      </c>
      <c r="D250" s="2">
        <v>8.4463252055639703E-4</v>
      </c>
    </row>
    <row r="251" spans="2:4" x14ac:dyDescent="0.45">
      <c r="B251">
        <f>ROUNDDOWN(C250*CycleC_Clean[[#This Row],[DeathPerc]],0)</f>
        <v>27</v>
      </c>
      <c r="C251">
        <f>C250-CycleC_Clean[[#This Row],[Death]]</f>
        <v>34961</v>
      </c>
      <c r="D251" s="2">
        <v>7.8970527783297996E-4</v>
      </c>
    </row>
    <row r="252" spans="2:4" x14ac:dyDescent="0.45">
      <c r="B252">
        <f>ROUNDDOWN(C251*CycleC_Clean[[#This Row],[DeathPerc]],0)</f>
        <v>27</v>
      </c>
      <c r="C252">
        <f>C251-CycleC_Clean[[#This Row],[Death]]</f>
        <v>34934</v>
      </c>
      <c r="D252" s="2">
        <v>7.9812162529592197E-4</v>
      </c>
    </row>
    <row r="253" spans="2:4" x14ac:dyDescent="0.45">
      <c r="B253">
        <f>ROUNDDOWN(C252*CycleC_Clean[[#This Row],[DeathPerc]],0)</f>
        <v>26</v>
      </c>
      <c r="C253">
        <f>C252-CycleC_Clean[[#This Row],[Death]]</f>
        <v>34908</v>
      </c>
      <c r="D253" s="2">
        <v>7.5488282779771797E-4</v>
      </c>
    </row>
    <row r="254" spans="2:4" x14ac:dyDescent="0.45">
      <c r="B254">
        <f>ROUNDDOWN(C253*CycleC_Clean[[#This Row],[DeathPerc]],0)</f>
        <v>31</v>
      </c>
      <c r="C254">
        <f>C253-CycleC_Clean[[#This Row],[Death]]</f>
        <v>34877</v>
      </c>
      <c r="D254" s="2">
        <v>9.0393147212163103E-4</v>
      </c>
    </row>
    <row r="255" spans="2:4" x14ac:dyDescent="0.45">
      <c r="B255">
        <f>ROUNDDOWN(C254*CycleC_Clean[[#This Row],[DeathPerc]],0)</f>
        <v>33</v>
      </c>
      <c r="C255">
        <f>C254-CycleC_Clean[[#This Row],[Death]]</f>
        <v>34844</v>
      </c>
      <c r="D255" s="2">
        <v>9.52562566943221E-4</v>
      </c>
    </row>
    <row r="256" spans="2:4" x14ac:dyDescent="0.45">
      <c r="B256">
        <f>ROUNDDOWN(C255*CycleC_Clean[[#This Row],[DeathPerc]],0)</f>
        <v>27</v>
      </c>
      <c r="C256">
        <f>C255-CycleC_Clean[[#This Row],[Death]]</f>
        <v>34817</v>
      </c>
      <c r="D256" s="2">
        <v>7.75446251882341E-4</v>
      </c>
    </row>
    <row r="257" spans="2:4" x14ac:dyDescent="0.45">
      <c r="B257">
        <f>ROUNDDOWN(C256*CycleC_Clean[[#This Row],[DeathPerc]],0)</f>
        <v>26</v>
      </c>
      <c r="C257">
        <f>C256-CycleC_Clean[[#This Row],[Death]]</f>
        <v>34791</v>
      </c>
      <c r="D257" s="2">
        <v>7.6559469006727099E-4</v>
      </c>
    </row>
    <row r="258" spans="2:4" x14ac:dyDescent="0.45">
      <c r="B258">
        <f>ROUNDDOWN(C257*CycleC_Clean[[#This Row],[DeathPerc]],0)</f>
        <v>27</v>
      </c>
      <c r="C258">
        <f>C257-CycleC_Clean[[#This Row],[Death]]</f>
        <v>34764</v>
      </c>
      <c r="D258" s="2">
        <v>7.9747557428870596E-4</v>
      </c>
    </row>
    <row r="259" spans="2:4" x14ac:dyDescent="0.45">
      <c r="B259">
        <f>ROUNDDOWN(C258*CycleC_Clean[[#This Row],[DeathPerc]],0)</f>
        <v>25</v>
      </c>
      <c r="C259">
        <f>C258-CycleC_Clean[[#This Row],[Death]]</f>
        <v>34739</v>
      </c>
      <c r="D259" s="2">
        <v>7.2698908877125905E-4</v>
      </c>
    </row>
    <row r="260" spans="2:4" x14ac:dyDescent="0.45">
      <c r="B260">
        <f>ROUNDDOWN(C259*CycleC_Clean[[#This Row],[DeathPerc]],0)</f>
        <v>24</v>
      </c>
      <c r="C260">
        <f>C259-CycleC_Clean[[#This Row],[Death]]</f>
        <v>34715</v>
      </c>
      <c r="D260" s="2">
        <v>7.1059389877756803E-4</v>
      </c>
    </row>
    <row r="261" spans="2:4" x14ac:dyDescent="0.45">
      <c r="B261">
        <f>ROUNDDOWN(C260*CycleC_Clean[[#This Row],[DeathPerc]],0)</f>
        <v>25</v>
      </c>
      <c r="C261">
        <f>C260-CycleC_Clean[[#This Row],[Death]]</f>
        <v>34690</v>
      </c>
      <c r="D261" s="2">
        <v>7.4450654045819797E-4</v>
      </c>
    </row>
    <row r="262" spans="2:4" x14ac:dyDescent="0.45">
      <c r="B262">
        <f>ROUNDDOWN(C261*CycleC_Clean[[#This Row],[DeathPerc]],0)</f>
        <v>23</v>
      </c>
      <c r="C262">
        <f>C261-CycleC_Clean[[#This Row],[Death]]</f>
        <v>34667</v>
      </c>
      <c r="D262" s="2">
        <v>6.9043976590823695E-4</v>
      </c>
    </row>
    <row r="263" spans="2:4" x14ac:dyDescent="0.45">
      <c r="B263">
        <f>ROUNDDOWN(C262*CycleC_Clean[[#This Row],[DeathPerc]],0)</f>
        <v>26</v>
      </c>
      <c r="C263">
        <f>C262-CycleC_Clean[[#This Row],[Death]]</f>
        <v>34641</v>
      </c>
      <c r="D263" s="2">
        <v>7.56159844673775E-4</v>
      </c>
    </row>
    <row r="264" spans="2:4" x14ac:dyDescent="0.45">
      <c r="B264">
        <f>ROUNDDOWN(C263*CycleC_Clean[[#This Row],[DeathPerc]],0)</f>
        <v>24</v>
      </c>
      <c r="C264">
        <f>C263-CycleC_Clean[[#This Row],[Death]]</f>
        <v>34617</v>
      </c>
      <c r="D264" s="2">
        <v>6.94105833835687E-4</v>
      </c>
    </row>
    <row r="265" spans="2:4" x14ac:dyDescent="0.45">
      <c r="B265">
        <f>ROUNDDOWN(C264*CycleC_Clean[[#This Row],[DeathPerc]],0)</f>
        <v>28</v>
      </c>
      <c r="C265">
        <f>C264-CycleC_Clean[[#This Row],[Death]]</f>
        <v>34589</v>
      </c>
      <c r="D265" s="2">
        <v>8.2870178097856702E-4</v>
      </c>
    </row>
    <row r="266" spans="2:4" x14ac:dyDescent="0.45">
      <c r="B266">
        <f>ROUNDDOWN(C265*CycleC_Clean[[#This Row],[DeathPerc]],0)</f>
        <v>25</v>
      </c>
      <c r="C266">
        <f>C265-CycleC_Clean[[#This Row],[Death]]</f>
        <v>34564</v>
      </c>
      <c r="D266" s="2">
        <v>7.3803699100853898E-4</v>
      </c>
    </row>
    <row r="267" spans="2:4" x14ac:dyDescent="0.45">
      <c r="B267">
        <f>ROUNDDOWN(C266*CycleC_Clean[[#This Row],[DeathPerc]],0)</f>
        <v>27</v>
      </c>
      <c r="C267">
        <f>C266-CycleC_Clean[[#This Row],[Death]]</f>
        <v>34537</v>
      </c>
      <c r="D267" s="2">
        <v>7.9647294727611898E-4</v>
      </c>
    </row>
    <row r="268" spans="2:4" x14ac:dyDescent="0.45">
      <c r="B268">
        <f>ROUNDDOWN(C267*CycleC_Clean[[#This Row],[DeathPerc]],0)</f>
        <v>27</v>
      </c>
      <c r="C268">
        <f>C267-CycleC_Clean[[#This Row],[Death]]</f>
        <v>34510</v>
      </c>
      <c r="D268" s="2">
        <v>7.8628994550972696E-4</v>
      </c>
    </row>
    <row r="269" spans="2:4" x14ac:dyDescent="0.45">
      <c r="B269">
        <f>ROUNDDOWN(C268*CycleC_Clean[[#This Row],[DeathPerc]],0)</f>
        <v>26</v>
      </c>
      <c r="C269">
        <f>C268-CycleC_Clean[[#This Row],[Death]]</f>
        <v>34484</v>
      </c>
      <c r="D269" s="2">
        <v>7.7147236711379795E-4</v>
      </c>
    </row>
    <row r="270" spans="2:4" x14ac:dyDescent="0.45">
      <c r="B270">
        <f>ROUNDDOWN(C269*CycleC_Clean[[#This Row],[DeathPerc]],0)</f>
        <v>27</v>
      </c>
      <c r="C270">
        <f>C269-CycleC_Clean[[#This Row],[Death]]</f>
        <v>34457</v>
      </c>
      <c r="D270" s="2">
        <v>7.9843219837457595E-4</v>
      </c>
    </row>
    <row r="271" spans="2:4" x14ac:dyDescent="0.45">
      <c r="B271">
        <f>ROUNDDOWN(C270*CycleC_Clean[[#This Row],[DeathPerc]],0)</f>
        <v>27</v>
      </c>
      <c r="C271">
        <f>C270-CycleC_Clean[[#This Row],[Death]]</f>
        <v>34430</v>
      </c>
      <c r="D271" s="2">
        <v>7.93542498961222E-4</v>
      </c>
    </row>
    <row r="272" spans="2:4" x14ac:dyDescent="0.45">
      <c r="B272">
        <f>ROUNDDOWN(C271*CycleC_Clean[[#This Row],[DeathPerc]],0)</f>
        <v>27</v>
      </c>
      <c r="C272">
        <f>C271-CycleC_Clean[[#This Row],[Death]]</f>
        <v>34403</v>
      </c>
      <c r="D272" s="2">
        <v>7.9035564982979595E-4</v>
      </c>
    </row>
    <row r="273" spans="2:4" x14ac:dyDescent="0.45">
      <c r="B273">
        <f>ROUNDDOWN(C272*CycleC_Clean[[#This Row],[DeathPerc]],0)</f>
        <v>26</v>
      </c>
      <c r="C273">
        <f>C272-CycleC_Clean[[#This Row],[Death]]</f>
        <v>34377</v>
      </c>
      <c r="D273" s="2">
        <v>7.7863008275832503E-4</v>
      </c>
    </row>
    <row r="274" spans="2:4" x14ac:dyDescent="0.45">
      <c r="B274">
        <f>ROUNDDOWN(C273*CycleC_Clean[[#This Row],[DeathPerc]],0)</f>
        <v>29</v>
      </c>
      <c r="C274">
        <f>C273-CycleC_Clean[[#This Row],[Death]]</f>
        <v>34348</v>
      </c>
      <c r="D274" s="2">
        <v>8.5602607758368705E-4</v>
      </c>
    </row>
    <row r="275" spans="2:4" x14ac:dyDescent="0.45">
      <c r="B275">
        <f>ROUNDDOWN(C274*CycleC_Clean[[#This Row],[DeathPerc]],0)</f>
        <v>24</v>
      </c>
      <c r="C275">
        <f>C274-CycleC_Clean[[#This Row],[Death]]</f>
        <v>34324</v>
      </c>
      <c r="D275" s="2">
        <v>7.1497512622599403E-4</v>
      </c>
    </row>
    <row r="276" spans="2:4" x14ac:dyDescent="0.45">
      <c r="B276">
        <f>ROUNDDOWN(C275*CycleC_Clean[[#This Row],[DeathPerc]],0)</f>
        <v>25</v>
      </c>
      <c r="C276">
        <f>C275-CycleC_Clean[[#This Row],[Death]]</f>
        <v>34299</v>
      </c>
      <c r="D276" s="2">
        <v>7.2988027462527697E-4</v>
      </c>
    </row>
    <row r="277" spans="2:4" x14ac:dyDescent="0.45">
      <c r="B277">
        <f>ROUNDDOWN(C276*CycleC_Clean[[#This Row],[DeathPerc]],0)</f>
        <v>24</v>
      </c>
      <c r="C277">
        <f>C276-CycleC_Clean[[#This Row],[Death]]</f>
        <v>34275</v>
      </c>
      <c r="D277" s="2">
        <v>7.02094409655798E-4</v>
      </c>
    </row>
    <row r="278" spans="2:4" x14ac:dyDescent="0.45">
      <c r="B278">
        <f>ROUNDDOWN(C277*CycleC_Clean[[#This Row],[DeathPerc]],0)</f>
        <v>25</v>
      </c>
      <c r="C278">
        <f>C277-CycleC_Clean[[#This Row],[Death]]</f>
        <v>34250</v>
      </c>
      <c r="D278" s="2">
        <v>7.5082927171462904E-4</v>
      </c>
    </row>
    <row r="279" spans="2:4" x14ac:dyDescent="0.45">
      <c r="B279">
        <f>ROUNDDOWN(C278*CycleC_Clean[[#This Row],[DeathPerc]],0)</f>
        <v>25</v>
      </c>
      <c r="C279">
        <f>C278-CycleC_Clean[[#This Row],[Death]]</f>
        <v>34225</v>
      </c>
      <c r="D279" s="2">
        <v>7.4489846461048802E-4</v>
      </c>
    </row>
    <row r="280" spans="2:4" x14ac:dyDescent="0.45">
      <c r="B280">
        <f>ROUNDDOWN(C279*CycleC_Clean[[#This Row],[DeathPerc]],0)</f>
        <v>26</v>
      </c>
      <c r="C280">
        <f>C279-CycleC_Clean[[#This Row],[Death]]</f>
        <v>34199</v>
      </c>
      <c r="D280" s="2">
        <v>7.7767844120963704E-4</v>
      </c>
    </row>
    <row r="281" spans="2:4" x14ac:dyDescent="0.45">
      <c r="B281">
        <f>ROUNDDOWN(C280*CycleC_Clean[[#This Row],[DeathPerc]],0)</f>
        <v>25</v>
      </c>
      <c r="C281">
        <f>C280-CycleC_Clean[[#This Row],[Death]]</f>
        <v>34174</v>
      </c>
      <c r="D281" s="2">
        <v>7.4710981856101295E-4</v>
      </c>
    </row>
    <row r="282" spans="2:4" x14ac:dyDescent="0.45">
      <c r="B282">
        <f>ROUNDDOWN(C281*CycleC_Clean[[#This Row],[DeathPerc]],0)</f>
        <v>26</v>
      </c>
      <c r="C282">
        <f>C281-CycleC_Clean[[#This Row],[Death]]</f>
        <v>34148</v>
      </c>
      <c r="D282" s="2">
        <v>7.7747059541266204E-4</v>
      </c>
    </row>
    <row r="283" spans="2:4" x14ac:dyDescent="0.45">
      <c r="B283">
        <f>ROUNDDOWN(C282*CycleC_Clean[[#This Row],[DeathPerc]],0)</f>
        <v>26</v>
      </c>
      <c r="C283">
        <f>C282-CycleC_Clean[[#This Row],[Death]]</f>
        <v>34122</v>
      </c>
      <c r="D283" s="2">
        <v>7.7341288745502897E-4</v>
      </c>
    </row>
    <row r="284" spans="2:4" x14ac:dyDescent="0.45">
      <c r="B284">
        <f>ROUNDDOWN(C283*CycleC_Clean[[#This Row],[DeathPerc]],0)</f>
        <v>26</v>
      </c>
      <c r="C284">
        <f>C283-CycleC_Clean[[#This Row],[Death]]</f>
        <v>34096</v>
      </c>
      <c r="D284" s="2">
        <v>7.8972429156728898E-4</v>
      </c>
    </row>
    <row r="285" spans="2:4" x14ac:dyDescent="0.45">
      <c r="B285">
        <f>ROUNDDOWN(C284*CycleC_Clean[[#This Row],[DeathPerc]],0)</f>
        <v>26</v>
      </c>
      <c r="C285">
        <f>C284-CycleC_Clean[[#This Row],[Death]]</f>
        <v>34070</v>
      </c>
      <c r="D285" s="2">
        <v>7.8768517893346005E-4</v>
      </c>
    </row>
    <row r="286" spans="2:4" x14ac:dyDescent="0.45">
      <c r="B286">
        <f>ROUNDDOWN(C285*CycleC_Clean[[#This Row],[DeathPerc]],0)</f>
        <v>26</v>
      </c>
      <c r="C286">
        <f>C285-CycleC_Clean[[#This Row],[Death]]</f>
        <v>34044</v>
      </c>
      <c r="D286" s="2">
        <v>7.9033139831665399E-4</v>
      </c>
    </row>
    <row r="287" spans="2:4" x14ac:dyDescent="0.45">
      <c r="B287">
        <f>ROUNDDOWN(C286*CycleC_Clean[[#This Row],[DeathPerc]],0)</f>
        <v>27</v>
      </c>
      <c r="C287">
        <f>C286-CycleC_Clean[[#This Row],[Death]]</f>
        <v>34017</v>
      </c>
      <c r="D287" s="2">
        <v>8.11667469010764E-4</v>
      </c>
    </row>
    <row r="288" spans="2:4" x14ac:dyDescent="0.45">
      <c r="B288">
        <f>ROUNDDOWN(C287*CycleC_Clean[[#This Row],[DeathPerc]],0)</f>
        <v>25</v>
      </c>
      <c r="C288">
        <f>C287-CycleC_Clean[[#This Row],[Death]]</f>
        <v>33992</v>
      </c>
      <c r="D288" s="2">
        <v>7.5061022580301504E-4</v>
      </c>
    </row>
    <row r="289" spans="2:4" x14ac:dyDescent="0.45">
      <c r="B289">
        <f>ROUNDDOWN(C288*CycleC_Clean[[#This Row],[DeathPerc]],0)</f>
        <v>23</v>
      </c>
      <c r="C289">
        <f>C288-CycleC_Clean[[#This Row],[Death]]</f>
        <v>33969</v>
      </c>
      <c r="D289" s="2">
        <v>6.9801383781892203E-4</v>
      </c>
    </row>
    <row r="290" spans="2:4" x14ac:dyDescent="0.45">
      <c r="B290">
        <f>ROUNDDOWN(C289*CycleC_Clean[[#This Row],[DeathPerc]],0)</f>
        <v>24</v>
      </c>
      <c r="C290">
        <f>C289-CycleC_Clean[[#This Row],[Death]]</f>
        <v>33945</v>
      </c>
      <c r="D290" s="2">
        <v>7.2655161863342701E-4</v>
      </c>
    </row>
    <row r="291" spans="2:4" x14ac:dyDescent="0.45">
      <c r="B291">
        <f>ROUNDDOWN(C290*CycleC_Clean[[#This Row],[DeathPerc]],0)</f>
        <v>23</v>
      </c>
      <c r="C291">
        <f>C290-CycleC_Clean[[#This Row],[Death]]</f>
        <v>33922</v>
      </c>
      <c r="D291" s="2">
        <v>6.8727440395819901E-4</v>
      </c>
    </row>
    <row r="292" spans="2:4" x14ac:dyDescent="0.45">
      <c r="B292">
        <f>ROUNDDOWN(C291*CycleC_Clean[[#This Row],[DeathPerc]],0)</f>
        <v>22</v>
      </c>
      <c r="C292">
        <f>C291-CycleC_Clean[[#This Row],[Death]]</f>
        <v>33900</v>
      </c>
      <c r="D292" s="2">
        <v>6.5961636798564296E-4</v>
      </c>
    </row>
    <row r="293" spans="2:4" x14ac:dyDescent="0.45">
      <c r="B293">
        <f>ROUNDDOWN(C292*CycleC_Clean[[#This Row],[DeathPerc]],0)</f>
        <v>23</v>
      </c>
      <c r="C293">
        <f>C292-CycleC_Clean[[#This Row],[Death]]</f>
        <v>33877</v>
      </c>
      <c r="D293" s="2">
        <v>6.9685745346679498E-4</v>
      </c>
    </row>
    <row r="294" spans="2:4" x14ac:dyDescent="0.45">
      <c r="B294">
        <f>ROUNDDOWN(C293*CycleC_Clean[[#This Row],[DeathPerc]],0)</f>
        <v>25</v>
      </c>
      <c r="C294">
        <f>C293-CycleC_Clean[[#This Row],[Death]]</f>
        <v>33852</v>
      </c>
      <c r="D294" s="2">
        <v>7.4756019523484595E-4</v>
      </c>
    </row>
    <row r="295" spans="2:4" x14ac:dyDescent="0.45">
      <c r="B295">
        <f>ROUNDDOWN(C294*CycleC_Clean[[#This Row],[DeathPerc]],0)</f>
        <v>24</v>
      </c>
      <c r="C295">
        <f>C294-CycleC_Clean[[#This Row],[Death]]</f>
        <v>33828</v>
      </c>
      <c r="D295" s="2">
        <v>7.1863590105322804E-4</v>
      </c>
    </row>
    <row r="296" spans="2:4" x14ac:dyDescent="0.45">
      <c r="B296">
        <f>ROUNDDOWN(C295*CycleC_Clean[[#This Row],[DeathPerc]],0)</f>
        <v>27</v>
      </c>
      <c r="C296">
        <f>C295-CycleC_Clean[[#This Row],[Death]]</f>
        <v>33801</v>
      </c>
      <c r="D296" s="2">
        <v>7.9860196369769404E-4</v>
      </c>
    </row>
    <row r="297" spans="2:4" x14ac:dyDescent="0.45">
      <c r="B297">
        <f>ROUNDDOWN(C296*CycleC_Clean[[#This Row],[DeathPerc]],0)</f>
        <v>27</v>
      </c>
      <c r="C297">
        <f>C296-CycleC_Clean[[#This Row],[Death]]</f>
        <v>33774</v>
      </c>
      <c r="D297" s="2">
        <v>8.0613352549212204E-4</v>
      </c>
    </row>
    <row r="298" spans="2:4" x14ac:dyDescent="0.45">
      <c r="B298">
        <f>ROUNDDOWN(C297*CycleC_Clean[[#This Row],[DeathPerc]],0)</f>
        <v>24</v>
      </c>
      <c r="C298">
        <f>C297-CycleC_Clean[[#This Row],[Death]]</f>
        <v>33750</v>
      </c>
      <c r="D298" s="2">
        <v>7.3896006168763198E-4</v>
      </c>
    </row>
    <row r="299" spans="2:4" x14ac:dyDescent="0.45">
      <c r="B299">
        <f>ROUNDDOWN(C298*CycleC_Clean[[#This Row],[DeathPerc]],0)</f>
        <v>25</v>
      </c>
      <c r="C299">
        <f>C298-CycleC_Clean[[#This Row],[Death]]</f>
        <v>33725</v>
      </c>
      <c r="D299" s="2">
        <v>7.4598857823200498E-4</v>
      </c>
    </row>
    <row r="300" spans="2:4" x14ac:dyDescent="0.45">
      <c r="B300">
        <f>ROUNDDOWN(C299*CycleC_Clean[[#This Row],[DeathPerc]],0)</f>
        <v>22</v>
      </c>
      <c r="C300">
        <f>C299-CycleC_Clean[[#This Row],[Death]]</f>
        <v>33703</v>
      </c>
      <c r="D300" s="2">
        <v>6.6532206928926799E-4</v>
      </c>
    </row>
    <row r="301" spans="2:4" x14ac:dyDescent="0.45">
      <c r="B301">
        <f>ROUNDDOWN(C300*CycleC_Clean[[#This Row],[DeathPerc]],0)</f>
        <v>22</v>
      </c>
      <c r="C301">
        <f>C300-CycleC_Clean[[#This Row],[Death]]</f>
        <v>33681</v>
      </c>
      <c r="D301" s="2">
        <v>6.6367412619828202E-4</v>
      </c>
    </row>
    <row r="302" spans="2:4" x14ac:dyDescent="0.45">
      <c r="B302">
        <f>ROUNDDOWN(C301*CycleC_Clean[[#This Row],[DeathPerc]],0)</f>
        <v>24</v>
      </c>
      <c r="C302">
        <f>C301-CycleC_Clean[[#This Row],[Death]]</f>
        <v>33657</v>
      </c>
      <c r="D302" s="2">
        <v>7.4094663794616804E-4</v>
      </c>
    </row>
    <row r="303" spans="2:4" x14ac:dyDescent="0.45">
      <c r="B303">
        <f>ROUNDDOWN(C302*CycleC_Clean[[#This Row],[DeathPerc]],0)</f>
        <v>23</v>
      </c>
      <c r="C303">
        <f>C302-CycleC_Clean[[#This Row],[Death]]</f>
        <v>33634</v>
      </c>
      <c r="D303" s="2">
        <v>6.9017129178320703E-4</v>
      </c>
    </row>
    <row r="304" spans="2:4" x14ac:dyDescent="0.45">
      <c r="B304">
        <f>ROUNDDOWN(C303*CycleC_Clean[[#This Row],[DeathPerc]],0)</f>
        <v>22</v>
      </c>
      <c r="C304">
        <f>C303-CycleC_Clean[[#This Row],[Death]]</f>
        <v>33612</v>
      </c>
      <c r="D304" s="2">
        <v>6.62267807489853E-4</v>
      </c>
    </row>
    <row r="305" spans="2:4" x14ac:dyDescent="0.45">
      <c r="B305">
        <f>ROUNDDOWN(C304*CycleC_Clean[[#This Row],[DeathPerc]],0)</f>
        <v>21</v>
      </c>
      <c r="C305">
        <f>C304-CycleC_Clean[[#This Row],[Death]]</f>
        <v>33591</v>
      </c>
      <c r="D305" s="2">
        <v>6.3777062829131303E-4</v>
      </c>
    </row>
    <row r="306" spans="2:4" x14ac:dyDescent="0.45">
      <c r="B306">
        <f>ROUNDDOWN(C305*CycleC_Clean[[#This Row],[DeathPerc]],0)</f>
        <v>21</v>
      </c>
      <c r="C306">
        <f>C305-CycleC_Clean[[#This Row],[Death]]</f>
        <v>33570</v>
      </c>
      <c r="D306" s="2">
        <v>6.5136088745778903E-4</v>
      </c>
    </row>
    <row r="307" spans="2:4" x14ac:dyDescent="0.45">
      <c r="B307">
        <f>ROUNDDOWN(C306*CycleC_Clean[[#This Row],[DeathPerc]],0)</f>
        <v>22</v>
      </c>
      <c r="C307">
        <f>C306-CycleC_Clean[[#This Row],[Death]]</f>
        <v>33548</v>
      </c>
      <c r="D307" s="2">
        <v>6.6821283291675895E-4</v>
      </c>
    </row>
    <row r="308" spans="2:4" x14ac:dyDescent="0.45">
      <c r="B308">
        <f>ROUNDDOWN(C307*CycleC_Clean[[#This Row],[DeathPerc]],0)</f>
        <v>20</v>
      </c>
      <c r="C308">
        <f>C307-CycleC_Clean[[#This Row],[Death]]</f>
        <v>33528</v>
      </c>
      <c r="D308" s="2">
        <v>6.2386177210566399E-4</v>
      </c>
    </row>
    <row r="309" spans="2:4" x14ac:dyDescent="0.45">
      <c r="B309">
        <f>ROUNDDOWN(C308*CycleC_Clean[[#This Row],[DeathPerc]],0)</f>
        <v>20</v>
      </c>
      <c r="C309">
        <f>C308-CycleC_Clean[[#This Row],[Death]]</f>
        <v>33508</v>
      </c>
      <c r="D309" s="2">
        <v>6.2098774412349702E-4</v>
      </c>
    </row>
    <row r="310" spans="2:4" x14ac:dyDescent="0.45">
      <c r="B310">
        <f>ROUNDDOWN(C309*CycleC_Clean[[#This Row],[DeathPerc]],0)</f>
        <v>21</v>
      </c>
      <c r="C310">
        <f>C309-CycleC_Clean[[#This Row],[Death]]</f>
        <v>33487</v>
      </c>
      <c r="D310" s="2">
        <v>6.37112595103411E-4</v>
      </c>
    </row>
    <row r="311" spans="2:4" x14ac:dyDescent="0.45">
      <c r="B311">
        <f>ROUNDDOWN(C310*CycleC_Clean[[#This Row],[DeathPerc]],0)</f>
        <v>21</v>
      </c>
      <c r="C311">
        <f>C310-CycleC_Clean[[#This Row],[Death]]</f>
        <v>33466</v>
      </c>
      <c r="D311" s="2">
        <v>6.4032348868305001E-4</v>
      </c>
    </row>
    <row r="312" spans="2:4" x14ac:dyDescent="0.45">
      <c r="B312">
        <f>ROUNDDOWN(C311*CycleC_Clean[[#This Row],[DeathPerc]],0)</f>
        <v>20</v>
      </c>
      <c r="C312">
        <f>C311-CycleC_Clean[[#This Row],[Death]]</f>
        <v>33446</v>
      </c>
      <c r="D312" s="2">
        <v>6.0436147804223805E-4</v>
      </c>
    </row>
    <row r="313" spans="2:4" x14ac:dyDescent="0.45">
      <c r="B313">
        <f>ROUNDDOWN(C312*CycleC_Clean[[#This Row],[DeathPerc]],0)</f>
        <v>20</v>
      </c>
      <c r="C313">
        <f>C312-CycleC_Clean[[#This Row],[Death]]</f>
        <v>33426</v>
      </c>
      <c r="D313" s="2">
        <v>6.0928216559705001E-4</v>
      </c>
    </row>
    <row r="314" spans="2:4" x14ac:dyDescent="0.45">
      <c r="B314">
        <f>ROUNDDOWN(C313*CycleC_Clean[[#This Row],[DeathPerc]],0)</f>
        <v>21</v>
      </c>
      <c r="C314">
        <f>C313-CycleC_Clean[[#This Row],[Death]]</f>
        <v>33405</v>
      </c>
      <c r="D314" s="2">
        <v>6.4122749780342703E-4</v>
      </c>
    </row>
    <row r="315" spans="2:4" x14ac:dyDescent="0.45">
      <c r="B315">
        <f>ROUNDDOWN(C314*CycleC_Clean[[#This Row],[DeathPerc]],0)</f>
        <v>22</v>
      </c>
      <c r="C315">
        <f>C314-CycleC_Clean[[#This Row],[Death]]</f>
        <v>33383</v>
      </c>
      <c r="D315" s="2">
        <v>6.8535163243107003E-4</v>
      </c>
    </row>
    <row r="316" spans="2:4" x14ac:dyDescent="0.45">
      <c r="B316">
        <f>ROUNDDOWN(C315*CycleC_Clean[[#This Row],[DeathPerc]],0)</f>
        <v>20</v>
      </c>
      <c r="C316">
        <f>C315-CycleC_Clean[[#This Row],[Death]]</f>
        <v>33363</v>
      </c>
      <c r="D316" s="2">
        <v>6.2576895921467597E-4</v>
      </c>
    </row>
    <row r="317" spans="2:4" x14ac:dyDescent="0.45">
      <c r="B317">
        <f>ROUNDDOWN(C316*CycleC_Clean[[#This Row],[DeathPerc]],0)</f>
        <v>20</v>
      </c>
      <c r="C317">
        <f>C316-CycleC_Clean[[#This Row],[Death]]</f>
        <v>33343</v>
      </c>
      <c r="D317" s="2">
        <v>6.1460350452861498E-4</v>
      </c>
    </row>
    <row r="318" spans="2:4" x14ac:dyDescent="0.45">
      <c r="B318">
        <f>ROUNDDOWN(C317*CycleC_Clean[[#This Row],[DeathPerc]],0)</f>
        <v>21</v>
      </c>
      <c r="C318">
        <f>C317-CycleC_Clean[[#This Row],[Death]]</f>
        <v>33322</v>
      </c>
      <c r="D318" s="2">
        <v>6.3135212179924599E-4</v>
      </c>
    </row>
    <row r="319" spans="2:4" x14ac:dyDescent="0.45">
      <c r="B319">
        <f>ROUNDDOWN(C318*CycleC_Clean[[#This Row],[DeathPerc]],0)</f>
        <v>20</v>
      </c>
      <c r="C319">
        <f>C318-CycleC_Clean[[#This Row],[Death]]</f>
        <v>33302</v>
      </c>
      <c r="D319" s="2">
        <v>6.2048799571561496E-4</v>
      </c>
    </row>
    <row r="320" spans="2:4" x14ac:dyDescent="0.45">
      <c r="B320">
        <f>ROUNDDOWN(C319*CycleC_Clean[[#This Row],[DeathPerc]],0)</f>
        <v>22</v>
      </c>
      <c r="C320">
        <f>C319-CycleC_Clean[[#This Row],[Death]]</f>
        <v>33280</v>
      </c>
      <c r="D320" s="2">
        <v>6.8163253368426903E-4</v>
      </c>
    </row>
    <row r="321" spans="2:4" x14ac:dyDescent="0.45">
      <c r="B321">
        <f>ROUNDDOWN(C320*CycleC_Clean[[#This Row],[DeathPerc]],0)</f>
        <v>20</v>
      </c>
      <c r="C321">
        <f>C320-CycleC_Clean[[#This Row],[Death]]</f>
        <v>33260</v>
      </c>
      <c r="D321" s="2">
        <v>6.1055246313190001E-4</v>
      </c>
    </row>
    <row r="322" spans="2:4" x14ac:dyDescent="0.45">
      <c r="B322">
        <f>ROUNDDOWN(C321*CycleC_Clean[[#This Row],[DeathPerc]],0)</f>
        <v>21</v>
      </c>
      <c r="C322">
        <f>C321-CycleC_Clean[[#This Row],[Death]]</f>
        <v>33239</v>
      </c>
      <c r="D322" s="2">
        <v>6.4195826057825904E-4</v>
      </c>
    </row>
    <row r="323" spans="2:4" x14ac:dyDescent="0.45">
      <c r="B323">
        <f>ROUNDDOWN(C322*CycleC_Clean[[#This Row],[DeathPerc]],0)</f>
        <v>20</v>
      </c>
      <c r="C323">
        <f>C322-CycleC_Clean[[#This Row],[Death]]</f>
        <v>33219</v>
      </c>
      <c r="D323" s="2">
        <v>6.1117680691849595E-4</v>
      </c>
    </row>
    <row r="324" spans="2:4" x14ac:dyDescent="0.45">
      <c r="B324">
        <f>ROUNDDOWN(C323*CycleC_Clean[[#This Row],[DeathPerc]],0)</f>
        <v>20</v>
      </c>
      <c r="C324">
        <f>C323-CycleC_Clean[[#This Row],[Death]]</f>
        <v>33199</v>
      </c>
      <c r="D324" s="2">
        <v>6.0926626815249903E-4</v>
      </c>
    </row>
    <row r="325" spans="2:4" x14ac:dyDescent="0.45">
      <c r="B325">
        <f>ROUNDDOWN(C324*CycleC_Clean[[#This Row],[DeathPerc]],0)</f>
        <v>19</v>
      </c>
      <c r="C325">
        <f>C324-CycleC_Clean[[#This Row],[Death]]</f>
        <v>33180</v>
      </c>
      <c r="D325" s="2">
        <v>5.95567660636281E-4</v>
      </c>
    </row>
    <row r="326" spans="2:4" x14ac:dyDescent="0.45">
      <c r="B326">
        <f>ROUNDDOWN(C325*CycleC_Clean[[#This Row],[DeathPerc]],0)</f>
        <v>19</v>
      </c>
      <c r="C326">
        <f>C325-CycleC_Clean[[#This Row],[Death]]</f>
        <v>33161</v>
      </c>
      <c r="D326" s="2">
        <v>5.8656737995418495E-4</v>
      </c>
    </row>
    <row r="327" spans="2:4" x14ac:dyDescent="0.45">
      <c r="B327">
        <f>ROUNDDOWN(C326*CycleC_Clean[[#This Row],[DeathPerc]],0)</f>
        <v>21</v>
      </c>
      <c r="C327">
        <f>C326-CycleC_Clean[[#This Row],[Death]]</f>
        <v>33140</v>
      </c>
      <c r="D327" s="2">
        <v>6.3597683670139199E-4</v>
      </c>
    </row>
    <row r="328" spans="2:4" x14ac:dyDescent="0.45">
      <c r="B328">
        <f>ROUNDDOWN(C327*CycleC_Clean[[#This Row],[DeathPerc]],0)</f>
        <v>19</v>
      </c>
      <c r="C328">
        <f>C327-CycleC_Clean[[#This Row],[Death]]</f>
        <v>33121</v>
      </c>
      <c r="D328" s="2">
        <v>6.0068816444563001E-4</v>
      </c>
    </row>
    <row r="329" spans="2:4" x14ac:dyDescent="0.45">
      <c r="B329">
        <f>ROUNDDOWN(C328*CycleC_Clean[[#This Row],[DeathPerc]],0)</f>
        <v>21</v>
      </c>
      <c r="C329">
        <f>C328-CycleC_Clean[[#This Row],[Death]]</f>
        <v>33100</v>
      </c>
      <c r="D329" s="2">
        <v>6.3547727731043803E-4</v>
      </c>
    </row>
    <row r="330" spans="2:4" x14ac:dyDescent="0.45">
      <c r="B330">
        <f>ROUNDDOWN(C329*CycleC_Clean[[#This Row],[DeathPerc]],0)</f>
        <v>20</v>
      </c>
      <c r="C330">
        <f>C329-CycleC_Clean[[#This Row],[Death]]</f>
        <v>33080</v>
      </c>
      <c r="D330" s="2">
        <v>6.2239309061270804E-4</v>
      </c>
    </row>
    <row r="331" spans="2:4" x14ac:dyDescent="0.45">
      <c r="B331">
        <f>ROUNDDOWN(C330*CycleC_Clean[[#This Row],[DeathPerc]],0)</f>
        <v>18</v>
      </c>
      <c r="C331">
        <f>C330-CycleC_Clean[[#This Row],[Death]]</f>
        <v>33062</v>
      </c>
      <c r="D331" s="2">
        <v>5.5395595311979605E-4</v>
      </c>
    </row>
    <row r="332" spans="2:4" x14ac:dyDescent="0.45">
      <c r="B332">
        <f>ROUNDDOWN(C331*CycleC_Clean[[#This Row],[DeathPerc]],0)</f>
        <v>18</v>
      </c>
      <c r="C332">
        <f>C331-CycleC_Clean[[#This Row],[Death]]</f>
        <v>33044</v>
      </c>
      <c r="D332" s="2">
        <v>5.7067682139964795E-4</v>
      </c>
    </row>
    <row r="333" spans="2:4" x14ac:dyDescent="0.45">
      <c r="B333">
        <f>ROUNDDOWN(C332*CycleC_Clean[[#This Row],[DeathPerc]],0)</f>
        <v>19</v>
      </c>
      <c r="C333">
        <f>C332-CycleC_Clean[[#This Row],[Death]]</f>
        <v>33025</v>
      </c>
      <c r="D333" s="2">
        <v>5.9352527753616898E-4</v>
      </c>
    </row>
    <row r="334" spans="2:4" x14ac:dyDescent="0.45">
      <c r="B334">
        <f>ROUNDDOWN(C333*CycleC_Clean[[#This Row],[DeathPerc]],0)</f>
        <v>20</v>
      </c>
      <c r="C334">
        <f>C333-CycleC_Clean[[#This Row],[Death]]</f>
        <v>33005</v>
      </c>
      <c r="D334" s="2">
        <v>6.1808915406971201E-4</v>
      </c>
    </row>
    <row r="335" spans="2:4" x14ac:dyDescent="0.45">
      <c r="B335">
        <f>ROUNDDOWN(C334*CycleC_Clean[[#This Row],[DeathPerc]],0)</f>
        <v>18</v>
      </c>
      <c r="C335">
        <f>C334-CycleC_Clean[[#This Row],[Death]]</f>
        <v>32987</v>
      </c>
      <c r="D335" s="2">
        <v>5.7517757820367999E-4</v>
      </c>
    </row>
    <row r="336" spans="2:4" x14ac:dyDescent="0.45">
      <c r="B336">
        <f>ROUNDDOWN(C335*CycleC_Clean[[#This Row],[DeathPerc]],0)</f>
        <v>18</v>
      </c>
      <c r="C336">
        <f>C335-CycleC_Clean[[#This Row],[Death]]</f>
        <v>32969</v>
      </c>
      <c r="D336" s="2">
        <v>5.7407500540197103E-4</v>
      </c>
    </row>
    <row r="337" spans="2:4" x14ac:dyDescent="0.45">
      <c r="B337">
        <f>ROUNDDOWN(C336*CycleC_Clean[[#This Row],[DeathPerc]],0)</f>
        <v>18</v>
      </c>
      <c r="C337">
        <f>C336-CycleC_Clean[[#This Row],[Death]]</f>
        <v>32951</v>
      </c>
      <c r="D337" s="2">
        <v>5.5638378843229897E-4</v>
      </c>
    </row>
    <row r="338" spans="2:4" x14ac:dyDescent="0.45">
      <c r="B338">
        <f>ROUNDDOWN(C337*CycleC_Clean[[#This Row],[DeathPerc]],0)</f>
        <v>18</v>
      </c>
      <c r="C338">
        <f>C337-CycleC_Clean[[#This Row],[Death]]</f>
        <v>32933</v>
      </c>
      <c r="D338" s="2">
        <v>5.7021241901366996E-4</v>
      </c>
    </row>
    <row r="339" spans="2:4" x14ac:dyDescent="0.45">
      <c r="B339">
        <f>ROUNDDOWN(C338*CycleC_Clean[[#This Row],[DeathPerc]],0)</f>
        <v>19</v>
      </c>
      <c r="C339">
        <f>C338-CycleC_Clean[[#This Row],[Death]]</f>
        <v>32914</v>
      </c>
      <c r="D339" s="2">
        <v>5.7901082255181705E-4</v>
      </c>
    </row>
    <row r="340" spans="2:4" x14ac:dyDescent="0.45">
      <c r="B340">
        <f>ROUNDDOWN(C339*CycleC_Clean[[#This Row],[DeathPerc]],0)</f>
        <v>18</v>
      </c>
      <c r="C340">
        <f>C339-CycleC_Clean[[#This Row],[Death]]</f>
        <v>32896</v>
      </c>
      <c r="D340" s="2">
        <v>5.5721622111350297E-4</v>
      </c>
    </row>
    <row r="341" spans="2:4" x14ac:dyDescent="0.45">
      <c r="B341">
        <f>ROUNDDOWN(C340*CycleC_Clean[[#This Row],[DeathPerc]],0)</f>
        <v>18</v>
      </c>
      <c r="C341">
        <f>C340-CycleC_Clean[[#This Row],[Death]]</f>
        <v>32878</v>
      </c>
      <c r="D341" s="2">
        <v>5.6638398935605905E-4</v>
      </c>
    </row>
    <row r="342" spans="2:4" x14ac:dyDescent="0.45">
      <c r="B342">
        <f>ROUNDDOWN(C341*CycleC_Clean[[#This Row],[DeathPerc]],0)</f>
        <v>19</v>
      </c>
      <c r="C342">
        <f>C341-CycleC_Clean[[#This Row],[Death]]</f>
        <v>32859</v>
      </c>
      <c r="D342" s="2">
        <v>5.9897144201488998E-4</v>
      </c>
    </row>
    <row r="343" spans="2:4" x14ac:dyDescent="0.45">
      <c r="B343">
        <f>ROUNDDOWN(C342*CycleC_Clean[[#This Row],[DeathPerc]],0)</f>
        <v>19</v>
      </c>
      <c r="C343">
        <f>C342-CycleC_Clean[[#This Row],[Death]]</f>
        <v>32840</v>
      </c>
      <c r="D343" s="2">
        <v>5.9822909511134201E-4</v>
      </c>
    </row>
    <row r="344" spans="2:4" x14ac:dyDescent="0.45">
      <c r="B344">
        <f>ROUNDDOWN(C343*CycleC_Clean[[#This Row],[DeathPerc]],0)</f>
        <v>18</v>
      </c>
      <c r="C344">
        <f>C343-CycleC_Clean[[#This Row],[Death]]</f>
        <v>32822</v>
      </c>
      <c r="D344" s="2">
        <v>5.7748996624164999E-4</v>
      </c>
    </row>
    <row r="345" spans="2:4" x14ac:dyDescent="0.45">
      <c r="B345">
        <f>ROUNDDOWN(C344*CycleC_Clean[[#This Row],[DeathPerc]],0)</f>
        <v>19</v>
      </c>
      <c r="C345">
        <f>C344-CycleC_Clean[[#This Row],[Death]]</f>
        <v>32803</v>
      </c>
      <c r="D345" s="2">
        <v>5.8825963127278897E-4</v>
      </c>
    </row>
    <row r="346" spans="2:4" x14ac:dyDescent="0.45">
      <c r="B346">
        <f>ROUNDDOWN(C345*CycleC_Clean[[#This Row],[DeathPerc]],0)</f>
        <v>18</v>
      </c>
      <c r="C346">
        <f>C345-CycleC_Clean[[#This Row],[Death]]</f>
        <v>32785</v>
      </c>
      <c r="D346" s="2">
        <v>5.5830456311464001E-4</v>
      </c>
    </row>
    <row r="347" spans="2:4" x14ac:dyDescent="0.45">
      <c r="B347">
        <f>ROUNDDOWN(C346*CycleC_Clean[[#This Row],[DeathPerc]],0)</f>
        <v>19</v>
      </c>
      <c r="C347">
        <f>C346-CycleC_Clean[[#This Row],[Death]]</f>
        <v>32766</v>
      </c>
      <c r="D347" s="2">
        <v>5.8812235680928704E-4</v>
      </c>
    </row>
    <row r="348" spans="2:4" x14ac:dyDescent="0.45">
      <c r="B348">
        <f>ROUNDDOWN(C347*CycleC_Clean[[#This Row],[DeathPerc]],0)</f>
        <v>18</v>
      </c>
      <c r="C348">
        <f>C347-CycleC_Clean[[#This Row],[Death]]</f>
        <v>32748</v>
      </c>
      <c r="D348" s="2">
        <v>5.6701260636108101E-4</v>
      </c>
    </row>
    <row r="349" spans="2:4" x14ac:dyDescent="0.45">
      <c r="B349">
        <f>ROUNDDOWN(C348*CycleC_Clean[[#This Row],[DeathPerc]],0)</f>
        <v>19</v>
      </c>
      <c r="C349">
        <f>C348-CycleC_Clean[[#This Row],[Death]]</f>
        <v>32729</v>
      </c>
      <c r="D349" s="2">
        <v>6.0139649737860502E-4</v>
      </c>
    </row>
    <row r="350" spans="2:4" x14ac:dyDescent="0.45">
      <c r="B350">
        <f>ROUNDDOWN(C349*CycleC_Clean[[#This Row],[DeathPerc]],0)</f>
        <v>18</v>
      </c>
      <c r="C350">
        <f>C349-CycleC_Clean[[#This Row],[Death]]</f>
        <v>32711</v>
      </c>
      <c r="D350" s="2">
        <v>5.7120404074065398E-4</v>
      </c>
    </row>
    <row r="351" spans="2:4" x14ac:dyDescent="0.45">
      <c r="B351">
        <f>ROUNDDOWN(C350*CycleC_Clean[[#This Row],[DeathPerc]],0)</f>
        <v>21</v>
      </c>
      <c r="C351">
        <f>C350-CycleC_Clean[[#This Row],[Death]]</f>
        <v>32690</v>
      </c>
      <c r="D351" s="2">
        <v>6.4738152452936996E-4</v>
      </c>
    </row>
    <row r="352" spans="2:4" x14ac:dyDescent="0.45">
      <c r="B352">
        <f>ROUNDDOWN(C351*CycleC_Clean[[#This Row],[DeathPerc]],0)</f>
        <v>19</v>
      </c>
      <c r="C352">
        <f>C351-CycleC_Clean[[#This Row],[Death]]</f>
        <v>32671</v>
      </c>
      <c r="D352" s="2">
        <v>6.0000101106448902E-4</v>
      </c>
    </row>
    <row r="353" spans="2:4" x14ac:dyDescent="0.45">
      <c r="B353">
        <f>ROUNDDOWN(C352*CycleC_Clean[[#This Row],[DeathPerc]],0)</f>
        <v>20</v>
      </c>
      <c r="C353">
        <f>C352-CycleC_Clean[[#This Row],[Death]]</f>
        <v>32651</v>
      </c>
      <c r="D353" s="2">
        <v>6.1784530163741503E-4</v>
      </c>
    </row>
    <row r="354" spans="2:4" x14ac:dyDescent="0.45">
      <c r="B354">
        <f>ROUNDDOWN(C353*CycleC_Clean[[#This Row],[DeathPerc]],0)</f>
        <v>20</v>
      </c>
      <c r="C354">
        <f>C353-CycleC_Clean[[#This Row],[Death]]</f>
        <v>32631</v>
      </c>
      <c r="D354" s="2">
        <v>6.1669660120833899E-4</v>
      </c>
    </row>
    <row r="355" spans="2:4" x14ac:dyDescent="0.45">
      <c r="B355">
        <f>ROUNDDOWN(C354*CycleC_Clean[[#This Row],[DeathPerc]],0)</f>
        <v>21</v>
      </c>
      <c r="C355">
        <f>C354-CycleC_Clean[[#This Row],[Death]]</f>
        <v>32610</v>
      </c>
      <c r="D355" s="2">
        <v>6.4515191752702501E-4</v>
      </c>
    </row>
    <row r="356" spans="2:4" x14ac:dyDescent="0.45">
      <c r="B356">
        <f>ROUNDDOWN(C355*CycleC_Clean[[#This Row],[DeathPerc]],0)</f>
        <v>20</v>
      </c>
      <c r="C356">
        <f>C355-CycleC_Clean[[#This Row],[Death]]</f>
        <v>32590</v>
      </c>
      <c r="D356" s="2">
        <v>6.2146789517241298E-4</v>
      </c>
    </row>
    <row r="357" spans="2:4" x14ac:dyDescent="0.45">
      <c r="B357">
        <f>ROUNDDOWN(C356*CycleC_Clean[[#This Row],[DeathPerc]],0)</f>
        <v>19</v>
      </c>
      <c r="C357">
        <f>C356-CycleC_Clean[[#This Row],[Death]]</f>
        <v>32571</v>
      </c>
      <c r="D357" s="2">
        <v>6.0933141344759502E-4</v>
      </c>
    </row>
    <row r="358" spans="2:4" x14ac:dyDescent="0.45">
      <c r="B358">
        <f>ROUNDDOWN(C357*CycleC_Clean[[#This Row],[DeathPerc]],0)</f>
        <v>19</v>
      </c>
      <c r="C358">
        <f>C357-CycleC_Clean[[#This Row],[Death]]</f>
        <v>32552</v>
      </c>
      <c r="D358" s="2">
        <v>5.9769707736929902E-4</v>
      </c>
    </row>
    <row r="359" spans="2:4" x14ac:dyDescent="0.45">
      <c r="B359">
        <f>ROUNDDOWN(C358*CycleC_Clean[[#This Row],[DeathPerc]],0)</f>
        <v>19</v>
      </c>
      <c r="C359">
        <f>C358-CycleC_Clean[[#This Row],[Death]]</f>
        <v>32533</v>
      </c>
      <c r="D359" s="2">
        <v>5.8992112578848605E-4</v>
      </c>
    </row>
    <row r="360" spans="2:4" x14ac:dyDescent="0.45">
      <c r="B360">
        <f>ROUNDDOWN(C359*CycleC_Clean[[#This Row],[DeathPerc]],0)</f>
        <v>18</v>
      </c>
      <c r="C360">
        <f>C359-CycleC_Clean[[#This Row],[Death]]</f>
        <v>32515</v>
      </c>
      <c r="D360" s="2">
        <v>5.8304690800504999E-4</v>
      </c>
    </row>
    <row r="361" spans="2:4" x14ac:dyDescent="0.45">
      <c r="B361">
        <f>ROUNDDOWN(C360*CycleC_Clean[[#This Row],[DeathPerc]],0)</f>
        <v>19</v>
      </c>
      <c r="C361">
        <f>C360-CycleC_Clean[[#This Row],[Death]]</f>
        <v>32496</v>
      </c>
      <c r="D361" s="2">
        <v>5.9271689342504702E-4</v>
      </c>
    </row>
    <row r="362" spans="2:4" x14ac:dyDescent="0.45">
      <c r="B362">
        <f>ROUNDDOWN(C361*CycleC_Clean[[#This Row],[DeathPerc]],0)</f>
        <v>21</v>
      </c>
      <c r="C362">
        <f>C361-CycleC_Clean[[#This Row],[Death]]</f>
        <v>32475</v>
      </c>
      <c r="D362" s="2">
        <v>6.4991491870728302E-4</v>
      </c>
    </row>
    <row r="363" spans="2:4" x14ac:dyDescent="0.45">
      <c r="B363">
        <f>ROUNDDOWN(C362*CycleC_Clean[[#This Row],[DeathPerc]],0)</f>
        <v>21</v>
      </c>
      <c r="C363">
        <f>C362-CycleC_Clean[[#This Row],[Death]]</f>
        <v>32454</v>
      </c>
      <c r="D363" s="2">
        <v>6.6631497782764697E-4</v>
      </c>
    </row>
    <row r="364" spans="2:4" x14ac:dyDescent="0.45">
      <c r="B364">
        <f>ROUNDDOWN(C363*CycleC_Clean[[#This Row],[DeathPerc]],0)</f>
        <v>19</v>
      </c>
      <c r="C364">
        <f>C363-CycleC_Clean[[#This Row],[Death]]</f>
        <v>32435</v>
      </c>
      <c r="D364" s="2">
        <v>5.8901135995107303E-4</v>
      </c>
    </row>
    <row r="365" spans="2:4" x14ac:dyDescent="0.45">
      <c r="B365">
        <f>ROUNDDOWN(C364*CycleC_Clean[[#This Row],[DeathPerc]],0)</f>
        <v>20</v>
      </c>
      <c r="C365">
        <f>C364-CycleC_Clean[[#This Row],[Death]]</f>
        <v>32415</v>
      </c>
      <c r="D365" s="2">
        <v>6.2131243991748097E-4</v>
      </c>
    </row>
    <row r="366" spans="2:4" x14ac:dyDescent="0.45">
      <c r="B366">
        <f>ROUNDDOWN(C365*CycleC_Clean[[#This Row],[DeathPerc]],0)</f>
        <v>21</v>
      </c>
      <c r="C366">
        <f>C365-CycleC_Clean[[#This Row],[Death]]</f>
        <v>32394</v>
      </c>
      <c r="D366" s="2">
        <v>6.6332119696619403E-4</v>
      </c>
    </row>
    <row r="367" spans="2:4" x14ac:dyDescent="0.45">
      <c r="B367">
        <f>ROUNDDOWN(C366*CycleC_Clean[[#This Row],[DeathPerc]],0)</f>
        <v>21</v>
      </c>
      <c r="C367">
        <f>C366-CycleC_Clean[[#This Row],[Death]]</f>
        <v>32373</v>
      </c>
      <c r="D367" s="2">
        <v>6.5409545774314595E-4</v>
      </c>
    </row>
    <row r="368" spans="2:4" x14ac:dyDescent="0.45">
      <c r="B368">
        <f>ROUNDDOWN(C367*CycleC_Clean[[#This Row],[DeathPerc]],0)</f>
        <v>21</v>
      </c>
      <c r="C368">
        <f>C367-CycleC_Clean[[#This Row],[Death]]</f>
        <v>32352</v>
      </c>
      <c r="D368" s="2">
        <v>6.6692657449494801E-4</v>
      </c>
    </row>
    <row r="369" spans="2:4" x14ac:dyDescent="0.45">
      <c r="B369">
        <f>ROUNDDOWN(C368*CycleC_Clean[[#This Row],[DeathPerc]],0)</f>
        <v>19</v>
      </c>
      <c r="C369">
        <f>C368-CycleC_Clean[[#This Row],[Death]]</f>
        <v>32333</v>
      </c>
      <c r="D369" s="2">
        <v>6.1198648985454302E-4</v>
      </c>
    </row>
    <row r="370" spans="2:4" x14ac:dyDescent="0.45">
      <c r="B370">
        <f>ROUNDDOWN(C369*CycleC_Clean[[#This Row],[DeathPerc]],0)</f>
        <v>20</v>
      </c>
      <c r="C370">
        <f>C369-CycleC_Clean[[#This Row],[Death]]</f>
        <v>32313</v>
      </c>
      <c r="D370" s="2">
        <v>6.4740835126258904E-4</v>
      </c>
    </row>
    <row r="371" spans="2:4" x14ac:dyDescent="0.45">
      <c r="B371">
        <f>ROUNDDOWN(C370*CycleC_Clean[[#This Row],[DeathPerc]],0)</f>
        <v>21</v>
      </c>
      <c r="C371">
        <f>C370-CycleC_Clean[[#This Row],[Death]]</f>
        <v>32292</v>
      </c>
      <c r="D371" s="2">
        <v>6.5387070924904803E-4</v>
      </c>
    </row>
    <row r="372" spans="2:4" x14ac:dyDescent="0.45">
      <c r="B372">
        <f>ROUNDDOWN(C371*CycleC_Clean[[#This Row],[DeathPerc]],0)</f>
        <v>22</v>
      </c>
      <c r="C372">
        <f>C371-CycleC_Clean[[#This Row],[Death]]</f>
        <v>32270</v>
      </c>
      <c r="D372" s="2">
        <v>6.8966996460834401E-4</v>
      </c>
    </row>
    <row r="373" spans="2:4" x14ac:dyDescent="0.45">
      <c r="B373">
        <f>ROUNDDOWN(C372*CycleC_Clean[[#This Row],[DeathPerc]],0)</f>
        <v>20</v>
      </c>
      <c r="C373">
        <f>C372-CycleC_Clean[[#This Row],[Death]]</f>
        <v>32250</v>
      </c>
      <c r="D373" s="2">
        <v>6.4979705896354805E-4</v>
      </c>
    </row>
    <row r="374" spans="2:4" x14ac:dyDescent="0.45">
      <c r="B374">
        <f>ROUNDDOWN(C373*CycleC_Clean[[#This Row],[DeathPerc]],0)</f>
        <v>20</v>
      </c>
      <c r="C374">
        <f>C373-CycleC_Clean[[#This Row],[Death]]</f>
        <v>32230</v>
      </c>
      <c r="D374" s="2">
        <v>6.4727451914660698E-4</v>
      </c>
    </row>
    <row r="375" spans="2:4" x14ac:dyDescent="0.45">
      <c r="B375">
        <f>ROUNDDOWN(C374*CycleC_Clean[[#This Row],[DeathPerc]],0)</f>
        <v>20</v>
      </c>
      <c r="C375">
        <f>C374-CycleC_Clean[[#This Row],[Death]]</f>
        <v>32210</v>
      </c>
      <c r="D375" s="2">
        <v>6.4005359146495104E-4</v>
      </c>
    </row>
    <row r="376" spans="2:4" x14ac:dyDescent="0.45">
      <c r="B376">
        <f>ROUNDDOWN(C375*CycleC_Clean[[#This Row],[DeathPerc]],0)</f>
        <v>19</v>
      </c>
      <c r="C376">
        <f>C375-CycleC_Clean[[#This Row],[Death]]</f>
        <v>32191</v>
      </c>
      <c r="D376" s="2">
        <v>6.17855228400176E-4</v>
      </c>
    </row>
    <row r="377" spans="2:4" x14ac:dyDescent="0.45">
      <c r="B377">
        <f>ROUNDDOWN(C376*CycleC_Clean[[#This Row],[DeathPerc]],0)</f>
        <v>19</v>
      </c>
      <c r="C377">
        <f>C376-CycleC_Clean[[#This Row],[Death]]</f>
        <v>32172</v>
      </c>
      <c r="D377" s="2">
        <v>6.1115764522357496E-4</v>
      </c>
    </row>
    <row r="378" spans="2:4" x14ac:dyDescent="0.45">
      <c r="B378">
        <f>ROUNDDOWN(C377*CycleC_Clean[[#This Row],[DeathPerc]],0)</f>
        <v>18</v>
      </c>
      <c r="C378">
        <f>C377-CycleC_Clean[[#This Row],[Death]]</f>
        <v>32154</v>
      </c>
      <c r="D378" s="2">
        <v>5.8658141646300403E-4</v>
      </c>
    </row>
    <row r="379" spans="2:4" x14ac:dyDescent="0.45">
      <c r="B379">
        <f>ROUNDDOWN(C378*CycleC_Clean[[#This Row],[DeathPerc]],0)</f>
        <v>18</v>
      </c>
      <c r="C379">
        <f>C378-CycleC_Clean[[#This Row],[Death]]</f>
        <v>32136</v>
      </c>
      <c r="D379" s="2">
        <v>5.8410914333496301E-4</v>
      </c>
    </row>
    <row r="380" spans="2:4" x14ac:dyDescent="0.45">
      <c r="B380">
        <f>ROUNDDOWN(C379*CycleC_Clean[[#This Row],[DeathPerc]],0)</f>
        <v>18</v>
      </c>
      <c r="C380">
        <f>C379-CycleC_Clean[[#This Row],[Death]]</f>
        <v>32118</v>
      </c>
      <c r="D380" s="2">
        <v>5.6180226711089701E-4</v>
      </c>
    </row>
    <row r="381" spans="2:4" x14ac:dyDescent="0.45">
      <c r="B381">
        <f>ROUNDDOWN(C380*CycleC_Clean[[#This Row],[DeathPerc]],0)</f>
        <v>18</v>
      </c>
      <c r="C381">
        <f>C380-CycleC_Clean[[#This Row],[Death]]</f>
        <v>32100</v>
      </c>
      <c r="D381" s="2">
        <v>5.7266666968397103E-4</v>
      </c>
    </row>
    <row r="382" spans="2:4" x14ac:dyDescent="0.45">
      <c r="B382">
        <f>ROUNDDOWN(C381*CycleC_Clean[[#This Row],[DeathPerc]],0)</f>
        <v>18</v>
      </c>
      <c r="C382">
        <f>C381-CycleC_Clean[[#This Row],[Death]]</f>
        <v>32082</v>
      </c>
      <c r="D382" s="2">
        <v>5.6700926729996704E-4</v>
      </c>
    </row>
    <row r="383" spans="2:4" x14ac:dyDescent="0.45">
      <c r="B383">
        <f>ROUNDDOWN(C382*CycleC_Clean[[#This Row],[DeathPerc]],0)</f>
        <v>18</v>
      </c>
      <c r="C383">
        <f>C382-CycleC_Clean[[#This Row],[Death]]</f>
        <v>32064</v>
      </c>
      <c r="D383" s="2">
        <v>5.6306991828407999E-4</v>
      </c>
    </row>
    <row r="384" spans="2:4" x14ac:dyDescent="0.45">
      <c r="B384">
        <f>ROUNDDOWN(C383*CycleC_Clean[[#This Row],[DeathPerc]],0)</f>
        <v>18</v>
      </c>
      <c r="C384">
        <f>C383-CycleC_Clean[[#This Row],[Death]]</f>
        <v>32046</v>
      </c>
      <c r="D384" s="2">
        <v>5.72812306685291E-4</v>
      </c>
    </row>
    <row r="385" spans="2:4" x14ac:dyDescent="0.45">
      <c r="B385">
        <f>ROUNDDOWN(C384*CycleC_Clean[[#This Row],[DeathPerc]],0)</f>
        <v>17</v>
      </c>
      <c r="C385">
        <f>C384-CycleC_Clean[[#This Row],[Death]]</f>
        <v>32029</v>
      </c>
      <c r="D385" s="2">
        <v>5.5849117202950798E-4</v>
      </c>
    </row>
    <row r="386" spans="2:4" x14ac:dyDescent="0.45">
      <c r="B386">
        <f>ROUNDDOWN(C385*CycleC_Clean[[#This Row],[DeathPerc]],0)</f>
        <v>17</v>
      </c>
      <c r="C386">
        <f>C385-CycleC_Clean[[#This Row],[Death]]</f>
        <v>32012</v>
      </c>
      <c r="D386" s="2">
        <v>5.5660310669680604E-4</v>
      </c>
    </row>
    <row r="387" spans="2:4" x14ac:dyDescent="0.45">
      <c r="B387">
        <f>ROUNDDOWN(C386*CycleC_Clean[[#This Row],[DeathPerc]],0)</f>
        <v>16</v>
      </c>
      <c r="C387">
        <f>C386-CycleC_Clean[[#This Row],[Death]]</f>
        <v>31996</v>
      </c>
      <c r="D387" s="2">
        <v>5.2817091652947895E-4</v>
      </c>
    </row>
    <row r="388" spans="2:4" x14ac:dyDescent="0.45">
      <c r="B388">
        <f>ROUNDDOWN(C387*CycleC_Clean[[#This Row],[DeathPerc]],0)</f>
        <v>17</v>
      </c>
      <c r="C388">
        <f>C387-CycleC_Clean[[#This Row],[Death]]</f>
        <v>31979</v>
      </c>
      <c r="D388" s="2">
        <v>5.45506249932536E-4</v>
      </c>
    </row>
    <row r="389" spans="2:4" x14ac:dyDescent="0.45">
      <c r="B389">
        <f>ROUNDDOWN(C388*CycleC_Clean[[#This Row],[DeathPerc]],0)</f>
        <v>15</v>
      </c>
      <c r="C389">
        <f>C388-CycleC_Clean[[#This Row],[Death]]</f>
        <v>31964</v>
      </c>
      <c r="D389" s="2">
        <v>4.7270033797020298E-4</v>
      </c>
    </row>
    <row r="390" spans="2:4" x14ac:dyDescent="0.45">
      <c r="B390">
        <f>ROUNDDOWN(C389*CycleC_Clean[[#This Row],[DeathPerc]],0)</f>
        <v>16</v>
      </c>
      <c r="C390">
        <f>C389-CycleC_Clean[[#This Row],[Death]]</f>
        <v>31948</v>
      </c>
      <c r="D390" s="2">
        <v>5.1199068451612101E-4</v>
      </c>
    </row>
    <row r="391" spans="2:4" x14ac:dyDescent="0.45">
      <c r="B391">
        <f>ROUNDDOWN(C390*CycleC_Clean[[#This Row],[DeathPerc]],0)</f>
        <v>15</v>
      </c>
      <c r="C391">
        <f>C390-CycleC_Clean[[#This Row],[Death]]</f>
        <v>31933</v>
      </c>
      <c r="D391" s="2">
        <v>4.87233832860633E-4</v>
      </c>
    </row>
    <row r="392" spans="2:4" x14ac:dyDescent="0.45">
      <c r="B392">
        <f>ROUNDDOWN(C391*CycleC_Clean[[#This Row],[DeathPerc]],0)</f>
        <v>15</v>
      </c>
      <c r="C392">
        <f>C391-CycleC_Clean[[#This Row],[Death]]</f>
        <v>31918</v>
      </c>
      <c r="D392" s="2">
        <v>4.85924468232521E-4</v>
      </c>
    </row>
    <row r="393" spans="2:4" x14ac:dyDescent="0.45">
      <c r="B393">
        <f>ROUNDDOWN(C392*CycleC_Clean[[#This Row],[DeathPerc]],0)</f>
        <v>15</v>
      </c>
      <c r="C393">
        <f>C392-CycleC_Clean[[#This Row],[Death]]</f>
        <v>31903</v>
      </c>
      <c r="D393" s="2">
        <v>5.0016022855660705E-4</v>
      </c>
    </row>
    <row r="394" spans="2:4" x14ac:dyDescent="0.45">
      <c r="B394">
        <f>ROUNDDOWN(C393*CycleC_Clean[[#This Row],[DeathPerc]],0)</f>
        <v>15</v>
      </c>
      <c r="C394">
        <f>C393-CycleC_Clean[[#This Row],[Death]]</f>
        <v>31888</v>
      </c>
      <c r="D394" s="2">
        <v>4.8328684188508002E-4</v>
      </c>
    </row>
    <row r="395" spans="2:4" x14ac:dyDescent="0.45">
      <c r="B395">
        <f>ROUNDDOWN(C394*CycleC_Clean[[#This Row],[DeathPerc]],0)</f>
        <v>15</v>
      </c>
      <c r="C395">
        <f>C394-CycleC_Clean[[#This Row],[Death]]</f>
        <v>31873</v>
      </c>
      <c r="D395" s="2">
        <v>4.8953785407315905E-4</v>
      </c>
    </row>
    <row r="396" spans="2:4" x14ac:dyDescent="0.45">
      <c r="B396">
        <f>ROUNDDOWN(C395*CycleC_Clean[[#This Row],[DeathPerc]],0)</f>
        <v>16</v>
      </c>
      <c r="C396">
        <f>C395-CycleC_Clean[[#This Row],[Death]]</f>
        <v>31857</v>
      </c>
      <c r="D396" s="2">
        <v>5.1454358968637298E-4</v>
      </c>
    </row>
    <row r="397" spans="2:4" x14ac:dyDescent="0.45">
      <c r="B397">
        <f>ROUNDDOWN(C396*CycleC_Clean[[#This Row],[DeathPerc]],0)</f>
        <v>16</v>
      </c>
      <c r="C397">
        <f>C396-CycleC_Clean[[#This Row],[Death]]</f>
        <v>31841</v>
      </c>
      <c r="D397" s="2">
        <v>5.1421070662252197E-4</v>
      </c>
    </row>
    <row r="398" spans="2:4" x14ac:dyDescent="0.45">
      <c r="B398">
        <f>ROUNDDOWN(C397*CycleC_Clean[[#This Row],[DeathPerc]],0)</f>
        <v>14</v>
      </c>
      <c r="C398">
        <f>C397-CycleC_Clean[[#This Row],[Death]]</f>
        <v>31827</v>
      </c>
      <c r="D398" s="2">
        <v>4.6751788287731301E-4</v>
      </c>
    </row>
    <row r="399" spans="2:4" x14ac:dyDescent="0.45">
      <c r="B399">
        <f>ROUNDDOWN(C398*CycleC_Clean[[#This Row],[DeathPerc]],0)</f>
        <v>14</v>
      </c>
      <c r="C399">
        <f>C398-CycleC_Clean[[#This Row],[Death]]</f>
        <v>31813</v>
      </c>
      <c r="D399" s="2">
        <v>4.7114280385556802E-4</v>
      </c>
    </row>
    <row r="400" spans="2:4" x14ac:dyDescent="0.45">
      <c r="B400">
        <f>ROUNDDOWN(C399*CycleC_Clean[[#This Row],[DeathPerc]],0)</f>
        <v>14</v>
      </c>
      <c r="C400">
        <f>C399-CycleC_Clean[[#This Row],[Death]]</f>
        <v>31799</v>
      </c>
      <c r="D400" s="2">
        <v>4.5045107173338999E-4</v>
      </c>
    </row>
    <row r="402" spans="2:2" x14ac:dyDescent="0.45">
      <c r="B402">
        <f>SUM(B2:B400)</f>
        <v>9322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BAFF-1F90-49F1-9B64-B32E396E42AD}">
  <dimension ref="A1:N36"/>
  <sheetViews>
    <sheetView tabSelected="1" workbookViewId="0">
      <selection activeCell="F8" sqref="F8"/>
    </sheetView>
  </sheetViews>
  <sheetFormatPr defaultRowHeight="14.25" x14ac:dyDescent="0.45"/>
  <cols>
    <col min="1" max="1" width="12.796875" customWidth="1"/>
    <col min="2" max="2" width="8.796875" customWidth="1"/>
    <col min="3" max="3" width="10.19921875" bestFit="1" customWidth="1"/>
  </cols>
  <sheetData>
    <row r="1" spans="1:14" x14ac:dyDescent="0.45">
      <c r="A1" t="s">
        <v>132</v>
      </c>
      <c r="B1" t="s">
        <v>133</v>
      </c>
      <c r="C1" t="s">
        <v>134</v>
      </c>
    </row>
    <row r="2" spans="1:14" x14ac:dyDescent="0.45">
      <c r="A2" s="4">
        <v>13.56</v>
      </c>
      <c r="B2" s="4">
        <v>14.68</v>
      </c>
      <c r="C2" s="6">
        <v>43831</v>
      </c>
    </row>
    <row r="3" spans="1:14" x14ac:dyDescent="0.45">
      <c r="A3" s="4">
        <v>13.75</v>
      </c>
      <c r="B3" s="4">
        <v>14.88</v>
      </c>
      <c r="C3" s="6">
        <v>43862</v>
      </c>
    </row>
    <row r="4" spans="1:14" x14ac:dyDescent="0.45">
      <c r="A4" s="4">
        <v>14.18</v>
      </c>
      <c r="B4" s="4">
        <v>15.28</v>
      </c>
      <c r="C4" s="6">
        <v>43891</v>
      </c>
    </row>
    <row r="5" spans="1:14" x14ac:dyDescent="0.45">
      <c r="A5" s="4">
        <v>15.06</v>
      </c>
      <c r="B5" s="4">
        <v>15.03</v>
      </c>
      <c r="C5" s="6">
        <v>43922</v>
      </c>
    </row>
    <row r="6" spans="1:14" x14ac:dyDescent="0.45">
      <c r="A6" s="4">
        <v>14.43</v>
      </c>
      <c r="B6" s="4">
        <v>14.75</v>
      </c>
      <c r="C6" s="6">
        <v>43952</v>
      </c>
    </row>
    <row r="7" spans="1:14" x14ac:dyDescent="0.45">
      <c r="A7" s="4">
        <v>13.73</v>
      </c>
      <c r="B7" s="4">
        <v>15.1</v>
      </c>
      <c r="C7" s="6">
        <v>43983</v>
      </c>
    </row>
    <row r="8" spans="1:14" x14ac:dyDescent="0.45">
      <c r="A8" s="4">
        <v>13.5</v>
      </c>
      <c r="B8" s="4">
        <v>15.1</v>
      </c>
      <c r="C8" s="6">
        <v>44013</v>
      </c>
    </row>
    <row r="9" spans="1:14" x14ac:dyDescent="0.45">
      <c r="A9" s="4">
        <v>13.5</v>
      </c>
      <c r="B9" s="4">
        <v>15.1</v>
      </c>
      <c r="C9" s="6">
        <v>44044</v>
      </c>
    </row>
    <row r="10" spans="1:14" x14ac:dyDescent="0.45">
      <c r="A10" s="4">
        <v>13.7</v>
      </c>
      <c r="B10" s="4">
        <v>15.1</v>
      </c>
      <c r="C10" s="6">
        <v>44075</v>
      </c>
    </row>
    <row r="11" spans="1:14" x14ac:dyDescent="0.45">
      <c r="A11" s="4">
        <v>13.9</v>
      </c>
      <c r="B11" s="4">
        <v>15.1</v>
      </c>
      <c r="C11" s="6">
        <v>44105</v>
      </c>
    </row>
    <row r="12" spans="1:14" ht="14.65" thickBot="1" x14ac:dyDescent="0.5">
      <c r="A12" s="4">
        <v>13.98</v>
      </c>
      <c r="B12" s="4">
        <v>15.1</v>
      </c>
      <c r="C12" s="6">
        <v>44136</v>
      </c>
    </row>
    <row r="13" spans="1:14" ht="14.65" thickBot="1" x14ac:dyDescent="0.5">
      <c r="A13" s="4">
        <v>14</v>
      </c>
      <c r="B13" s="4">
        <v>15.1</v>
      </c>
      <c r="C13" s="6">
        <v>44166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45">
      <c r="A14" s="4">
        <v>13.55</v>
      </c>
      <c r="B14" s="4">
        <v>15.1</v>
      </c>
      <c r="C14" s="6">
        <v>44197</v>
      </c>
    </row>
    <row r="15" spans="1:14" x14ac:dyDescent="0.45">
      <c r="A15" s="4">
        <v>13.63</v>
      </c>
      <c r="B15" s="4">
        <v>15.15</v>
      </c>
      <c r="C15" s="6">
        <v>44228</v>
      </c>
    </row>
    <row r="16" spans="1:14" x14ac:dyDescent="0.45">
      <c r="A16" s="4">
        <v>13.73</v>
      </c>
      <c r="B16" s="4">
        <v>15.15</v>
      </c>
      <c r="C16" s="6">
        <v>44256</v>
      </c>
    </row>
    <row r="17" spans="1:3" x14ac:dyDescent="0.45">
      <c r="A17" s="4">
        <v>13.48</v>
      </c>
      <c r="B17" s="4">
        <v>15.15</v>
      </c>
      <c r="C17" s="6">
        <v>44287</v>
      </c>
    </row>
    <row r="18" spans="1:3" x14ac:dyDescent="0.45">
      <c r="A18" s="4">
        <v>13</v>
      </c>
      <c r="B18" s="4">
        <v>15.15</v>
      </c>
      <c r="C18" s="6">
        <v>44317</v>
      </c>
    </row>
    <row r="19" spans="1:3" x14ac:dyDescent="0.45">
      <c r="A19" s="4">
        <v>13</v>
      </c>
      <c r="B19" s="4">
        <v>15.15</v>
      </c>
      <c r="C19" s="6">
        <v>44348</v>
      </c>
    </row>
    <row r="20" spans="1:3" x14ac:dyDescent="0.45">
      <c r="A20" s="4">
        <v>12.88</v>
      </c>
      <c r="B20" s="4">
        <v>15.15</v>
      </c>
      <c r="C20" s="6">
        <v>44378</v>
      </c>
    </row>
    <row r="21" spans="1:3" x14ac:dyDescent="0.45">
      <c r="A21" s="4">
        <v>12.8</v>
      </c>
      <c r="B21" s="4">
        <v>15.15</v>
      </c>
      <c r="C21" s="6">
        <v>44409</v>
      </c>
    </row>
    <row r="22" spans="1:3" x14ac:dyDescent="0.45">
      <c r="A22" s="4">
        <v>13.16</v>
      </c>
      <c r="B22" s="4">
        <v>15.15</v>
      </c>
      <c r="C22" s="6">
        <v>44440</v>
      </c>
    </row>
    <row r="23" spans="1:3" x14ac:dyDescent="0.45">
      <c r="A23" s="4">
        <v>13.3</v>
      </c>
      <c r="B23" s="4">
        <v>15.15</v>
      </c>
      <c r="C23" s="6">
        <v>44470</v>
      </c>
    </row>
    <row r="24" spans="1:3" x14ac:dyDescent="0.45">
      <c r="A24" s="4">
        <v>13.43</v>
      </c>
      <c r="B24" s="4">
        <v>15.15</v>
      </c>
      <c r="C24" s="6">
        <v>44501</v>
      </c>
    </row>
    <row r="25" spans="1:3" x14ac:dyDescent="0.45">
      <c r="A25" s="4">
        <v>14.32</v>
      </c>
      <c r="B25" s="4">
        <v>15.25</v>
      </c>
      <c r="C25" s="6">
        <v>44531</v>
      </c>
    </row>
    <row r="26" spans="1:3" x14ac:dyDescent="0.45">
      <c r="A26" s="4">
        <v>14.7</v>
      </c>
      <c r="B26" s="4">
        <v>15.25</v>
      </c>
      <c r="C26" s="6">
        <v>44562</v>
      </c>
    </row>
    <row r="27" spans="1:3" x14ac:dyDescent="0.45">
      <c r="A27" s="4">
        <v>14.83</v>
      </c>
      <c r="B27" s="4">
        <v>15.35</v>
      </c>
      <c r="C27" s="6">
        <v>44593</v>
      </c>
    </row>
    <row r="28" spans="1:3" x14ac:dyDescent="0.45">
      <c r="A28" s="4">
        <v>15.96</v>
      </c>
      <c r="B28" s="4">
        <v>15.45</v>
      </c>
      <c r="C28" s="6">
        <v>44621</v>
      </c>
    </row>
    <row r="29" spans="1:3" x14ac:dyDescent="0.45">
      <c r="A29" s="4">
        <v>16.25</v>
      </c>
      <c r="B29" s="4">
        <v>15.5</v>
      </c>
      <c r="C29" s="6">
        <v>44652</v>
      </c>
    </row>
    <row r="30" spans="1:3" x14ac:dyDescent="0.45">
      <c r="A30" s="4">
        <v>16.2</v>
      </c>
      <c r="B30" s="4">
        <v>15.5</v>
      </c>
      <c r="C30" s="6">
        <v>44682</v>
      </c>
    </row>
    <row r="31" spans="1:3" x14ac:dyDescent="0.45">
      <c r="A31" s="4">
        <v>16.2</v>
      </c>
      <c r="B31" s="4">
        <v>15.5</v>
      </c>
      <c r="C31" s="6">
        <v>44713</v>
      </c>
    </row>
    <row r="32" spans="1:3" x14ac:dyDescent="0.45">
      <c r="A32" s="4">
        <v>16.2</v>
      </c>
      <c r="B32" s="4">
        <v>15.55</v>
      </c>
      <c r="C32" s="6">
        <v>44743</v>
      </c>
    </row>
    <row r="33" spans="1:3" x14ac:dyDescent="0.45">
      <c r="A33" s="4">
        <v>16.2</v>
      </c>
      <c r="B33" s="4">
        <v>15.58</v>
      </c>
      <c r="C33" s="6">
        <v>44774</v>
      </c>
    </row>
    <row r="34" spans="1:3" x14ac:dyDescent="0.45">
      <c r="A34" s="4">
        <v>16.88</v>
      </c>
      <c r="B34" s="4">
        <v>15.58</v>
      </c>
      <c r="C34" s="6">
        <v>44805</v>
      </c>
    </row>
    <row r="35" spans="1:3" x14ac:dyDescent="0.45">
      <c r="A35" s="4">
        <v>17.8</v>
      </c>
      <c r="B35" s="4">
        <v>15.58</v>
      </c>
      <c r="C35" s="6">
        <v>44835</v>
      </c>
    </row>
    <row r="36" spans="1:3" x14ac:dyDescent="0.45">
      <c r="A36" s="4">
        <v>18.28</v>
      </c>
      <c r="B36" s="4">
        <v>15.63</v>
      </c>
      <c r="C36" s="6">
        <v>44866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233-50F8-4B56-97BA-8D901612BEC6}">
  <dimension ref="A1:E301"/>
  <sheetViews>
    <sheetView topLeftCell="A292" workbookViewId="0">
      <selection activeCell="A2" sqref="A2:A301"/>
    </sheetView>
  </sheetViews>
  <sheetFormatPr defaultRowHeight="14.25" x14ac:dyDescent="0.45"/>
  <cols>
    <col min="1" max="1" width="10.19921875" style="2" bestFit="1" customWidth="1"/>
    <col min="5" max="5" width="67" customWidth="1"/>
  </cols>
  <sheetData>
    <row r="1" spans="1:5" x14ac:dyDescent="0.45">
      <c r="A1" s="2" t="s">
        <v>0</v>
      </c>
      <c r="C1">
        <v>41105</v>
      </c>
    </row>
    <row r="2" spans="1:5" x14ac:dyDescent="0.45">
      <c r="A2" s="2">
        <v>5.4006921210637295E-4</v>
      </c>
    </row>
    <row r="3" spans="1:5" x14ac:dyDescent="0.45">
      <c r="A3" s="2">
        <v>5.6869036137422802E-4</v>
      </c>
    </row>
    <row r="4" spans="1:5" x14ac:dyDescent="0.45">
      <c r="A4" s="2">
        <v>6.1589160669099001E-4</v>
      </c>
    </row>
    <row r="5" spans="1:5" x14ac:dyDescent="0.45">
      <c r="A5" s="2">
        <v>6.4238168230261504E-4</v>
      </c>
    </row>
    <row r="6" spans="1:5" x14ac:dyDescent="0.45">
      <c r="A6" s="2">
        <v>6.1323140409457399E-4</v>
      </c>
    </row>
    <row r="7" spans="1:5" x14ac:dyDescent="0.45">
      <c r="A7" s="2">
        <v>6.0996486727743905E-4</v>
      </c>
      <c r="E7" s="1"/>
    </row>
    <row r="8" spans="1:5" x14ac:dyDescent="0.45">
      <c r="A8" s="2">
        <v>6.1336555201749405E-4</v>
      </c>
    </row>
    <row r="9" spans="1:5" x14ac:dyDescent="0.45">
      <c r="A9" s="2">
        <v>6.4753278565938697E-4</v>
      </c>
    </row>
    <row r="10" spans="1:5" x14ac:dyDescent="0.45">
      <c r="A10" s="2">
        <v>6.8832590261064795E-4</v>
      </c>
    </row>
    <row r="11" spans="1:5" x14ac:dyDescent="0.45">
      <c r="A11" s="2">
        <v>7.2552580511785105E-4</v>
      </c>
    </row>
    <row r="12" spans="1:5" x14ac:dyDescent="0.45">
      <c r="A12" s="2">
        <v>6.9588831885846597E-4</v>
      </c>
    </row>
    <row r="13" spans="1:5" x14ac:dyDescent="0.45">
      <c r="A13" s="2">
        <v>7.2145503170583595E-4</v>
      </c>
    </row>
    <row r="14" spans="1:5" x14ac:dyDescent="0.45">
      <c r="A14" s="2">
        <v>7.4212056405237499E-4</v>
      </c>
    </row>
    <row r="15" spans="1:5" x14ac:dyDescent="0.45">
      <c r="A15" s="2">
        <v>7.9662362354009498E-4</v>
      </c>
    </row>
    <row r="16" spans="1:5" x14ac:dyDescent="0.45">
      <c r="A16" s="2">
        <v>9.7595078429305298E-4</v>
      </c>
    </row>
    <row r="17" spans="1:1" x14ac:dyDescent="0.45">
      <c r="A17" s="2">
        <v>8.8944282798891501E-4</v>
      </c>
    </row>
    <row r="18" spans="1:1" x14ac:dyDescent="0.45">
      <c r="A18" s="2">
        <v>8.5650416405306704E-4</v>
      </c>
    </row>
    <row r="19" spans="1:1" x14ac:dyDescent="0.45">
      <c r="A19" s="2">
        <v>8.7800282558075698E-4</v>
      </c>
    </row>
    <row r="20" spans="1:1" x14ac:dyDescent="0.45">
      <c r="A20" s="2">
        <v>9.0726627359313501E-4</v>
      </c>
    </row>
    <row r="21" spans="1:1" x14ac:dyDescent="0.45">
      <c r="A21" s="2">
        <v>9.7974863743879501E-4</v>
      </c>
    </row>
    <row r="22" spans="1:1" x14ac:dyDescent="0.45">
      <c r="A22" s="2">
        <v>9.5502951675254097E-4</v>
      </c>
    </row>
    <row r="23" spans="1:1" x14ac:dyDescent="0.45">
      <c r="A23" s="2">
        <v>9.42968504547021E-4</v>
      </c>
    </row>
    <row r="24" spans="1:1" x14ac:dyDescent="0.45">
      <c r="A24" s="2">
        <v>7.74263655013339E-4</v>
      </c>
    </row>
    <row r="25" spans="1:1" x14ac:dyDescent="0.45">
      <c r="A25" s="2">
        <v>7.5332905985275899E-4</v>
      </c>
    </row>
    <row r="26" spans="1:1" x14ac:dyDescent="0.45">
      <c r="A26" s="2">
        <v>7.9669958215010698E-4</v>
      </c>
    </row>
    <row r="27" spans="1:1" x14ac:dyDescent="0.45">
      <c r="A27" s="2">
        <v>9.1771825461928701E-4</v>
      </c>
    </row>
    <row r="28" spans="1:1" x14ac:dyDescent="0.45">
      <c r="A28" s="2">
        <v>8.53186947462293E-4</v>
      </c>
    </row>
    <row r="29" spans="1:1" x14ac:dyDescent="0.45">
      <c r="A29" s="2">
        <v>8.2515625465022599E-4</v>
      </c>
    </row>
    <row r="30" spans="1:1" x14ac:dyDescent="0.45">
      <c r="A30" s="2">
        <v>9.5230822679864097E-4</v>
      </c>
    </row>
    <row r="31" spans="1:1" x14ac:dyDescent="0.45">
      <c r="A31" s="2">
        <v>9.8446489795802608E-4</v>
      </c>
    </row>
    <row r="32" spans="1:1" x14ac:dyDescent="0.45">
      <c r="A32" s="2">
        <v>1.0474916279364899E-3</v>
      </c>
    </row>
    <row r="33" spans="1:1" x14ac:dyDescent="0.45">
      <c r="A33" s="2">
        <v>9.4437791735791396E-4</v>
      </c>
    </row>
    <row r="34" spans="1:1" x14ac:dyDescent="0.45">
      <c r="A34" s="2">
        <v>9.1366254991413396E-4</v>
      </c>
    </row>
    <row r="35" spans="1:1" x14ac:dyDescent="0.45">
      <c r="A35" s="2">
        <v>9.2340548634967904E-4</v>
      </c>
    </row>
    <row r="36" spans="1:1" x14ac:dyDescent="0.45">
      <c r="A36" s="2">
        <v>9.4691767476293598E-4</v>
      </c>
    </row>
    <row r="37" spans="1:1" x14ac:dyDescent="0.45">
      <c r="A37" s="2">
        <v>8.7522945102783004E-4</v>
      </c>
    </row>
    <row r="38" spans="1:1" x14ac:dyDescent="0.45">
      <c r="A38" s="2">
        <v>8.6688289602506396E-4</v>
      </c>
    </row>
    <row r="39" spans="1:1" x14ac:dyDescent="0.45">
      <c r="A39" s="2">
        <v>8.3567689603754401E-4</v>
      </c>
    </row>
    <row r="40" spans="1:1" x14ac:dyDescent="0.45">
      <c r="A40" s="2">
        <v>8.1316785230146405E-4</v>
      </c>
    </row>
    <row r="41" spans="1:1" x14ac:dyDescent="0.45">
      <c r="A41" s="2">
        <v>8.2062326593833096E-4</v>
      </c>
    </row>
    <row r="42" spans="1:1" x14ac:dyDescent="0.45">
      <c r="A42" s="2">
        <v>8.0286731274732399E-4</v>
      </c>
    </row>
    <row r="43" spans="1:1" x14ac:dyDescent="0.45">
      <c r="A43" s="2">
        <v>9.0976320994586295E-4</v>
      </c>
    </row>
    <row r="44" spans="1:1" x14ac:dyDescent="0.45">
      <c r="A44" s="2">
        <v>8.8901652569989699E-4</v>
      </c>
    </row>
    <row r="45" spans="1:1" x14ac:dyDescent="0.45">
      <c r="A45" s="2">
        <v>8.8714803615927505E-4</v>
      </c>
    </row>
    <row r="46" spans="1:1" x14ac:dyDescent="0.45">
      <c r="A46" s="2">
        <v>8.38414462957998E-4</v>
      </c>
    </row>
    <row r="47" spans="1:1" x14ac:dyDescent="0.45">
      <c r="A47" s="2">
        <v>8.24559864302424E-4</v>
      </c>
    </row>
    <row r="48" spans="1:1" x14ac:dyDescent="0.45">
      <c r="A48" s="2">
        <v>8.9011252597067997E-4</v>
      </c>
    </row>
    <row r="49" spans="1:1" x14ac:dyDescent="0.45">
      <c r="A49" s="2">
        <v>8.1971156788592501E-4</v>
      </c>
    </row>
    <row r="50" spans="1:1" x14ac:dyDescent="0.45">
      <c r="A50" s="2">
        <v>8.1291306829125E-4</v>
      </c>
    </row>
    <row r="51" spans="1:1" x14ac:dyDescent="0.45">
      <c r="A51" s="2">
        <v>8.4955714721072996E-4</v>
      </c>
    </row>
    <row r="52" spans="1:1" x14ac:dyDescent="0.45">
      <c r="A52" s="2">
        <v>7.7564806230802797E-4</v>
      </c>
    </row>
    <row r="53" spans="1:1" x14ac:dyDescent="0.45">
      <c r="A53" s="2">
        <v>7.5117103950629897E-4</v>
      </c>
    </row>
    <row r="54" spans="1:1" x14ac:dyDescent="0.45">
      <c r="A54" s="2">
        <v>7.8435766665872796E-4</v>
      </c>
    </row>
    <row r="55" spans="1:1" x14ac:dyDescent="0.45">
      <c r="A55" s="2">
        <v>8.6575727377661497E-4</v>
      </c>
    </row>
    <row r="56" spans="1:1" x14ac:dyDescent="0.45">
      <c r="A56" s="2">
        <v>8.41604519925931E-4</v>
      </c>
    </row>
    <row r="57" spans="1:1" x14ac:dyDescent="0.45">
      <c r="A57" s="2">
        <v>8.2169160691340001E-4</v>
      </c>
    </row>
    <row r="58" spans="1:1" x14ac:dyDescent="0.45">
      <c r="A58" s="2">
        <v>8.3173434361240805E-4</v>
      </c>
    </row>
    <row r="59" spans="1:1" x14ac:dyDescent="0.45">
      <c r="A59" s="2">
        <v>8.5739801255329195E-4</v>
      </c>
    </row>
    <row r="60" spans="1:1" x14ac:dyDescent="0.45">
      <c r="A60" s="2">
        <v>8.2211730150348096E-4</v>
      </c>
    </row>
    <row r="61" spans="1:1" x14ac:dyDescent="0.45">
      <c r="A61" s="2">
        <v>8.0584811918684698E-4</v>
      </c>
    </row>
    <row r="62" spans="1:1" x14ac:dyDescent="0.45">
      <c r="A62" s="2">
        <v>8.0981498734427704E-4</v>
      </c>
    </row>
    <row r="63" spans="1:1" x14ac:dyDescent="0.45">
      <c r="A63" s="2">
        <v>8.3288909580481998E-4</v>
      </c>
    </row>
    <row r="64" spans="1:1" x14ac:dyDescent="0.45">
      <c r="A64" s="2">
        <v>8.0233600430208295E-4</v>
      </c>
    </row>
    <row r="65" spans="1:1" x14ac:dyDescent="0.45">
      <c r="A65" s="2">
        <v>8.2630731218237899E-4</v>
      </c>
    </row>
    <row r="66" spans="1:1" x14ac:dyDescent="0.45">
      <c r="A66" s="2">
        <v>8.2154709128346001E-4</v>
      </c>
    </row>
    <row r="67" spans="1:1" x14ac:dyDescent="0.45">
      <c r="A67" s="2">
        <v>8.11535519625774E-4</v>
      </c>
    </row>
    <row r="68" spans="1:1" x14ac:dyDescent="0.45">
      <c r="A68" s="2">
        <v>8.1612806594829701E-4</v>
      </c>
    </row>
    <row r="69" spans="1:1" x14ac:dyDescent="0.45">
      <c r="A69" s="2">
        <v>8.0118497714607004E-4</v>
      </c>
    </row>
    <row r="70" spans="1:1" x14ac:dyDescent="0.45">
      <c r="A70" s="2">
        <v>8.29836419353826E-4</v>
      </c>
    </row>
    <row r="71" spans="1:1" x14ac:dyDescent="0.45">
      <c r="A71" s="2">
        <v>7.7415371046592001E-4</v>
      </c>
    </row>
    <row r="72" spans="1:1" x14ac:dyDescent="0.45">
      <c r="A72" s="2">
        <v>8.4578534211480398E-4</v>
      </c>
    </row>
    <row r="73" spans="1:1" x14ac:dyDescent="0.45">
      <c r="A73" s="2">
        <v>8.3515583828559195E-4</v>
      </c>
    </row>
    <row r="74" spans="1:1" x14ac:dyDescent="0.45">
      <c r="A74" s="2">
        <v>8.1143549066147998E-4</v>
      </c>
    </row>
    <row r="75" spans="1:1" x14ac:dyDescent="0.45">
      <c r="A75" s="2">
        <v>7.8091578308597397E-4</v>
      </c>
    </row>
    <row r="76" spans="1:1" x14ac:dyDescent="0.45">
      <c r="A76" s="2">
        <v>7.8965215489435598E-4</v>
      </c>
    </row>
    <row r="77" spans="1:1" x14ac:dyDescent="0.45">
      <c r="A77" s="2">
        <v>8.0288859106302901E-4</v>
      </c>
    </row>
    <row r="78" spans="1:1" x14ac:dyDescent="0.45">
      <c r="A78" s="2">
        <v>8.37939497548165E-4</v>
      </c>
    </row>
    <row r="79" spans="1:1" x14ac:dyDescent="0.45">
      <c r="A79" s="2">
        <v>8.4006047891230999E-4</v>
      </c>
    </row>
    <row r="80" spans="1:1" x14ac:dyDescent="0.45">
      <c r="A80" s="2">
        <v>8.75910118858581E-4</v>
      </c>
    </row>
    <row r="81" spans="1:1" x14ac:dyDescent="0.45">
      <c r="A81" s="2">
        <v>8.3241604993744404E-4</v>
      </c>
    </row>
    <row r="82" spans="1:1" x14ac:dyDescent="0.45">
      <c r="A82" s="2">
        <v>9.7959049504662307E-4</v>
      </c>
    </row>
    <row r="83" spans="1:1" x14ac:dyDescent="0.45">
      <c r="A83" s="2">
        <v>8.4545200173730703E-4</v>
      </c>
    </row>
    <row r="84" spans="1:1" x14ac:dyDescent="0.45">
      <c r="A84" s="2">
        <v>9.1355920425304296E-4</v>
      </c>
    </row>
    <row r="85" spans="1:1" x14ac:dyDescent="0.45">
      <c r="A85" s="2">
        <v>8.0108628886509602E-4</v>
      </c>
    </row>
    <row r="86" spans="1:1" x14ac:dyDescent="0.45">
      <c r="A86" s="2">
        <v>7.2718894056266197E-4</v>
      </c>
    </row>
    <row r="87" spans="1:1" x14ac:dyDescent="0.45">
      <c r="A87" s="2">
        <v>7.9082217535356202E-4</v>
      </c>
    </row>
    <row r="88" spans="1:1" x14ac:dyDescent="0.45">
      <c r="A88" s="2">
        <v>7.9515357405371499E-4</v>
      </c>
    </row>
    <row r="89" spans="1:1" x14ac:dyDescent="0.45">
      <c r="A89" s="2">
        <v>7.9978437104817797E-4</v>
      </c>
    </row>
    <row r="90" spans="1:1" x14ac:dyDescent="0.45">
      <c r="A90" s="2">
        <v>7.6331121986961798E-4</v>
      </c>
    </row>
    <row r="91" spans="1:1" x14ac:dyDescent="0.45">
      <c r="A91" s="2">
        <v>7.9273705446940897E-4</v>
      </c>
    </row>
    <row r="92" spans="1:1" x14ac:dyDescent="0.45">
      <c r="A92" s="2">
        <v>8.7261204076516104E-4</v>
      </c>
    </row>
    <row r="93" spans="1:1" x14ac:dyDescent="0.45">
      <c r="A93" s="2">
        <v>8.20751944755865E-4</v>
      </c>
    </row>
    <row r="94" spans="1:1" x14ac:dyDescent="0.45">
      <c r="A94" s="2">
        <v>8.11520115213492E-4</v>
      </c>
    </row>
    <row r="95" spans="1:1" x14ac:dyDescent="0.45">
      <c r="A95" s="2">
        <v>8.4109865179102597E-4</v>
      </c>
    </row>
    <row r="96" spans="1:1" x14ac:dyDescent="0.45">
      <c r="A96" s="2">
        <v>8.7055881771880902E-4</v>
      </c>
    </row>
    <row r="97" spans="1:1" x14ac:dyDescent="0.45">
      <c r="A97" s="2">
        <v>9.2947703688253495E-4</v>
      </c>
    </row>
    <row r="98" spans="1:1" x14ac:dyDescent="0.45">
      <c r="A98" s="2">
        <v>9.1517503034808695E-4</v>
      </c>
    </row>
    <row r="99" spans="1:1" x14ac:dyDescent="0.45">
      <c r="A99" s="2">
        <v>8.5532619755307698E-4</v>
      </c>
    </row>
    <row r="100" spans="1:1" x14ac:dyDescent="0.45">
      <c r="A100" s="2">
        <v>7.99458529236879E-4</v>
      </c>
    </row>
    <row r="101" spans="1:1" x14ac:dyDescent="0.45">
      <c r="A101" s="2">
        <v>8.3153506724292802E-4</v>
      </c>
    </row>
    <row r="102" spans="1:1" x14ac:dyDescent="0.45">
      <c r="A102" s="2">
        <v>7.67713623530785E-4</v>
      </c>
    </row>
    <row r="103" spans="1:1" x14ac:dyDescent="0.45">
      <c r="A103" s="2">
        <v>7.7429381409634297E-4</v>
      </c>
    </row>
    <row r="104" spans="1:1" x14ac:dyDescent="0.45">
      <c r="A104" s="2">
        <v>8.6054568059191398E-4</v>
      </c>
    </row>
    <row r="105" spans="1:1" x14ac:dyDescent="0.45">
      <c r="A105" s="2">
        <v>8.9876872261275597E-4</v>
      </c>
    </row>
    <row r="106" spans="1:1" x14ac:dyDescent="0.45">
      <c r="A106" s="2">
        <v>8.1575851110926502E-4</v>
      </c>
    </row>
    <row r="107" spans="1:1" x14ac:dyDescent="0.45">
      <c r="A107" s="2">
        <v>8.3358625576317896E-4</v>
      </c>
    </row>
    <row r="108" spans="1:1" x14ac:dyDescent="0.45">
      <c r="A108" s="2">
        <v>8.3122824113087801E-4</v>
      </c>
    </row>
    <row r="109" spans="1:1" x14ac:dyDescent="0.45">
      <c r="A109" s="2">
        <v>8.2958764155705695E-4</v>
      </c>
    </row>
    <row r="110" spans="1:1" x14ac:dyDescent="0.45">
      <c r="A110" s="2">
        <v>8.1971328455495698E-4</v>
      </c>
    </row>
    <row r="111" spans="1:1" x14ac:dyDescent="0.45">
      <c r="A111" s="2">
        <v>8.1008009078112504E-4</v>
      </c>
    </row>
    <row r="112" spans="1:1" x14ac:dyDescent="0.45">
      <c r="A112" s="2">
        <v>8.3473504019340305E-4</v>
      </c>
    </row>
    <row r="113" spans="1:1" x14ac:dyDescent="0.45">
      <c r="A113" s="2">
        <v>8.2189090576786797E-4</v>
      </c>
    </row>
    <row r="114" spans="1:1" x14ac:dyDescent="0.45">
      <c r="A114" s="2">
        <v>8.0572193513811898E-4</v>
      </c>
    </row>
    <row r="115" spans="1:1" x14ac:dyDescent="0.45">
      <c r="A115" s="2">
        <v>7.7124747177839399E-4</v>
      </c>
    </row>
    <row r="116" spans="1:1" x14ac:dyDescent="0.45">
      <c r="A116" s="2">
        <v>7.5932198413012405E-4</v>
      </c>
    </row>
    <row r="117" spans="1:1" x14ac:dyDescent="0.45">
      <c r="A117" s="2">
        <v>7.50660615324335E-4</v>
      </c>
    </row>
    <row r="118" spans="1:1" x14ac:dyDescent="0.45">
      <c r="A118" s="2">
        <v>7.7833626710749598E-4</v>
      </c>
    </row>
    <row r="119" spans="1:1" x14ac:dyDescent="0.45">
      <c r="A119" s="2">
        <v>7.3456232510950195E-4</v>
      </c>
    </row>
    <row r="120" spans="1:1" x14ac:dyDescent="0.45">
      <c r="A120" s="2">
        <v>7.3467966853417704E-4</v>
      </c>
    </row>
    <row r="121" spans="1:1" x14ac:dyDescent="0.45">
      <c r="A121" s="2">
        <v>7.2407503140365997E-4</v>
      </c>
    </row>
    <row r="122" spans="1:1" x14ac:dyDescent="0.45">
      <c r="A122" s="2">
        <v>6.9332594346001395E-4</v>
      </c>
    </row>
    <row r="123" spans="1:1" x14ac:dyDescent="0.45">
      <c r="A123" s="2">
        <v>6.6935923360158405E-4</v>
      </c>
    </row>
    <row r="124" spans="1:1" x14ac:dyDescent="0.45">
      <c r="A124" s="2">
        <v>6.4882261757727997E-4</v>
      </c>
    </row>
    <row r="125" spans="1:1" x14ac:dyDescent="0.45">
      <c r="A125" s="2">
        <v>6.7557969853981404E-4</v>
      </c>
    </row>
    <row r="126" spans="1:1" x14ac:dyDescent="0.45">
      <c r="A126" s="2">
        <v>6.7247115167563603E-4</v>
      </c>
    </row>
    <row r="127" spans="1:1" x14ac:dyDescent="0.45">
      <c r="A127" s="2">
        <v>7.0288184203467097E-4</v>
      </c>
    </row>
    <row r="128" spans="1:1" x14ac:dyDescent="0.45">
      <c r="A128" s="2">
        <v>7.1294878610339205E-4</v>
      </c>
    </row>
    <row r="129" spans="1:1" x14ac:dyDescent="0.45">
      <c r="A129" s="2">
        <v>6.6247737420037898E-4</v>
      </c>
    </row>
    <row r="130" spans="1:1" x14ac:dyDescent="0.45">
      <c r="A130" s="2">
        <v>6.7913437474977295E-4</v>
      </c>
    </row>
    <row r="131" spans="1:1" x14ac:dyDescent="0.45">
      <c r="A131" s="2">
        <v>7.6357789628116201E-4</v>
      </c>
    </row>
    <row r="132" spans="1:1" x14ac:dyDescent="0.45">
      <c r="A132" s="2">
        <v>6.5177964375120697E-4</v>
      </c>
    </row>
    <row r="133" spans="1:1" x14ac:dyDescent="0.45">
      <c r="A133" s="2">
        <v>7.2609296982839501E-4</v>
      </c>
    </row>
    <row r="134" spans="1:1" x14ac:dyDescent="0.45">
      <c r="A134" s="2">
        <v>6.9294458688055102E-4</v>
      </c>
    </row>
    <row r="135" spans="1:1" x14ac:dyDescent="0.45">
      <c r="A135" s="2">
        <v>7.5312571789593801E-4</v>
      </c>
    </row>
    <row r="136" spans="1:1" x14ac:dyDescent="0.45">
      <c r="A136" s="2">
        <v>7.3482471487661995E-4</v>
      </c>
    </row>
    <row r="137" spans="1:1" x14ac:dyDescent="0.45">
      <c r="A137" s="2">
        <v>7.6763035931453E-4</v>
      </c>
    </row>
    <row r="138" spans="1:1" x14ac:dyDescent="0.45">
      <c r="A138" s="2">
        <v>7.2897369969584201E-4</v>
      </c>
    </row>
    <row r="139" spans="1:1" x14ac:dyDescent="0.45">
      <c r="A139" s="2">
        <v>7.5540940988793703E-4</v>
      </c>
    </row>
    <row r="140" spans="1:1" x14ac:dyDescent="0.45">
      <c r="A140" s="2">
        <v>7.7038434284999301E-4</v>
      </c>
    </row>
    <row r="141" spans="1:1" x14ac:dyDescent="0.45">
      <c r="A141" s="2">
        <v>7.9141030470778297E-4</v>
      </c>
    </row>
    <row r="142" spans="1:1" x14ac:dyDescent="0.45">
      <c r="A142" s="2">
        <v>7.7094551769436805E-4</v>
      </c>
    </row>
    <row r="143" spans="1:1" x14ac:dyDescent="0.45">
      <c r="A143" s="2">
        <v>7.6305071028690604E-4</v>
      </c>
    </row>
    <row r="144" spans="1:1" x14ac:dyDescent="0.45">
      <c r="A144" s="2">
        <v>8.11603595115518E-4</v>
      </c>
    </row>
    <row r="145" spans="1:1" x14ac:dyDescent="0.45">
      <c r="A145" s="2">
        <v>7.5887803515485195E-4</v>
      </c>
    </row>
    <row r="146" spans="1:1" x14ac:dyDescent="0.45">
      <c r="A146" s="2">
        <v>7.3484607609891205E-4</v>
      </c>
    </row>
    <row r="147" spans="1:1" x14ac:dyDescent="0.45">
      <c r="A147" s="2">
        <v>7.9565388076597297E-4</v>
      </c>
    </row>
    <row r="148" spans="1:1" x14ac:dyDescent="0.45">
      <c r="A148" s="2">
        <v>7.4420178283227903E-4</v>
      </c>
    </row>
    <row r="149" spans="1:1" x14ac:dyDescent="0.45">
      <c r="A149" s="2">
        <v>7.1107165782856102E-4</v>
      </c>
    </row>
    <row r="150" spans="1:1" x14ac:dyDescent="0.45">
      <c r="A150" s="2">
        <v>7.0821552377554398E-4</v>
      </c>
    </row>
    <row r="151" spans="1:1" x14ac:dyDescent="0.45">
      <c r="A151" s="2">
        <v>8.2511912342859701E-4</v>
      </c>
    </row>
    <row r="152" spans="1:1" x14ac:dyDescent="0.45">
      <c r="A152" s="2">
        <v>7.7878794384897703E-4</v>
      </c>
    </row>
    <row r="153" spans="1:1" x14ac:dyDescent="0.45">
      <c r="A153" s="2">
        <v>8.2031633418374499E-4</v>
      </c>
    </row>
    <row r="154" spans="1:1" x14ac:dyDescent="0.45">
      <c r="A154" s="2">
        <v>7.9548177448737095E-4</v>
      </c>
    </row>
    <row r="155" spans="1:1" x14ac:dyDescent="0.45">
      <c r="A155" s="2">
        <v>9.1261299636574201E-4</v>
      </c>
    </row>
    <row r="156" spans="1:1" x14ac:dyDescent="0.45">
      <c r="A156" s="2">
        <v>9.3294990286984505E-4</v>
      </c>
    </row>
    <row r="157" spans="1:1" x14ac:dyDescent="0.45">
      <c r="A157" s="2">
        <v>7.8649926737656703E-4</v>
      </c>
    </row>
    <row r="158" spans="1:1" x14ac:dyDescent="0.45">
      <c r="A158" s="2">
        <v>7.7902728645913599E-4</v>
      </c>
    </row>
    <row r="159" spans="1:1" x14ac:dyDescent="0.45">
      <c r="A159" s="2">
        <v>7.7082368092535702E-4</v>
      </c>
    </row>
    <row r="160" spans="1:1" x14ac:dyDescent="0.45">
      <c r="A160" s="2">
        <v>7.39698174065087E-4</v>
      </c>
    </row>
    <row r="161" spans="1:1" x14ac:dyDescent="0.45">
      <c r="A161" s="2">
        <v>7.0544696306184098E-4</v>
      </c>
    </row>
    <row r="162" spans="1:1" x14ac:dyDescent="0.45">
      <c r="A162" s="2">
        <v>7.5813533986380198E-4</v>
      </c>
    </row>
    <row r="163" spans="1:1" x14ac:dyDescent="0.45">
      <c r="A163" s="2">
        <v>6.7521100179086802E-4</v>
      </c>
    </row>
    <row r="164" spans="1:1" x14ac:dyDescent="0.45">
      <c r="A164" s="2">
        <v>7.2800289746204495E-4</v>
      </c>
    </row>
    <row r="165" spans="1:1" x14ac:dyDescent="0.45">
      <c r="A165" s="2">
        <v>6.8125277246922902E-4</v>
      </c>
    </row>
    <row r="166" spans="1:1" x14ac:dyDescent="0.45">
      <c r="A166" s="2">
        <v>7.7508104365865704E-4</v>
      </c>
    </row>
    <row r="167" spans="1:1" x14ac:dyDescent="0.45">
      <c r="A167" s="2">
        <v>7.1197640580488797E-4</v>
      </c>
    </row>
    <row r="168" spans="1:1" x14ac:dyDescent="0.45">
      <c r="A168" s="2">
        <v>8.0034556316417398E-4</v>
      </c>
    </row>
    <row r="169" spans="1:1" x14ac:dyDescent="0.45">
      <c r="A169" s="2">
        <v>7.91367791588706E-4</v>
      </c>
    </row>
    <row r="170" spans="1:1" x14ac:dyDescent="0.45">
      <c r="A170" s="2">
        <v>7.4302061646410399E-4</v>
      </c>
    </row>
    <row r="171" spans="1:1" x14ac:dyDescent="0.45">
      <c r="A171" s="2">
        <v>7.8316752723681896E-4</v>
      </c>
    </row>
    <row r="172" spans="1:1" x14ac:dyDescent="0.45">
      <c r="A172" s="2">
        <v>7.8794215960936796E-4</v>
      </c>
    </row>
    <row r="173" spans="1:1" x14ac:dyDescent="0.45">
      <c r="A173" s="2">
        <v>7.9603771995681496E-4</v>
      </c>
    </row>
    <row r="174" spans="1:1" x14ac:dyDescent="0.45">
      <c r="A174" s="2">
        <v>7.7652623578864299E-4</v>
      </c>
    </row>
    <row r="175" spans="1:1" x14ac:dyDescent="0.45">
      <c r="A175" s="2">
        <v>8.1052504818097905E-4</v>
      </c>
    </row>
    <row r="176" spans="1:1" x14ac:dyDescent="0.45">
      <c r="A176" s="2">
        <v>6.9930333056075398E-4</v>
      </c>
    </row>
    <row r="177" spans="1:1" x14ac:dyDescent="0.45">
      <c r="A177" s="2">
        <v>7.2948474691917405E-4</v>
      </c>
    </row>
    <row r="178" spans="1:1" x14ac:dyDescent="0.45">
      <c r="A178" s="2">
        <v>6.9357374031165698E-4</v>
      </c>
    </row>
    <row r="179" spans="1:1" x14ac:dyDescent="0.45">
      <c r="A179" s="2">
        <v>7.5218530384090604E-4</v>
      </c>
    </row>
    <row r="180" spans="1:1" x14ac:dyDescent="0.45">
      <c r="A180" s="2">
        <v>7.0471641824347998E-4</v>
      </c>
    </row>
    <row r="181" spans="1:1" x14ac:dyDescent="0.45">
      <c r="A181" s="2">
        <v>7.4625562374596897E-4</v>
      </c>
    </row>
    <row r="182" spans="1:1" x14ac:dyDescent="0.45">
      <c r="A182" s="2">
        <v>6.8912597884147897E-4</v>
      </c>
    </row>
    <row r="183" spans="1:1" x14ac:dyDescent="0.45">
      <c r="A183" s="2">
        <v>7.3946695718401698E-4</v>
      </c>
    </row>
    <row r="184" spans="1:1" x14ac:dyDescent="0.45">
      <c r="A184" s="2">
        <v>7.4375224542669695E-4</v>
      </c>
    </row>
    <row r="185" spans="1:1" x14ac:dyDescent="0.45">
      <c r="A185" s="2">
        <v>7.7042585359470505E-4</v>
      </c>
    </row>
    <row r="186" spans="1:1" x14ac:dyDescent="0.45">
      <c r="A186" s="2">
        <v>7.8370861099253102E-4</v>
      </c>
    </row>
    <row r="187" spans="1:1" x14ac:dyDescent="0.45">
      <c r="A187" s="2">
        <v>7.9327316723574602E-4</v>
      </c>
    </row>
    <row r="188" spans="1:1" x14ac:dyDescent="0.45">
      <c r="A188" s="2">
        <v>8.0082102313927897E-4</v>
      </c>
    </row>
    <row r="189" spans="1:1" x14ac:dyDescent="0.45">
      <c r="A189" s="2">
        <v>7.4892340787924305E-4</v>
      </c>
    </row>
    <row r="190" spans="1:1" x14ac:dyDescent="0.45">
      <c r="A190" s="2">
        <v>6.94617936069703E-4</v>
      </c>
    </row>
    <row r="191" spans="1:1" x14ac:dyDescent="0.45">
      <c r="A191" s="2">
        <v>7.1750176327347302E-4</v>
      </c>
    </row>
    <row r="192" spans="1:1" x14ac:dyDescent="0.45">
      <c r="A192" s="2">
        <v>6.6989163578557397E-4</v>
      </c>
    </row>
    <row r="193" spans="1:1" x14ac:dyDescent="0.45">
      <c r="A193" s="2">
        <v>6.4243793647448199E-4</v>
      </c>
    </row>
    <row r="194" spans="1:1" x14ac:dyDescent="0.45">
      <c r="A194" s="2">
        <v>6.9553652023264902E-4</v>
      </c>
    </row>
    <row r="195" spans="1:1" x14ac:dyDescent="0.45">
      <c r="A195" s="2">
        <v>7.1338838510106304E-4</v>
      </c>
    </row>
    <row r="196" spans="1:1" x14ac:dyDescent="0.45">
      <c r="A196" s="2">
        <v>6.9227878412134701E-4</v>
      </c>
    </row>
    <row r="197" spans="1:1" x14ac:dyDescent="0.45">
      <c r="A197" s="2">
        <v>7.4215818994250696E-4</v>
      </c>
    </row>
    <row r="198" spans="1:1" x14ac:dyDescent="0.45">
      <c r="A198" s="2">
        <v>7.0873031870270298E-4</v>
      </c>
    </row>
    <row r="199" spans="1:1" x14ac:dyDescent="0.45">
      <c r="A199" s="2">
        <v>6.6717269456073505E-4</v>
      </c>
    </row>
    <row r="200" spans="1:1" x14ac:dyDescent="0.45">
      <c r="A200" s="2">
        <v>7.1297548540126597E-4</v>
      </c>
    </row>
    <row r="201" spans="1:1" x14ac:dyDescent="0.45">
      <c r="A201" s="2">
        <v>6.5109837809920203E-4</v>
      </c>
    </row>
    <row r="202" spans="1:1" x14ac:dyDescent="0.45">
      <c r="A202" s="2">
        <v>6.4312975357195797E-4</v>
      </c>
    </row>
    <row r="203" spans="1:1" x14ac:dyDescent="0.45">
      <c r="A203" s="2">
        <v>6.80438553854197E-4</v>
      </c>
    </row>
    <row r="204" spans="1:1" x14ac:dyDescent="0.45">
      <c r="A204" s="2">
        <v>6.6860312240886899E-4</v>
      </c>
    </row>
    <row r="205" spans="1:1" x14ac:dyDescent="0.45">
      <c r="A205" s="2">
        <v>6.5246650222534897E-4</v>
      </c>
    </row>
    <row r="206" spans="1:1" x14ac:dyDescent="0.45">
      <c r="A206" s="2">
        <v>6.3710790652322599E-4</v>
      </c>
    </row>
    <row r="207" spans="1:1" x14ac:dyDescent="0.45">
      <c r="A207" s="2">
        <v>6.6060432890294098E-4</v>
      </c>
    </row>
    <row r="208" spans="1:1" x14ac:dyDescent="0.45">
      <c r="A208" s="2">
        <v>6.3545861149877001E-4</v>
      </c>
    </row>
    <row r="209" spans="1:1" x14ac:dyDescent="0.45">
      <c r="A209" s="2">
        <v>6.2959056891880505E-4</v>
      </c>
    </row>
    <row r="210" spans="1:1" x14ac:dyDescent="0.45">
      <c r="A210" s="2">
        <v>6.17245342760835E-4</v>
      </c>
    </row>
    <row r="211" spans="1:1" x14ac:dyDescent="0.45">
      <c r="A211" s="2">
        <v>6.2800105651243502E-4</v>
      </c>
    </row>
    <row r="212" spans="1:1" x14ac:dyDescent="0.45">
      <c r="A212" s="2">
        <v>6.1769910549689701E-4</v>
      </c>
    </row>
    <row r="213" spans="1:1" x14ac:dyDescent="0.45">
      <c r="A213" s="2">
        <v>6.0283560440064501E-4</v>
      </c>
    </row>
    <row r="214" spans="1:1" x14ac:dyDescent="0.45">
      <c r="A214" s="2">
        <v>5.9604019304009004E-4</v>
      </c>
    </row>
    <row r="215" spans="1:1" x14ac:dyDescent="0.45">
      <c r="A215" s="2">
        <v>6.2235988546323502E-4</v>
      </c>
    </row>
    <row r="216" spans="1:1" x14ac:dyDescent="0.45">
      <c r="A216" s="2">
        <v>6.5109746979442602E-4</v>
      </c>
    </row>
    <row r="217" spans="1:1" x14ac:dyDescent="0.45">
      <c r="A217" s="2">
        <v>6.1404397915851804E-4</v>
      </c>
    </row>
    <row r="218" spans="1:1" x14ac:dyDescent="0.45">
      <c r="A218" s="2">
        <v>6.0949171693449103E-4</v>
      </c>
    </row>
    <row r="219" spans="1:1" x14ac:dyDescent="0.45">
      <c r="A219" s="2">
        <v>6.1639497081913605E-4</v>
      </c>
    </row>
    <row r="220" spans="1:1" x14ac:dyDescent="0.45">
      <c r="A220" s="2">
        <v>5.9231654804516802E-4</v>
      </c>
    </row>
    <row r="221" spans="1:1" x14ac:dyDescent="0.45">
      <c r="A221" s="2">
        <v>6.3727145246634696E-4</v>
      </c>
    </row>
    <row r="222" spans="1:1" x14ac:dyDescent="0.45">
      <c r="A222" s="2">
        <v>6.0447110401930996E-4</v>
      </c>
    </row>
    <row r="223" spans="1:1" x14ac:dyDescent="0.45">
      <c r="A223" s="2">
        <v>6.3234943566645998E-4</v>
      </c>
    </row>
    <row r="224" spans="1:1" x14ac:dyDescent="0.45">
      <c r="A224" s="2">
        <v>5.9950395800823203E-4</v>
      </c>
    </row>
    <row r="225" spans="1:1" x14ac:dyDescent="0.45">
      <c r="A225" s="2">
        <v>5.9579538676260999E-4</v>
      </c>
    </row>
    <row r="226" spans="1:1" x14ac:dyDescent="0.45">
      <c r="A226" s="2">
        <v>6.0337776982409802E-4</v>
      </c>
    </row>
    <row r="227" spans="1:1" x14ac:dyDescent="0.45">
      <c r="A227" s="2">
        <v>5.8781541703347101E-4</v>
      </c>
    </row>
    <row r="228" spans="1:1" x14ac:dyDescent="0.45">
      <c r="A228" s="2">
        <v>6.0310095748302805E-4</v>
      </c>
    </row>
    <row r="229" spans="1:1" x14ac:dyDescent="0.45">
      <c r="A229" s="2">
        <v>6.0606565767823005E-4</v>
      </c>
    </row>
    <row r="230" spans="1:1" x14ac:dyDescent="0.45">
      <c r="A230" s="2">
        <v>5.8262446092398898E-4</v>
      </c>
    </row>
    <row r="231" spans="1:1" x14ac:dyDescent="0.45">
      <c r="A231" s="2">
        <v>5.8046608887692499E-4</v>
      </c>
    </row>
    <row r="232" spans="1:1" x14ac:dyDescent="0.45">
      <c r="A232" s="2">
        <v>5.74980843569525E-4</v>
      </c>
    </row>
    <row r="233" spans="1:1" x14ac:dyDescent="0.45">
      <c r="A233" s="2">
        <v>5.8036025258485704E-4</v>
      </c>
    </row>
    <row r="234" spans="1:1" x14ac:dyDescent="0.45">
      <c r="A234" s="2">
        <v>6.0245930013979405E-4</v>
      </c>
    </row>
    <row r="235" spans="1:1" x14ac:dyDescent="0.45">
      <c r="A235" s="2">
        <v>6.12874917983625E-4</v>
      </c>
    </row>
    <row r="236" spans="1:1" x14ac:dyDescent="0.45">
      <c r="A236" s="2">
        <v>5.7931040285529999E-4</v>
      </c>
    </row>
    <row r="237" spans="1:1" x14ac:dyDescent="0.45">
      <c r="A237" s="2">
        <v>5.9048604913805505E-4</v>
      </c>
    </row>
    <row r="238" spans="1:1" x14ac:dyDescent="0.45">
      <c r="A238" s="2">
        <v>5.8148090834343399E-4</v>
      </c>
    </row>
    <row r="239" spans="1:1" x14ac:dyDescent="0.45">
      <c r="A239" s="2">
        <v>5.9777874414680297E-4</v>
      </c>
    </row>
    <row r="240" spans="1:1" x14ac:dyDescent="0.45">
      <c r="A240" s="2">
        <v>6.3308774862855797E-4</v>
      </c>
    </row>
    <row r="241" spans="1:1" x14ac:dyDescent="0.45">
      <c r="A241" s="2">
        <v>5.8999789628879599E-4</v>
      </c>
    </row>
    <row r="242" spans="1:1" x14ac:dyDescent="0.45">
      <c r="A242" s="2">
        <v>5.7483154335468399E-4</v>
      </c>
    </row>
    <row r="243" spans="1:1" x14ac:dyDescent="0.45">
      <c r="A243" s="2">
        <v>6.3259462542602997E-4</v>
      </c>
    </row>
    <row r="244" spans="1:1" x14ac:dyDescent="0.45">
      <c r="A244" s="2">
        <v>6.1344057113468103E-4</v>
      </c>
    </row>
    <row r="245" spans="1:1" x14ac:dyDescent="0.45">
      <c r="A245" s="2">
        <v>5.6620115366945E-4</v>
      </c>
    </row>
    <row r="246" spans="1:1" x14ac:dyDescent="0.45">
      <c r="A246" s="2">
        <v>6.1978255914485101E-4</v>
      </c>
    </row>
    <row r="247" spans="1:1" x14ac:dyDescent="0.45">
      <c r="A247" s="2">
        <v>5.6873443883710499E-4</v>
      </c>
    </row>
    <row r="248" spans="1:1" x14ac:dyDescent="0.45">
      <c r="A248" s="2">
        <v>6.0152627917459795E-4</v>
      </c>
    </row>
    <row r="249" spans="1:1" x14ac:dyDescent="0.45">
      <c r="A249" s="2">
        <v>6.0208833796234601E-4</v>
      </c>
    </row>
    <row r="250" spans="1:1" x14ac:dyDescent="0.45">
      <c r="A250" s="2">
        <v>5.6371343194074703E-4</v>
      </c>
    </row>
    <row r="251" spans="1:1" x14ac:dyDescent="0.45">
      <c r="A251" s="2">
        <v>5.7387094406630699E-4</v>
      </c>
    </row>
    <row r="252" spans="1:1" x14ac:dyDescent="0.45">
      <c r="A252" s="2">
        <v>6.3903721693098995E-4</v>
      </c>
    </row>
    <row r="253" spans="1:1" x14ac:dyDescent="0.45">
      <c r="A253" s="2">
        <v>6.0800525650752497E-4</v>
      </c>
    </row>
    <row r="254" spans="1:1" x14ac:dyDescent="0.45">
      <c r="A254" s="2">
        <v>6.1100041597227399E-4</v>
      </c>
    </row>
    <row r="255" spans="1:1" x14ac:dyDescent="0.45">
      <c r="A255" s="2">
        <v>6.1937347865510903E-4</v>
      </c>
    </row>
    <row r="256" spans="1:1" x14ac:dyDescent="0.45">
      <c r="A256" s="2">
        <v>6.3188779461173397E-4</v>
      </c>
    </row>
    <row r="257" spans="1:1" x14ac:dyDescent="0.45">
      <c r="A257" s="2">
        <v>6.0401269697569202E-4</v>
      </c>
    </row>
    <row r="258" spans="1:1" x14ac:dyDescent="0.45">
      <c r="A258" s="2">
        <v>6.1034887003153795E-4</v>
      </c>
    </row>
    <row r="259" spans="1:1" x14ac:dyDescent="0.45">
      <c r="A259" s="2">
        <v>6.2591556808860903E-4</v>
      </c>
    </row>
    <row r="260" spans="1:1" x14ac:dyDescent="0.45">
      <c r="A260" s="2">
        <v>5.7712415053542195E-4</v>
      </c>
    </row>
    <row r="261" spans="1:1" x14ac:dyDescent="0.45">
      <c r="A261" s="2">
        <v>5.7901393559899202E-4</v>
      </c>
    </row>
    <row r="262" spans="1:1" x14ac:dyDescent="0.45">
      <c r="A262" s="2">
        <v>5.9473372973524105E-4</v>
      </c>
    </row>
    <row r="263" spans="1:1" x14ac:dyDescent="0.45">
      <c r="A263" s="2">
        <v>5.59362254285862E-4</v>
      </c>
    </row>
    <row r="264" spans="1:1" x14ac:dyDescent="0.45">
      <c r="A264" s="2">
        <v>5.6304276985510602E-4</v>
      </c>
    </row>
    <row r="265" spans="1:1" x14ac:dyDescent="0.45">
      <c r="A265" s="2">
        <v>5.3848708644156705E-4</v>
      </c>
    </row>
    <row r="266" spans="1:1" x14ac:dyDescent="0.45">
      <c r="A266" s="2">
        <v>6.0550694766649499E-4</v>
      </c>
    </row>
    <row r="267" spans="1:1" x14ac:dyDescent="0.45">
      <c r="A267" s="2">
        <v>6.3569239852206505E-4</v>
      </c>
    </row>
    <row r="268" spans="1:1" x14ac:dyDescent="0.45">
      <c r="A268" s="2">
        <v>6.02644333390811E-4</v>
      </c>
    </row>
    <row r="269" spans="1:1" x14ac:dyDescent="0.45">
      <c r="A269" s="2">
        <v>6.2776156528296303E-4</v>
      </c>
    </row>
    <row r="270" spans="1:1" x14ac:dyDescent="0.45">
      <c r="A270" s="2">
        <v>5.7767433355591805E-4</v>
      </c>
    </row>
    <row r="271" spans="1:1" x14ac:dyDescent="0.45">
      <c r="A271" s="2">
        <v>6.60972017689878E-4</v>
      </c>
    </row>
    <row r="272" spans="1:1" x14ac:dyDescent="0.45">
      <c r="A272" s="2">
        <v>5.8545391069095005E-4</v>
      </c>
    </row>
    <row r="273" spans="1:1" x14ac:dyDescent="0.45">
      <c r="A273" s="2">
        <v>6.5370686917127097E-4</v>
      </c>
    </row>
    <row r="274" spans="1:1" x14ac:dyDescent="0.45">
      <c r="A274" s="2">
        <v>6.10346820452213E-4</v>
      </c>
    </row>
    <row r="275" spans="1:1" x14ac:dyDescent="0.45">
      <c r="A275" s="2">
        <v>6.2880857553467798E-4</v>
      </c>
    </row>
    <row r="276" spans="1:1" x14ac:dyDescent="0.45">
      <c r="A276" s="2">
        <v>5.8657505191633797E-4</v>
      </c>
    </row>
    <row r="277" spans="1:1" x14ac:dyDescent="0.45">
      <c r="A277" s="2">
        <v>5.7711090556200899E-4</v>
      </c>
    </row>
    <row r="278" spans="1:1" x14ac:dyDescent="0.45">
      <c r="A278" s="2">
        <v>5.9782754509387097E-4</v>
      </c>
    </row>
    <row r="279" spans="1:1" x14ac:dyDescent="0.45">
      <c r="A279" s="2">
        <v>5.89060628824139E-4</v>
      </c>
    </row>
    <row r="280" spans="1:1" x14ac:dyDescent="0.45">
      <c r="A280" s="2">
        <v>5.7539223869710005E-4</v>
      </c>
    </row>
    <row r="281" spans="1:1" x14ac:dyDescent="0.45">
      <c r="A281" s="2">
        <v>5.4930589536590798E-4</v>
      </c>
    </row>
    <row r="282" spans="1:1" x14ac:dyDescent="0.45">
      <c r="A282" s="2">
        <v>5.6231018639569901E-4</v>
      </c>
    </row>
    <row r="283" spans="1:1" x14ac:dyDescent="0.45">
      <c r="A283" s="2">
        <v>5.60773818822353E-4</v>
      </c>
    </row>
    <row r="284" spans="1:1" x14ac:dyDescent="0.45">
      <c r="A284" s="2">
        <v>5.5438430220384105E-4</v>
      </c>
    </row>
    <row r="285" spans="1:1" x14ac:dyDescent="0.45">
      <c r="A285" s="2">
        <v>5.5273580559263996E-4</v>
      </c>
    </row>
    <row r="286" spans="1:1" x14ac:dyDescent="0.45">
      <c r="A286" s="2">
        <v>5.4104693145366799E-4</v>
      </c>
    </row>
    <row r="287" spans="1:1" x14ac:dyDescent="0.45">
      <c r="A287" s="2">
        <v>5.4419863131303199E-4</v>
      </c>
    </row>
    <row r="288" spans="1:1" x14ac:dyDescent="0.45">
      <c r="A288" s="2">
        <v>5.0710697891666301E-4</v>
      </c>
    </row>
    <row r="289" spans="1:1" x14ac:dyDescent="0.45">
      <c r="A289" s="2">
        <v>5.4971890044916503E-4</v>
      </c>
    </row>
    <row r="290" spans="1:1" x14ac:dyDescent="0.45">
      <c r="A290" s="2">
        <v>4.6963563032987801E-4</v>
      </c>
    </row>
    <row r="291" spans="1:1" x14ac:dyDescent="0.45">
      <c r="A291" s="2">
        <v>4.88238169186354E-4</v>
      </c>
    </row>
    <row r="292" spans="1:1" x14ac:dyDescent="0.45">
      <c r="A292" s="2">
        <v>4.7257155618909697E-4</v>
      </c>
    </row>
    <row r="293" spans="1:1" x14ac:dyDescent="0.45">
      <c r="A293" s="2">
        <v>4.8177495577513099E-4</v>
      </c>
    </row>
    <row r="294" spans="1:1" x14ac:dyDescent="0.45">
      <c r="A294" s="2">
        <v>4.9554276763906198E-4</v>
      </c>
    </row>
    <row r="295" spans="1:1" x14ac:dyDescent="0.45">
      <c r="A295" s="2">
        <v>4.7220850142328202E-4</v>
      </c>
    </row>
    <row r="296" spans="1:1" x14ac:dyDescent="0.45">
      <c r="A296" s="2">
        <v>4.8953785407315905E-4</v>
      </c>
    </row>
    <row r="297" spans="1:1" x14ac:dyDescent="0.45">
      <c r="A297" s="2">
        <v>4.9068742716471404E-4</v>
      </c>
    </row>
    <row r="298" spans="1:1" x14ac:dyDescent="0.45">
      <c r="A298" s="2">
        <v>5.1421070662252197E-4</v>
      </c>
    </row>
    <row r="299" spans="1:1" x14ac:dyDescent="0.45">
      <c r="A299" s="2">
        <v>4.7057621793073699E-4</v>
      </c>
    </row>
    <row r="300" spans="1:1" x14ac:dyDescent="0.45">
      <c r="A300" s="2">
        <v>4.7114280385556802E-4</v>
      </c>
    </row>
    <row r="301" spans="1:1" x14ac:dyDescent="0.45">
      <c r="A301" s="2">
        <v>4.5045107173338999E-4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79BCA-B3C7-4D42-9580-09C9DB868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CycleC-Clean</vt:lpstr>
      <vt:lpstr>price_comparison</vt:lpstr>
      <vt:lpstr>pred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canali</dc:creator>
  <cp:lastModifiedBy>davide canali</cp:lastModifiedBy>
  <dcterms:created xsi:type="dcterms:W3CDTF">2022-12-13T13:58:57Z</dcterms:created>
  <dcterms:modified xsi:type="dcterms:W3CDTF">2022-12-14T10:36:55Z</dcterms:modified>
</cp:coreProperties>
</file>