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ocuments\DASA---Project\Data\Chickens data\"/>
    </mc:Choice>
  </mc:AlternateContent>
  <xr:revisionPtr revIDLastSave="0" documentId="13_ncr:1_{38E2542D-470A-4DB4-8C39-EA06C8910D7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icloY" sheetId="4" r:id="rId1"/>
    <sheet name="CicloZ" sheetId="3" r:id="rId2"/>
    <sheet name="CicloA" sheetId="2" r:id="rId3"/>
    <sheet name="CicloB" sheetId="1" r:id="rId4"/>
    <sheet name="Ciclo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E161" i="5"/>
  <c r="E162" i="5"/>
  <c r="E160" i="5"/>
  <c r="E159" i="5"/>
  <c r="E158" i="5"/>
  <c r="E157" i="5"/>
  <c r="E156" i="5"/>
  <c r="E155" i="5"/>
  <c r="E154" i="5"/>
  <c r="E153" i="5"/>
  <c r="E152" i="5"/>
  <c r="E151" i="5"/>
  <c r="E150" i="5"/>
  <c r="B151" i="5"/>
  <c r="E14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C24" i="5"/>
  <c r="F24" i="5" s="1"/>
  <c r="C25" i="5" l="1"/>
  <c r="F25" i="5" l="1"/>
  <c r="C26" i="5"/>
  <c r="C27" i="5" l="1"/>
  <c r="F26" i="5"/>
  <c r="F27" i="5" l="1"/>
  <c r="C28" i="5"/>
  <c r="C29" i="5" l="1"/>
  <c r="F28" i="5"/>
  <c r="C30" i="5" l="1"/>
  <c r="F29" i="5"/>
  <c r="C31" i="5" l="1"/>
  <c r="F30" i="5"/>
  <c r="C32" i="5" l="1"/>
  <c r="F31" i="5"/>
  <c r="C33" i="5" l="1"/>
  <c r="F32" i="5"/>
  <c r="C34" i="5" l="1"/>
  <c r="F33" i="5"/>
  <c r="C35" i="5" l="1"/>
  <c r="F34" i="5"/>
  <c r="C36" i="5" l="1"/>
  <c r="F35" i="5"/>
  <c r="C37" i="5" l="1"/>
  <c r="F36" i="5"/>
  <c r="C38" i="5" l="1"/>
  <c r="F37" i="5"/>
  <c r="C39" i="5" l="1"/>
  <c r="F38" i="5"/>
  <c r="C40" i="5" l="1"/>
  <c r="F39" i="5"/>
  <c r="C41" i="5" l="1"/>
  <c r="F40" i="5"/>
  <c r="C42" i="5" l="1"/>
  <c r="F41" i="5"/>
  <c r="C43" i="5" l="1"/>
  <c r="F42" i="5"/>
  <c r="C44" i="5" l="1"/>
  <c r="F43" i="5"/>
  <c r="C45" i="5" l="1"/>
  <c r="F44" i="5"/>
  <c r="C46" i="5" l="1"/>
  <c r="F45" i="5"/>
  <c r="C47" i="5" l="1"/>
  <c r="F46" i="5"/>
  <c r="C48" i="5" l="1"/>
  <c r="F47" i="5"/>
  <c r="C49" i="5" l="1"/>
  <c r="F48" i="5"/>
  <c r="C50" i="5" l="1"/>
  <c r="F49" i="5"/>
  <c r="C51" i="5" l="1"/>
  <c r="F50" i="5"/>
  <c r="C52" i="5" l="1"/>
  <c r="F51" i="5"/>
  <c r="C53" i="5" l="1"/>
  <c r="F52" i="5"/>
  <c r="C54" i="5" l="1"/>
  <c r="F53" i="5"/>
  <c r="C55" i="5" l="1"/>
  <c r="F54" i="5"/>
  <c r="C56" i="5" l="1"/>
  <c r="F55" i="5"/>
  <c r="C57" i="5" l="1"/>
  <c r="F56" i="5"/>
  <c r="C58" i="5" l="1"/>
  <c r="F57" i="5"/>
  <c r="C59" i="5" l="1"/>
  <c r="F58" i="5"/>
  <c r="C60" i="5" l="1"/>
  <c r="F59" i="5"/>
  <c r="C61" i="5" l="1"/>
  <c r="F60" i="5"/>
  <c r="C62" i="5" l="1"/>
  <c r="F61" i="5"/>
  <c r="C63" i="5" l="1"/>
  <c r="F62" i="5"/>
  <c r="C64" i="5" l="1"/>
  <c r="F63" i="5"/>
  <c r="C65" i="5" l="1"/>
  <c r="F64" i="5"/>
  <c r="C66" i="5" l="1"/>
  <c r="F65" i="5"/>
  <c r="C67" i="5" l="1"/>
  <c r="F66" i="5"/>
  <c r="C68" i="5" l="1"/>
  <c r="F67" i="5"/>
  <c r="C69" i="5" l="1"/>
  <c r="F68" i="5"/>
  <c r="C70" i="5" l="1"/>
  <c r="F69" i="5"/>
  <c r="C71" i="5" l="1"/>
  <c r="F70" i="5"/>
  <c r="C72" i="5" l="1"/>
  <c r="F71" i="5"/>
  <c r="C73" i="5" l="1"/>
  <c r="F72" i="5"/>
  <c r="C74" i="5" l="1"/>
  <c r="F73" i="5"/>
  <c r="C75" i="5" l="1"/>
  <c r="F74" i="5"/>
  <c r="C76" i="5" l="1"/>
  <c r="F75" i="5"/>
  <c r="C77" i="5" l="1"/>
  <c r="F76" i="5"/>
  <c r="C78" i="5" l="1"/>
  <c r="F77" i="5"/>
  <c r="C79" i="5" l="1"/>
  <c r="F78" i="5"/>
  <c r="C80" i="5" l="1"/>
  <c r="F79" i="5"/>
  <c r="C81" i="5" l="1"/>
  <c r="F80" i="5"/>
  <c r="C82" i="5" l="1"/>
  <c r="F81" i="5"/>
  <c r="C83" i="5" l="1"/>
  <c r="F82" i="5"/>
  <c r="C84" i="5" l="1"/>
  <c r="F83" i="5"/>
  <c r="C85" i="5" l="1"/>
  <c r="F84" i="5"/>
  <c r="C86" i="5" l="1"/>
  <c r="F85" i="5"/>
  <c r="C87" i="5" l="1"/>
  <c r="F86" i="5"/>
  <c r="C88" i="5" l="1"/>
  <c r="F87" i="5"/>
  <c r="C89" i="5" l="1"/>
  <c r="F88" i="5"/>
  <c r="C90" i="5" l="1"/>
  <c r="F89" i="5"/>
  <c r="C91" i="5" l="1"/>
  <c r="F90" i="5"/>
  <c r="C92" i="5" l="1"/>
  <c r="F91" i="5"/>
  <c r="C93" i="5" l="1"/>
  <c r="F92" i="5"/>
  <c r="C94" i="5" l="1"/>
  <c r="F93" i="5"/>
  <c r="C95" i="5" l="1"/>
  <c r="F94" i="5"/>
  <c r="C96" i="5" l="1"/>
  <c r="F95" i="5"/>
  <c r="C97" i="5" l="1"/>
  <c r="F96" i="5"/>
  <c r="C98" i="5" l="1"/>
  <c r="F97" i="5"/>
  <c r="C99" i="5" l="1"/>
  <c r="F98" i="5"/>
  <c r="C100" i="5" l="1"/>
  <c r="F99" i="5"/>
  <c r="C101" i="5" l="1"/>
  <c r="F100" i="5"/>
  <c r="C102" i="5" l="1"/>
  <c r="F101" i="5"/>
  <c r="C103" i="5" l="1"/>
  <c r="F102" i="5"/>
  <c r="C104" i="5" l="1"/>
  <c r="F103" i="5"/>
  <c r="C105" i="5" l="1"/>
  <c r="F104" i="5"/>
  <c r="C106" i="5" l="1"/>
  <c r="F105" i="5"/>
  <c r="C107" i="5" l="1"/>
  <c r="F106" i="5"/>
  <c r="C108" i="5" l="1"/>
  <c r="F107" i="5"/>
  <c r="C109" i="5" l="1"/>
  <c r="F108" i="5"/>
  <c r="C110" i="5" l="1"/>
  <c r="F109" i="5"/>
  <c r="C111" i="5" l="1"/>
  <c r="F110" i="5"/>
  <c r="C112" i="5" l="1"/>
  <c r="F111" i="5"/>
  <c r="C113" i="5" l="1"/>
  <c r="F112" i="5"/>
  <c r="C114" i="5" l="1"/>
  <c r="F113" i="5"/>
  <c r="C115" i="5" l="1"/>
  <c r="F114" i="5"/>
  <c r="C116" i="5" l="1"/>
  <c r="F115" i="5"/>
  <c r="C117" i="5" l="1"/>
  <c r="F116" i="5"/>
  <c r="C118" i="5" l="1"/>
  <c r="F117" i="5"/>
  <c r="C119" i="5" l="1"/>
  <c r="F118" i="5"/>
  <c r="C120" i="5" l="1"/>
  <c r="F119" i="5"/>
  <c r="C121" i="5" l="1"/>
  <c r="F120" i="5"/>
  <c r="C122" i="5" l="1"/>
  <c r="F121" i="5"/>
  <c r="C123" i="5" l="1"/>
  <c r="F122" i="5"/>
  <c r="C124" i="5" l="1"/>
  <c r="F123" i="5"/>
  <c r="C125" i="5" l="1"/>
  <c r="F124" i="5"/>
  <c r="C126" i="5" l="1"/>
  <c r="F125" i="5"/>
  <c r="C127" i="5" l="1"/>
  <c r="F126" i="5"/>
  <c r="C128" i="5" l="1"/>
  <c r="F127" i="5"/>
  <c r="C129" i="5" l="1"/>
  <c r="F128" i="5"/>
  <c r="C130" i="5" l="1"/>
  <c r="F129" i="5"/>
  <c r="C131" i="5" l="1"/>
  <c r="F130" i="5"/>
  <c r="C132" i="5" l="1"/>
  <c r="F131" i="5"/>
  <c r="C133" i="5" l="1"/>
  <c r="F132" i="5"/>
  <c r="C134" i="5" l="1"/>
  <c r="F133" i="5"/>
  <c r="C135" i="5" l="1"/>
  <c r="F134" i="5"/>
  <c r="C136" i="5" l="1"/>
  <c r="F135" i="5"/>
  <c r="C137" i="5" l="1"/>
  <c r="F136" i="5"/>
  <c r="C138" i="5" l="1"/>
  <c r="F137" i="5"/>
  <c r="C139" i="5" l="1"/>
  <c r="F138" i="5"/>
  <c r="C140" i="5" l="1"/>
  <c r="F139" i="5"/>
  <c r="C141" i="5" l="1"/>
  <c r="F140" i="5"/>
  <c r="C142" i="5" l="1"/>
  <c r="F141" i="5"/>
  <c r="C143" i="5" l="1"/>
  <c r="F142" i="5"/>
  <c r="C144" i="5" l="1"/>
  <c r="F143" i="5"/>
  <c r="C145" i="5" l="1"/>
  <c r="F144" i="5"/>
  <c r="C146" i="5" l="1"/>
  <c r="F145" i="5"/>
  <c r="C147" i="5" l="1"/>
  <c r="F146" i="5"/>
  <c r="C148" i="5" l="1"/>
  <c r="F147" i="5"/>
  <c r="F148" i="5" l="1"/>
  <c r="C149" i="5"/>
  <c r="C150" i="5" l="1"/>
  <c r="F149" i="5"/>
  <c r="F150" i="5" l="1"/>
  <c r="C151" i="5"/>
  <c r="F151" i="5" l="1"/>
  <c r="C152" i="5"/>
  <c r="C153" i="5" l="1"/>
  <c r="F152" i="5"/>
  <c r="C154" i="5" l="1"/>
  <c r="F153" i="5"/>
  <c r="F154" i="5" l="1"/>
  <c r="C155" i="5"/>
  <c r="F155" i="5" l="1"/>
  <c r="C156" i="5"/>
  <c r="C157" i="5" l="1"/>
  <c r="F156" i="5"/>
  <c r="F157" i="5" l="1"/>
  <c r="C158" i="5"/>
  <c r="F158" i="5" l="1"/>
  <c r="C159" i="5"/>
  <c r="C160" i="5" l="1"/>
  <c r="F159" i="5"/>
  <c r="F160" i="5" l="1"/>
  <c r="C161" i="5"/>
  <c r="C162" i="5" l="1"/>
  <c r="F162" i="5" s="1"/>
  <c r="F161" i="5"/>
</calcChain>
</file>

<file path=xl/sharedStrings.xml><?xml version="1.0" encoding="utf-8"?>
<sst xmlns="http://schemas.openxmlformats.org/spreadsheetml/2006/main" count="1211" uniqueCount="53">
  <si>
    <t>0</t>
  </si>
  <si>
    <t>4560</t>
  </si>
  <si>
    <t>5430</t>
  </si>
  <si>
    <t>5310</t>
  </si>
  <si>
    <t>4290</t>
  </si>
  <si>
    <t>4140</t>
  </si>
  <si>
    <t>4320</t>
  </si>
  <si>
    <t>4110</t>
  </si>
  <si>
    <t>4230</t>
  </si>
  <si>
    <t>4890</t>
  </si>
  <si>
    <t>2160</t>
  </si>
  <si>
    <t>7/18/2021</t>
  </si>
  <si>
    <t>2760</t>
  </si>
  <si>
    <t>3090</t>
  </si>
  <si>
    <t>3000</t>
  </si>
  <si>
    <t>3150</t>
  </si>
  <si>
    <t>2940</t>
  </si>
  <si>
    <t>3180</t>
  </si>
  <si>
    <t>3510</t>
  </si>
  <si>
    <t>3900</t>
  </si>
  <si>
    <t>3780</t>
  </si>
  <si>
    <t>4200</t>
  </si>
  <si>
    <t>2100</t>
  </si>
  <si>
    <t>4170</t>
  </si>
  <si>
    <t>6330</t>
  </si>
  <si>
    <t>6480</t>
  </si>
  <si>
    <t>6240</t>
  </si>
  <si>
    <t>2790</t>
  </si>
  <si>
    <t>2010</t>
  </si>
  <si>
    <t>2130</t>
  </si>
  <si>
    <t>2040</t>
  </si>
  <si>
    <t>2070</t>
  </si>
  <si>
    <t>1830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</si>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</sst>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14" fontId="1" fillId="2" borderId="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2" fontId="3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/>
    <xf numFmtId="1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center" vertical="center" wrapText="1"/>
    </xf>
    <xf numFmtId="0" fontId="0" fillId="0" borderId="0" xfId="0" applyNumberFormat="1"/>
    <xf numFmtId="165" fontId="0" fillId="0" borderId="0" xfId="0" applyNumberFormat="1" applyBorder="1"/>
    <xf numFmtId="165" fontId="0" fillId="0" borderId="0" xfId="0" applyNumberFormat="1"/>
  </cellXfs>
  <cellStyles count="2">
    <cellStyle name="Normale" xfId="0" builtinId="0"/>
    <cellStyle name="Percentuale" xfId="1" builtinId="5"/>
  </cellStyles>
  <dxfs count="45">
    <dxf>
      <numFmt numFmtId="165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center" vertical="center" textRotation="0" wrapText="1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44">
  <autoFilter ref="A1:K360" xr:uid="{292CDCD3-9611-4F31-BE10-53473533B179}"/>
  <tableColumns count="11">
    <tableColumn id="1" xr3:uid="{2C700120-DBAD-4F66-B2C9-F578E0AC92EF}" name="Arrival Chickens Date" dataDxfId="43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42"/>
    <tableColumn id="5" xr3:uid="{3306D77F-8285-41D5-AC20-BE6A1602BD13}" name="# of Eggs"/>
    <tableColumn id="6" xr3:uid="{F1A9F5EE-036D-4136-B13A-9900ABFEFA06}" name="% laied" dataDxfId="41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39" headerRowBorderDxfId="40">
  <autoFilter ref="A1:K526" xr:uid="{5CC11D07-5332-46D2-B035-1FAD73A7084F}"/>
  <tableColumns count="11">
    <tableColumn id="1" xr3:uid="{0F10D011-4763-4501-88FD-E8AEF2A6CCBA}" name="Arrival Chickens Date" dataDxfId="38"/>
    <tableColumn id="2" xr3:uid="{0C8A19F1-F4A0-4F0B-9886-086176DAF095}" name="Chickens Death Per Day" dataDxfId="37"/>
    <tableColumn id="3" xr3:uid="{2DA2A574-E6E5-461A-8F31-DAD7F9FCDADF}" name="Current Chickens" dataDxfId="36"/>
    <tableColumn id="4" xr3:uid="{27B76BE9-CA3C-4828-9E09-307D98140C5E}" name="Date of Laid" dataDxfId="35"/>
    <tableColumn id="5" xr3:uid="{1A06C482-F450-40C7-A151-18E79B0959F7}" name="# of Eggs" dataDxfId="34"/>
    <tableColumn id="6" xr3:uid="{C9133909-0F95-40AE-9EEB-B2129C58AB9B}" name="% laied" dataDxfId="33"/>
    <tableColumn id="7" xr3:uid="{21FAD57B-C2B1-4218-ABA8-6A88CB2AFB5B}" name="Water Consuption (gr)" dataDxfId="32"/>
    <tableColumn id="8" xr3:uid="{EE8EE056-0125-4426-B0A8-B73C0D71CBF3}" name="Feed Consuption (gr)" dataDxfId="31"/>
    <tableColumn id="9" xr3:uid="{9975DDF6-67E9-4C18-A35F-7DE6302517A0}" name="Date of Selling" dataDxfId="30"/>
    <tableColumn id="10" xr3:uid="{20FD6B22-632C-4CE2-9675-CBA827A098FB}" name="# Eggs sold (First quality)" dataDxfId="29"/>
    <tableColumn id="11" xr3:uid="{046DDCED-EC28-4D46-AB12-0B740E973C58}" name="# Eggs sold (Second quality)" dataDxfId="28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27">
  <autoFilter ref="A1:K664" xr:uid="{00000000-0009-0000-0100-000002000000}"/>
  <tableColumns count="11">
    <tableColumn id="1" xr3:uid="{00000000-0010-0000-0000-000001000000}" name="Arrival Chickens Date" dataDxfId="26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25"/>
    <tableColumn id="5" xr3:uid="{00000000-0010-0000-0000-000005000000}" name="# of Eggs"/>
    <tableColumn id="6" xr3:uid="{00000000-0010-0000-0000-000006000000}" name="% laied" dataDxfId="24"/>
    <tableColumn id="7" xr3:uid="{00000000-0010-0000-0000-000007000000}" name="Water Consuption (gr)" dataDxfId="23"/>
    <tableColumn id="8" xr3:uid="{00000000-0010-0000-0000-000008000000}" name="Feed Consuption (gr)" dataDxfId="22"/>
    <tableColumn id="9" xr3:uid="{00000000-0010-0000-0000-000009000000}" name="Date of Selling" dataDxfId="21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icloB" displayName="CicloB" ref="A1:K624" totalsRowShown="0" dataDxfId="19" headerRowBorderDxfId="20">
  <autoFilter ref="A1:K624" xr:uid="{00000000-0009-0000-0100-000001000000}"/>
  <tableColumns count="11">
    <tableColumn id="1" xr3:uid="{00000000-0010-0000-0100-000001000000}" name="Arrival Chickens Date" dataDxfId="18"/>
    <tableColumn id="2" xr3:uid="{00000000-0010-0000-0100-000002000000}" name="Chickens Death Per Day" dataDxfId="17"/>
    <tableColumn id="3" xr3:uid="{00000000-0010-0000-0100-000003000000}" name="Current Chickens" dataDxfId="16"/>
    <tableColumn id="4" xr3:uid="{00000000-0010-0000-0100-000004000000}" name="Date of Laid" dataDxfId="15"/>
    <tableColumn id="5" xr3:uid="{00000000-0010-0000-0100-000005000000}" name="# of Eggs" dataDxfId="14"/>
    <tableColumn id="6" xr3:uid="{00000000-0010-0000-0100-000006000000}" name="% laied" dataDxfId="13"/>
    <tableColumn id="7" xr3:uid="{00000000-0010-0000-0100-000007000000}" name="Water Consuption (gr)" dataDxfId="12"/>
    <tableColumn id="8" xr3:uid="{00000000-0010-0000-0100-000008000000}" name="Feed Consuption (gr)" dataDxfId="11"/>
    <tableColumn id="9" xr3:uid="{00000000-0010-0000-0100-000009000000}" name="Date of Selling" dataDxfId="10"/>
    <tableColumn id="10" xr3:uid="{00000000-0010-0000-0100-00000A000000}" name="# Eggs sold (First quality)" dataDxfId="9"/>
    <tableColumn id="11" xr3:uid="{00000000-0010-0000-0100-00000B000000}" name="# Eggs sold (Second quality)" dataDxfId="8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52AE9-3A31-423E-9AFD-CA2E7A7E9042}" name="Tabella5" displayName="Tabella5" ref="A1:K162" totalsRowShown="0" headerRowBorderDxfId="7">
  <autoFilter ref="A1:K162" xr:uid="{D0352AE9-3A31-423E-9AFD-CA2E7A7E9042}"/>
  <tableColumns count="11">
    <tableColumn id="1" xr3:uid="{C92A2C59-612C-448A-872A-721AC931F505}" name="Arrival Chickens Date" dataDxfId="6"/>
    <tableColumn id="2" xr3:uid="{F10512BE-7B32-4790-9956-BC7E066CDB5D}" name="Chickens Death Per Day" dataDxfId="5"/>
    <tableColumn id="3" xr3:uid="{673A6A8E-D646-4EA6-AEEC-D17DFD58F8E2}" name="Current Chickens" dataDxfId="4"/>
    <tableColumn id="4" xr3:uid="{EAA6FA4E-E3E5-4900-B269-0EED1D674E90}" name="Date of Laid" dataDxfId="3"/>
    <tableColumn id="5" xr3:uid="{657754A5-61F3-4BAB-AFF4-BC4958718F0D}" name="# of Eggs" dataDxfId="2"/>
    <tableColumn id="6" xr3:uid="{AC896E65-704C-4428-86F1-62ABBAB495D7}" name="% laied" dataDxfId="1">
      <calculatedColumnFormula>Tabella5[[#This Row],['# of Eggs]]/Tabella5[[#This Row],[Current Chickens]]</calculatedColumnFormula>
    </tableColumn>
    <tableColumn id="7" xr3:uid="{BE22C773-2A03-4DAB-8A45-494027A274AA}" name="Water Consuption (gr)"/>
    <tableColumn id="8" xr3:uid="{68D54951-4011-4215-A8F7-5B6C596104B7}" name="Feed Consuption (gr)"/>
    <tableColumn id="9" xr3:uid="{6A20BAA4-1C8C-45E6-BCF7-AA6224C71F73}" name="Date of Selling" dataDxfId="0">
      <calculatedColumnFormula>Tabella5[[#This Row],[Date of Laid]]</calculatedColumnFormula>
    </tableColumn>
    <tableColumn id="10" xr3:uid="{DAC39348-CC8C-42D7-A3C3-10BC0EFAA450}" name="# Eggs sold (First quality)"/>
    <tableColumn id="11" xr3:uid="{F4994042-D6D3-46CA-B0C4-587BAB73C1B3}" name="# Eggs sold (Second quality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topLeftCell="A349" workbookViewId="0">
      <selection activeCell="D362" sqref="D362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3.140625" customWidth="1"/>
    <col min="5" max="5" width="11" customWidth="1"/>
    <col min="6" max="6" width="8.85546875" customWidth="1"/>
    <col min="7" max="7" width="22" customWidth="1"/>
    <col min="8" max="8" width="21.140625" customWidth="1"/>
    <col min="9" max="9" width="15.28515625" customWidth="1"/>
    <col min="10" max="10" width="24.85546875" customWidth="1"/>
    <col min="11" max="11" width="27.42578125" customWidth="1"/>
  </cols>
  <sheetData>
    <row r="1" spans="1:11" x14ac:dyDescent="0.2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25">
      <c r="A2" s="8">
        <v>42227</v>
      </c>
      <c r="C2">
        <v>57346</v>
      </c>
      <c r="D2" s="8">
        <v>42282</v>
      </c>
      <c r="E2">
        <v>41700</v>
      </c>
      <c r="F2" s="14">
        <v>0.72716492867854776</v>
      </c>
    </row>
    <row r="3" spans="1:11" x14ac:dyDescent="0.25">
      <c r="A3" s="8">
        <v>42227</v>
      </c>
      <c r="B3">
        <v>2</v>
      </c>
      <c r="C3">
        <v>57344</v>
      </c>
      <c r="D3" s="8">
        <v>42283</v>
      </c>
      <c r="E3">
        <v>42960</v>
      </c>
      <c r="F3" s="14">
        <v>0.7491629464285714</v>
      </c>
    </row>
    <row r="4" spans="1:11" x14ac:dyDescent="0.25">
      <c r="A4" s="8">
        <v>42227</v>
      </c>
      <c r="C4">
        <v>57344</v>
      </c>
      <c r="D4" s="8">
        <v>42284</v>
      </c>
      <c r="E4">
        <v>43200</v>
      </c>
      <c r="F4" s="14">
        <v>0.7533482142857143</v>
      </c>
    </row>
    <row r="5" spans="1:11" x14ac:dyDescent="0.25">
      <c r="A5" s="8">
        <v>42227</v>
      </c>
      <c r="B5">
        <v>2</v>
      </c>
      <c r="C5">
        <v>57342</v>
      </c>
      <c r="D5" s="8">
        <v>42285</v>
      </c>
      <c r="E5">
        <v>46800</v>
      </c>
      <c r="F5" s="14">
        <v>0.81615569739457994</v>
      </c>
    </row>
    <row r="6" spans="1:11" x14ac:dyDescent="0.25">
      <c r="A6" s="8">
        <v>42227</v>
      </c>
      <c r="C6">
        <v>57342</v>
      </c>
      <c r="D6" s="8">
        <v>42286</v>
      </c>
      <c r="E6">
        <v>41940</v>
      </c>
      <c r="F6" s="14">
        <v>0.73140106728052734</v>
      </c>
    </row>
    <row r="7" spans="1:11" x14ac:dyDescent="0.25">
      <c r="A7" s="8">
        <v>42227</v>
      </c>
      <c r="C7">
        <v>57342</v>
      </c>
      <c r="D7" s="8">
        <v>42287</v>
      </c>
      <c r="E7">
        <v>46770</v>
      </c>
      <c r="F7" s="14">
        <v>0.81563252066548075</v>
      </c>
    </row>
    <row r="8" spans="1:11" x14ac:dyDescent="0.25">
      <c r="A8" s="8">
        <v>42227</v>
      </c>
      <c r="B8">
        <v>3</v>
      </c>
      <c r="C8">
        <v>57339</v>
      </c>
      <c r="D8" s="8">
        <v>42288</v>
      </c>
      <c r="E8">
        <v>45120</v>
      </c>
      <c r="F8" s="14">
        <v>0.78689896928791925</v>
      </c>
    </row>
    <row r="9" spans="1:11" x14ac:dyDescent="0.25">
      <c r="A9" s="8">
        <v>42227</v>
      </c>
      <c r="C9">
        <v>57339</v>
      </c>
      <c r="D9" s="8">
        <v>42289</v>
      </c>
      <c r="E9">
        <v>45990</v>
      </c>
      <c r="F9" s="14">
        <v>0.80207188824360387</v>
      </c>
    </row>
    <row r="10" spans="1:11" x14ac:dyDescent="0.25">
      <c r="A10" s="8">
        <v>42227</v>
      </c>
      <c r="B10">
        <v>1</v>
      </c>
      <c r="C10">
        <v>57338</v>
      </c>
      <c r="D10" s="8">
        <v>42290</v>
      </c>
      <c r="E10">
        <v>38880</v>
      </c>
      <c r="F10" s="14">
        <v>0.67808434197216505</v>
      </c>
    </row>
    <row r="11" spans="1:11" x14ac:dyDescent="0.25">
      <c r="A11" s="8">
        <v>42227</v>
      </c>
      <c r="B11">
        <v>2</v>
      </c>
      <c r="C11">
        <v>57336</v>
      </c>
      <c r="D11" s="8">
        <v>42291</v>
      </c>
      <c r="E11">
        <v>54000</v>
      </c>
      <c r="F11" s="14">
        <v>0.94181665969024697</v>
      </c>
    </row>
    <row r="12" spans="1:11" x14ac:dyDescent="0.25">
      <c r="A12" s="8">
        <v>42227</v>
      </c>
      <c r="B12">
        <v>1</v>
      </c>
      <c r="C12">
        <v>57335</v>
      </c>
      <c r="D12" s="8">
        <v>42292</v>
      </c>
      <c r="E12">
        <v>50160</v>
      </c>
      <c r="F12" s="14">
        <v>0.8748582890032266</v>
      </c>
    </row>
    <row r="13" spans="1:11" x14ac:dyDescent="0.25">
      <c r="A13" s="8">
        <v>42227</v>
      </c>
      <c r="C13">
        <v>57335</v>
      </c>
      <c r="D13" s="8">
        <v>42293</v>
      </c>
      <c r="E13">
        <v>48450</v>
      </c>
      <c r="F13" s="14">
        <v>0.84503357460538941</v>
      </c>
    </row>
    <row r="14" spans="1:11" x14ac:dyDescent="0.25">
      <c r="A14" s="8">
        <v>42227</v>
      </c>
      <c r="B14">
        <v>2</v>
      </c>
      <c r="C14">
        <v>57333</v>
      </c>
      <c r="D14" s="8">
        <v>42294</v>
      </c>
      <c r="E14">
        <v>48960</v>
      </c>
      <c r="F14" s="14">
        <v>0.85395845324682118</v>
      </c>
    </row>
    <row r="15" spans="1:11" x14ac:dyDescent="0.25">
      <c r="A15" s="8">
        <v>42227</v>
      </c>
      <c r="B15">
        <v>1</v>
      </c>
      <c r="C15">
        <v>57332</v>
      </c>
      <c r="D15" s="8">
        <v>42295</v>
      </c>
      <c r="E15">
        <v>48120</v>
      </c>
      <c r="F15" s="14">
        <v>0.83932184469406268</v>
      </c>
    </row>
    <row r="16" spans="1:11" x14ac:dyDescent="0.25">
      <c r="A16" s="8">
        <v>42227</v>
      </c>
      <c r="B16">
        <v>1</v>
      </c>
      <c r="C16">
        <v>57331</v>
      </c>
      <c r="D16" s="8">
        <v>42296</v>
      </c>
      <c r="E16">
        <v>49080</v>
      </c>
      <c r="F16" s="14">
        <v>0.85608135214805259</v>
      </c>
    </row>
    <row r="17" spans="1:6" x14ac:dyDescent="0.25">
      <c r="A17" s="8">
        <v>42227</v>
      </c>
      <c r="B17">
        <v>1</v>
      </c>
      <c r="C17">
        <v>57330</v>
      </c>
      <c r="D17" s="8">
        <v>42297</v>
      </c>
      <c r="E17">
        <v>51360</v>
      </c>
      <c r="F17" s="14">
        <v>0.8958660387231816</v>
      </c>
    </row>
    <row r="18" spans="1:6" x14ac:dyDescent="0.25">
      <c r="A18" s="8">
        <v>42227</v>
      </c>
      <c r="B18">
        <v>2</v>
      </c>
      <c r="C18">
        <v>57328</v>
      </c>
      <c r="D18" s="8">
        <v>42298</v>
      </c>
      <c r="E18">
        <v>49780</v>
      </c>
      <c r="F18" s="14">
        <v>0.86833658945018144</v>
      </c>
    </row>
    <row r="19" spans="1:6" x14ac:dyDescent="0.25">
      <c r="A19" s="8">
        <v>42227</v>
      </c>
      <c r="B19">
        <v>1</v>
      </c>
      <c r="C19">
        <v>57327</v>
      </c>
      <c r="D19" s="8">
        <v>42299</v>
      </c>
      <c r="E19">
        <v>50220</v>
      </c>
      <c r="F19" s="14">
        <v>0.8760270029828876</v>
      </c>
    </row>
    <row r="20" spans="1:6" x14ac:dyDescent="0.25">
      <c r="A20" s="8">
        <v>42227</v>
      </c>
      <c r="C20">
        <v>57327</v>
      </c>
      <c r="D20" s="8">
        <v>42300</v>
      </c>
      <c r="E20">
        <v>51150</v>
      </c>
      <c r="F20" s="14">
        <v>0.89224972526034851</v>
      </c>
    </row>
    <row r="21" spans="1:6" x14ac:dyDescent="0.25">
      <c r="A21" s="8">
        <v>42227</v>
      </c>
      <c r="B21">
        <v>2</v>
      </c>
      <c r="C21">
        <v>57325</v>
      </c>
      <c r="D21" s="8">
        <v>42301</v>
      </c>
      <c r="E21">
        <v>49830</v>
      </c>
      <c r="F21" s="14">
        <v>0.86925425207152207</v>
      </c>
    </row>
    <row r="22" spans="1:6" x14ac:dyDescent="0.25">
      <c r="A22" s="8">
        <v>42227</v>
      </c>
      <c r="C22">
        <v>57325</v>
      </c>
      <c r="D22" s="8">
        <v>42302</v>
      </c>
      <c r="E22">
        <v>50040</v>
      </c>
      <c r="F22" s="14">
        <v>0.87291757522895774</v>
      </c>
    </row>
    <row r="23" spans="1:6" x14ac:dyDescent="0.25">
      <c r="A23" s="8">
        <v>42227</v>
      </c>
      <c r="C23">
        <v>57325</v>
      </c>
      <c r="D23" s="8">
        <v>42303</v>
      </c>
      <c r="E23">
        <v>50790</v>
      </c>
      <c r="F23" s="14">
        <v>0.8860008722197994</v>
      </c>
    </row>
    <row r="24" spans="1:6" x14ac:dyDescent="0.25">
      <c r="A24" s="8">
        <v>42227</v>
      </c>
      <c r="B24">
        <v>3</v>
      </c>
      <c r="C24">
        <v>57322</v>
      </c>
      <c r="D24" s="8">
        <v>42304</v>
      </c>
      <c r="E24">
        <v>50460</v>
      </c>
      <c r="F24" s="14">
        <v>0.88029028994103486</v>
      </c>
    </row>
    <row r="25" spans="1:6" x14ac:dyDescent="0.25">
      <c r="A25" s="8">
        <v>42227</v>
      </c>
      <c r="B25">
        <v>1</v>
      </c>
      <c r="C25">
        <v>57321</v>
      </c>
      <c r="D25" s="8">
        <v>42305</v>
      </c>
      <c r="E25">
        <v>50340</v>
      </c>
      <c r="F25" s="14">
        <v>0.87821217354896108</v>
      </c>
    </row>
    <row r="26" spans="1:6" x14ac:dyDescent="0.25">
      <c r="A26" s="8">
        <v>42227</v>
      </c>
      <c r="B26">
        <v>1</v>
      </c>
      <c r="C26">
        <v>57320</v>
      </c>
      <c r="D26" s="8">
        <v>42306</v>
      </c>
      <c r="E26">
        <v>50430</v>
      </c>
      <c r="F26" s="14">
        <v>0.87979762735519884</v>
      </c>
    </row>
    <row r="27" spans="1:6" x14ac:dyDescent="0.25">
      <c r="A27" s="8">
        <v>42227</v>
      </c>
      <c r="B27">
        <v>1</v>
      </c>
      <c r="C27">
        <v>57319</v>
      </c>
      <c r="D27" s="8">
        <v>42307</v>
      </c>
      <c r="E27">
        <v>50080</v>
      </c>
      <c r="F27" s="14">
        <v>0.8737067987927214</v>
      </c>
    </row>
    <row r="28" spans="1:6" x14ac:dyDescent="0.25">
      <c r="A28" s="8">
        <v>42227</v>
      </c>
      <c r="B28">
        <v>1</v>
      </c>
      <c r="C28">
        <v>57318</v>
      </c>
      <c r="D28" s="8">
        <v>42308</v>
      </c>
      <c r="E28">
        <v>51600</v>
      </c>
      <c r="F28" s="14">
        <v>0.90024076206427295</v>
      </c>
    </row>
    <row r="29" spans="1:6" x14ac:dyDescent="0.25">
      <c r="A29" s="8">
        <v>42227</v>
      </c>
      <c r="C29">
        <v>57318</v>
      </c>
      <c r="D29" s="8">
        <v>42309</v>
      </c>
      <c r="E29">
        <v>50640</v>
      </c>
      <c r="F29" s="14">
        <v>0.88349209672354234</v>
      </c>
    </row>
    <row r="30" spans="1:6" x14ac:dyDescent="0.25">
      <c r="A30" s="8">
        <v>42227</v>
      </c>
      <c r="B30">
        <v>1</v>
      </c>
      <c r="C30">
        <v>57317</v>
      </c>
      <c r="D30" s="8">
        <v>42310</v>
      </c>
      <c r="E30">
        <v>51060</v>
      </c>
      <c r="F30" s="14">
        <v>0.89083517978959126</v>
      </c>
    </row>
    <row r="31" spans="1:6" x14ac:dyDescent="0.25">
      <c r="A31" s="8">
        <v>42227</v>
      </c>
      <c r="C31">
        <v>57317</v>
      </c>
      <c r="D31" s="8">
        <v>42311</v>
      </c>
      <c r="E31">
        <v>50880</v>
      </c>
      <c r="F31" s="14">
        <v>0.88769475024861733</v>
      </c>
    </row>
    <row r="32" spans="1:6" x14ac:dyDescent="0.25">
      <c r="A32" s="8">
        <v>42227</v>
      </c>
      <c r="B32">
        <v>2</v>
      </c>
      <c r="C32">
        <v>57315</v>
      </c>
      <c r="D32" s="8">
        <v>42312</v>
      </c>
      <c r="E32">
        <v>50640</v>
      </c>
      <c r="F32" s="14">
        <v>0.88353834074849513</v>
      </c>
    </row>
    <row r="33" spans="1:6" x14ac:dyDescent="0.25">
      <c r="A33" s="8">
        <v>42227</v>
      </c>
      <c r="C33">
        <v>57315</v>
      </c>
      <c r="D33" s="8">
        <v>42313</v>
      </c>
      <c r="E33">
        <v>50820</v>
      </c>
      <c r="F33" s="14">
        <v>0.88667887987437843</v>
      </c>
    </row>
    <row r="34" spans="1:6" x14ac:dyDescent="0.25">
      <c r="A34" s="8">
        <v>42227</v>
      </c>
      <c r="B34">
        <v>1</v>
      </c>
      <c r="C34">
        <v>57314</v>
      </c>
      <c r="D34" s="8">
        <v>42314</v>
      </c>
      <c r="E34">
        <v>51720</v>
      </c>
      <c r="F34" s="14">
        <v>0.90239732002652062</v>
      </c>
    </row>
    <row r="35" spans="1:6" x14ac:dyDescent="0.25">
      <c r="A35" s="8">
        <v>42227</v>
      </c>
      <c r="B35">
        <v>2</v>
      </c>
      <c r="C35">
        <v>57312</v>
      </c>
      <c r="D35" s="8">
        <v>42315</v>
      </c>
      <c r="E35">
        <v>50940</v>
      </c>
      <c r="F35" s="14">
        <v>0.88881909547738691</v>
      </c>
    </row>
    <row r="36" spans="1:6" x14ac:dyDescent="0.25">
      <c r="A36" s="8">
        <v>42227</v>
      </c>
      <c r="C36">
        <v>57312</v>
      </c>
      <c r="D36" s="8">
        <v>42316</v>
      </c>
      <c r="E36">
        <v>51300</v>
      </c>
      <c r="F36" s="14">
        <v>0.89510050251256279</v>
      </c>
    </row>
    <row r="37" spans="1:6" x14ac:dyDescent="0.25">
      <c r="A37" s="8">
        <v>42227</v>
      </c>
      <c r="B37">
        <v>1</v>
      </c>
      <c r="C37">
        <v>57311</v>
      </c>
      <c r="D37" s="8">
        <v>42317</v>
      </c>
      <c r="E37">
        <v>51339</v>
      </c>
      <c r="F37" s="14">
        <v>0.8957966184502103</v>
      </c>
    </row>
    <row r="38" spans="1:6" x14ac:dyDescent="0.25">
      <c r="A38" s="8">
        <v>42227</v>
      </c>
      <c r="B38">
        <v>1</v>
      </c>
      <c r="C38">
        <v>57310</v>
      </c>
      <c r="D38" s="8">
        <v>42318</v>
      </c>
      <c r="E38">
        <v>49560</v>
      </c>
      <c r="F38" s="14">
        <v>0.86477054615250393</v>
      </c>
    </row>
    <row r="39" spans="1:6" x14ac:dyDescent="0.25">
      <c r="A39" s="8">
        <v>42227</v>
      </c>
      <c r="C39">
        <v>57310</v>
      </c>
      <c r="D39" s="8">
        <v>42319</v>
      </c>
      <c r="E39">
        <v>51110</v>
      </c>
      <c r="F39" s="14">
        <v>0.89181643692200319</v>
      </c>
    </row>
    <row r="40" spans="1:6" x14ac:dyDescent="0.25">
      <c r="A40" s="8">
        <v>42227</v>
      </c>
      <c r="B40">
        <v>2</v>
      </c>
      <c r="C40">
        <v>57308</v>
      </c>
      <c r="D40" s="8">
        <v>42320</v>
      </c>
      <c r="E40">
        <v>50970</v>
      </c>
      <c r="F40" s="14">
        <v>0.88940462064633208</v>
      </c>
    </row>
    <row r="41" spans="1:6" x14ac:dyDescent="0.25">
      <c r="A41" s="8">
        <v>42227</v>
      </c>
      <c r="C41">
        <v>57308</v>
      </c>
      <c r="D41" s="8">
        <v>42321</v>
      </c>
      <c r="E41">
        <v>50370</v>
      </c>
      <c r="F41" s="14">
        <v>0.87893487820199623</v>
      </c>
    </row>
    <row r="42" spans="1:6" x14ac:dyDescent="0.25">
      <c r="A42" s="8">
        <v>42227</v>
      </c>
      <c r="B42">
        <v>2</v>
      </c>
      <c r="C42">
        <v>57306</v>
      </c>
      <c r="D42" s="8">
        <v>42322</v>
      </c>
      <c r="E42">
        <v>51930</v>
      </c>
      <c r="F42" s="14">
        <v>0.90618783373468748</v>
      </c>
    </row>
    <row r="43" spans="1:6" x14ac:dyDescent="0.25">
      <c r="A43" s="8">
        <v>42227</v>
      </c>
      <c r="C43">
        <v>57306</v>
      </c>
      <c r="D43" s="8">
        <v>42323</v>
      </c>
      <c r="E43">
        <v>51420</v>
      </c>
      <c r="F43" s="14">
        <v>0.89728824206889335</v>
      </c>
    </row>
    <row r="44" spans="1:6" x14ac:dyDescent="0.25">
      <c r="A44" s="8">
        <v>42227</v>
      </c>
      <c r="B44">
        <v>9</v>
      </c>
      <c r="C44">
        <v>57297</v>
      </c>
      <c r="D44" s="8">
        <v>42324</v>
      </c>
      <c r="E44">
        <v>54000</v>
      </c>
      <c r="F44" s="14">
        <v>0.94245772029949215</v>
      </c>
    </row>
    <row r="45" spans="1:6" x14ac:dyDescent="0.25">
      <c r="A45" s="8">
        <v>42227</v>
      </c>
      <c r="C45">
        <v>57297</v>
      </c>
      <c r="D45" s="8">
        <v>42325</v>
      </c>
      <c r="E45">
        <v>50480</v>
      </c>
      <c r="F45" s="14">
        <v>0.88102343927256221</v>
      </c>
    </row>
    <row r="46" spans="1:6" x14ac:dyDescent="0.25">
      <c r="A46" s="8">
        <v>42227</v>
      </c>
      <c r="B46">
        <v>4</v>
      </c>
      <c r="C46">
        <v>57293</v>
      </c>
      <c r="D46" s="8">
        <v>42326</v>
      </c>
      <c r="E46">
        <v>52110</v>
      </c>
      <c r="F46" s="14">
        <v>0.90953519627179591</v>
      </c>
    </row>
    <row r="47" spans="1:6" x14ac:dyDescent="0.25">
      <c r="A47" s="8">
        <v>42227</v>
      </c>
      <c r="B47">
        <v>2</v>
      </c>
      <c r="C47">
        <v>57291</v>
      </c>
      <c r="D47" s="8">
        <v>42327</v>
      </c>
      <c r="E47">
        <v>50850</v>
      </c>
      <c r="F47" s="14">
        <v>0.8875739644970414</v>
      </c>
    </row>
    <row r="48" spans="1:6" x14ac:dyDescent="0.25">
      <c r="A48" s="8">
        <v>42227</v>
      </c>
      <c r="B48">
        <v>3</v>
      </c>
      <c r="C48">
        <v>57288</v>
      </c>
      <c r="D48" s="8">
        <v>42328</v>
      </c>
      <c r="E48">
        <v>51600</v>
      </c>
      <c r="F48" s="14">
        <v>0.90071219103477163</v>
      </c>
    </row>
    <row r="49" spans="1:6" x14ac:dyDescent="0.25">
      <c r="A49" s="8">
        <v>42227</v>
      </c>
      <c r="B49">
        <v>4</v>
      </c>
      <c r="C49">
        <v>57284</v>
      </c>
      <c r="D49" s="8">
        <v>42329</v>
      </c>
      <c r="E49">
        <v>52050</v>
      </c>
      <c r="F49" s="14">
        <v>0.90863068221492915</v>
      </c>
    </row>
    <row r="50" spans="1:6" x14ac:dyDescent="0.25">
      <c r="A50" s="8">
        <v>42227</v>
      </c>
      <c r="B50">
        <v>1</v>
      </c>
      <c r="C50">
        <v>57283</v>
      </c>
      <c r="D50" s="8">
        <v>42330</v>
      </c>
      <c r="E50">
        <v>52200</v>
      </c>
      <c r="F50" s="14">
        <v>0.91126512228758971</v>
      </c>
    </row>
    <row r="51" spans="1:6" x14ac:dyDescent="0.25">
      <c r="A51" s="8">
        <v>42227</v>
      </c>
      <c r="B51">
        <v>8</v>
      </c>
      <c r="C51">
        <v>57275</v>
      </c>
      <c r="D51" s="8">
        <v>42331</v>
      </c>
      <c r="E51">
        <v>53820</v>
      </c>
      <c r="F51" s="14">
        <v>0.93967699694456575</v>
      </c>
    </row>
    <row r="52" spans="1:6" x14ac:dyDescent="0.25">
      <c r="A52" s="8">
        <v>42227</v>
      </c>
      <c r="B52">
        <v>6</v>
      </c>
      <c r="C52">
        <v>57269</v>
      </c>
      <c r="D52" s="8">
        <v>42332</v>
      </c>
      <c r="E52">
        <v>50280</v>
      </c>
      <c r="F52" s="14">
        <v>0.87796189910771971</v>
      </c>
    </row>
    <row r="53" spans="1:6" x14ac:dyDescent="0.25">
      <c r="A53" s="8">
        <v>42227</v>
      </c>
      <c r="B53">
        <v>2</v>
      </c>
      <c r="C53">
        <v>57267</v>
      </c>
      <c r="D53" s="8">
        <v>42333</v>
      </c>
      <c r="E53">
        <v>52290</v>
      </c>
      <c r="F53" s="14">
        <v>0.91309130913091308</v>
      </c>
    </row>
    <row r="54" spans="1:6" x14ac:dyDescent="0.25">
      <c r="A54" s="8">
        <v>42227</v>
      </c>
      <c r="B54">
        <v>10</v>
      </c>
      <c r="C54">
        <v>57257</v>
      </c>
      <c r="D54" s="8">
        <v>42334</v>
      </c>
      <c r="E54">
        <v>51960</v>
      </c>
      <c r="F54" s="14">
        <v>0.90748729412997542</v>
      </c>
    </row>
    <row r="55" spans="1:6" x14ac:dyDescent="0.25">
      <c r="A55" s="8">
        <v>42227</v>
      </c>
      <c r="B55">
        <v>8</v>
      </c>
      <c r="C55">
        <v>57249</v>
      </c>
      <c r="D55" s="8">
        <v>42335</v>
      </c>
      <c r="E55">
        <v>52460</v>
      </c>
      <c r="F55" s="14">
        <v>0.91634788380583065</v>
      </c>
    </row>
    <row r="56" spans="1:6" x14ac:dyDescent="0.25">
      <c r="A56" s="8">
        <v>42227</v>
      </c>
      <c r="B56">
        <v>8</v>
      </c>
      <c r="C56">
        <v>57241</v>
      </c>
      <c r="D56" s="8">
        <v>42336</v>
      </c>
      <c r="E56">
        <v>52360</v>
      </c>
      <c r="F56" s="14">
        <v>0.91472895302318269</v>
      </c>
    </row>
    <row r="57" spans="1:6" x14ac:dyDescent="0.25">
      <c r="A57" s="8">
        <v>42227</v>
      </c>
      <c r="B57">
        <v>10</v>
      </c>
      <c r="C57">
        <v>57231</v>
      </c>
      <c r="D57" s="8">
        <v>42337</v>
      </c>
      <c r="E57">
        <v>52340</v>
      </c>
      <c r="F57" s="14">
        <v>0.91453932309412733</v>
      </c>
    </row>
    <row r="58" spans="1:6" x14ac:dyDescent="0.25">
      <c r="A58" s="8">
        <v>42227</v>
      </c>
      <c r="B58">
        <v>10</v>
      </c>
      <c r="C58">
        <v>57221</v>
      </c>
      <c r="D58" s="8">
        <v>42338</v>
      </c>
      <c r="E58">
        <v>51160</v>
      </c>
      <c r="F58" s="14">
        <v>0.89407734922493487</v>
      </c>
    </row>
    <row r="59" spans="1:6" x14ac:dyDescent="0.25">
      <c r="A59" s="8">
        <v>42227</v>
      </c>
      <c r="B59">
        <v>11</v>
      </c>
      <c r="C59">
        <v>57210</v>
      </c>
      <c r="D59" s="8">
        <v>42339</v>
      </c>
      <c r="E59">
        <v>49770</v>
      </c>
      <c r="F59" s="14">
        <v>0.86995280545359199</v>
      </c>
    </row>
    <row r="60" spans="1:6" x14ac:dyDescent="0.25">
      <c r="A60" s="8">
        <v>42227</v>
      </c>
      <c r="B60">
        <v>9</v>
      </c>
      <c r="C60">
        <v>57201</v>
      </c>
      <c r="D60" s="8">
        <v>42340</v>
      </c>
      <c r="E60">
        <v>51840</v>
      </c>
      <c r="F60" s="14">
        <v>0.90627786227513507</v>
      </c>
    </row>
    <row r="61" spans="1:6" x14ac:dyDescent="0.25">
      <c r="A61" s="8">
        <v>42227</v>
      </c>
      <c r="B61">
        <v>8</v>
      </c>
      <c r="C61">
        <v>57193</v>
      </c>
      <c r="D61" s="8">
        <v>42341</v>
      </c>
      <c r="E61">
        <v>52850</v>
      </c>
      <c r="F61" s="14">
        <v>0.92406413372265839</v>
      </c>
    </row>
    <row r="62" spans="1:6" x14ac:dyDescent="0.25">
      <c r="A62" s="8">
        <v>42227</v>
      </c>
      <c r="B62">
        <v>9</v>
      </c>
      <c r="C62">
        <v>57184</v>
      </c>
      <c r="D62" s="8">
        <v>42342</v>
      </c>
      <c r="E62">
        <v>52330</v>
      </c>
      <c r="F62" s="14">
        <v>0.91511611639619472</v>
      </c>
    </row>
    <row r="63" spans="1:6" x14ac:dyDescent="0.25">
      <c r="A63" s="8">
        <v>42227</v>
      </c>
      <c r="B63">
        <v>8</v>
      </c>
      <c r="C63">
        <v>57176</v>
      </c>
      <c r="D63" s="8">
        <v>42343</v>
      </c>
      <c r="E63">
        <v>50250</v>
      </c>
      <c r="F63" s="14">
        <v>0.87886525815027283</v>
      </c>
    </row>
    <row r="64" spans="1:6" x14ac:dyDescent="0.25">
      <c r="A64" s="8">
        <v>42227</v>
      </c>
      <c r="B64">
        <v>8</v>
      </c>
      <c r="C64">
        <v>57168</v>
      </c>
      <c r="D64" s="8">
        <v>42344</v>
      </c>
      <c r="E64">
        <v>51840</v>
      </c>
      <c r="F64" s="14">
        <v>0.90680100755667503</v>
      </c>
    </row>
    <row r="65" spans="1:6" x14ac:dyDescent="0.25">
      <c r="A65" s="8">
        <v>42227</v>
      </c>
      <c r="B65">
        <v>11</v>
      </c>
      <c r="C65">
        <v>57157</v>
      </c>
      <c r="D65" s="8">
        <v>42345</v>
      </c>
      <c r="E65">
        <v>51900</v>
      </c>
      <c r="F65" s="14">
        <v>0.90802526374722259</v>
      </c>
    </row>
    <row r="66" spans="1:6" x14ac:dyDescent="0.25">
      <c r="A66" s="8">
        <v>42227</v>
      </c>
      <c r="B66">
        <v>15</v>
      </c>
      <c r="C66">
        <v>57142</v>
      </c>
      <c r="D66" s="8">
        <v>42346</v>
      </c>
      <c r="E66">
        <v>50850</v>
      </c>
      <c r="F66" s="14">
        <v>0.8898883483252249</v>
      </c>
    </row>
    <row r="67" spans="1:6" x14ac:dyDescent="0.25">
      <c r="A67" s="8">
        <v>42227</v>
      </c>
      <c r="B67">
        <v>9</v>
      </c>
      <c r="C67">
        <v>57133</v>
      </c>
      <c r="D67" s="8">
        <v>42347</v>
      </c>
      <c r="E67">
        <v>52980</v>
      </c>
      <c r="F67" s="14">
        <v>0.92730996096826701</v>
      </c>
    </row>
    <row r="68" spans="1:6" x14ac:dyDescent="0.25">
      <c r="A68" s="8">
        <v>42227</v>
      </c>
      <c r="B68">
        <v>16</v>
      </c>
      <c r="C68">
        <v>57117</v>
      </c>
      <c r="D68" s="8">
        <v>42348</v>
      </c>
      <c r="E68">
        <v>52410</v>
      </c>
      <c r="F68" s="14">
        <v>0.9175902095698304</v>
      </c>
    </row>
    <row r="69" spans="1:6" x14ac:dyDescent="0.25">
      <c r="A69" s="8">
        <v>42227</v>
      </c>
      <c r="B69">
        <v>11</v>
      </c>
      <c r="C69">
        <v>57106</v>
      </c>
      <c r="D69" s="8">
        <v>42349</v>
      </c>
      <c r="E69">
        <v>52650</v>
      </c>
      <c r="F69" s="14">
        <v>0.92196967043743216</v>
      </c>
    </row>
    <row r="70" spans="1:6" x14ac:dyDescent="0.25">
      <c r="A70" s="8">
        <v>42227</v>
      </c>
      <c r="B70">
        <v>13</v>
      </c>
      <c r="C70">
        <v>57093</v>
      </c>
      <c r="D70" s="8">
        <v>42350</v>
      </c>
      <c r="E70">
        <v>52410</v>
      </c>
      <c r="F70" s="14">
        <v>0.91797593400241706</v>
      </c>
    </row>
    <row r="71" spans="1:6" x14ac:dyDescent="0.25">
      <c r="A71" s="8">
        <v>42227</v>
      </c>
      <c r="B71">
        <v>8</v>
      </c>
      <c r="C71">
        <v>57085</v>
      </c>
      <c r="D71" s="8">
        <v>42351</v>
      </c>
      <c r="E71">
        <v>50910</v>
      </c>
      <c r="F71" s="14">
        <v>0.89182797582552331</v>
      </c>
    </row>
    <row r="72" spans="1:6" x14ac:dyDescent="0.25">
      <c r="A72" s="8">
        <v>42227</v>
      </c>
      <c r="B72">
        <v>10</v>
      </c>
      <c r="C72">
        <v>57075</v>
      </c>
      <c r="D72" s="8">
        <v>42352</v>
      </c>
      <c r="E72">
        <v>53040</v>
      </c>
      <c r="F72" s="14">
        <v>0.92930354796320636</v>
      </c>
    </row>
    <row r="73" spans="1:6" x14ac:dyDescent="0.25">
      <c r="A73" s="8">
        <v>42227</v>
      </c>
      <c r="B73">
        <v>12</v>
      </c>
      <c r="C73">
        <v>57063</v>
      </c>
      <c r="D73" s="8">
        <v>42353</v>
      </c>
      <c r="E73">
        <v>50460</v>
      </c>
      <c r="F73" s="14">
        <v>0.88428578939067348</v>
      </c>
    </row>
    <row r="74" spans="1:6" x14ac:dyDescent="0.25">
      <c r="A74" s="8">
        <v>42227</v>
      </c>
      <c r="B74">
        <v>10</v>
      </c>
      <c r="C74">
        <v>57053</v>
      </c>
      <c r="D74" s="8">
        <v>42354</v>
      </c>
      <c r="E74">
        <v>52110</v>
      </c>
      <c r="F74" s="14">
        <v>0.91336126058226563</v>
      </c>
    </row>
    <row r="75" spans="1:6" x14ac:dyDescent="0.25">
      <c r="A75" s="8">
        <v>42227</v>
      </c>
      <c r="B75">
        <v>17</v>
      </c>
      <c r="C75">
        <v>57036</v>
      </c>
      <c r="D75" s="8">
        <v>42355</v>
      </c>
      <c r="E75">
        <v>52290</v>
      </c>
      <c r="F75" s="14">
        <v>0.91678939617083943</v>
      </c>
    </row>
    <row r="76" spans="1:6" x14ac:dyDescent="0.25">
      <c r="A76" s="8">
        <v>42227</v>
      </c>
      <c r="B76">
        <v>11</v>
      </c>
      <c r="C76">
        <v>57025</v>
      </c>
      <c r="D76" s="8">
        <v>42356</v>
      </c>
      <c r="E76">
        <v>51960</v>
      </c>
      <c r="F76" s="14">
        <v>0.91117930732135033</v>
      </c>
    </row>
    <row r="77" spans="1:6" x14ac:dyDescent="0.25">
      <c r="A77" s="8">
        <v>42227</v>
      </c>
      <c r="B77">
        <v>9</v>
      </c>
      <c r="C77">
        <v>57016</v>
      </c>
      <c r="D77" s="8">
        <v>42357</v>
      </c>
      <c r="E77">
        <v>51540</v>
      </c>
      <c r="F77" s="14">
        <v>0.90395678406061453</v>
      </c>
    </row>
    <row r="78" spans="1:6" x14ac:dyDescent="0.25">
      <c r="A78" s="8">
        <v>42227</v>
      </c>
      <c r="B78">
        <v>10</v>
      </c>
      <c r="C78">
        <v>57006</v>
      </c>
      <c r="D78" s="8">
        <v>42358</v>
      </c>
      <c r="E78">
        <v>52110</v>
      </c>
      <c r="F78" s="14">
        <v>0.91411430375749925</v>
      </c>
    </row>
    <row r="79" spans="1:6" x14ac:dyDescent="0.25">
      <c r="A79" s="8">
        <v>42227</v>
      </c>
      <c r="B79">
        <v>8</v>
      </c>
      <c r="C79">
        <v>56998</v>
      </c>
      <c r="D79" s="8">
        <v>42359</v>
      </c>
      <c r="E79">
        <v>51690</v>
      </c>
      <c r="F79" s="14">
        <v>0.90687392540089129</v>
      </c>
    </row>
    <row r="80" spans="1:6" x14ac:dyDescent="0.25">
      <c r="A80" s="8">
        <v>42227</v>
      </c>
      <c r="B80">
        <v>5</v>
      </c>
      <c r="C80">
        <v>56993</v>
      </c>
      <c r="D80" s="8">
        <v>42360</v>
      </c>
      <c r="E80">
        <v>50070</v>
      </c>
      <c r="F80" s="14">
        <v>0.87852894215079047</v>
      </c>
    </row>
    <row r="81" spans="1:6" x14ac:dyDescent="0.25">
      <c r="A81" s="8">
        <v>42227</v>
      </c>
      <c r="B81">
        <v>6</v>
      </c>
      <c r="C81">
        <v>56987</v>
      </c>
      <c r="D81" s="8">
        <v>42361</v>
      </c>
      <c r="E81">
        <v>52380</v>
      </c>
      <c r="F81" s="14">
        <v>0.91915700071946238</v>
      </c>
    </row>
    <row r="82" spans="1:6" x14ac:dyDescent="0.25">
      <c r="A82" s="8">
        <v>42227</v>
      </c>
      <c r="B82">
        <v>6</v>
      </c>
      <c r="C82">
        <v>56981</v>
      </c>
      <c r="D82" s="8">
        <v>42362</v>
      </c>
      <c r="E82">
        <v>51240</v>
      </c>
      <c r="F82" s="14">
        <v>0.89924711746020602</v>
      </c>
    </row>
    <row r="83" spans="1:6" x14ac:dyDescent="0.25">
      <c r="A83" s="8">
        <v>42227</v>
      </c>
      <c r="B83">
        <v>9</v>
      </c>
      <c r="C83">
        <v>56972</v>
      </c>
      <c r="D83" s="8">
        <v>42363</v>
      </c>
      <c r="E83">
        <v>51660</v>
      </c>
      <c r="F83" s="14">
        <v>0.9067612160359475</v>
      </c>
    </row>
    <row r="84" spans="1:6" x14ac:dyDescent="0.25">
      <c r="A84" s="8">
        <v>42227</v>
      </c>
      <c r="B84">
        <v>10</v>
      </c>
      <c r="C84">
        <v>56962</v>
      </c>
      <c r="D84" s="8">
        <v>42364</v>
      </c>
      <c r="E84">
        <v>51360</v>
      </c>
      <c r="F84" s="14">
        <v>0.90165373406832627</v>
      </c>
    </row>
    <row r="85" spans="1:6" x14ac:dyDescent="0.25">
      <c r="A85" s="8">
        <v>42227</v>
      </c>
      <c r="B85">
        <v>9</v>
      </c>
      <c r="C85">
        <v>56953</v>
      </c>
      <c r="D85" s="8">
        <v>42365</v>
      </c>
      <c r="E85">
        <v>52560</v>
      </c>
      <c r="F85" s="14">
        <v>0.92286622302600385</v>
      </c>
    </row>
    <row r="86" spans="1:6" x14ac:dyDescent="0.25">
      <c r="A86" s="8">
        <v>42227</v>
      </c>
      <c r="B86">
        <v>8</v>
      </c>
      <c r="C86">
        <v>56945</v>
      </c>
      <c r="D86" s="8">
        <v>42366</v>
      </c>
      <c r="E86">
        <v>51480</v>
      </c>
      <c r="F86" s="14">
        <v>0.90403020458336991</v>
      </c>
    </row>
    <row r="87" spans="1:6" x14ac:dyDescent="0.25">
      <c r="A87" s="8">
        <v>42227</v>
      </c>
      <c r="B87">
        <v>5</v>
      </c>
      <c r="C87">
        <v>56940</v>
      </c>
      <c r="D87" s="8">
        <v>42367</v>
      </c>
      <c r="E87">
        <v>50670</v>
      </c>
      <c r="F87" s="14">
        <v>0.88988408851422551</v>
      </c>
    </row>
    <row r="88" spans="1:6" x14ac:dyDescent="0.25">
      <c r="A88" s="8">
        <v>42227</v>
      </c>
      <c r="B88">
        <v>7</v>
      </c>
      <c r="C88">
        <v>56933</v>
      </c>
      <c r="D88" s="8">
        <v>42368</v>
      </c>
      <c r="E88">
        <v>50550</v>
      </c>
      <c r="F88" s="14">
        <v>0.88788576045527201</v>
      </c>
    </row>
    <row r="89" spans="1:6" x14ac:dyDescent="0.25">
      <c r="A89" s="8">
        <v>42227</v>
      </c>
      <c r="B89">
        <v>7</v>
      </c>
      <c r="C89">
        <v>56926</v>
      </c>
      <c r="D89" s="8">
        <v>42369</v>
      </c>
      <c r="E89">
        <v>51990</v>
      </c>
      <c r="F89" s="14">
        <v>0.91329093911393744</v>
      </c>
    </row>
    <row r="90" spans="1:6" x14ac:dyDescent="0.25">
      <c r="A90" s="8">
        <v>42227</v>
      </c>
      <c r="B90">
        <v>6</v>
      </c>
      <c r="C90">
        <v>56920</v>
      </c>
      <c r="D90" s="8">
        <v>42370</v>
      </c>
      <c r="E90">
        <v>51780</v>
      </c>
      <c r="F90" s="14">
        <v>0.90969782150386502</v>
      </c>
    </row>
    <row r="91" spans="1:6" x14ac:dyDescent="0.25">
      <c r="A91" s="8">
        <v>42227</v>
      </c>
      <c r="B91">
        <v>8</v>
      </c>
      <c r="C91">
        <v>56912</v>
      </c>
      <c r="D91" s="8">
        <v>42371</v>
      </c>
      <c r="E91">
        <v>51510</v>
      </c>
      <c r="F91" s="14">
        <v>0.90508152937868991</v>
      </c>
    </row>
    <row r="92" spans="1:6" x14ac:dyDescent="0.25">
      <c r="A92" s="8">
        <v>42227</v>
      </c>
      <c r="B92">
        <v>5</v>
      </c>
      <c r="C92">
        <v>56907</v>
      </c>
      <c r="D92" s="8">
        <v>42372</v>
      </c>
      <c r="E92">
        <v>52230</v>
      </c>
      <c r="F92" s="14">
        <v>0.91781327428963044</v>
      </c>
    </row>
    <row r="93" spans="1:6" x14ac:dyDescent="0.25">
      <c r="A93" s="8">
        <v>42227</v>
      </c>
      <c r="B93">
        <v>8</v>
      </c>
      <c r="C93">
        <v>56899</v>
      </c>
      <c r="D93" s="8">
        <v>42373</v>
      </c>
      <c r="E93">
        <v>51660</v>
      </c>
      <c r="F93" s="14">
        <v>0.90792456809434263</v>
      </c>
    </row>
    <row r="94" spans="1:6" x14ac:dyDescent="0.25">
      <c r="A94" s="8">
        <v>42227</v>
      </c>
      <c r="B94">
        <v>11</v>
      </c>
      <c r="C94">
        <v>56888</v>
      </c>
      <c r="D94" s="8">
        <v>42374</v>
      </c>
      <c r="E94">
        <v>51120</v>
      </c>
      <c r="F94" s="14">
        <v>0.89860779074673047</v>
      </c>
    </row>
    <row r="95" spans="1:6" x14ac:dyDescent="0.25">
      <c r="A95" s="8">
        <v>42227</v>
      </c>
      <c r="B95">
        <v>10</v>
      </c>
      <c r="C95">
        <v>56878</v>
      </c>
      <c r="D95" s="8">
        <v>42375</v>
      </c>
      <c r="E95">
        <v>51840</v>
      </c>
      <c r="F95" s="14">
        <v>0.91142445233658009</v>
      </c>
    </row>
    <row r="96" spans="1:6" x14ac:dyDescent="0.25">
      <c r="A96" s="8">
        <v>42227</v>
      </c>
      <c r="B96">
        <v>5</v>
      </c>
      <c r="C96">
        <v>56873</v>
      </c>
      <c r="D96" s="8">
        <v>42376</v>
      </c>
      <c r="E96">
        <v>51240</v>
      </c>
      <c r="F96" s="14">
        <v>0.90095475884866283</v>
      </c>
    </row>
    <row r="97" spans="1:6" x14ac:dyDescent="0.25">
      <c r="A97" s="8">
        <v>42227</v>
      </c>
      <c r="B97">
        <v>11</v>
      </c>
      <c r="C97">
        <v>56862</v>
      </c>
      <c r="D97" s="8">
        <v>42377</v>
      </c>
      <c r="E97">
        <v>51900</v>
      </c>
      <c r="F97" s="14">
        <v>0.91273609792128307</v>
      </c>
    </row>
    <row r="98" spans="1:6" x14ac:dyDescent="0.25">
      <c r="A98" s="8">
        <v>42227</v>
      </c>
      <c r="B98">
        <v>9</v>
      </c>
      <c r="C98">
        <v>56853</v>
      </c>
      <c r="D98" s="8">
        <v>42378</v>
      </c>
      <c r="E98">
        <v>51240</v>
      </c>
      <c r="F98" s="14">
        <v>0.90127170070180995</v>
      </c>
    </row>
    <row r="99" spans="1:6" x14ac:dyDescent="0.25">
      <c r="A99" s="8">
        <v>42227</v>
      </c>
      <c r="B99">
        <v>11</v>
      </c>
      <c r="C99">
        <v>56842</v>
      </c>
      <c r="D99" s="8">
        <v>42379</v>
      </c>
      <c r="E99">
        <v>52560</v>
      </c>
      <c r="F99" s="14">
        <v>0.92466837901551668</v>
      </c>
    </row>
    <row r="100" spans="1:6" x14ac:dyDescent="0.25">
      <c r="A100" s="8">
        <v>42227</v>
      </c>
      <c r="B100">
        <v>7</v>
      </c>
      <c r="C100">
        <v>56835</v>
      </c>
      <c r="D100" s="8">
        <v>42380</v>
      </c>
      <c r="E100">
        <v>51630</v>
      </c>
      <c r="F100" s="14">
        <v>0.90841910794404856</v>
      </c>
    </row>
    <row r="101" spans="1:6" x14ac:dyDescent="0.25">
      <c r="A101" s="8">
        <v>42227</v>
      </c>
      <c r="B101">
        <v>4</v>
      </c>
      <c r="C101">
        <v>56831</v>
      </c>
      <c r="D101" s="8">
        <v>42381</v>
      </c>
      <c r="E101">
        <v>50460</v>
      </c>
      <c r="F101" s="14">
        <v>0.88789569073217078</v>
      </c>
    </row>
    <row r="102" spans="1:6" x14ac:dyDescent="0.25">
      <c r="A102" s="8">
        <v>42227</v>
      </c>
      <c r="B102">
        <v>12</v>
      </c>
      <c r="C102">
        <v>56819</v>
      </c>
      <c r="D102" s="8">
        <v>42382</v>
      </c>
      <c r="E102">
        <v>51960</v>
      </c>
      <c r="F102" s="14">
        <v>0.9144828314472272</v>
      </c>
    </row>
    <row r="103" spans="1:6" x14ac:dyDescent="0.25">
      <c r="A103" s="8">
        <v>42227</v>
      </c>
      <c r="B103">
        <v>2</v>
      </c>
      <c r="C103">
        <v>56817</v>
      </c>
      <c r="D103" s="8">
        <v>42383</v>
      </c>
      <c r="E103">
        <v>51510</v>
      </c>
      <c r="F103" s="14">
        <v>0.90659485717302923</v>
      </c>
    </row>
    <row r="104" spans="1:6" x14ac:dyDescent="0.25">
      <c r="A104" s="8">
        <v>42227</v>
      </c>
      <c r="B104">
        <v>5</v>
      </c>
      <c r="C104">
        <v>56812</v>
      </c>
      <c r="D104" s="8">
        <v>42384</v>
      </c>
      <c r="E104">
        <v>51300</v>
      </c>
      <c r="F104" s="14">
        <v>0.90297824403295079</v>
      </c>
    </row>
    <row r="105" spans="1:6" x14ac:dyDescent="0.25">
      <c r="A105" s="8">
        <v>42227</v>
      </c>
      <c r="B105">
        <v>10</v>
      </c>
      <c r="C105">
        <v>56802</v>
      </c>
      <c r="D105" s="8">
        <v>42385</v>
      </c>
      <c r="E105">
        <v>52040</v>
      </c>
      <c r="F105" s="14">
        <v>0.9161649237702898</v>
      </c>
    </row>
    <row r="106" spans="1:6" x14ac:dyDescent="0.25">
      <c r="A106" s="8">
        <v>42227</v>
      </c>
      <c r="B106">
        <v>10</v>
      </c>
      <c r="C106">
        <v>56792</v>
      </c>
      <c r="D106" s="8">
        <v>42386</v>
      </c>
      <c r="E106">
        <v>51390</v>
      </c>
      <c r="F106" s="14">
        <v>0.90488096915058458</v>
      </c>
    </row>
    <row r="107" spans="1:6" x14ac:dyDescent="0.25">
      <c r="A107" s="8">
        <v>42227</v>
      </c>
      <c r="B107">
        <v>11</v>
      </c>
      <c r="C107">
        <v>56781</v>
      </c>
      <c r="D107" s="8">
        <v>42387</v>
      </c>
      <c r="E107">
        <v>51270</v>
      </c>
      <c r="F107" s="14">
        <v>0.90294288582448357</v>
      </c>
    </row>
    <row r="108" spans="1:6" x14ac:dyDescent="0.25">
      <c r="A108" s="8">
        <v>42227</v>
      </c>
      <c r="B108">
        <v>4</v>
      </c>
      <c r="C108">
        <v>56777</v>
      </c>
      <c r="D108" s="8">
        <v>42388</v>
      </c>
      <c r="E108">
        <v>50370</v>
      </c>
      <c r="F108" s="14">
        <v>0.88715500995121266</v>
      </c>
    </row>
    <row r="109" spans="1:6" x14ac:dyDescent="0.25">
      <c r="A109" s="8">
        <v>42227</v>
      </c>
      <c r="B109">
        <v>4</v>
      </c>
      <c r="C109">
        <v>56773</v>
      </c>
      <c r="D109" s="8">
        <v>42389</v>
      </c>
      <c r="E109">
        <v>50310</v>
      </c>
      <c r="F109" s="14">
        <v>0.88616067496873518</v>
      </c>
    </row>
    <row r="110" spans="1:6" x14ac:dyDescent="0.25">
      <c r="A110" s="8">
        <v>42227</v>
      </c>
      <c r="B110">
        <v>20</v>
      </c>
      <c r="C110">
        <v>56753</v>
      </c>
      <c r="D110" s="8">
        <v>42390</v>
      </c>
      <c r="E110">
        <v>52380</v>
      </c>
      <c r="F110" s="14">
        <v>0.92294680457420752</v>
      </c>
    </row>
    <row r="111" spans="1:6" x14ac:dyDescent="0.25">
      <c r="A111" s="8">
        <v>42227</v>
      </c>
      <c r="B111">
        <v>7</v>
      </c>
      <c r="C111">
        <v>56746</v>
      </c>
      <c r="D111" s="8">
        <v>42391</v>
      </c>
      <c r="E111">
        <v>51790</v>
      </c>
      <c r="F111" s="14">
        <v>0.91266344764388685</v>
      </c>
    </row>
    <row r="112" spans="1:6" x14ac:dyDescent="0.25">
      <c r="A112" s="8">
        <v>42227</v>
      </c>
      <c r="B112">
        <v>5</v>
      </c>
      <c r="C112">
        <v>56741</v>
      </c>
      <c r="D112" s="8">
        <v>42392</v>
      </c>
      <c r="E112">
        <v>51510</v>
      </c>
      <c r="F112" s="14">
        <v>0.90780916797377553</v>
      </c>
    </row>
    <row r="113" spans="1:6" x14ac:dyDescent="0.25">
      <c r="A113" s="8">
        <v>42227</v>
      </c>
      <c r="B113">
        <v>13</v>
      </c>
      <c r="C113">
        <v>56728</v>
      </c>
      <c r="D113" s="8">
        <v>42393</v>
      </c>
      <c r="E113">
        <v>51090</v>
      </c>
      <c r="F113" s="14">
        <v>0.90061345367367085</v>
      </c>
    </row>
    <row r="114" spans="1:6" x14ac:dyDescent="0.25">
      <c r="A114" s="8">
        <v>42227</v>
      </c>
      <c r="B114">
        <v>8</v>
      </c>
      <c r="C114">
        <v>56720</v>
      </c>
      <c r="D114" s="8">
        <v>42394</v>
      </c>
      <c r="E114">
        <v>50760</v>
      </c>
      <c r="F114" s="14">
        <v>0.89492242595204519</v>
      </c>
    </row>
    <row r="115" spans="1:6" x14ac:dyDescent="0.25">
      <c r="A115" s="8">
        <v>42227</v>
      </c>
      <c r="B115">
        <v>6</v>
      </c>
      <c r="C115">
        <v>56714</v>
      </c>
      <c r="D115" s="8">
        <v>42395</v>
      </c>
      <c r="E115">
        <v>50100</v>
      </c>
      <c r="F115" s="14">
        <v>0.88337976513735583</v>
      </c>
    </row>
    <row r="116" spans="1:6" x14ac:dyDescent="0.25">
      <c r="A116" s="8">
        <v>42227</v>
      </c>
      <c r="B116">
        <v>7</v>
      </c>
      <c r="C116">
        <v>56707</v>
      </c>
      <c r="D116" s="8">
        <v>42396</v>
      </c>
      <c r="E116">
        <v>51630</v>
      </c>
      <c r="F116" s="14">
        <v>0.91046960692683443</v>
      </c>
    </row>
    <row r="117" spans="1:6" x14ac:dyDescent="0.25">
      <c r="A117" s="8">
        <v>42227</v>
      </c>
      <c r="B117">
        <v>4</v>
      </c>
      <c r="C117">
        <v>56703</v>
      </c>
      <c r="D117" s="8">
        <v>42397</v>
      </c>
      <c r="E117">
        <v>52200</v>
      </c>
      <c r="F117" s="14">
        <v>0.92058621236971594</v>
      </c>
    </row>
    <row r="118" spans="1:6" x14ac:dyDescent="0.25">
      <c r="A118" s="8">
        <v>42227</v>
      </c>
      <c r="B118">
        <v>11</v>
      </c>
      <c r="C118">
        <v>56692</v>
      </c>
      <c r="D118" s="8">
        <v>42398</v>
      </c>
      <c r="E118">
        <v>51420</v>
      </c>
      <c r="F118" s="14">
        <v>0.90700627954561486</v>
      </c>
    </row>
    <row r="119" spans="1:6" x14ac:dyDescent="0.25">
      <c r="A119" s="8">
        <v>42227</v>
      </c>
      <c r="B119">
        <v>14</v>
      </c>
      <c r="C119">
        <v>56678</v>
      </c>
      <c r="D119" s="8">
        <v>42399</v>
      </c>
      <c r="E119">
        <v>50400</v>
      </c>
      <c r="F119" s="14">
        <v>0.88923391792229789</v>
      </c>
    </row>
    <row r="120" spans="1:6" x14ac:dyDescent="0.25">
      <c r="A120" s="8">
        <v>42227</v>
      </c>
      <c r="B120">
        <v>8</v>
      </c>
      <c r="C120">
        <v>56670</v>
      </c>
      <c r="D120" s="8">
        <v>42400</v>
      </c>
      <c r="E120">
        <v>51960</v>
      </c>
      <c r="F120" s="14">
        <v>0.91688724192694548</v>
      </c>
    </row>
    <row r="121" spans="1:6" x14ac:dyDescent="0.25">
      <c r="A121" s="8">
        <v>42227</v>
      </c>
      <c r="B121">
        <v>12</v>
      </c>
      <c r="C121">
        <v>56658</v>
      </c>
      <c r="D121" s="8">
        <v>42401</v>
      </c>
      <c r="E121">
        <v>51210</v>
      </c>
      <c r="F121" s="14">
        <v>0.90384411733559256</v>
      </c>
    </row>
    <row r="122" spans="1:6" x14ac:dyDescent="0.25">
      <c r="A122" s="8">
        <v>42227</v>
      </c>
      <c r="B122">
        <v>11</v>
      </c>
      <c r="C122">
        <v>56647</v>
      </c>
      <c r="D122" s="8">
        <v>42402</v>
      </c>
      <c r="E122">
        <v>49440</v>
      </c>
      <c r="F122" s="14">
        <v>0.87277349197662724</v>
      </c>
    </row>
    <row r="123" spans="1:6" x14ac:dyDescent="0.25">
      <c r="A123" s="8">
        <v>42227</v>
      </c>
      <c r="B123">
        <v>7</v>
      </c>
      <c r="C123">
        <v>56640</v>
      </c>
      <c r="D123" s="8">
        <v>42403</v>
      </c>
      <c r="E123">
        <v>42890</v>
      </c>
      <c r="F123" s="14">
        <v>0.75723870056497178</v>
      </c>
    </row>
    <row r="124" spans="1:6" x14ac:dyDescent="0.25">
      <c r="A124" s="8">
        <v>42227</v>
      </c>
      <c r="B124">
        <v>9</v>
      </c>
      <c r="C124">
        <v>56631</v>
      </c>
      <c r="D124" s="8">
        <v>42404</v>
      </c>
      <c r="E124">
        <v>50490</v>
      </c>
      <c r="F124" s="14">
        <v>0.89156115908248135</v>
      </c>
    </row>
    <row r="125" spans="1:6" x14ac:dyDescent="0.25">
      <c r="A125" s="8">
        <v>42227</v>
      </c>
      <c r="B125">
        <v>15</v>
      </c>
      <c r="C125">
        <v>56616</v>
      </c>
      <c r="D125" s="8">
        <v>42405</v>
      </c>
      <c r="E125">
        <v>50940</v>
      </c>
      <c r="F125" s="14">
        <v>0.89974565493853331</v>
      </c>
    </row>
    <row r="126" spans="1:6" x14ac:dyDescent="0.25">
      <c r="A126" s="8">
        <v>42227</v>
      </c>
      <c r="B126">
        <v>16</v>
      </c>
      <c r="C126">
        <v>56600</v>
      </c>
      <c r="D126" s="8">
        <v>42406</v>
      </c>
      <c r="E126">
        <v>51600</v>
      </c>
      <c r="F126" s="14">
        <v>0.91166077738515905</v>
      </c>
    </row>
    <row r="127" spans="1:6" x14ac:dyDescent="0.25">
      <c r="A127" s="8">
        <v>42227</v>
      </c>
      <c r="B127">
        <v>13</v>
      </c>
      <c r="C127">
        <v>56587</v>
      </c>
      <c r="D127" s="8">
        <v>42407</v>
      </c>
      <c r="E127">
        <v>51420</v>
      </c>
      <c r="F127" s="14">
        <v>0.90868927492180185</v>
      </c>
    </row>
    <row r="128" spans="1:6" x14ac:dyDescent="0.25">
      <c r="A128" s="8">
        <v>42227</v>
      </c>
      <c r="B128">
        <v>9</v>
      </c>
      <c r="C128">
        <v>56578</v>
      </c>
      <c r="D128" s="8">
        <v>42408</v>
      </c>
      <c r="E128">
        <v>50730</v>
      </c>
      <c r="F128" s="14">
        <v>0.8966382692919509</v>
      </c>
    </row>
    <row r="129" spans="1:6" x14ac:dyDescent="0.25">
      <c r="A129" s="8">
        <v>42227</v>
      </c>
      <c r="B129">
        <v>13</v>
      </c>
      <c r="C129">
        <v>56565</v>
      </c>
      <c r="D129" s="8">
        <v>42409</v>
      </c>
      <c r="E129">
        <v>49950</v>
      </c>
      <c r="F129" s="14">
        <v>0.883054892601432</v>
      </c>
    </row>
    <row r="130" spans="1:6" x14ac:dyDescent="0.25">
      <c r="A130" s="8">
        <v>42227</v>
      </c>
      <c r="B130">
        <v>6</v>
      </c>
      <c r="C130">
        <v>56559</v>
      </c>
      <c r="D130" s="8">
        <v>42410</v>
      </c>
      <c r="E130">
        <v>51900</v>
      </c>
      <c r="F130" s="14">
        <v>0.91762584204105446</v>
      </c>
    </row>
    <row r="131" spans="1:6" x14ac:dyDescent="0.25">
      <c r="A131" s="8">
        <v>42227</v>
      </c>
      <c r="B131">
        <v>11</v>
      </c>
      <c r="C131">
        <v>56548</v>
      </c>
      <c r="D131" s="8">
        <v>42411</v>
      </c>
      <c r="E131">
        <v>50280</v>
      </c>
      <c r="F131" s="14">
        <v>0.88915611515880311</v>
      </c>
    </row>
    <row r="132" spans="1:6" x14ac:dyDescent="0.25">
      <c r="A132" s="8">
        <v>42227</v>
      </c>
      <c r="B132">
        <v>4</v>
      </c>
      <c r="C132">
        <v>56544</v>
      </c>
      <c r="D132" s="8">
        <v>42412</v>
      </c>
      <c r="E132">
        <v>50220</v>
      </c>
      <c r="F132" s="14">
        <v>0.88815789473684215</v>
      </c>
    </row>
    <row r="133" spans="1:6" x14ac:dyDescent="0.25">
      <c r="A133" s="8">
        <v>42227</v>
      </c>
      <c r="B133">
        <v>10</v>
      </c>
      <c r="C133">
        <v>56534</v>
      </c>
      <c r="D133" s="8">
        <v>42413</v>
      </c>
      <c r="E133">
        <v>50970</v>
      </c>
      <c r="F133" s="14">
        <v>0.90158134927654154</v>
      </c>
    </row>
    <row r="134" spans="1:6" x14ac:dyDescent="0.25">
      <c r="A134" s="8">
        <v>42227</v>
      </c>
      <c r="B134">
        <v>10</v>
      </c>
      <c r="C134">
        <v>56525</v>
      </c>
      <c r="D134" s="8">
        <v>42414</v>
      </c>
      <c r="E134">
        <v>51810</v>
      </c>
      <c r="F134" s="14">
        <v>0.91658558160106152</v>
      </c>
    </row>
    <row r="135" spans="1:6" x14ac:dyDescent="0.25">
      <c r="A135" s="8">
        <v>42227</v>
      </c>
      <c r="B135">
        <v>12</v>
      </c>
      <c r="C135">
        <v>56513</v>
      </c>
      <c r="D135" s="8">
        <v>42415</v>
      </c>
      <c r="E135">
        <v>50000</v>
      </c>
      <c r="F135" s="14">
        <v>0.884752180914126</v>
      </c>
    </row>
    <row r="136" spans="1:6" x14ac:dyDescent="0.25">
      <c r="A136" s="8">
        <v>42227</v>
      </c>
      <c r="B136">
        <v>12</v>
      </c>
      <c r="C136">
        <v>56501</v>
      </c>
      <c r="D136" s="8">
        <v>42416</v>
      </c>
      <c r="E136">
        <v>31860</v>
      </c>
      <c r="F136" s="14">
        <v>0.56388382506504309</v>
      </c>
    </row>
    <row r="137" spans="1:6" x14ac:dyDescent="0.25">
      <c r="A137" s="8">
        <v>42227</v>
      </c>
      <c r="B137">
        <v>12</v>
      </c>
      <c r="C137">
        <v>56489</v>
      </c>
      <c r="D137" s="8">
        <v>42417</v>
      </c>
      <c r="E137">
        <v>51120</v>
      </c>
      <c r="F137" s="14">
        <v>0.90495494698082812</v>
      </c>
    </row>
    <row r="138" spans="1:6" x14ac:dyDescent="0.25">
      <c r="A138" s="8">
        <v>42227</v>
      </c>
      <c r="B138">
        <v>12</v>
      </c>
      <c r="C138">
        <v>56477</v>
      </c>
      <c r="D138" s="8">
        <v>42418</v>
      </c>
      <c r="E138">
        <v>50790</v>
      </c>
      <c r="F138" s="14">
        <v>0.89930414150893279</v>
      </c>
    </row>
    <row r="139" spans="1:6" x14ac:dyDescent="0.25">
      <c r="A139" s="8">
        <v>42227</v>
      </c>
      <c r="B139">
        <v>12</v>
      </c>
      <c r="C139">
        <v>56465</v>
      </c>
      <c r="D139" s="8">
        <v>42419</v>
      </c>
      <c r="E139">
        <v>51120</v>
      </c>
      <c r="F139" s="14">
        <v>0.90533959089701588</v>
      </c>
    </row>
    <row r="140" spans="1:6" x14ac:dyDescent="0.25">
      <c r="A140" s="8">
        <v>42227</v>
      </c>
      <c r="B140">
        <v>12</v>
      </c>
      <c r="C140">
        <v>56453</v>
      </c>
      <c r="D140" s="8">
        <v>42420</v>
      </c>
      <c r="E140">
        <v>50010</v>
      </c>
      <c r="F140" s="14">
        <v>0.88586966148831769</v>
      </c>
    </row>
    <row r="141" spans="1:6" x14ac:dyDescent="0.25">
      <c r="A141" s="8">
        <v>42227</v>
      </c>
      <c r="B141">
        <v>12</v>
      </c>
      <c r="C141">
        <v>56441</v>
      </c>
      <c r="D141" s="8">
        <v>42421</v>
      </c>
      <c r="E141">
        <v>51900</v>
      </c>
      <c r="F141" s="14">
        <v>0.91954430290037381</v>
      </c>
    </row>
    <row r="142" spans="1:6" x14ac:dyDescent="0.25">
      <c r="A142" s="8">
        <v>42227</v>
      </c>
      <c r="B142">
        <v>10</v>
      </c>
      <c r="C142">
        <v>56431</v>
      </c>
      <c r="D142" s="8">
        <v>42422</v>
      </c>
      <c r="E142">
        <v>51420</v>
      </c>
      <c r="F142" s="14">
        <v>0.91120129007106021</v>
      </c>
    </row>
    <row r="143" spans="1:6" x14ac:dyDescent="0.25">
      <c r="A143" s="8">
        <v>42227</v>
      </c>
      <c r="B143">
        <v>6</v>
      </c>
      <c r="C143">
        <v>56425</v>
      </c>
      <c r="D143" s="8">
        <v>42423</v>
      </c>
      <c r="E143">
        <v>49140</v>
      </c>
      <c r="F143" s="14">
        <v>0.87089056269384135</v>
      </c>
    </row>
    <row r="144" spans="1:6" x14ac:dyDescent="0.25">
      <c r="A144" s="8">
        <v>42227</v>
      </c>
      <c r="B144">
        <v>10</v>
      </c>
      <c r="C144">
        <v>56415</v>
      </c>
      <c r="D144" s="8">
        <v>42424</v>
      </c>
      <c r="E144">
        <v>50580</v>
      </c>
      <c r="F144" s="14">
        <v>0.89657006115394844</v>
      </c>
    </row>
    <row r="145" spans="1:6" x14ac:dyDescent="0.25">
      <c r="A145" s="8">
        <v>42227</v>
      </c>
      <c r="B145">
        <v>10</v>
      </c>
      <c r="C145">
        <v>56405</v>
      </c>
      <c r="D145" s="8">
        <v>42425</v>
      </c>
      <c r="E145">
        <v>50340</v>
      </c>
      <c r="F145" s="14">
        <v>0.89247407144756674</v>
      </c>
    </row>
    <row r="146" spans="1:6" x14ac:dyDescent="0.25">
      <c r="A146" s="8">
        <v>42227</v>
      </c>
      <c r="B146">
        <v>11</v>
      </c>
      <c r="C146">
        <v>56394</v>
      </c>
      <c r="D146" s="8">
        <v>42426</v>
      </c>
      <c r="E146">
        <v>51270</v>
      </c>
      <c r="F146" s="14">
        <v>0.90913927013512075</v>
      </c>
    </row>
    <row r="147" spans="1:6" x14ac:dyDescent="0.25">
      <c r="A147" s="8">
        <v>42227</v>
      </c>
      <c r="B147">
        <v>13</v>
      </c>
      <c r="C147">
        <v>56381</v>
      </c>
      <c r="D147" s="8">
        <v>42427</v>
      </c>
      <c r="E147">
        <v>50760</v>
      </c>
      <c r="F147" s="14">
        <v>0.90030329366275874</v>
      </c>
    </row>
    <row r="148" spans="1:6" x14ac:dyDescent="0.25">
      <c r="A148" s="8">
        <v>42227</v>
      </c>
      <c r="B148">
        <v>11</v>
      </c>
      <c r="C148">
        <v>56371</v>
      </c>
      <c r="D148" s="8">
        <v>42428</v>
      </c>
      <c r="E148">
        <v>50940</v>
      </c>
      <c r="F148" s="14">
        <v>0.90365613524684674</v>
      </c>
    </row>
    <row r="149" spans="1:6" x14ac:dyDescent="0.25">
      <c r="A149" s="8">
        <v>42227</v>
      </c>
      <c r="B149">
        <v>18</v>
      </c>
      <c r="C149">
        <v>56353</v>
      </c>
      <c r="D149" s="8">
        <v>42429</v>
      </c>
      <c r="E149">
        <v>49430</v>
      </c>
      <c r="F149" s="14">
        <v>0.87714939754760168</v>
      </c>
    </row>
    <row r="150" spans="1:6" x14ac:dyDescent="0.25">
      <c r="A150" s="8">
        <v>42227</v>
      </c>
      <c r="B150">
        <v>12</v>
      </c>
      <c r="C150">
        <v>56341</v>
      </c>
      <c r="D150" s="8">
        <v>42430</v>
      </c>
      <c r="E150">
        <v>50450</v>
      </c>
      <c r="F150" s="14">
        <v>0.89544026552599354</v>
      </c>
    </row>
    <row r="151" spans="1:6" x14ac:dyDescent="0.25">
      <c r="A151" s="8">
        <v>42227</v>
      </c>
      <c r="B151">
        <v>12</v>
      </c>
      <c r="C151">
        <v>56329</v>
      </c>
      <c r="D151" s="8">
        <v>42431</v>
      </c>
      <c r="E151">
        <v>49530</v>
      </c>
      <c r="F151" s="14">
        <v>0.87929840756981303</v>
      </c>
    </row>
    <row r="152" spans="1:6" x14ac:dyDescent="0.25">
      <c r="A152" s="8">
        <v>42227</v>
      </c>
      <c r="B152">
        <v>19</v>
      </c>
      <c r="C152">
        <v>56310</v>
      </c>
      <c r="D152" s="8">
        <v>42432</v>
      </c>
      <c r="E152">
        <v>48540</v>
      </c>
      <c r="F152" s="14">
        <v>0.86201385189131596</v>
      </c>
    </row>
    <row r="153" spans="1:6" x14ac:dyDescent="0.25">
      <c r="A153" s="8">
        <v>42227</v>
      </c>
      <c r="B153">
        <v>7</v>
      </c>
      <c r="C153">
        <v>56303</v>
      </c>
      <c r="D153" s="8">
        <v>42433</v>
      </c>
      <c r="E153">
        <v>48960</v>
      </c>
      <c r="F153" s="14">
        <v>0.86958066177645954</v>
      </c>
    </row>
    <row r="154" spans="1:6" x14ac:dyDescent="0.25">
      <c r="A154" s="8">
        <v>42227</v>
      </c>
      <c r="B154">
        <v>12</v>
      </c>
      <c r="C154">
        <v>56291</v>
      </c>
      <c r="D154" s="8">
        <v>42434</v>
      </c>
      <c r="E154">
        <v>51180</v>
      </c>
      <c r="F154" s="14">
        <v>0.90920395800394382</v>
      </c>
    </row>
    <row r="155" spans="1:6" x14ac:dyDescent="0.25">
      <c r="A155" s="8">
        <v>42227</v>
      </c>
      <c r="B155">
        <v>15</v>
      </c>
      <c r="C155">
        <v>56276</v>
      </c>
      <c r="D155" s="8">
        <v>42435</v>
      </c>
      <c r="E155">
        <v>49260</v>
      </c>
      <c r="F155" s="14">
        <v>0.8753287369393703</v>
      </c>
    </row>
    <row r="156" spans="1:6" x14ac:dyDescent="0.25">
      <c r="A156" s="8">
        <v>42227</v>
      </c>
      <c r="B156">
        <v>14</v>
      </c>
      <c r="C156">
        <v>56262</v>
      </c>
      <c r="D156" s="8">
        <v>42436</v>
      </c>
      <c r="E156">
        <v>48750</v>
      </c>
      <c r="F156" s="14">
        <v>0.86648181721232809</v>
      </c>
    </row>
    <row r="157" spans="1:6" x14ac:dyDescent="0.25">
      <c r="A157" s="8">
        <v>42227</v>
      </c>
      <c r="B157">
        <v>12</v>
      </c>
      <c r="C157">
        <v>56250</v>
      </c>
      <c r="D157" s="8">
        <v>42437</v>
      </c>
      <c r="E157">
        <v>51330</v>
      </c>
      <c r="F157" s="14">
        <v>0.91253333333333331</v>
      </c>
    </row>
    <row r="158" spans="1:6" x14ac:dyDescent="0.25">
      <c r="A158" s="8">
        <v>42227</v>
      </c>
      <c r="B158">
        <v>11</v>
      </c>
      <c r="C158">
        <v>56239</v>
      </c>
      <c r="D158" s="8">
        <v>42438</v>
      </c>
      <c r="E158">
        <v>49020</v>
      </c>
      <c r="F158" s="14">
        <v>0.87163712014794004</v>
      </c>
    </row>
    <row r="159" spans="1:6" x14ac:dyDescent="0.25">
      <c r="A159" s="8">
        <v>42227</v>
      </c>
      <c r="B159">
        <v>9</v>
      </c>
      <c r="C159">
        <v>56230</v>
      </c>
      <c r="D159" s="8">
        <v>42439</v>
      </c>
      <c r="E159">
        <v>48540</v>
      </c>
      <c r="F159" s="14">
        <v>0.86324026320469505</v>
      </c>
    </row>
    <row r="160" spans="1:6" x14ac:dyDescent="0.25">
      <c r="A160" s="8">
        <v>42227</v>
      </c>
      <c r="B160">
        <v>9</v>
      </c>
      <c r="C160">
        <v>56221</v>
      </c>
      <c r="D160" s="8">
        <v>42440</v>
      </c>
      <c r="E160">
        <v>48570</v>
      </c>
      <c r="F160" s="14">
        <v>0.86391206132939646</v>
      </c>
    </row>
    <row r="161" spans="1:6" x14ac:dyDescent="0.25">
      <c r="A161" s="8">
        <v>42227</v>
      </c>
      <c r="B161">
        <v>11</v>
      </c>
      <c r="C161">
        <v>56210</v>
      </c>
      <c r="D161" s="8">
        <v>42441</v>
      </c>
      <c r="E161">
        <v>51600</v>
      </c>
      <c r="F161" s="14">
        <v>0.91798612346557551</v>
      </c>
    </row>
    <row r="162" spans="1:6" x14ac:dyDescent="0.25">
      <c r="A162" s="8">
        <v>42227</v>
      </c>
      <c r="B162">
        <v>14</v>
      </c>
      <c r="C162">
        <v>56195</v>
      </c>
      <c r="D162" s="8">
        <v>42442</v>
      </c>
      <c r="E162">
        <v>49050</v>
      </c>
      <c r="F162" s="14">
        <v>0.87285345671323067</v>
      </c>
    </row>
    <row r="163" spans="1:6" x14ac:dyDescent="0.25">
      <c r="A163" s="8">
        <v>42227</v>
      </c>
      <c r="B163">
        <v>12</v>
      </c>
      <c r="C163">
        <v>56183</v>
      </c>
      <c r="D163" s="8">
        <v>42443</v>
      </c>
      <c r="E163">
        <v>49800</v>
      </c>
      <c r="F163" s="14">
        <v>0.88638912126443947</v>
      </c>
    </row>
    <row r="164" spans="1:6" x14ac:dyDescent="0.25">
      <c r="A164" s="8">
        <v>42227</v>
      </c>
      <c r="B164">
        <v>7</v>
      </c>
      <c r="C164">
        <v>56176</v>
      </c>
      <c r="D164" s="8">
        <v>42444</v>
      </c>
      <c r="E164">
        <v>49680</v>
      </c>
      <c r="F164" s="14">
        <v>0.88436342922244371</v>
      </c>
    </row>
    <row r="165" spans="1:6" x14ac:dyDescent="0.25">
      <c r="A165" s="8">
        <v>42227</v>
      </c>
      <c r="B165">
        <v>17</v>
      </c>
      <c r="C165">
        <v>56159</v>
      </c>
      <c r="D165" s="8">
        <v>42445</v>
      </c>
      <c r="E165">
        <v>50670</v>
      </c>
      <c r="F165" s="14">
        <v>0.90225965562064847</v>
      </c>
    </row>
    <row r="166" spans="1:6" x14ac:dyDescent="0.25">
      <c r="A166" s="8">
        <v>42227</v>
      </c>
      <c r="B166">
        <v>9</v>
      </c>
      <c r="C166">
        <v>56150</v>
      </c>
      <c r="D166" s="8">
        <v>42446</v>
      </c>
      <c r="E166">
        <v>48870</v>
      </c>
      <c r="F166" s="14">
        <v>0.87034728406055206</v>
      </c>
    </row>
    <row r="167" spans="1:6" x14ac:dyDescent="0.25">
      <c r="A167" s="8">
        <v>42227</v>
      </c>
      <c r="B167">
        <v>13</v>
      </c>
      <c r="C167">
        <v>56137</v>
      </c>
      <c r="D167" s="8">
        <v>42447</v>
      </c>
      <c r="E167">
        <v>49080</v>
      </c>
      <c r="F167" s="14">
        <v>0.87428968416552366</v>
      </c>
    </row>
    <row r="168" spans="1:6" x14ac:dyDescent="0.25">
      <c r="A168" s="8">
        <v>42227</v>
      </c>
      <c r="B168">
        <v>2</v>
      </c>
      <c r="C168">
        <v>56135</v>
      </c>
      <c r="D168" s="8">
        <v>42448</v>
      </c>
      <c r="E168">
        <v>49890</v>
      </c>
      <c r="F168" s="14">
        <v>0.88875033401621095</v>
      </c>
    </row>
    <row r="169" spans="1:6" x14ac:dyDescent="0.25">
      <c r="A169" s="8">
        <v>42227</v>
      </c>
      <c r="B169">
        <v>10</v>
      </c>
      <c r="C169">
        <v>56125</v>
      </c>
      <c r="D169" s="8">
        <v>42449</v>
      </c>
      <c r="E169">
        <v>49230</v>
      </c>
      <c r="F169" s="14">
        <v>0.87714922048997768</v>
      </c>
    </row>
    <row r="170" spans="1:6" x14ac:dyDescent="0.25">
      <c r="A170" s="8">
        <v>42227</v>
      </c>
      <c r="B170">
        <v>14</v>
      </c>
      <c r="C170">
        <v>56111</v>
      </c>
      <c r="D170" s="8">
        <v>42450</v>
      </c>
      <c r="E170">
        <v>50470</v>
      </c>
      <c r="F170" s="14">
        <v>0.89946712765767856</v>
      </c>
    </row>
    <row r="171" spans="1:6" x14ac:dyDescent="0.25">
      <c r="A171" s="8">
        <v>42227</v>
      </c>
      <c r="B171">
        <v>20</v>
      </c>
      <c r="C171">
        <v>56091</v>
      </c>
      <c r="D171" s="8">
        <v>42451</v>
      </c>
      <c r="E171">
        <v>49140</v>
      </c>
      <c r="F171" s="14">
        <v>0.87607637588918008</v>
      </c>
    </row>
    <row r="172" spans="1:6" x14ac:dyDescent="0.25">
      <c r="A172" s="8">
        <v>42227</v>
      </c>
      <c r="B172">
        <v>11</v>
      </c>
      <c r="C172">
        <v>56080</v>
      </c>
      <c r="D172" s="8">
        <v>42452</v>
      </c>
      <c r="E172">
        <v>49980</v>
      </c>
      <c r="F172" s="14">
        <v>0.89122681883024246</v>
      </c>
    </row>
    <row r="173" spans="1:6" x14ac:dyDescent="0.25">
      <c r="A173" s="8">
        <v>42227</v>
      </c>
      <c r="B173">
        <v>12</v>
      </c>
      <c r="C173">
        <v>56068</v>
      </c>
      <c r="D173" s="8">
        <v>42453</v>
      </c>
      <c r="E173">
        <v>54000</v>
      </c>
      <c r="F173" s="14">
        <v>0.96311621602340014</v>
      </c>
    </row>
    <row r="174" spans="1:6" x14ac:dyDescent="0.25">
      <c r="A174" s="8">
        <v>42227</v>
      </c>
      <c r="B174">
        <v>15</v>
      </c>
      <c r="C174">
        <v>56053</v>
      </c>
      <c r="D174" s="8">
        <v>42454</v>
      </c>
      <c r="E174">
        <v>43200</v>
      </c>
      <c r="F174" s="14">
        <v>0.77069915972383285</v>
      </c>
    </row>
    <row r="175" spans="1:6" x14ac:dyDescent="0.25">
      <c r="A175" s="8">
        <v>42227</v>
      </c>
      <c r="B175">
        <v>9</v>
      </c>
      <c r="C175">
        <v>56044</v>
      </c>
      <c r="D175" s="8">
        <v>42455</v>
      </c>
      <c r="E175">
        <v>54000</v>
      </c>
      <c r="F175" s="14">
        <v>0.96352865605595606</v>
      </c>
    </row>
    <row r="176" spans="1:6" x14ac:dyDescent="0.25">
      <c r="A176" s="8">
        <v>42227</v>
      </c>
      <c r="B176">
        <v>17</v>
      </c>
      <c r="C176">
        <v>56027</v>
      </c>
      <c r="D176" s="8">
        <v>42456</v>
      </c>
      <c r="E176">
        <v>43200</v>
      </c>
      <c r="F176" s="14">
        <v>0.77105681189426523</v>
      </c>
    </row>
    <row r="177" spans="1:6" x14ac:dyDescent="0.25">
      <c r="A177" s="8">
        <v>42227</v>
      </c>
      <c r="B177">
        <v>13</v>
      </c>
      <c r="C177">
        <v>56014</v>
      </c>
      <c r="D177" s="8">
        <v>42457</v>
      </c>
      <c r="E177">
        <v>54000</v>
      </c>
      <c r="F177" s="14">
        <v>0.96404470310993684</v>
      </c>
    </row>
    <row r="178" spans="1:6" x14ac:dyDescent="0.25">
      <c r="A178" s="8">
        <v>42227</v>
      </c>
      <c r="B178">
        <v>19</v>
      </c>
      <c r="C178">
        <v>55995</v>
      </c>
      <c r="D178" s="8">
        <v>42458</v>
      </c>
      <c r="E178">
        <v>43200</v>
      </c>
      <c r="F178" s="14">
        <v>0.77149745512992229</v>
      </c>
    </row>
    <row r="179" spans="1:6" x14ac:dyDescent="0.25">
      <c r="A179" s="8">
        <v>42227</v>
      </c>
      <c r="B179">
        <v>12</v>
      </c>
      <c r="C179">
        <v>55983</v>
      </c>
      <c r="D179" s="8">
        <v>42459</v>
      </c>
      <c r="E179">
        <v>54000</v>
      </c>
      <c r="F179" s="14">
        <v>0.96457853276887628</v>
      </c>
    </row>
    <row r="180" spans="1:6" x14ac:dyDescent="0.25">
      <c r="A180" s="8">
        <v>42227</v>
      </c>
      <c r="B180">
        <v>16</v>
      </c>
      <c r="C180">
        <v>55967</v>
      </c>
      <c r="D180" s="8">
        <v>42460</v>
      </c>
      <c r="E180">
        <v>54000</v>
      </c>
      <c r="F180" s="14">
        <v>0.96485428913466864</v>
      </c>
    </row>
    <row r="181" spans="1:6" x14ac:dyDescent="0.25">
      <c r="A181" s="8">
        <v>42227</v>
      </c>
      <c r="B181">
        <v>17</v>
      </c>
      <c r="C181">
        <v>55950</v>
      </c>
      <c r="D181" s="8">
        <v>42461</v>
      </c>
      <c r="E181">
        <v>43200</v>
      </c>
      <c r="F181" s="14">
        <v>0.77211796246648789</v>
      </c>
    </row>
    <row r="182" spans="1:6" x14ac:dyDescent="0.25">
      <c r="A182" s="8">
        <v>42227</v>
      </c>
      <c r="B182">
        <v>18</v>
      </c>
      <c r="C182">
        <v>55932</v>
      </c>
      <c r="D182" s="8">
        <v>42462</v>
      </c>
      <c r="E182">
        <v>43200</v>
      </c>
      <c r="F182" s="14">
        <v>0.77236644496889084</v>
      </c>
    </row>
    <row r="183" spans="1:6" x14ac:dyDescent="0.25">
      <c r="A183" s="8">
        <v>42227</v>
      </c>
      <c r="B183">
        <v>17</v>
      </c>
      <c r="C183">
        <v>55915</v>
      </c>
      <c r="D183" s="8">
        <v>42463</v>
      </c>
      <c r="E183">
        <v>54000</v>
      </c>
      <c r="F183" s="14">
        <v>0.96575158723061794</v>
      </c>
    </row>
    <row r="184" spans="1:6" x14ac:dyDescent="0.25">
      <c r="A184" s="8">
        <v>42227</v>
      </c>
      <c r="B184">
        <v>11</v>
      </c>
      <c r="C184">
        <v>55904</v>
      </c>
      <c r="D184" s="8">
        <v>42464</v>
      </c>
      <c r="E184">
        <v>43200</v>
      </c>
      <c r="F184" s="14">
        <v>0.7727532913566113</v>
      </c>
    </row>
    <row r="185" spans="1:6" x14ac:dyDescent="0.25">
      <c r="A185" s="8">
        <v>42227</v>
      </c>
      <c r="B185">
        <v>10</v>
      </c>
      <c r="C185">
        <v>55894</v>
      </c>
      <c r="D185" s="8">
        <v>42465</v>
      </c>
      <c r="E185">
        <v>54000</v>
      </c>
      <c r="F185" s="14">
        <v>0.96611443088703619</v>
      </c>
    </row>
    <row r="186" spans="1:6" x14ac:dyDescent="0.25">
      <c r="A186" s="8">
        <v>42227</v>
      </c>
      <c r="B186">
        <v>13</v>
      </c>
      <c r="C186">
        <v>55881</v>
      </c>
      <c r="D186" s="8">
        <v>42466</v>
      </c>
      <c r="E186">
        <v>43200</v>
      </c>
      <c r="F186" s="14">
        <v>0.77307134804316313</v>
      </c>
    </row>
    <row r="187" spans="1:6" x14ac:dyDescent="0.25">
      <c r="A187" s="8">
        <v>42227</v>
      </c>
      <c r="B187">
        <v>15</v>
      </c>
      <c r="C187">
        <v>55866</v>
      </c>
      <c r="D187" s="8">
        <v>42467</v>
      </c>
      <c r="E187">
        <v>54000</v>
      </c>
      <c r="F187" s="14">
        <v>0.96659864676189455</v>
      </c>
    </row>
    <row r="188" spans="1:6" x14ac:dyDescent="0.25">
      <c r="A188" s="8">
        <v>42227</v>
      </c>
      <c r="B188">
        <v>13</v>
      </c>
      <c r="C188">
        <v>55853</v>
      </c>
      <c r="D188" s="8">
        <v>42468</v>
      </c>
      <c r="E188">
        <v>43980</v>
      </c>
      <c r="F188" s="14">
        <v>0.78742413120154697</v>
      </c>
    </row>
    <row r="189" spans="1:6" x14ac:dyDescent="0.25">
      <c r="A189" s="8">
        <v>42227</v>
      </c>
      <c r="B189">
        <v>17</v>
      </c>
      <c r="C189">
        <v>55836</v>
      </c>
      <c r="D189" s="8">
        <v>42469</v>
      </c>
      <c r="E189">
        <v>54000</v>
      </c>
      <c r="F189" s="14">
        <v>0.96711798839458418</v>
      </c>
    </row>
    <row r="190" spans="1:6" x14ac:dyDescent="0.25">
      <c r="A190" s="8">
        <v>42227</v>
      </c>
      <c r="B190">
        <v>10</v>
      </c>
      <c r="C190">
        <v>55826</v>
      </c>
      <c r="D190" s="8">
        <v>42470</v>
      </c>
      <c r="E190">
        <v>43200</v>
      </c>
      <c r="F190" s="14">
        <v>0.77383298104825704</v>
      </c>
    </row>
    <row r="191" spans="1:6" x14ac:dyDescent="0.25">
      <c r="A191" s="8">
        <v>42227</v>
      </c>
      <c r="B191">
        <v>21</v>
      </c>
      <c r="C191">
        <v>55805</v>
      </c>
      <c r="D191" s="8">
        <v>42471</v>
      </c>
      <c r="E191">
        <v>54000</v>
      </c>
      <c r="F191" s="14">
        <v>0.96765522802616255</v>
      </c>
    </row>
    <row r="192" spans="1:6" x14ac:dyDescent="0.25">
      <c r="A192" s="8">
        <v>42227</v>
      </c>
      <c r="B192">
        <v>13</v>
      </c>
      <c r="C192">
        <v>55792</v>
      </c>
      <c r="D192" s="8">
        <v>42472</v>
      </c>
      <c r="E192">
        <v>43200</v>
      </c>
      <c r="F192" s="14">
        <v>0.77430455979351875</v>
      </c>
    </row>
    <row r="193" spans="1:6" x14ac:dyDescent="0.25">
      <c r="A193" s="8">
        <v>42227</v>
      </c>
      <c r="B193">
        <v>13</v>
      </c>
      <c r="C193">
        <v>55779</v>
      </c>
      <c r="D193" s="8">
        <v>42473</v>
      </c>
      <c r="E193">
        <v>43200</v>
      </c>
      <c r="F193" s="14">
        <v>0.77448502124455443</v>
      </c>
    </row>
    <row r="194" spans="1:6" x14ac:dyDescent="0.25">
      <c r="A194" s="8">
        <v>42227</v>
      </c>
      <c r="B194">
        <v>19</v>
      </c>
      <c r="C194">
        <v>55760</v>
      </c>
      <c r="D194" s="8">
        <v>42474</v>
      </c>
      <c r="E194">
        <v>54000</v>
      </c>
      <c r="F194" s="14">
        <v>0.96843615494978474</v>
      </c>
    </row>
    <row r="195" spans="1:6" x14ac:dyDescent="0.25">
      <c r="A195" s="8">
        <v>42227</v>
      </c>
      <c r="B195">
        <v>16</v>
      </c>
      <c r="C195">
        <v>55744</v>
      </c>
      <c r="D195" s="8">
        <v>42475</v>
      </c>
      <c r="E195">
        <v>43200</v>
      </c>
      <c r="F195" s="14">
        <v>0.7749712973593571</v>
      </c>
    </row>
    <row r="196" spans="1:6" x14ac:dyDescent="0.25">
      <c r="A196" s="8">
        <v>42227</v>
      </c>
      <c r="B196">
        <v>19</v>
      </c>
      <c r="C196">
        <v>55725</v>
      </c>
      <c r="D196" s="8">
        <v>42476</v>
      </c>
      <c r="E196">
        <v>54000</v>
      </c>
      <c r="F196" s="14">
        <v>0.96904441453566625</v>
      </c>
    </row>
    <row r="197" spans="1:6" x14ac:dyDescent="0.25">
      <c r="A197" s="8">
        <v>42227</v>
      </c>
      <c r="B197">
        <v>21</v>
      </c>
      <c r="C197">
        <v>55704</v>
      </c>
      <c r="D197" s="8">
        <v>42477</v>
      </c>
      <c r="E197">
        <v>43200</v>
      </c>
      <c r="F197" s="14">
        <v>0.77552778974579928</v>
      </c>
    </row>
    <row r="198" spans="1:6" x14ac:dyDescent="0.25">
      <c r="A198" s="8">
        <v>42227</v>
      </c>
      <c r="B198">
        <v>13</v>
      </c>
      <c r="C198">
        <v>55691</v>
      </c>
      <c r="D198" s="8">
        <v>42478</v>
      </c>
      <c r="E198">
        <v>43200</v>
      </c>
      <c r="F198" s="14">
        <v>0.77570882189222679</v>
      </c>
    </row>
    <row r="199" spans="1:6" x14ac:dyDescent="0.25">
      <c r="A199" s="8">
        <v>42227</v>
      </c>
      <c r="B199">
        <v>14</v>
      </c>
      <c r="C199">
        <v>55677</v>
      </c>
      <c r="D199" s="8">
        <v>42479</v>
      </c>
      <c r="E199">
        <v>54000</v>
      </c>
      <c r="F199" s="14">
        <v>0.96987984266393668</v>
      </c>
    </row>
    <row r="200" spans="1:6" x14ac:dyDescent="0.25">
      <c r="A200" s="8">
        <v>42227</v>
      </c>
      <c r="B200">
        <v>15</v>
      </c>
      <c r="C200">
        <v>55662</v>
      </c>
      <c r="D200" s="8">
        <v>42480</v>
      </c>
      <c r="E200">
        <v>43200</v>
      </c>
      <c r="F200" s="14">
        <v>0.77611296755416626</v>
      </c>
    </row>
    <row r="201" spans="1:6" x14ac:dyDescent="0.25">
      <c r="A201" s="8">
        <v>42227</v>
      </c>
      <c r="B201">
        <v>16</v>
      </c>
      <c r="C201">
        <v>55646</v>
      </c>
      <c r="D201" s="8">
        <v>42481</v>
      </c>
      <c r="E201">
        <v>54000</v>
      </c>
      <c r="F201" s="14">
        <v>0.97042015598605469</v>
      </c>
    </row>
    <row r="202" spans="1:6" x14ac:dyDescent="0.25">
      <c r="A202" s="8">
        <v>42227</v>
      </c>
      <c r="B202">
        <v>5</v>
      </c>
      <c r="C202">
        <v>55641</v>
      </c>
      <c r="D202" s="8">
        <v>42482</v>
      </c>
      <c r="E202">
        <v>43200</v>
      </c>
      <c r="F202" s="14">
        <v>0.77640588774464869</v>
      </c>
    </row>
    <row r="203" spans="1:6" x14ac:dyDescent="0.25">
      <c r="A203" s="8">
        <v>42227</v>
      </c>
      <c r="B203">
        <v>14</v>
      </c>
      <c r="C203">
        <v>55627</v>
      </c>
      <c r="D203" s="8">
        <v>42483</v>
      </c>
      <c r="E203">
        <v>54000</v>
      </c>
      <c r="F203" s="14">
        <v>0.97075161342513527</v>
      </c>
    </row>
    <row r="204" spans="1:6" x14ac:dyDescent="0.25">
      <c r="A204" s="8">
        <v>42227</v>
      </c>
      <c r="B204">
        <v>16</v>
      </c>
      <c r="C204">
        <v>55611</v>
      </c>
      <c r="D204" s="8">
        <v>42484</v>
      </c>
      <c r="E204">
        <v>43200</v>
      </c>
      <c r="F204" s="14">
        <v>0.77682472892053733</v>
      </c>
    </row>
    <row r="205" spans="1:6" x14ac:dyDescent="0.25">
      <c r="A205" s="8">
        <v>42227</v>
      </c>
      <c r="B205">
        <v>13</v>
      </c>
      <c r="C205">
        <v>55598</v>
      </c>
      <c r="D205" s="8">
        <v>42485</v>
      </c>
      <c r="E205">
        <v>43200</v>
      </c>
      <c r="F205" s="14">
        <v>0.77700636713550852</v>
      </c>
    </row>
    <row r="206" spans="1:6" x14ac:dyDescent="0.25">
      <c r="A206" s="8">
        <v>42227</v>
      </c>
      <c r="B206">
        <v>17</v>
      </c>
      <c r="C206">
        <v>55581</v>
      </c>
      <c r="D206" s="8">
        <v>42486</v>
      </c>
      <c r="E206">
        <v>51840</v>
      </c>
      <c r="F206" s="14">
        <v>0.93269282668537812</v>
      </c>
    </row>
    <row r="207" spans="1:6" x14ac:dyDescent="0.25">
      <c r="A207" s="8">
        <v>42227</v>
      </c>
      <c r="B207">
        <v>13</v>
      </c>
      <c r="C207">
        <v>55568</v>
      </c>
      <c r="D207" s="8">
        <v>42487</v>
      </c>
      <c r="E207">
        <v>43200</v>
      </c>
      <c r="F207" s="14">
        <v>0.7774258566081198</v>
      </c>
    </row>
    <row r="208" spans="1:6" x14ac:dyDescent="0.25">
      <c r="A208" s="8">
        <v>42227</v>
      </c>
      <c r="B208">
        <v>19</v>
      </c>
      <c r="C208">
        <v>55549</v>
      </c>
      <c r="D208" s="8">
        <v>42488</v>
      </c>
      <c r="E208">
        <v>43200</v>
      </c>
      <c r="F208" s="14">
        <v>0.77769176762858017</v>
      </c>
    </row>
    <row r="209" spans="1:6" x14ac:dyDescent="0.25">
      <c r="A209" s="8">
        <v>42227</v>
      </c>
      <c r="B209">
        <v>14</v>
      </c>
      <c r="C209">
        <v>55535</v>
      </c>
      <c r="D209" s="8">
        <v>42489</v>
      </c>
      <c r="E209">
        <v>54000</v>
      </c>
      <c r="F209" s="14">
        <v>0.97235977311605293</v>
      </c>
    </row>
    <row r="210" spans="1:6" x14ac:dyDescent="0.25">
      <c r="A210" s="8">
        <v>42227</v>
      </c>
      <c r="B210">
        <v>17</v>
      </c>
      <c r="C210">
        <v>55518</v>
      </c>
      <c r="D210" s="8">
        <v>42490</v>
      </c>
      <c r="E210">
        <v>43200</v>
      </c>
      <c r="F210" s="14">
        <v>0.77812601318491303</v>
      </c>
    </row>
    <row r="211" spans="1:6" x14ac:dyDescent="0.25">
      <c r="A211" s="8">
        <v>42227</v>
      </c>
      <c r="B211">
        <v>14</v>
      </c>
      <c r="C211">
        <v>55504</v>
      </c>
      <c r="D211" s="8">
        <v>42491</v>
      </c>
      <c r="E211">
        <v>43200</v>
      </c>
      <c r="F211" s="14">
        <v>0.778322283078697</v>
      </c>
    </row>
    <row r="212" spans="1:6" x14ac:dyDescent="0.25">
      <c r="A212" s="8">
        <v>42227</v>
      </c>
      <c r="B212">
        <v>12</v>
      </c>
      <c r="C212">
        <v>55492</v>
      </c>
      <c r="D212" s="8">
        <v>42492</v>
      </c>
      <c r="E212">
        <v>52680</v>
      </c>
      <c r="F212" s="14">
        <v>0.9493260289771499</v>
      </c>
    </row>
    <row r="213" spans="1:6" x14ac:dyDescent="0.25">
      <c r="A213" s="8">
        <v>42227</v>
      </c>
      <c r="B213">
        <v>16</v>
      </c>
      <c r="C213">
        <v>55476</v>
      </c>
      <c r="D213" s="8">
        <v>42493</v>
      </c>
      <c r="E213">
        <v>43200</v>
      </c>
      <c r="F213" s="14">
        <v>0.77871512005191434</v>
      </c>
    </row>
    <row r="214" spans="1:6" x14ac:dyDescent="0.25">
      <c r="A214" s="8">
        <v>42227</v>
      </c>
      <c r="B214">
        <v>15</v>
      </c>
      <c r="C214">
        <v>55461</v>
      </c>
      <c r="D214" s="8">
        <v>42494</v>
      </c>
      <c r="E214">
        <v>43200</v>
      </c>
      <c r="F214" s="14">
        <v>0.77892573159517497</v>
      </c>
    </row>
    <row r="215" spans="1:6" x14ac:dyDescent="0.25">
      <c r="A215" s="8">
        <v>42227</v>
      </c>
      <c r="B215">
        <v>10</v>
      </c>
      <c r="C215">
        <v>55451</v>
      </c>
      <c r="D215" s="8">
        <v>42495</v>
      </c>
      <c r="E215">
        <v>54000</v>
      </c>
      <c r="F215" s="14">
        <v>0.97383275324160068</v>
      </c>
    </row>
    <row r="216" spans="1:6" x14ac:dyDescent="0.25">
      <c r="A216" s="8">
        <v>42227</v>
      </c>
      <c r="B216">
        <v>14</v>
      </c>
      <c r="C216">
        <v>55437</v>
      </c>
      <c r="D216" s="8">
        <v>42496</v>
      </c>
      <c r="E216">
        <v>43200</v>
      </c>
      <c r="F216" s="14">
        <v>0.77926294712917366</v>
      </c>
    </row>
    <row r="217" spans="1:6" x14ac:dyDescent="0.25">
      <c r="A217" s="8">
        <v>42227</v>
      </c>
      <c r="B217">
        <v>19</v>
      </c>
      <c r="C217">
        <v>55418</v>
      </c>
      <c r="D217" s="8">
        <v>42497</v>
      </c>
      <c r="E217">
        <v>43200</v>
      </c>
      <c r="F217" s="14">
        <v>0.77953011656862392</v>
      </c>
    </row>
    <row r="218" spans="1:6" x14ac:dyDescent="0.25">
      <c r="A218" s="8">
        <v>42227</v>
      </c>
      <c r="B218">
        <v>14</v>
      </c>
      <c r="C218">
        <v>55404</v>
      </c>
      <c r="D218" s="8">
        <v>42498</v>
      </c>
      <c r="E218">
        <v>43200</v>
      </c>
      <c r="F218" s="14">
        <v>0.77972709551656916</v>
      </c>
    </row>
    <row r="219" spans="1:6" x14ac:dyDescent="0.25">
      <c r="A219" s="8">
        <v>42227</v>
      </c>
      <c r="B219">
        <v>13</v>
      </c>
      <c r="C219">
        <v>55391</v>
      </c>
      <c r="D219" s="8">
        <v>42499</v>
      </c>
      <c r="E219">
        <v>54000</v>
      </c>
      <c r="F219" s="14">
        <v>0.97488761712191507</v>
      </c>
    </row>
    <row r="220" spans="1:6" x14ac:dyDescent="0.25">
      <c r="A220" s="8">
        <v>42227</v>
      </c>
      <c r="B220">
        <v>13</v>
      </c>
      <c r="C220">
        <v>55378</v>
      </c>
      <c r="D220" s="8">
        <v>42500</v>
      </c>
      <c r="E220">
        <v>43200</v>
      </c>
      <c r="F220" s="14">
        <v>0.78009317779623677</v>
      </c>
    </row>
    <row r="221" spans="1:6" x14ac:dyDescent="0.25">
      <c r="A221" s="8">
        <v>42227</v>
      </c>
      <c r="B221">
        <v>13</v>
      </c>
      <c r="C221">
        <v>55365</v>
      </c>
      <c r="D221" s="8">
        <v>42501</v>
      </c>
      <c r="E221">
        <v>43200</v>
      </c>
      <c r="F221" s="14">
        <v>0.7802763478732051</v>
      </c>
    </row>
    <row r="222" spans="1:6" x14ac:dyDescent="0.25">
      <c r="A222" s="8">
        <v>42227</v>
      </c>
      <c r="B222">
        <v>10</v>
      </c>
      <c r="C222">
        <v>55355</v>
      </c>
      <c r="D222" s="8">
        <v>42502</v>
      </c>
      <c r="E222">
        <v>54000</v>
      </c>
      <c r="F222" s="14">
        <v>0.97552163309547468</v>
      </c>
    </row>
    <row r="223" spans="1:6" x14ac:dyDescent="0.25">
      <c r="A223" s="8">
        <v>42227</v>
      </c>
      <c r="B223">
        <v>14</v>
      </c>
      <c r="C223">
        <v>55341</v>
      </c>
      <c r="D223" s="8">
        <v>42503</v>
      </c>
      <c r="E223">
        <v>43200</v>
      </c>
      <c r="F223" s="14">
        <v>0.78061473410310622</v>
      </c>
    </row>
    <row r="224" spans="1:6" x14ac:dyDescent="0.25">
      <c r="A224" s="8">
        <v>42227</v>
      </c>
      <c r="B224">
        <v>16</v>
      </c>
      <c r="C224">
        <v>55325</v>
      </c>
      <c r="D224" s="8">
        <v>42504</v>
      </c>
      <c r="E224">
        <v>43200</v>
      </c>
      <c r="F224" s="14">
        <v>0.78084048802530504</v>
      </c>
    </row>
    <row r="225" spans="1:6" x14ac:dyDescent="0.25">
      <c r="A225" s="8">
        <v>42227</v>
      </c>
      <c r="B225">
        <v>14</v>
      </c>
      <c r="C225">
        <v>55311</v>
      </c>
      <c r="D225" s="8">
        <v>42505</v>
      </c>
      <c r="E225">
        <v>43200</v>
      </c>
      <c r="F225" s="14">
        <v>0.78103812984758914</v>
      </c>
    </row>
    <row r="226" spans="1:6" x14ac:dyDescent="0.25">
      <c r="A226" s="8">
        <v>42227</v>
      </c>
      <c r="B226">
        <v>13</v>
      </c>
      <c r="C226">
        <v>55298</v>
      </c>
      <c r="D226" s="8">
        <v>42506</v>
      </c>
      <c r="E226">
        <v>43200</v>
      </c>
      <c r="F226" s="14">
        <v>0.78122174400520816</v>
      </c>
    </row>
    <row r="227" spans="1:6" x14ac:dyDescent="0.25">
      <c r="A227" s="8">
        <v>42227</v>
      </c>
      <c r="B227">
        <v>11</v>
      </c>
      <c r="C227">
        <v>55287</v>
      </c>
      <c r="D227" s="8">
        <v>42507</v>
      </c>
      <c r="E227">
        <v>54000</v>
      </c>
      <c r="F227" s="14">
        <v>0.97672147159368383</v>
      </c>
    </row>
    <row r="228" spans="1:6" x14ac:dyDescent="0.25">
      <c r="A228" s="8">
        <v>42227</v>
      </c>
      <c r="B228">
        <v>12</v>
      </c>
      <c r="C228">
        <v>55275</v>
      </c>
      <c r="D228" s="8">
        <v>42508</v>
      </c>
      <c r="E228">
        <v>43200</v>
      </c>
      <c r="F228" s="14">
        <v>0.78154681139755766</v>
      </c>
    </row>
    <row r="229" spans="1:6" x14ac:dyDescent="0.25">
      <c r="A229" s="8">
        <v>42227</v>
      </c>
      <c r="B229">
        <v>14</v>
      </c>
      <c r="C229">
        <v>55261</v>
      </c>
      <c r="D229" s="8">
        <v>42509</v>
      </c>
      <c r="E229">
        <v>43200</v>
      </c>
      <c r="F229" s="14">
        <v>0.78174481098785764</v>
      </c>
    </row>
    <row r="230" spans="1:6" x14ac:dyDescent="0.25">
      <c r="A230" s="8">
        <v>42227</v>
      </c>
      <c r="B230">
        <v>14</v>
      </c>
      <c r="C230">
        <v>55247</v>
      </c>
      <c r="D230" s="8">
        <v>42510</v>
      </c>
      <c r="E230">
        <v>43200</v>
      </c>
      <c r="F230" s="14">
        <v>0.78194291092729018</v>
      </c>
    </row>
    <row r="231" spans="1:6" x14ac:dyDescent="0.25">
      <c r="A231" s="8">
        <v>42227</v>
      </c>
      <c r="B231">
        <v>17</v>
      </c>
      <c r="C231">
        <v>55230</v>
      </c>
      <c r="D231" s="8">
        <v>42511</v>
      </c>
      <c r="E231">
        <v>53460</v>
      </c>
      <c r="F231" s="14">
        <v>0.96795219989136339</v>
      </c>
    </row>
    <row r="232" spans="1:6" x14ac:dyDescent="0.25">
      <c r="A232" s="8">
        <v>42227</v>
      </c>
      <c r="B232">
        <v>13</v>
      </c>
      <c r="C232">
        <v>55217</v>
      </c>
      <c r="D232" s="8">
        <v>42512</v>
      </c>
      <c r="E232">
        <v>18300</v>
      </c>
      <c r="F232" s="14">
        <v>0.33141967147798684</v>
      </c>
    </row>
    <row r="233" spans="1:6" x14ac:dyDescent="0.25">
      <c r="A233" s="8">
        <v>42227</v>
      </c>
      <c r="B233">
        <v>12</v>
      </c>
      <c r="C233">
        <v>55205</v>
      </c>
      <c r="D233" s="8">
        <v>42513</v>
      </c>
      <c r="E233">
        <v>43200</v>
      </c>
      <c r="F233" s="14">
        <v>0.78253781360384023</v>
      </c>
    </row>
    <row r="234" spans="1:6" x14ac:dyDescent="0.25">
      <c r="A234" s="8">
        <v>42227</v>
      </c>
      <c r="B234">
        <v>13</v>
      </c>
      <c r="C234">
        <v>55192</v>
      </c>
      <c r="D234" s="8">
        <v>42514</v>
      </c>
      <c r="E234">
        <v>43200</v>
      </c>
      <c r="F234" s="14">
        <v>0.78272213364255694</v>
      </c>
    </row>
    <row r="235" spans="1:6" x14ac:dyDescent="0.25">
      <c r="A235" s="8">
        <v>42227</v>
      </c>
      <c r="B235">
        <v>12</v>
      </c>
      <c r="C235">
        <v>55180</v>
      </c>
      <c r="D235" s="8">
        <v>42515</v>
      </c>
      <c r="E235">
        <v>43200</v>
      </c>
      <c r="F235" s="14">
        <v>0.78289235230155851</v>
      </c>
    </row>
    <row r="236" spans="1:6" x14ac:dyDescent="0.25">
      <c r="A236" s="8">
        <v>42227</v>
      </c>
      <c r="B236">
        <v>15</v>
      </c>
      <c r="C236">
        <v>55165</v>
      </c>
      <c r="D236" s="8">
        <v>42516</v>
      </c>
      <c r="E236">
        <v>43200</v>
      </c>
      <c r="F236" s="14">
        <v>0.78310522976524966</v>
      </c>
    </row>
    <row r="237" spans="1:6" x14ac:dyDescent="0.25">
      <c r="A237" s="8">
        <v>42227</v>
      </c>
      <c r="B237">
        <v>14</v>
      </c>
      <c r="C237">
        <v>55151</v>
      </c>
      <c r="D237" s="8">
        <v>42517</v>
      </c>
      <c r="E237">
        <v>43200</v>
      </c>
      <c r="F237" s="14">
        <v>0.78330401987271314</v>
      </c>
    </row>
    <row r="238" spans="1:6" x14ac:dyDescent="0.25">
      <c r="A238" s="8">
        <v>42227</v>
      </c>
      <c r="B238">
        <v>12</v>
      </c>
      <c r="C238">
        <v>55139</v>
      </c>
      <c r="D238" s="8">
        <v>42518</v>
      </c>
      <c r="E238">
        <v>43200</v>
      </c>
      <c r="F238" s="14">
        <v>0.78347449173905948</v>
      </c>
    </row>
    <row r="239" spans="1:6" x14ac:dyDescent="0.25">
      <c r="A239" s="8">
        <v>42227</v>
      </c>
      <c r="B239">
        <v>15</v>
      </c>
      <c r="C239">
        <v>55124</v>
      </c>
      <c r="D239" s="8">
        <v>42519</v>
      </c>
      <c r="E239">
        <v>43200</v>
      </c>
      <c r="F239" s="14">
        <v>0.78368768594441618</v>
      </c>
    </row>
    <row r="240" spans="1:6" x14ac:dyDescent="0.25">
      <c r="A240" s="8">
        <v>42227</v>
      </c>
      <c r="B240">
        <v>14</v>
      </c>
      <c r="C240">
        <v>55110</v>
      </c>
      <c r="D240" s="8">
        <v>42520</v>
      </c>
      <c r="E240">
        <v>54000</v>
      </c>
      <c r="F240" s="14">
        <v>0.979858464888405</v>
      </c>
    </row>
    <row r="241" spans="1:6" x14ac:dyDescent="0.25">
      <c r="A241" s="8">
        <v>42227</v>
      </c>
      <c r="B241">
        <v>16</v>
      </c>
      <c r="C241">
        <v>55094</v>
      </c>
      <c r="D241" s="8">
        <v>42521</v>
      </c>
      <c r="E241">
        <v>43200</v>
      </c>
      <c r="F241" s="14">
        <v>0.78411442262315312</v>
      </c>
    </row>
    <row r="242" spans="1:6" x14ac:dyDescent="0.25">
      <c r="A242" s="8">
        <v>42227</v>
      </c>
      <c r="B242">
        <v>17</v>
      </c>
      <c r="C242">
        <v>55077</v>
      </c>
      <c r="D242" s="8">
        <v>42522</v>
      </c>
      <c r="E242">
        <v>43200</v>
      </c>
      <c r="F242" s="14">
        <v>0.78435644642954405</v>
      </c>
    </row>
    <row r="243" spans="1:6" x14ac:dyDescent="0.25">
      <c r="A243" s="8">
        <v>42227</v>
      </c>
      <c r="B243">
        <v>15</v>
      </c>
      <c r="C243">
        <v>55062</v>
      </c>
      <c r="D243" s="8">
        <v>42523</v>
      </c>
      <c r="E243">
        <v>43200</v>
      </c>
      <c r="F243" s="14">
        <v>0.78457012095456036</v>
      </c>
    </row>
    <row r="244" spans="1:6" x14ac:dyDescent="0.25">
      <c r="A244" s="8">
        <v>42227</v>
      </c>
      <c r="B244">
        <v>17</v>
      </c>
      <c r="C244">
        <v>55045</v>
      </c>
      <c r="D244" s="8">
        <v>42524</v>
      </c>
      <c r="E244">
        <v>43200</v>
      </c>
      <c r="F244" s="14">
        <v>0.78481242619674807</v>
      </c>
    </row>
    <row r="245" spans="1:6" x14ac:dyDescent="0.25">
      <c r="A245" s="8">
        <v>42227</v>
      </c>
      <c r="B245">
        <v>14</v>
      </c>
      <c r="C245">
        <v>55031</v>
      </c>
      <c r="D245" s="8">
        <v>42525</v>
      </c>
      <c r="E245">
        <v>54000</v>
      </c>
      <c r="F245" s="14">
        <v>0.98126510512256726</v>
      </c>
    </row>
    <row r="246" spans="1:6" x14ac:dyDescent="0.25">
      <c r="A246" s="8">
        <v>42227</v>
      </c>
      <c r="B246">
        <v>15</v>
      </c>
      <c r="C246">
        <v>55016</v>
      </c>
      <c r="D246" s="8">
        <v>42526</v>
      </c>
      <c r="E246">
        <v>43200</v>
      </c>
      <c r="F246" s="14">
        <v>0.78522611603897052</v>
      </c>
    </row>
    <row r="247" spans="1:6" x14ac:dyDescent="0.25">
      <c r="A247" s="8">
        <v>42227</v>
      </c>
      <c r="B247">
        <v>14</v>
      </c>
      <c r="C247">
        <v>55002</v>
      </c>
      <c r="D247" s="8">
        <v>42527</v>
      </c>
      <c r="E247">
        <v>43200</v>
      </c>
      <c r="F247" s="14">
        <v>0.78542598450965417</v>
      </c>
    </row>
    <row r="248" spans="1:6" x14ac:dyDescent="0.25">
      <c r="A248" s="8">
        <v>42227</v>
      </c>
      <c r="B248">
        <v>24</v>
      </c>
      <c r="C248">
        <v>54978</v>
      </c>
      <c r="D248" s="8">
        <v>42528</v>
      </c>
      <c r="E248">
        <v>43200</v>
      </c>
      <c r="F248" s="14">
        <v>0.78576885299574373</v>
      </c>
    </row>
    <row r="249" spans="1:6" x14ac:dyDescent="0.25">
      <c r="A249" s="8">
        <v>42227</v>
      </c>
      <c r="B249">
        <v>15</v>
      </c>
      <c r="C249">
        <v>54963</v>
      </c>
      <c r="D249" s="8">
        <v>42529</v>
      </c>
      <c r="E249">
        <v>43200</v>
      </c>
      <c r="F249" s="14">
        <v>0.7859832978549206</v>
      </c>
    </row>
    <row r="250" spans="1:6" x14ac:dyDescent="0.25">
      <c r="A250" s="8">
        <v>42227</v>
      </c>
      <c r="B250">
        <v>20</v>
      </c>
      <c r="C250">
        <v>54943</v>
      </c>
      <c r="D250" s="8">
        <v>42530</v>
      </c>
      <c r="E250">
        <v>43200</v>
      </c>
      <c r="F250" s="14">
        <v>0.78626940647580223</v>
      </c>
    </row>
    <row r="251" spans="1:6" x14ac:dyDescent="0.25">
      <c r="A251" s="8">
        <v>42227</v>
      </c>
      <c r="B251">
        <v>21</v>
      </c>
      <c r="C251">
        <v>54922</v>
      </c>
      <c r="D251" s="8">
        <v>42531</v>
      </c>
      <c r="E251">
        <v>43200</v>
      </c>
      <c r="F251" s="14">
        <v>0.78657004479079418</v>
      </c>
    </row>
    <row r="252" spans="1:6" x14ac:dyDescent="0.25">
      <c r="A252" s="8">
        <v>42227</v>
      </c>
      <c r="B252">
        <v>17</v>
      </c>
      <c r="C252">
        <v>54905</v>
      </c>
      <c r="D252" s="8">
        <v>42532</v>
      </c>
      <c r="E252">
        <v>43200</v>
      </c>
      <c r="F252" s="14">
        <v>0.78681358710499949</v>
      </c>
    </row>
    <row r="253" spans="1:6" x14ac:dyDescent="0.25">
      <c r="A253" s="8">
        <v>42227</v>
      </c>
      <c r="B253">
        <v>14</v>
      </c>
      <c r="C253">
        <v>54891</v>
      </c>
      <c r="D253" s="8">
        <v>42533</v>
      </c>
      <c r="E253">
        <v>43200</v>
      </c>
      <c r="F253" s="14">
        <v>0.78701426463354651</v>
      </c>
    </row>
    <row r="254" spans="1:6" x14ac:dyDescent="0.25">
      <c r="A254" s="8">
        <v>42227</v>
      </c>
      <c r="B254">
        <v>15</v>
      </c>
      <c r="C254">
        <v>54876</v>
      </c>
      <c r="D254" s="8">
        <v>42534</v>
      </c>
      <c r="E254">
        <v>43200</v>
      </c>
      <c r="F254" s="14">
        <v>0.7872293898972228</v>
      </c>
    </row>
    <row r="255" spans="1:6" x14ac:dyDescent="0.25">
      <c r="A255" s="8">
        <v>42227</v>
      </c>
      <c r="B255">
        <v>18</v>
      </c>
      <c r="C255">
        <v>54858</v>
      </c>
      <c r="D255" s="8">
        <v>42535</v>
      </c>
      <c r="E255">
        <v>43200</v>
      </c>
      <c r="F255" s="14">
        <v>0.78748769550475772</v>
      </c>
    </row>
    <row r="256" spans="1:6" x14ac:dyDescent="0.25">
      <c r="A256" s="8">
        <v>42227</v>
      </c>
      <c r="B256">
        <v>20</v>
      </c>
      <c r="C256">
        <v>54838</v>
      </c>
      <c r="D256" s="8">
        <v>42536</v>
      </c>
      <c r="E256">
        <v>43200</v>
      </c>
      <c r="F256" s="14">
        <v>0.78777490061636091</v>
      </c>
    </row>
    <row r="257" spans="1:6" x14ac:dyDescent="0.25">
      <c r="A257" s="8">
        <v>42227</v>
      </c>
      <c r="B257">
        <v>14</v>
      </c>
      <c r="C257">
        <v>54824</v>
      </c>
      <c r="D257" s="8">
        <v>42537</v>
      </c>
      <c r="E257">
        <v>42870</v>
      </c>
      <c r="F257" s="14">
        <v>0.78195680723770611</v>
      </c>
    </row>
    <row r="258" spans="1:6" x14ac:dyDescent="0.25">
      <c r="A258" s="8">
        <v>42227</v>
      </c>
      <c r="B258">
        <v>15</v>
      </c>
      <c r="C258">
        <v>54809</v>
      </c>
      <c r="D258" s="8">
        <v>42538</v>
      </c>
      <c r="E258">
        <v>43200</v>
      </c>
      <c r="F258" s="14">
        <v>0.78819172033790075</v>
      </c>
    </row>
    <row r="259" spans="1:6" x14ac:dyDescent="0.25">
      <c r="A259" s="8">
        <v>42227</v>
      </c>
      <c r="B259">
        <v>17</v>
      </c>
      <c r="C259">
        <v>54792</v>
      </c>
      <c r="D259" s="8">
        <v>42539</v>
      </c>
      <c r="E259">
        <v>53670</v>
      </c>
      <c r="F259" s="14">
        <v>0.97952255803766974</v>
      </c>
    </row>
    <row r="260" spans="1:6" x14ac:dyDescent="0.25">
      <c r="A260" s="8">
        <v>42227</v>
      </c>
      <c r="B260">
        <v>15</v>
      </c>
      <c r="C260">
        <v>54777</v>
      </c>
      <c r="D260" s="8">
        <v>42540</v>
      </c>
      <c r="E260">
        <v>43200</v>
      </c>
      <c r="F260" s="14">
        <v>0.7886521715318473</v>
      </c>
    </row>
    <row r="261" spans="1:6" x14ac:dyDescent="0.25">
      <c r="A261" s="8">
        <v>42227</v>
      </c>
      <c r="B261">
        <v>13</v>
      </c>
      <c r="C261">
        <v>54764</v>
      </c>
      <c r="D261" s="8">
        <v>42541</v>
      </c>
      <c r="E261">
        <v>42600</v>
      </c>
      <c r="F261" s="14">
        <v>0.77788328098751003</v>
      </c>
    </row>
    <row r="262" spans="1:6" x14ac:dyDescent="0.25">
      <c r="A262" s="8">
        <v>42227</v>
      </c>
      <c r="B262">
        <v>15</v>
      </c>
      <c r="C262">
        <v>54749</v>
      </c>
      <c r="D262" s="8">
        <v>42542</v>
      </c>
      <c r="E262">
        <v>43200</v>
      </c>
      <c r="F262" s="14">
        <v>0.78905550786315737</v>
      </c>
    </row>
    <row r="263" spans="1:6" x14ac:dyDescent="0.25">
      <c r="A263" s="8">
        <v>42227</v>
      </c>
      <c r="B263">
        <v>18</v>
      </c>
      <c r="C263">
        <v>54731</v>
      </c>
      <c r="D263" s="8">
        <v>42543</v>
      </c>
      <c r="E263">
        <v>43200</v>
      </c>
      <c r="F263" s="14">
        <v>0.78931501342931798</v>
      </c>
    </row>
    <row r="264" spans="1:6" x14ac:dyDescent="0.25">
      <c r="A264" s="8">
        <v>42227</v>
      </c>
      <c r="B264">
        <v>15</v>
      </c>
      <c r="C264">
        <v>54716</v>
      </c>
      <c r="D264" s="8">
        <v>42544</v>
      </c>
      <c r="E264">
        <v>43200</v>
      </c>
      <c r="F264" s="14">
        <v>0.78953139849404197</v>
      </c>
    </row>
    <row r="265" spans="1:6" x14ac:dyDescent="0.25">
      <c r="A265" s="8">
        <v>42227</v>
      </c>
      <c r="B265">
        <v>14</v>
      </c>
      <c r="C265">
        <v>54702</v>
      </c>
      <c r="D265" s="8">
        <v>42545</v>
      </c>
      <c r="E265">
        <v>43200</v>
      </c>
      <c r="F265" s="14">
        <v>0.7897334649555775</v>
      </c>
    </row>
    <row r="266" spans="1:6" x14ac:dyDescent="0.25">
      <c r="A266" s="8">
        <v>42227</v>
      </c>
      <c r="B266">
        <v>15</v>
      </c>
      <c r="C266">
        <v>54687</v>
      </c>
      <c r="D266" s="8">
        <v>42546</v>
      </c>
      <c r="E266">
        <v>44200</v>
      </c>
      <c r="F266" s="14">
        <v>0.80823596101450068</v>
      </c>
    </row>
    <row r="267" spans="1:6" x14ac:dyDescent="0.25">
      <c r="A267" s="8">
        <v>42227</v>
      </c>
      <c r="B267">
        <v>18</v>
      </c>
      <c r="C267">
        <v>54669</v>
      </c>
      <c r="D267" s="8">
        <v>42547</v>
      </c>
      <c r="E267">
        <v>43200</v>
      </c>
      <c r="F267" s="14">
        <v>0.79021017395598969</v>
      </c>
    </row>
    <row r="268" spans="1:6" x14ac:dyDescent="0.25">
      <c r="A268" s="8">
        <v>42227</v>
      </c>
      <c r="B268">
        <v>21</v>
      </c>
      <c r="C268">
        <v>54648</v>
      </c>
      <c r="D268" s="8">
        <v>42548</v>
      </c>
      <c r="E268">
        <v>43200</v>
      </c>
      <c r="F268" s="14">
        <v>0.79051383399209485</v>
      </c>
    </row>
    <row r="269" spans="1:6" x14ac:dyDescent="0.25">
      <c r="A269" s="8">
        <v>42227</v>
      </c>
      <c r="B269">
        <v>17</v>
      </c>
      <c r="C269">
        <v>54631</v>
      </c>
      <c r="D269" s="8">
        <v>42549</v>
      </c>
      <c r="E269">
        <v>43200</v>
      </c>
      <c r="F269" s="14">
        <v>0.79075982500777942</v>
      </c>
    </row>
    <row r="270" spans="1:6" x14ac:dyDescent="0.25">
      <c r="A270" s="8">
        <v>42227</v>
      </c>
      <c r="B270">
        <v>15</v>
      </c>
      <c r="C270">
        <v>54616</v>
      </c>
      <c r="D270" s="8">
        <v>42550</v>
      </c>
      <c r="E270">
        <v>43200</v>
      </c>
      <c r="F270" s="14">
        <v>0.7909770030760217</v>
      </c>
    </row>
    <row r="271" spans="1:6" x14ac:dyDescent="0.25">
      <c r="A271" s="8">
        <v>42227</v>
      </c>
      <c r="B271">
        <v>15</v>
      </c>
      <c r="C271">
        <v>54601</v>
      </c>
      <c r="D271" s="8">
        <v>42551</v>
      </c>
      <c r="E271">
        <v>41200</v>
      </c>
      <c r="F271" s="14">
        <v>0.75456493470815555</v>
      </c>
    </row>
    <row r="272" spans="1:6" x14ac:dyDescent="0.25">
      <c r="A272" s="8">
        <v>42227</v>
      </c>
      <c r="B272">
        <v>16</v>
      </c>
      <c r="C272">
        <v>54585</v>
      </c>
      <c r="D272" s="8">
        <v>42552</v>
      </c>
      <c r="E272">
        <v>43200</v>
      </c>
      <c r="F272" s="14">
        <v>0.79142621599340479</v>
      </c>
    </row>
    <row r="273" spans="1:6" x14ac:dyDescent="0.25">
      <c r="A273" s="8">
        <v>42227</v>
      </c>
      <c r="B273">
        <v>12</v>
      </c>
      <c r="C273">
        <v>54573</v>
      </c>
      <c r="D273" s="8">
        <v>42553</v>
      </c>
      <c r="E273">
        <v>43200</v>
      </c>
      <c r="F273" s="14">
        <v>0.79160024187785172</v>
      </c>
    </row>
    <row r="274" spans="1:6" x14ac:dyDescent="0.25">
      <c r="A274" s="8">
        <v>42227</v>
      </c>
      <c r="B274">
        <v>16</v>
      </c>
      <c r="C274">
        <v>54557</v>
      </c>
      <c r="D274" s="8">
        <v>42554</v>
      </c>
      <c r="E274">
        <v>43200</v>
      </c>
      <c r="F274" s="14">
        <v>0.79183239547629081</v>
      </c>
    </row>
    <row r="275" spans="1:6" x14ac:dyDescent="0.25">
      <c r="A275" s="8">
        <v>42227</v>
      </c>
      <c r="B275">
        <v>19</v>
      </c>
      <c r="C275">
        <v>54538</v>
      </c>
      <c r="D275" s="8">
        <v>42555</v>
      </c>
      <c r="E275">
        <v>32400</v>
      </c>
      <c r="F275" s="14">
        <v>0.59408119109611646</v>
      </c>
    </row>
    <row r="276" spans="1:6" x14ac:dyDescent="0.25">
      <c r="A276" s="8">
        <v>42227</v>
      </c>
      <c r="B276">
        <v>16</v>
      </c>
      <c r="C276">
        <v>54522</v>
      </c>
      <c r="D276" s="8">
        <v>42556</v>
      </c>
      <c r="E276">
        <v>43200</v>
      </c>
      <c r="F276" s="14">
        <v>0.79234070650379662</v>
      </c>
    </row>
    <row r="277" spans="1:6" x14ac:dyDescent="0.25">
      <c r="A277" s="8">
        <v>42227</v>
      </c>
      <c r="B277">
        <v>12</v>
      </c>
      <c r="C277">
        <v>54510</v>
      </c>
      <c r="D277" s="8">
        <v>42557</v>
      </c>
      <c r="E277">
        <v>43200</v>
      </c>
      <c r="F277" s="14">
        <v>0.79251513483764446</v>
      </c>
    </row>
    <row r="278" spans="1:6" x14ac:dyDescent="0.25">
      <c r="A278" s="8">
        <v>42227</v>
      </c>
      <c r="B278">
        <v>22</v>
      </c>
      <c r="C278">
        <v>54488</v>
      </c>
      <c r="D278" s="8">
        <v>42558</v>
      </c>
      <c r="E278">
        <v>43200</v>
      </c>
      <c r="F278" s="14">
        <v>0.79283511965937459</v>
      </c>
    </row>
    <row r="279" spans="1:6" x14ac:dyDescent="0.25">
      <c r="A279" s="8">
        <v>42227</v>
      </c>
      <c r="B279">
        <v>16</v>
      </c>
      <c r="C279">
        <v>54472</v>
      </c>
      <c r="D279" s="8">
        <v>42559</v>
      </c>
      <c r="E279">
        <v>43200</v>
      </c>
      <c r="F279" s="14">
        <v>0.79306799823762664</v>
      </c>
    </row>
    <row r="280" spans="1:6" x14ac:dyDescent="0.25">
      <c r="A280" s="8">
        <v>42227</v>
      </c>
      <c r="B280">
        <v>15</v>
      </c>
      <c r="C280">
        <v>54457</v>
      </c>
      <c r="D280" s="8">
        <v>42560</v>
      </c>
      <c r="E280">
        <v>43200</v>
      </c>
      <c r="F280" s="14">
        <v>0.79328644618689981</v>
      </c>
    </row>
    <row r="281" spans="1:6" x14ac:dyDescent="0.25">
      <c r="A281" s="8">
        <v>42227</v>
      </c>
      <c r="B281">
        <v>14</v>
      </c>
      <c r="C281">
        <v>54443</v>
      </c>
      <c r="D281" s="8">
        <v>42561</v>
      </c>
      <c r="E281">
        <v>43200</v>
      </c>
      <c r="F281" s="14">
        <v>0.79349043954227361</v>
      </c>
    </row>
    <row r="282" spans="1:6" x14ac:dyDescent="0.25">
      <c r="A282" s="8">
        <v>42227</v>
      </c>
      <c r="B282">
        <v>12</v>
      </c>
      <c r="C282">
        <v>54431</v>
      </c>
      <c r="D282" s="8">
        <v>42562</v>
      </c>
      <c r="E282">
        <v>42120</v>
      </c>
      <c r="F282" s="14">
        <v>0.77382374014807742</v>
      </c>
    </row>
    <row r="283" spans="1:6" x14ac:dyDescent="0.25">
      <c r="A283" s="8">
        <v>42227</v>
      </c>
      <c r="B283">
        <v>16</v>
      </c>
      <c r="C283">
        <v>54415</v>
      </c>
      <c r="D283" s="8">
        <v>42563</v>
      </c>
      <c r="E283">
        <v>43200</v>
      </c>
      <c r="F283" s="14">
        <v>0.79389874115593129</v>
      </c>
    </row>
    <row r="284" spans="1:6" x14ac:dyDescent="0.25">
      <c r="A284" s="8">
        <v>42227</v>
      </c>
      <c r="B284">
        <v>14</v>
      </c>
      <c r="C284">
        <v>54401</v>
      </c>
      <c r="D284" s="8">
        <v>42564</v>
      </c>
      <c r="E284">
        <v>43200</v>
      </c>
      <c r="F284" s="14">
        <v>0.79410304957629452</v>
      </c>
    </row>
    <row r="285" spans="1:6" x14ac:dyDescent="0.25">
      <c r="A285" s="8">
        <v>42227</v>
      </c>
      <c r="B285">
        <v>14</v>
      </c>
      <c r="C285">
        <v>54387</v>
      </c>
      <c r="D285" s="8">
        <v>42565</v>
      </c>
      <c r="E285">
        <v>41040</v>
      </c>
      <c r="F285" s="14">
        <v>0.75459209002151251</v>
      </c>
    </row>
    <row r="286" spans="1:6" x14ac:dyDescent="0.25">
      <c r="A286" s="8">
        <v>42227</v>
      </c>
      <c r="B286">
        <v>11</v>
      </c>
      <c r="C286">
        <v>54376</v>
      </c>
      <c r="D286" s="8">
        <v>42566</v>
      </c>
      <c r="E286">
        <v>43200</v>
      </c>
      <c r="F286" s="14">
        <v>0.79446814771222596</v>
      </c>
    </row>
    <row r="287" spans="1:6" x14ac:dyDescent="0.25">
      <c r="A287" s="8">
        <v>42227</v>
      </c>
      <c r="B287">
        <v>14</v>
      </c>
      <c r="C287">
        <v>54362</v>
      </c>
      <c r="D287" s="8">
        <v>42567</v>
      </c>
      <c r="E287">
        <v>40800</v>
      </c>
      <c r="F287" s="14">
        <v>0.75052426327213861</v>
      </c>
    </row>
    <row r="288" spans="1:6" x14ac:dyDescent="0.25">
      <c r="A288" s="8">
        <v>42227</v>
      </c>
      <c r="B288">
        <v>11</v>
      </c>
      <c r="C288">
        <v>54351</v>
      </c>
      <c r="D288" s="8">
        <v>42568</v>
      </c>
      <c r="E288">
        <v>32400</v>
      </c>
      <c r="F288" s="14">
        <v>0.5961251862891207</v>
      </c>
    </row>
    <row r="289" spans="1:6" x14ac:dyDescent="0.25">
      <c r="A289" s="8">
        <v>42227</v>
      </c>
      <c r="B289">
        <v>16</v>
      </c>
      <c r="C289">
        <v>54335</v>
      </c>
      <c r="D289" s="8">
        <v>42569</v>
      </c>
      <c r="E289">
        <v>43200</v>
      </c>
      <c r="F289" s="14">
        <v>0.79506763596208707</v>
      </c>
    </row>
    <row r="290" spans="1:6" x14ac:dyDescent="0.25">
      <c r="A290" s="8">
        <v>42227</v>
      </c>
      <c r="B290">
        <v>15</v>
      </c>
      <c r="C290">
        <v>54320</v>
      </c>
      <c r="D290" s="8">
        <v>42570</v>
      </c>
      <c r="E290">
        <v>43200</v>
      </c>
      <c r="F290" s="14">
        <v>0.79528718703976431</v>
      </c>
    </row>
    <row r="291" spans="1:6" x14ac:dyDescent="0.25">
      <c r="A291" s="8">
        <v>42227</v>
      </c>
      <c r="B291">
        <v>15</v>
      </c>
      <c r="C291">
        <v>54305</v>
      </c>
      <c r="D291" s="8">
        <v>42571</v>
      </c>
      <c r="E291">
        <v>43200</v>
      </c>
      <c r="F291" s="14">
        <v>0.79550685940521126</v>
      </c>
    </row>
    <row r="292" spans="1:6" x14ac:dyDescent="0.25">
      <c r="A292" s="8">
        <v>42227</v>
      </c>
      <c r="B292">
        <v>16</v>
      </c>
      <c r="C292">
        <v>54289</v>
      </c>
      <c r="D292" s="8">
        <v>42572</v>
      </c>
      <c r="E292">
        <v>43200</v>
      </c>
      <c r="F292" s="14">
        <v>0.7957413103943709</v>
      </c>
    </row>
    <row r="293" spans="1:6" x14ac:dyDescent="0.25">
      <c r="A293" s="8">
        <v>42227</v>
      </c>
      <c r="B293">
        <v>18</v>
      </c>
      <c r="C293">
        <v>54271</v>
      </c>
      <c r="D293" s="8">
        <v>42573</v>
      </c>
      <c r="E293">
        <v>32400</v>
      </c>
      <c r="F293" s="14">
        <v>0.59700392474802377</v>
      </c>
    </row>
    <row r="294" spans="1:6" x14ac:dyDescent="0.25">
      <c r="A294" s="8">
        <v>42227</v>
      </c>
      <c r="B294">
        <v>15</v>
      </c>
      <c r="C294">
        <v>54256</v>
      </c>
      <c r="D294" s="8">
        <v>42574</v>
      </c>
      <c r="E294">
        <v>50940</v>
      </c>
      <c r="F294" s="14">
        <v>0.93888233559421996</v>
      </c>
    </row>
    <row r="295" spans="1:6" x14ac:dyDescent="0.25">
      <c r="A295" s="8">
        <v>42227</v>
      </c>
      <c r="B295">
        <v>23</v>
      </c>
      <c r="C295">
        <v>54233</v>
      </c>
      <c r="D295" s="8">
        <v>42575</v>
      </c>
      <c r="E295">
        <v>32400</v>
      </c>
      <c r="F295" s="14">
        <v>0.59742223369535152</v>
      </c>
    </row>
    <row r="296" spans="1:6" x14ac:dyDescent="0.25">
      <c r="A296" s="8">
        <v>42227</v>
      </c>
      <c r="B296">
        <v>16</v>
      </c>
      <c r="C296">
        <v>54217</v>
      </c>
      <c r="D296" s="8">
        <v>42576</v>
      </c>
      <c r="E296">
        <v>43200</v>
      </c>
      <c r="F296" s="14">
        <v>0.79679805227142775</v>
      </c>
    </row>
    <row r="297" spans="1:6" x14ac:dyDescent="0.25">
      <c r="A297" s="8">
        <v>42227</v>
      </c>
      <c r="B297">
        <v>13</v>
      </c>
      <c r="C297">
        <v>54204</v>
      </c>
      <c r="D297" s="8">
        <v>42577</v>
      </c>
      <c r="E297">
        <v>43200</v>
      </c>
      <c r="F297" s="14">
        <v>0.79698915209209653</v>
      </c>
    </row>
    <row r="298" spans="1:6" x14ac:dyDescent="0.25">
      <c r="A298" s="8">
        <v>42227</v>
      </c>
      <c r="B298">
        <v>15</v>
      </c>
      <c r="C298">
        <v>54189</v>
      </c>
      <c r="D298" s="8">
        <v>42578</v>
      </c>
      <c r="E298">
        <v>43200</v>
      </c>
      <c r="F298" s="14">
        <v>0.79720976581963132</v>
      </c>
    </row>
    <row r="299" spans="1:6" x14ac:dyDescent="0.25">
      <c r="A299" s="8">
        <v>42227</v>
      </c>
      <c r="B299">
        <v>12</v>
      </c>
      <c r="C299">
        <v>54177</v>
      </c>
      <c r="D299" s="8">
        <v>42579</v>
      </c>
      <c r="E299">
        <v>43200</v>
      </c>
      <c r="F299" s="14">
        <v>0.79738634475884596</v>
      </c>
    </row>
    <row r="300" spans="1:6" x14ac:dyDescent="0.25">
      <c r="A300" s="8">
        <v>42227</v>
      </c>
      <c r="B300">
        <v>15</v>
      </c>
      <c r="C300">
        <v>54162</v>
      </c>
      <c r="D300" s="8">
        <v>42580</v>
      </c>
      <c r="E300">
        <v>43200</v>
      </c>
      <c r="F300" s="14">
        <v>0.79760717846460616</v>
      </c>
    </row>
    <row r="301" spans="1:6" x14ac:dyDescent="0.25">
      <c r="A301" s="8">
        <v>42227</v>
      </c>
      <c r="B301">
        <v>9</v>
      </c>
      <c r="C301">
        <v>54153</v>
      </c>
      <c r="D301" s="8">
        <v>42581</v>
      </c>
      <c r="E301">
        <v>38880</v>
      </c>
      <c r="F301" s="14">
        <v>0.71796576366960274</v>
      </c>
    </row>
    <row r="302" spans="1:6" x14ac:dyDescent="0.25">
      <c r="A302" s="8">
        <v>42227</v>
      </c>
      <c r="B302">
        <v>12</v>
      </c>
      <c r="C302">
        <v>54143</v>
      </c>
      <c r="D302" s="8">
        <v>42582</v>
      </c>
      <c r="E302">
        <v>43200</v>
      </c>
      <c r="F302" s="14">
        <v>0.79788707681510074</v>
      </c>
    </row>
    <row r="303" spans="1:6" x14ac:dyDescent="0.25">
      <c r="A303" s="8">
        <v>42227</v>
      </c>
      <c r="B303">
        <v>14</v>
      </c>
      <c r="C303">
        <v>54129</v>
      </c>
      <c r="D303" s="8">
        <v>42583</v>
      </c>
      <c r="E303">
        <v>32400</v>
      </c>
      <c r="F303" s="14">
        <v>0.59857008258050215</v>
      </c>
    </row>
    <row r="304" spans="1:6" x14ac:dyDescent="0.25">
      <c r="A304" s="8">
        <v>42227</v>
      </c>
      <c r="B304">
        <v>13</v>
      </c>
      <c r="C304">
        <v>54116</v>
      </c>
      <c r="D304" s="8">
        <v>42584</v>
      </c>
      <c r="E304">
        <v>43200</v>
      </c>
      <c r="F304" s="14">
        <v>0.79828516520068005</v>
      </c>
    </row>
    <row r="305" spans="1:6" x14ac:dyDescent="0.25">
      <c r="A305" s="8">
        <v>42227</v>
      </c>
      <c r="B305">
        <v>12</v>
      </c>
      <c r="C305">
        <v>54104</v>
      </c>
      <c r="D305" s="8">
        <v>42585</v>
      </c>
      <c r="E305">
        <v>43200</v>
      </c>
      <c r="F305" s="14">
        <v>0.7984622209078811</v>
      </c>
    </row>
    <row r="306" spans="1:6" x14ac:dyDescent="0.25">
      <c r="A306" s="8">
        <v>42227</v>
      </c>
      <c r="B306">
        <v>9</v>
      </c>
      <c r="C306">
        <v>54095</v>
      </c>
      <c r="D306" s="8">
        <v>42586</v>
      </c>
      <c r="E306">
        <v>41040</v>
      </c>
      <c r="F306" s="14">
        <v>0.75866531102689716</v>
      </c>
    </row>
    <row r="307" spans="1:6" x14ac:dyDescent="0.25">
      <c r="A307" s="8">
        <v>42227</v>
      </c>
      <c r="B307">
        <v>15</v>
      </c>
      <c r="C307">
        <v>54080</v>
      </c>
      <c r="D307" s="8">
        <v>42587</v>
      </c>
      <c r="E307">
        <v>32400</v>
      </c>
      <c r="F307" s="14">
        <v>0.59911242603550297</v>
      </c>
    </row>
    <row r="308" spans="1:6" x14ac:dyDescent="0.25">
      <c r="A308" s="8">
        <v>42227</v>
      </c>
      <c r="B308">
        <v>11</v>
      </c>
      <c r="C308">
        <v>54069</v>
      </c>
      <c r="D308" s="8">
        <v>42588</v>
      </c>
      <c r="E308">
        <v>43200</v>
      </c>
      <c r="F308" s="14">
        <v>0.79897908228374859</v>
      </c>
    </row>
    <row r="309" spans="1:6" x14ac:dyDescent="0.25">
      <c r="A309" s="8">
        <v>42227</v>
      </c>
      <c r="B309">
        <v>13</v>
      </c>
      <c r="C309">
        <v>54056</v>
      </c>
      <c r="D309" s="8">
        <v>42589</v>
      </c>
      <c r="E309">
        <v>43200</v>
      </c>
      <c r="F309" s="14">
        <v>0.79917122983572586</v>
      </c>
    </row>
    <row r="310" spans="1:6" x14ac:dyDescent="0.25">
      <c r="A310" s="8">
        <v>42227</v>
      </c>
      <c r="B310">
        <v>18</v>
      </c>
      <c r="C310">
        <v>54038</v>
      </c>
      <c r="D310" s="8">
        <v>42590</v>
      </c>
      <c r="E310">
        <v>32400</v>
      </c>
      <c r="F310" s="14">
        <v>0.59957807468818236</v>
      </c>
    </row>
    <row r="311" spans="1:6" x14ac:dyDescent="0.25">
      <c r="A311" s="8">
        <v>42227</v>
      </c>
      <c r="B311">
        <v>15</v>
      </c>
      <c r="C311">
        <v>54023</v>
      </c>
      <c r="D311" s="8">
        <v>42591</v>
      </c>
      <c r="E311">
        <v>43200</v>
      </c>
      <c r="F311" s="14">
        <v>0.79965940432778626</v>
      </c>
    </row>
    <row r="312" spans="1:6" x14ac:dyDescent="0.25">
      <c r="A312" s="8">
        <v>42227</v>
      </c>
      <c r="B312">
        <v>22</v>
      </c>
      <c r="C312">
        <v>54001</v>
      </c>
      <c r="D312" s="8">
        <v>42592</v>
      </c>
      <c r="E312">
        <v>43200</v>
      </c>
      <c r="F312" s="14">
        <v>0.79998518545952857</v>
      </c>
    </row>
    <row r="313" spans="1:6" x14ac:dyDescent="0.25">
      <c r="A313" s="8">
        <v>42227</v>
      </c>
      <c r="B313">
        <v>13</v>
      </c>
      <c r="C313">
        <v>53988</v>
      </c>
      <c r="D313" s="8">
        <v>42593</v>
      </c>
      <c r="E313">
        <v>32400</v>
      </c>
      <c r="F313" s="14">
        <v>0.60013336296954878</v>
      </c>
    </row>
    <row r="314" spans="1:6" x14ac:dyDescent="0.25">
      <c r="A314" s="8">
        <v>42227</v>
      </c>
      <c r="B314">
        <v>14</v>
      </c>
      <c r="C314">
        <v>53974</v>
      </c>
      <c r="D314" s="8">
        <v>42594</v>
      </c>
      <c r="E314">
        <v>43200</v>
      </c>
      <c r="F314" s="14">
        <v>0.80038537073405713</v>
      </c>
    </row>
    <row r="315" spans="1:6" x14ac:dyDescent="0.25">
      <c r="A315" s="8">
        <v>42227</v>
      </c>
      <c r="B315">
        <v>18</v>
      </c>
      <c r="C315">
        <v>53956</v>
      </c>
      <c r="D315" s="8">
        <v>42595</v>
      </c>
      <c r="E315">
        <v>41760</v>
      </c>
      <c r="F315" s="14">
        <v>0.77396397064274591</v>
      </c>
    </row>
    <row r="316" spans="1:6" x14ac:dyDescent="0.25">
      <c r="A316" s="8">
        <v>42227</v>
      </c>
      <c r="B316">
        <v>10</v>
      </c>
      <c r="C316">
        <v>53946</v>
      </c>
      <c r="D316" s="8">
        <v>42596</v>
      </c>
      <c r="E316">
        <v>32400</v>
      </c>
      <c r="F316" s="14">
        <v>0.60060060060060061</v>
      </c>
    </row>
    <row r="317" spans="1:6" x14ac:dyDescent="0.25">
      <c r="A317" s="8">
        <v>42227</v>
      </c>
      <c r="B317">
        <v>17</v>
      </c>
      <c r="C317">
        <v>53929</v>
      </c>
      <c r="D317" s="8">
        <v>42597</v>
      </c>
      <c r="E317">
        <v>32400</v>
      </c>
      <c r="F317" s="14">
        <v>0.6007899274972649</v>
      </c>
    </row>
    <row r="318" spans="1:6" x14ac:dyDescent="0.25">
      <c r="A318" s="8">
        <v>42227</v>
      </c>
      <c r="B318">
        <v>18</v>
      </c>
      <c r="C318">
        <v>53911</v>
      </c>
      <c r="D318" s="8">
        <v>42598</v>
      </c>
      <c r="E318">
        <v>43200</v>
      </c>
      <c r="F318" s="14">
        <v>0.80132069521989946</v>
      </c>
    </row>
    <row r="319" spans="1:6" x14ac:dyDescent="0.25">
      <c r="A319" s="8">
        <v>42227</v>
      </c>
      <c r="B319">
        <v>19</v>
      </c>
      <c r="C319">
        <v>53892</v>
      </c>
      <c r="D319" s="8">
        <v>42599</v>
      </c>
      <c r="E319">
        <v>43200</v>
      </c>
      <c r="F319" s="14">
        <v>0.80160320641282568</v>
      </c>
    </row>
    <row r="320" spans="1:6" x14ac:dyDescent="0.25">
      <c r="A320" s="8">
        <v>42227</v>
      </c>
      <c r="B320">
        <v>22</v>
      </c>
      <c r="C320">
        <v>53870</v>
      </c>
      <c r="D320" s="8">
        <v>42600</v>
      </c>
      <c r="E320">
        <v>42120</v>
      </c>
      <c r="F320" s="14">
        <v>0.7818823092630407</v>
      </c>
    </row>
    <row r="321" spans="1:6" x14ac:dyDescent="0.25">
      <c r="A321" s="8">
        <v>42227</v>
      </c>
      <c r="B321">
        <v>15</v>
      </c>
      <c r="C321">
        <v>53855</v>
      </c>
      <c r="D321" s="8">
        <v>42601</v>
      </c>
      <c r="E321">
        <v>32400</v>
      </c>
      <c r="F321" s="14">
        <v>0.60161544889053942</v>
      </c>
    </row>
    <row r="322" spans="1:6" x14ac:dyDescent="0.25">
      <c r="A322" s="8">
        <v>42227</v>
      </c>
      <c r="B322">
        <v>18</v>
      </c>
      <c r="C322">
        <v>53837</v>
      </c>
      <c r="D322" s="8">
        <v>42602</v>
      </c>
      <c r="E322">
        <v>43200</v>
      </c>
      <c r="F322" s="14">
        <v>0.80242212604714225</v>
      </c>
    </row>
    <row r="323" spans="1:6" x14ac:dyDescent="0.25">
      <c r="A323" s="8">
        <v>42227</v>
      </c>
      <c r="B323">
        <v>16</v>
      </c>
      <c r="C323">
        <v>53821</v>
      </c>
      <c r="D323" s="8">
        <v>42603</v>
      </c>
      <c r="E323">
        <v>32400</v>
      </c>
      <c r="F323" s="14">
        <v>0.60199550361383103</v>
      </c>
    </row>
    <row r="324" spans="1:6" x14ac:dyDescent="0.25">
      <c r="A324" s="8">
        <v>42227</v>
      </c>
      <c r="B324">
        <v>19</v>
      </c>
      <c r="C324">
        <v>53802</v>
      </c>
      <c r="D324" s="8">
        <v>42604</v>
      </c>
      <c r="E324">
        <v>43200</v>
      </c>
      <c r="F324" s="14">
        <v>0.80294412847106056</v>
      </c>
    </row>
    <row r="325" spans="1:6" x14ac:dyDescent="0.25">
      <c r="A325" s="8">
        <v>42227</v>
      </c>
      <c r="B325">
        <v>18</v>
      </c>
      <c r="C325">
        <v>53784</v>
      </c>
      <c r="D325" s="8">
        <v>42605</v>
      </c>
      <c r="E325">
        <v>43200</v>
      </c>
      <c r="F325" s="14">
        <v>0.80321285140562249</v>
      </c>
    </row>
    <row r="326" spans="1:6" x14ac:dyDescent="0.25">
      <c r="A326" s="8">
        <v>42227</v>
      </c>
      <c r="B326">
        <v>15</v>
      </c>
      <c r="C326">
        <v>53769</v>
      </c>
      <c r="D326" s="8">
        <v>42606</v>
      </c>
      <c r="E326">
        <v>32400</v>
      </c>
      <c r="F326" s="14">
        <v>0.60257769346649559</v>
      </c>
    </row>
    <row r="327" spans="1:6" x14ac:dyDescent="0.25">
      <c r="A327" s="8">
        <v>42227</v>
      </c>
      <c r="B327">
        <v>23</v>
      </c>
      <c r="C327">
        <v>53746</v>
      </c>
      <c r="D327" s="8">
        <v>42607</v>
      </c>
      <c r="E327">
        <v>43200</v>
      </c>
      <c r="F327" s="14">
        <v>0.8037807464741562</v>
      </c>
    </row>
    <row r="328" spans="1:6" x14ac:dyDescent="0.25">
      <c r="A328" s="8">
        <v>42227</v>
      </c>
      <c r="B328">
        <v>14</v>
      </c>
      <c r="C328">
        <v>53732</v>
      </c>
      <c r="D328" s="8">
        <v>42608</v>
      </c>
      <c r="E328">
        <v>32400</v>
      </c>
      <c r="F328" s="14">
        <v>0.60299263009007664</v>
      </c>
    </row>
    <row r="329" spans="1:6" x14ac:dyDescent="0.25">
      <c r="A329" s="8">
        <v>42227</v>
      </c>
      <c r="B329">
        <v>22</v>
      </c>
      <c r="C329">
        <v>53710</v>
      </c>
      <c r="D329" s="8">
        <v>42609</v>
      </c>
      <c r="E329">
        <v>43200</v>
      </c>
      <c r="F329" s="14">
        <v>0.80431949357661514</v>
      </c>
    </row>
    <row r="330" spans="1:6" x14ac:dyDescent="0.25">
      <c r="A330" s="8">
        <v>42227</v>
      </c>
      <c r="B330">
        <v>19</v>
      </c>
      <c r="C330">
        <v>53691</v>
      </c>
      <c r="D330" s="8">
        <v>42610</v>
      </c>
      <c r="E330">
        <v>32400</v>
      </c>
      <c r="F330" s="14">
        <v>0.60345309269710012</v>
      </c>
    </row>
    <row r="331" spans="1:6" x14ac:dyDescent="0.25">
      <c r="A331" s="8">
        <v>42227</v>
      </c>
      <c r="B331">
        <v>21</v>
      </c>
      <c r="C331">
        <v>53670</v>
      </c>
      <c r="D331" s="8">
        <v>42611</v>
      </c>
      <c r="E331">
        <v>43200</v>
      </c>
      <c r="F331" s="14">
        <v>0.80491894913359419</v>
      </c>
    </row>
    <row r="332" spans="1:6" x14ac:dyDescent="0.25">
      <c r="A332" s="8">
        <v>42227</v>
      </c>
      <c r="B332">
        <v>20</v>
      </c>
      <c r="C332">
        <v>53650</v>
      </c>
      <c r="D332" s="8">
        <v>42612</v>
      </c>
      <c r="E332">
        <v>42480</v>
      </c>
      <c r="F332" s="14">
        <v>0.79179869524697111</v>
      </c>
    </row>
    <row r="333" spans="1:6" x14ac:dyDescent="0.25">
      <c r="A333" s="8">
        <v>42227</v>
      </c>
      <c r="B333">
        <v>21</v>
      </c>
      <c r="C333">
        <v>53629</v>
      </c>
      <c r="D333" s="8">
        <v>42613</v>
      </c>
      <c r="E333">
        <v>32400</v>
      </c>
      <c r="F333" s="14">
        <v>0.6041507393387906</v>
      </c>
    </row>
    <row r="334" spans="1:6" x14ac:dyDescent="0.25">
      <c r="A334" s="8">
        <v>42227</v>
      </c>
      <c r="B334">
        <v>20</v>
      </c>
      <c r="C334">
        <v>53609</v>
      </c>
      <c r="D334" s="8">
        <v>42614</v>
      </c>
      <c r="E334">
        <v>43200</v>
      </c>
      <c r="F334" s="14">
        <v>0.80583484116472981</v>
      </c>
    </row>
    <row r="335" spans="1:6" x14ac:dyDescent="0.25">
      <c r="A335" s="8">
        <v>42227</v>
      </c>
      <c r="B335">
        <v>21</v>
      </c>
      <c r="C335">
        <v>53588</v>
      </c>
      <c r="D335" s="8">
        <v>42615</v>
      </c>
      <c r="E335">
        <v>32400</v>
      </c>
      <c r="F335" s="14">
        <v>0.60461297305366868</v>
      </c>
    </row>
    <row r="336" spans="1:6" x14ac:dyDescent="0.25">
      <c r="A336" s="8">
        <v>42227</v>
      </c>
      <c r="B336">
        <v>20</v>
      </c>
      <c r="C336">
        <v>53568</v>
      </c>
      <c r="D336" s="8">
        <v>42616</v>
      </c>
      <c r="E336">
        <v>43200</v>
      </c>
      <c r="F336" s="14">
        <v>0.80645161290322576</v>
      </c>
    </row>
    <row r="337" spans="1:6" x14ac:dyDescent="0.25">
      <c r="A337" s="8">
        <v>42227</v>
      </c>
      <c r="B337">
        <v>20</v>
      </c>
      <c r="C337">
        <v>53548</v>
      </c>
      <c r="D337" s="8">
        <v>42617</v>
      </c>
      <c r="E337">
        <v>42400</v>
      </c>
      <c r="F337" s="14">
        <v>0.79181295286471953</v>
      </c>
    </row>
    <row r="338" spans="1:6" x14ac:dyDescent="0.25">
      <c r="A338" s="8">
        <v>42227</v>
      </c>
      <c r="B338">
        <v>19</v>
      </c>
      <c r="C338">
        <v>53529</v>
      </c>
      <c r="D338" s="8">
        <v>42618</v>
      </c>
      <c r="E338">
        <v>32400</v>
      </c>
      <c r="F338" s="14">
        <v>0.60527938126996583</v>
      </c>
    </row>
    <row r="339" spans="1:6" x14ac:dyDescent="0.25">
      <c r="A339" s="8">
        <v>42227</v>
      </c>
      <c r="B339">
        <v>20</v>
      </c>
      <c r="C339">
        <v>53509</v>
      </c>
      <c r="D339" s="8">
        <v>42619</v>
      </c>
      <c r="E339">
        <v>43200</v>
      </c>
      <c r="F339" s="14">
        <v>0.8073408211702704</v>
      </c>
    </row>
    <row r="340" spans="1:6" x14ac:dyDescent="0.25">
      <c r="A340" s="8">
        <v>42227</v>
      </c>
      <c r="B340">
        <v>19</v>
      </c>
      <c r="C340">
        <v>53490</v>
      </c>
      <c r="D340" s="8">
        <v>42620</v>
      </c>
      <c r="E340">
        <v>42400</v>
      </c>
      <c r="F340" s="14">
        <v>0.79267152738829683</v>
      </c>
    </row>
    <row r="341" spans="1:6" x14ac:dyDescent="0.25">
      <c r="A341" s="8">
        <v>42227</v>
      </c>
      <c r="B341">
        <v>19</v>
      </c>
      <c r="C341">
        <v>53471</v>
      </c>
      <c r="D341" s="8">
        <v>42621</v>
      </c>
      <c r="E341">
        <v>43200</v>
      </c>
      <c r="F341" s="14">
        <v>0.80791457051485849</v>
      </c>
    </row>
    <row r="342" spans="1:6" x14ac:dyDescent="0.25">
      <c r="A342" s="8">
        <v>42227</v>
      </c>
      <c r="B342">
        <v>18</v>
      </c>
      <c r="C342">
        <v>53453</v>
      </c>
      <c r="D342" s="8">
        <v>42622</v>
      </c>
      <c r="E342">
        <v>32400</v>
      </c>
      <c r="F342" s="14">
        <v>0.60613997343460613</v>
      </c>
    </row>
    <row r="343" spans="1:6" x14ac:dyDescent="0.25">
      <c r="A343" s="8">
        <v>42227</v>
      </c>
      <c r="B343">
        <v>20</v>
      </c>
      <c r="C343">
        <v>53433</v>
      </c>
      <c r="D343" s="8">
        <v>42623</v>
      </c>
      <c r="E343">
        <v>43200</v>
      </c>
      <c r="F343" s="14">
        <v>0.80848913592723592</v>
      </c>
    </row>
    <row r="344" spans="1:6" x14ac:dyDescent="0.25">
      <c r="A344" s="8">
        <v>42227</v>
      </c>
      <c r="B344">
        <v>19</v>
      </c>
      <c r="C344">
        <v>53414</v>
      </c>
      <c r="D344" s="8">
        <v>42624</v>
      </c>
      <c r="E344">
        <v>32400</v>
      </c>
      <c r="F344" s="14">
        <v>0.60658254390234767</v>
      </c>
    </row>
    <row r="345" spans="1:6" x14ac:dyDescent="0.25">
      <c r="A345" s="8">
        <v>42227</v>
      </c>
      <c r="B345">
        <v>21</v>
      </c>
      <c r="C345">
        <v>53393</v>
      </c>
      <c r="D345" s="8">
        <v>42625</v>
      </c>
      <c r="E345">
        <v>43200</v>
      </c>
      <c r="F345" s="14">
        <v>0.80909482516434739</v>
      </c>
    </row>
    <row r="346" spans="1:6" x14ac:dyDescent="0.25">
      <c r="A346" s="8">
        <v>42227</v>
      </c>
      <c r="B346">
        <v>20</v>
      </c>
      <c r="C346">
        <v>53373</v>
      </c>
      <c r="D346" s="8">
        <v>42626</v>
      </c>
      <c r="E346">
        <v>32400</v>
      </c>
      <c r="F346" s="14">
        <v>0.60704850767241869</v>
      </c>
    </row>
    <row r="347" spans="1:6" x14ac:dyDescent="0.25">
      <c r="A347" s="8">
        <v>42227</v>
      </c>
      <c r="B347">
        <v>20</v>
      </c>
      <c r="C347">
        <v>53353</v>
      </c>
      <c r="D347" s="8">
        <v>42627</v>
      </c>
      <c r="E347">
        <v>32400</v>
      </c>
      <c r="F347" s="14">
        <v>0.60727606695031211</v>
      </c>
    </row>
    <row r="348" spans="1:6" x14ac:dyDescent="0.25">
      <c r="A348" s="8">
        <v>42227</v>
      </c>
      <c r="B348">
        <v>19</v>
      </c>
      <c r="C348">
        <v>53334</v>
      </c>
      <c r="D348" s="8">
        <v>42628</v>
      </c>
      <c r="E348">
        <v>43200</v>
      </c>
      <c r="F348" s="14">
        <v>0.80998987512656095</v>
      </c>
    </row>
    <row r="349" spans="1:6" x14ac:dyDescent="0.25">
      <c r="A349" s="8">
        <v>42227</v>
      </c>
      <c r="B349">
        <v>18</v>
      </c>
      <c r="C349">
        <v>53316</v>
      </c>
      <c r="D349" s="8">
        <v>42629</v>
      </c>
      <c r="E349">
        <v>32400</v>
      </c>
      <c r="F349" s="14">
        <v>0.60769750168804859</v>
      </c>
    </row>
    <row r="350" spans="1:6" x14ac:dyDescent="0.25">
      <c r="A350" s="8">
        <v>42227</v>
      </c>
      <c r="B350">
        <v>19</v>
      </c>
      <c r="C350">
        <v>53297</v>
      </c>
      <c r="D350" s="8">
        <v>42630</v>
      </c>
      <c r="E350">
        <v>43200</v>
      </c>
      <c r="F350" s="14">
        <v>0.81055218867853729</v>
      </c>
    </row>
    <row r="351" spans="1:6" x14ac:dyDescent="0.25">
      <c r="A351" s="8">
        <v>42227</v>
      </c>
      <c r="B351">
        <v>19</v>
      </c>
      <c r="C351">
        <v>53278</v>
      </c>
      <c r="D351" s="8">
        <v>42631</v>
      </c>
      <c r="E351">
        <v>32400</v>
      </c>
      <c r="F351" s="14">
        <v>0.60813093584594013</v>
      </c>
    </row>
    <row r="352" spans="1:6" x14ac:dyDescent="0.25">
      <c r="A352" s="8">
        <v>42227</v>
      </c>
      <c r="B352">
        <v>23</v>
      </c>
      <c r="C352">
        <v>53255</v>
      </c>
      <c r="D352" s="8">
        <v>42632</v>
      </c>
      <c r="E352">
        <v>32400</v>
      </c>
      <c r="F352" s="14">
        <v>0.60839357806778704</v>
      </c>
    </row>
    <row r="353" spans="1:6" x14ac:dyDescent="0.25">
      <c r="A353" s="8">
        <v>42227</v>
      </c>
      <c r="B353">
        <v>24</v>
      </c>
      <c r="C353">
        <v>53231</v>
      </c>
      <c r="D353" s="8">
        <v>42633</v>
      </c>
      <c r="E353">
        <v>42270</v>
      </c>
      <c r="F353" s="14">
        <v>0.79408615280569594</v>
      </c>
    </row>
    <row r="354" spans="1:6" x14ac:dyDescent="0.25">
      <c r="A354" s="8">
        <v>42227</v>
      </c>
      <c r="B354">
        <v>23</v>
      </c>
      <c r="C354">
        <v>53208</v>
      </c>
      <c r="D354" s="8">
        <v>42634</v>
      </c>
      <c r="E354">
        <v>37400</v>
      </c>
      <c r="F354" s="14">
        <v>0.70290181927529694</v>
      </c>
    </row>
    <row r="355" spans="1:6" x14ac:dyDescent="0.25">
      <c r="A355" s="8">
        <v>42227</v>
      </c>
      <c r="B355">
        <v>24</v>
      </c>
      <c r="C355">
        <v>53184</v>
      </c>
      <c r="D355" s="8">
        <v>42635</v>
      </c>
      <c r="E355">
        <v>32400</v>
      </c>
      <c r="F355" s="14">
        <v>0.6092057761732852</v>
      </c>
    </row>
    <row r="356" spans="1:6" x14ac:dyDescent="0.25">
      <c r="A356" s="8">
        <v>42227</v>
      </c>
      <c r="B356">
        <v>21</v>
      </c>
      <c r="C356">
        <v>53163</v>
      </c>
      <c r="D356" s="8">
        <v>42636</v>
      </c>
      <c r="E356">
        <v>32400</v>
      </c>
      <c r="F356" s="14">
        <v>0.6094464195022854</v>
      </c>
    </row>
    <row r="357" spans="1:6" x14ac:dyDescent="0.25">
      <c r="A357" s="8">
        <v>42227</v>
      </c>
      <c r="B357">
        <v>25</v>
      </c>
      <c r="C357">
        <v>53138</v>
      </c>
      <c r="D357" s="8">
        <v>42637</v>
      </c>
      <c r="E357">
        <v>43200</v>
      </c>
      <c r="F357" s="14">
        <v>0.81297753020437347</v>
      </c>
    </row>
    <row r="358" spans="1:6" x14ac:dyDescent="0.25">
      <c r="A358" s="8">
        <v>42227</v>
      </c>
      <c r="B358">
        <v>17</v>
      </c>
      <c r="C358">
        <v>53121</v>
      </c>
      <c r="D358" s="8">
        <v>42638</v>
      </c>
      <c r="E358">
        <v>32400</v>
      </c>
      <c r="F358" s="14">
        <v>0.60992827695261764</v>
      </c>
    </row>
    <row r="359" spans="1:6" x14ac:dyDescent="0.25">
      <c r="A359" s="8">
        <v>42227</v>
      </c>
      <c r="B359">
        <v>21</v>
      </c>
      <c r="C359">
        <v>53100</v>
      </c>
      <c r="D359" s="8">
        <v>42639</v>
      </c>
      <c r="E359">
        <v>32400</v>
      </c>
      <c r="F359" s="14">
        <v>0.61016949152542377</v>
      </c>
    </row>
    <row r="360" spans="1:6" x14ac:dyDescent="0.25">
      <c r="A360" s="8">
        <v>42227</v>
      </c>
      <c r="B360">
        <v>19</v>
      </c>
      <c r="C360">
        <v>53081</v>
      </c>
      <c r="D360" s="8">
        <v>42640</v>
      </c>
      <c r="E360">
        <v>37530</v>
      </c>
      <c r="F360" s="14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3.140625" customWidth="1"/>
    <col min="5" max="5" width="11" customWidth="1"/>
    <col min="6" max="6" width="13.140625" bestFit="1" customWidth="1"/>
    <col min="7" max="7" width="22" customWidth="1"/>
    <col min="8" max="8" width="21.140625" customWidth="1"/>
    <col min="9" max="9" width="15.28515625" customWidth="1"/>
    <col min="10" max="10" width="24.85546875" customWidth="1"/>
    <col min="11" max="11" width="27.42578125" customWidth="1"/>
  </cols>
  <sheetData>
    <row r="1" spans="1:11" x14ac:dyDescent="0.2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25">
      <c r="A2" s="8">
        <v>42691</v>
      </c>
      <c r="C2">
        <v>42230</v>
      </c>
      <c r="D2" s="8">
        <v>42727</v>
      </c>
      <c r="E2">
        <v>3300</v>
      </c>
      <c r="F2" s="13">
        <v>7.8143499881600756E-2</v>
      </c>
      <c r="G2" s="11"/>
      <c r="H2" s="11"/>
      <c r="I2" s="8"/>
      <c r="J2">
        <v>0</v>
      </c>
      <c r="K2">
        <v>0</v>
      </c>
    </row>
    <row r="3" spans="1:11" x14ac:dyDescent="0.25">
      <c r="A3" s="8">
        <v>42691</v>
      </c>
      <c r="C3">
        <v>42230</v>
      </c>
      <c r="D3" s="8">
        <v>42728</v>
      </c>
      <c r="F3" s="13"/>
      <c r="G3" s="11"/>
      <c r="H3" s="11"/>
      <c r="I3" s="8"/>
      <c r="J3">
        <v>0</v>
      </c>
      <c r="K3">
        <v>0</v>
      </c>
    </row>
    <row r="4" spans="1:11" x14ac:dyDescent="0.25">
      <c r="A4" s="8">
        <v>42691</v>
      </c>
      <c r="C4">
        <v>42230</v>
      </c>
      <c r="D4" s="8">
        <v>42729</v>
      </c>
      <c r="E4">
        <v>4170</v>
      </c>
      <c r="F4" s="13">
        <v>9.8744968032204589E-2</v>
      </c>
      <c r="G4" s="11"/>
      <c r="H4" s="11"/>
      <c r="I4" s="8"/>
      <c r="J4">
        <v>0</v>
      </c>
      <c r="K4">
        <v>0</v>
      </c>
    </row>
    <row r="5" spans="1:11" x14ac:dyDescent="0.25">
      <c r="A5" s="8">
        <v>42691</v>
      </c>
      <c r="C5">
        <v>42230</v>
      </c>
      <c r="D5" s="8">
        <v>42730</v>
      </c>
      <c r="F5" s="13"/>
      <c r="G5" s="11"/>
      <c r="H5" s="11"/>
      <c r="I5" s="8"/>
      <c r="J5">
        <v>0</v>
      </c>
      <c r="K5">
        <v>0</v>
      </c>
    </row>
    <row r="6" spans="1:11" x14ac:dyDescent="0.25">
      <c r="A6" s="8">
        <v>42691</v>
      </c>
      <c r="B6">
        <v>41</v>
      </c>
      <c r="C6">
        <v>42210</v>
      </c>
      <c r="D6" s="8">
        <v>42731</v>
      </c>
      <c r="F6" s="13"/>
      <c r="G6" s="11"/>
      <c r="H6" s="11"/>
      <c r="I6" s="8"/>
      <c r="J6">
        <v>0</v>
      </c>
      <c r="K6">
        <v>0</v>
      </c>
    </row>
    <row r="7" spans="1:11" x14ac:dyDescent="0.25">
      <c r="A7" s="8">
        <v>42691</v>
      </c>
      <c r="C7">
        <v>42210</v>
      </c>
      <c r="D7" s="8">
        <v>42732</v>
      </c>
      <c r="E7">
        <v>9690</v>
      </c>
      <c r="F7" s="13">
        <v>0.22956645344705046</v>
      </c>
      <c r="G7" s="11"/>
      <c r="H7" s="11"/>
      <c r="I7" s="8"/>
      <c r="J7">
        <v>0</v>
      </c>
      <c r="K7">
        <v>0</v>
      </c>
    </row>
    <row r="8" spans="1:11" x14ac:dyDescent="0.25">
      <c r="A8" s="8">
        <v>42691</v>
      </c>
      <c r="B8">
        <v>4</v>
      </c>
      <c r="C8">
        <v>42208</v>
      </c>
      <c r="D8" s="8">
        <v>42733</v>
      </c>
      <c r="F8" s="13"/>
      <c r="G8" s="11"/>
      <c r="H8" s="11"/>
      <c r="I8" s="8"/>
      <c r="J8">
        <v>30240</v>
      </c>
      <c r="K8">
        <v>0</v>
      </c>
    </row>
    <row r="9" spans="1:11" x14ac:dyDescent="0.25">
      <c r="A9" s="8">
        <v>42691</v>
      </c>
      <c r="C9">
        <v>42208</v>
      </c>
      <c r="D9" s="8">
        <v>42734</v>
      </c>
      <c r="E9">
        <v>11580</v>
      </c>
      <c r="F9" s="13">
        <v>0.27435557240333586</v>
      </c>
      <c r="G9" s="11"/>
      <c r="H9" s="11"/>
      <c r="I9" s="8"/>
      <c r="J9">
        <v>0</v>
      </c>
      <c r="K9">
        <v>0</v>
      </c>
    </row>
    <row r="10" spans="1:11" x14ac:dyDescent="0.25">
      <c r="A10" s="8">
        <v>42691</v>
      </c>
      <c r="B10">
        <v>2</v>
      </c>
      <c r="C10">
        <v>42206</v>
      </c>
      <c r="D10" s="8">
        <v>42735</v>
      </c>
      <c r="E10">
        <v>12240</v>
      </c>
      <c r="F10" s="13">
        <v>0.29000616026157416</v>
      </c>
      <c r="G10" s="11"/>
      <c r="H10" s="11"/>
      <c r="I10" s="8"/>
      <c r="J10">
        <v>0</v>
      </c>
      <c r="K10">
        <v>0</v>
      </c>
    </row>
    <row r="11" spans="1:11" x14ac:dyDescent="0.25">
      <c r="A11" s="8">
        <v>42691</v>
      </c>
      <c r="B11">
        <v>2</v>
      </c>
      <c r="C11">
        <v>42206</v>
      </c>
      <c r="D11" s="8">
        <v>42736</v>
      </c>
      <c r="E11">
        <v>14040</v>
      </c>
      <c r="F11" s="13">
        <v>0.33265412500592334</v>
      </c>
      <c r="G11" s="11"/>
      <c r="H11" s="11"/>
      <c r="I11" s="8"/>
      <c r="J11">
        <v>0</v>
      </c>
      <c r="K11">
        <v>0</v>
      </c>
    </row>
    <row r="12" spans="1:11" x14ac:dyDescent="0.25">
      <c r="A12" s="8">
        <v>42691</v>
      </c>
      <c r="B12">
        <v>4</v>
      </c>
      <c r="C12">
        <v>42202</v>
      </c>
      <c r="D12" s="8">
        <v>42737</v>
      </c>
      <c r="E12">
        <v>16530</v>
      </c>
      <c r="F12" s="13">
        <v>0.39168759774418271</v>
      </c>
      <c r="G12" s="11"/>
      <c r="H12" s="11"/>
      <c r="I12" s="8"/>
      <c r="J12">
        <v>0</v>
      </c>
      <c r="K12">
        <v>0</v>
      </c>
    </row>
    <row r="13" spans="1:11" x14ac:dyDescent="0.25">
      <c r="A13" s="8">
        <v>42691</v>
      </c>
      <c r="B13">
        <v>8</v>
      </c>
      <c r="C13">
        <v>42189</v>
      </c>
      <c r="D13" s="8">
        <v>42738</v>
      </c>
      <c r="E13">
        <v>17370</v>
      </c>
      <c r="F13" s="13">
        <v>0.41171869444641968</v>
      </c>
      <c r="G13" s="11"/>
      <c r="H13" s="11"/>
      <c r="I13" s="8"/>
      <c r="J13">
        <v>64800</v>
      </c>
      <c r="K13">
        <v>0</v>
      </c>
    </row>
    <row r="14" spans="1:11" x14ac:dyDescent="0.25">
      <c r="A14" s="8">
        <v>42691</v>
      </c>
      <c r="B14">
        <v>5</v>
      </c>
      <c r="C14">
        <v>42186</v>
      </c>
      <c r="D14" s="8">
        <v>42739</v>
      </c>
      <c r="E14">
        <v>24420</v>
      </c>
      <c r="F14" s="13">
        <v>0.57886502631204662</v>
      </c>
      <c r="G14" s="11"/>
      <c r="H14" s="11"/>
      <c r="I14" s="8"/>
      <c r="J14">
        <v>21600</v>
      </c>
      <c r="K14">
        <v>0</v>
      </c>
    </row>
    <row r="15" spans="1:11" x14ac:dyDescent="0.25">
      <c r="A15" s="8">
        <v>42691</v>
      </c>
      <c r="B15">
        <v>6</v>
      </c>
      <c r="C15">
        <v>42182</v>
      </c>
      <c r="D15" s="8">
        <v>42740</v>
      </c>
      <c r="E15">
        <v>24120</v>
      </c>
      <c r="F15" s="13">
        <v>0.57180788013844763</v>
      </c>
      <c r="G15" s="11"/>
      <c r="H15" s="11"/>
      <c r="I15" s="8"/>
      <c r="J15">
        <v>29280</v>
      </c>
      <c r="K15">
        <v>0</v>
      </c>
    </row>
    <row r="16" spans="1:11" x14ac:dyDescent="0.25">
      <c r="A16" s="8">
        <v>42691</v>
      </c>
      <c r="B16">
        <v>15</v>
      </c>
      <c r="C16">
        <v>42169</v>
      </c>
      <c r="D16" s="8">
        <v>42741</v>
      </c>
      <c r="E16">
        <v>26590</v>
      </c>
      <c r="F16" s="13">
        <v>0.63055799283834091</v>
      </c>
      <c r="G16" s="11"/>
      <c r="H16" s="11"/>
      <c r="I16" s="8"/>
      <c r="J16">
        <v>0</v>
      </c>
      <c r="K16">
        <v>0</v>
      </c>
    </row>
    <row r="17" spans="1:11" x14ac:dyDescent="0.25">
      <c r="A17" s="8">
        <v>42691</v>
      </c>
      <c r="B17">
        <v>35</v>
      </c>
      <c r="C17">
        <v>42140</v>
      </c>
      <c r="D17" s="8">
        <v>42742</v>
      </c>
      <c r="E17">
        <v>28270</v>
      </c>
      <c r="F17" s="13">
        <v>0.67085904129093499</v>
      </c>
      <c r="G17" s="11"/>
      <c r="H17" s="11"/>
      <c r="I17" s="8"/>
      <c r="J17">
        <v>46320</v>
      </c>
      <c r="K17">
        <v>0</v>
      </c>
    </row>
    <row r="18" spans="1:11" x14ac:dyDescent="0.25">
      <c r="A18" s="8">
        <v>42691</v>
      </c>
      <c r="B18">
        <v>3</v>
      </c>
      <c r="C18">
        <v>42139</v>
      </c>
      <c r="D18" s="8">
        <v>42743</v>
      </c>
      <c r="E18">
        <v>30080</v>
      </c>
      <c r="F18" s="13">
        <v>0.71382804527872046</v>
      </c>
      <c r="G18" s="11"/>
      <c r="H18" s="11"/>
      <c r="I18" s="8"/>
      <c r="J18">
        <v>0</v>
      </c>
      <c r="K18">
        <v>0</v>
      </c>
    </row>
    <row r="19" spans="1:11" x14ac:dyDescent="0.25">
      <c r="A19" s="8">
        <v>42691</v>
      </c>
      <c r="B19">
        <v>6</v>
      </c>
      <c r="C19">
        <v>42136</v>
      </c>
      <c r="D19" s="8">
        <v>42744</v>
      </c>
      <c r="E19">
        <v>31710</v>
      </c>
      <c r="F19" s="13">
        <v>0.75256312891589139</v>
      </c>
      <c r="G19" s="11"/>
      <c r="H19" s="11"/>
      <c r="I19" s="8"/>
      <c r="J19">
        <v>63960</v>
      </c>
      <c r="K19">
        <v>0</v>
      </c>
    </row>
    <row r="20" spans="1:11" x14ac:dyDescent="0.25">
      <c r="A20" s="8">
        <v>42691</v>
      </c>
      <c r="B20">
        <v>10</v>
      </c>
      <c r="C20">
        <v>42131</v>
      </c>
      <c r="D20" s="8">
        <v>42745</v>
      </c>
      <c r="E20">
        <v>33800</v>
      </c>
      <c r="F20" s="13">
        <v>0.80225961880800356</v>
      </c>
      <c r="G20" s="11"/>
      <c r="H20" s="11"/>
      <c r="I20" s="8"/>
      <c r="J20">
        <v>42530</v>
      </c>
      <c r="K20">
        <v>0</v>
      </c>
    </row>
    <row r="21" spans="1:11" x14ac:dyDescent="0.25">
      <c r="A21" s="8">
        <v>42691</v>
      </c>
      <c r="B21">
        <v>7</v>
      </c>
      <c r="C21">
        <v>42129</v>
      </c>
      <c r="D21" s="8">
        <v>42746</v>
      </c>
      <c r="E21">
        <v>34330</v>
      </c>
      <c r="F21" s="13">
        <v>0.81487811246409836</v>
      </c>
      <c r="G21" s="11"/>
      <c r="H21" s="11"/>
      <c r="I21" s="8"/>
      <c r="J21">
        <v>32220</v>
      </c>
      <c r="K21">
        <v>0</v>
      </c>
    </row>
    <row r="22" spans="1:11" x14ac:dyDescent="0.25">
      <c r="A22" s="8">
        <v>42691</v>
      </c>
      <c r="B22">
        <v>9</v>
      </c>
      <c r="C22">
        <v>42063</v>
      </c>
      <c r="D22" s="8">
        <v>42747</v>
      </c>
      <c r="E22">
        <v>34050</v>
      </c>
      <c r="F22" s="13">
        <v>0.80950003566079454</v>
      </c>
      <c r="G22" s="11"/>
      <c r="H22" s="11"/>
      <c r="I22" s="8"/>
      <c r="J22">
        <v>32400</v>
      </c>
      <c r="K22">
        <v>0</v>
      </c>
    </row>
    <row r="23" spans="1:11" x14ac:dyDescent="0.25">
      <c r="A23" s="8">
        <v>42691</v>
      </c>
      <c r="B23">
        <v>6</v>
      </c>
      <c r="C23">
        <v>42059</v>
      </c>
      <c r="D23" s="8">
        <v>42748</v>
      </c>
      <c r="E23">
        <v>37110</v>
      </c>
      <c r="F23" s="13">
        <v>0.88233196224351507</v>
      </c>
      <c r="G23" s="11"/>
      <c r="H23" s="11"/>
      <c r="I23" s="8"/>
      <c r="J23">
        <v>32400</v>
      </c>
      <c r="K23">
        <v>0</v>
      </c>
    </row>
    <row r="24" spans="1:11" x14ac:dyDescent="0.25">
      <c r="A24" s="8">
        <v>42691</v>
      </c>
      <c r="B24">
        <v>10</v>
      </c>
      <c r="C24">
        <v>42048</v>
      </c>
      <c r="D24" s="8">
        <v>42749</v>
      </c>
      <c r="E24">
        <v>37050</v>
      </c>
      <c r="F24" s="13">
        <v>0.88113584474885842</v>
      </c>
      <c r="G24" s="11"/>
      <c r="H24" s="11"/>
      <c r="I24" s="8"/>
      <c r="J24">
        <v>32400</v>
      </c>
      <c r="K24">
        <v>0</v>
      </c>
    </row>
    <row r="25" spans="1:11" x14ac:dyDescent="0.25">
      <c r="A25" s="8">
        <v>42691</v>
      </c>
      <c r="B25">
        <v>8</v>
      </c>
      <c r="C25">
        <v>42042</v>
      </c>
      <c r="D25" s="8">
        <v>42750</v>
      </c>
      <c r="E25">
        <v>36550</v>
      </c>
      <c r="F25" s="13">
        <v>0.8693687265115837</v>
      </c>
      <c r="G25" s="11"/>
      <c r="H25" s="11"/>
      <c r="I25" s="8"/>
      <c r="J25">
        <v>0</v>
      </c>
      <c r="K25">
        <v>0</v>
      </c>
    </row>
    <row r="26" spans="1:11" x14ac:dyDescent="0.25">
      <c r="A26" s="8">
        <v>42691</v>
      </c>
      <c r="B26">
        <v>4</v>
      </c>
      <c r="C26">
        <v>42032</v>
      </c>
      <c r="D26" s="8">
        <v>42751</v>
      </c>
      <c r="E26">
        <v>37290</v>
      </c>
      <c r="F26" s="13">
        <v>0.88718119527978678</v>
      </c>
      <c r="G26" s="11"/>
      <c r="H26" s="11"/>
      <c r="I26" s="8"/>
      <c r="J26">
        <v>75600</v>
      </c>
      <c r="K26">
        <v>9830</v>
      </c>
    </row>
    <row r="27" spans="1:11" x14ac:dyDescent="0.25">
      <c r="A27" s="8">
        <v>42691</v>
      </c>
      <c r="B27">
        <v>1</v>
      </c>
      <c r="C27">
        <v>42032</v>
      </c>
      <c r="D27" s="8">
        <v>42752</v>
      </c>
      <c r="E27">
        <v>37980</v>
      </c>
      <c r="F27" s="13">
        <v>0.90359725923106204</v>
      </c>
      <c r="G27" s="11"/>
      <c r="H27" s="11"/>
      <c r="I27" s="8"/>
      <c r="J27">
        <v>32400</v>
      </c>
      <c r="K27">
        <v>0</v>
      </c>
    </row>
    <row r="28" spans="1:11" x14ac:dyDescent="0.25">
      <c r="A28" s="8">
        <v>42691</v>
      </c>
      <c r="B28">
        <v>12</v>
      </c>
      <c r="C28">
        <v>42026</v>
      </c>
      <c r="D28" s="8">
        <v>42753</v>
      </c>
      <c r="E28">
        <v>36700</v>
      </c>
      <c r="F28" s="13">
        <v>0.87326892875838769</v>
      </c>
      <c r="G28" s="11"/>
      <c r="H28" s="11"/>
      <c r="I28" s="8"/>
      <c r="J28">
        <v>32400</v>
      </c>
      <c r="K28">
        <v>0</v>
      </c>
    </row>
    <row r="29" spans="1:11" x14ac:dyDescent="0.25">
      <c r="A29" s="8">
        <v>42691</v>
      </c>
      <c r="B29">
        <v>5</v>
      </c>
      <c r="C29">
        <v>42025</v>
      </c>
      <c r="D29" s="8">
        <v>42754</v>
      </c>
      <c r="E29">
        <v>38970</v>
      </c>
      <c r="F29" s="13">
        <v>0.92730517549077929</v>
      </c>
      <c r="G29" s="11"/>
      <c r="H29" s="11"/>
      <c r="I29" s="8"/>
      <c r="J29">
        <v>43200</v>
      </c>
      <c r="K29">
        <v>0</v>
      </c>
    </row>
    <row r="30" spans="1:11" x14ac:dyDescent="0.25">
      <c r="A30" s="8">
        <v>42691</v>
      </c>
      <c r="B30">
        <v>5</v>
      </c>
      <c r="C30">
        <v>42022</v>
      </c>
      <c r="D30" s="8">
        <v>42755</v>
      </c>
      <c r="E30">
        <v>38890</v>
      </c>
      <c r="F30" s="13">
        <v>0.92546761220313167</v>
      </c>
      <c r="G30" s="11"/>
      <c r="H30" s="11"/>
      <c r="I30" s="8"/>
      <c r="J30">
        <v>32400</v>
      </c>
      <c r="K30">
        <v>0</v>
      </c>
    </row>
    <row r="31" spans="1:11" x14ac:dyDescent="0.25">
      <c r="A31" s="8">
        <v>42691</v>
      </c>
      <c r="B31">
        <v>6</v>
      </c>
      <c r="C31">
        <v>42018</v>
      </c>
      <c r="D31" s="8">
        <v>42756</v>
      </c>
      <c r="E31">
        <v>37120</v>
      </c>
      <c r="F31" s="13">
        <v>0.88343091056214007</v>
      </c>
      <c r="G31" s="11"/>
      <c r="H31" s="11"/>
      <c r="I31" s="8"/>
      <c r="J31">
        <v>43200</v>
      </c>
      <c r="K31">
        <v>0</v>
      </c>
    </row>
    <row r="32" spans="1:11" x14ac:dyDescent="0.25">
      <c r="A32" s="8">
        <v>42691</v>
      </c>
      <c r="B32">
        <v>2</v>
      </c>
      <c r="C32">
        <v>42017</v>
      </c>
      <c r="D32" s="8">
        <v>42757</v>
      </c>
      <c r="E32">
        <v>40440</v>
      </c>
      <c r="F32" s="13">
        <v>0.96246757264916583</v>
      </c>
      <c r="G32" s="11"/>
      <c r="H32" s="11"/>
      <c r="I32" s="8"/>
      <c r="J32">
        <v>0</v>
      </c>
      <c r="K32">
        <v>0</v>
      </c>
    </row>
    <row r="33" spans="1:11" x14ac:dyDescent="0.25">
      <c r="A33" s="8">
        <v>42691</v>
      </c>
      <c r="C33">
        <v>42017</v>
      </c>
      <c r="D33" s="8">
        <v>42758</v>
      </c>
      <c r="E33">
        <v>40260</v>
      </c>
      <c r="F33" s="13">
        <v>0.95818359235547512</v>
      </c>
      <c r="G33" s="11"/>
      <c r="H33" s="11"/>
      <c r="I33" s="8"/>
      <c r="J33">
        <v>75600</v>
      </c>
      <c r="K33">
        <v>0</v>
      </c>
    </row>
    <row r="34" spans="1:11" x14ac:dyDescent="0.25">
      <c r="A34" s="8">
        <v>42691</v>
      </c>
      <c r="B34">
        <v>2</v>
      </c>
      <c r="C34">
        <v>42017</v>
      </c>
      <c r="D34" s="8">
        <v>42759</v>
      </c>
      <c r="E34">
        <v>38810</v>
      </c>
      <c r="F34" s="13">
        <v>0.9236737511007449</v>
      </c>
      <c r="G34" s="11"/>
      <c r="H34" s="11"/>
      <c r="I34" s="8"/>
      <c r="J34">
        <v>32400</v>
      </c>
      <c r="K34">
        <v>0</v>
      </c>
    </row>
    <row r="35" spans="1:11" x14ac:dyDescent="0.25">
      <c r="A35" s="8">
        <v>42691</v>
      </c>
      <c r="B35">
        <v>1</v>
      </c>
      <c r="C35">
        <v>42017</v>
      </c>
      <c r="D35" s="8">
        <v>42760</v>
      </c>
      <c r="E35">
        <v>40340</v>
      </c>
      <c r="F35" s="13">
        <v>0.96008758359711543</v>
      </c>
      <c r="G35" s="11"/>
      <c r="H35" s="11"/>
      <c r="I35" s="8"/>
      <c r="J35">
        <v>43200</v>
      </c>
      <c r="K35">
        <v>0</v>
      </c>
    </row>
    <row r="36" spans="1:11" x14ac:dyDescent="0.25">
      <c r="A36" s="8">
        <v>42691</v>
      </c>
      <c r="B36">
        <v>9</v>
      </c>
      <c r="C36">
        <v>42010</v>
      </c>
      <c r="D36" s="8">
        <v>42761</v>
      </c>
      <c r="E36">
        <v>39520</v>
      </c>
      <c r="F36" s="13">
        <v>0.94072839800047603</v>
      </c>
      <c r="G36" s="11"/>
      <c r="H36" s="11"/>
      <c r="I36" s="8"/>
      <c r="J36">
        <v>32400</v>
      </c>
      <c r="K36">
        <v>0</v>
      </c>
    </row>
    <row r="37" spans="1:11" x14ac:dyDescent="0.25">
      <c r="A37" s="8">
        <v>42691</v>
      </c>
      <c r="B37">
        <v>3</v>
      </c>
      <c r="C37">
        <v>42008</v>
      </c>
      <c r="D37" s="8">
        <v>42762</v>
      </c>
      <c r="E37">
        <v>38930</v>
      </c>
      <c r="F37" s="13">
        <v>0.9267282422395734</v>
      </c>
      <c r="G37" s="11"/>
      <c r="H37" s="11"/>
      <c r="I37" s="8"/>
      <c r="J37">
        <v>43200</v>
      </c>
      <c r="K37">
        <v>0</v>
      </c>
    </row>
    <row r="38" spans="1:11" x14ac:dyDescent="0.25">
      <c r="A38" s="8">
        <v>42691</v>
      </c>
      <c r="B38">
        <v>9</v>
      </c>
      <c r="C38">
        <v>41999</v>
      </c>
      <c r="D38" s="8">
        <v>42763</v>
      </c>
      <c r="E38">
        <v>39200</v>
      </c>
      <c r="F38" s="13">
        <v>0.93335555608466869</v>
      </c>
      <c r="G38" s="11"/>
      <c r="H38" s="11"/>
      <c r="I38" s="8"/>
      <c r="J38">
        <v>32400</v>
      </c>
      <c r="K38">
        <v>0</v>
      </c>
    </row>
    <row r="39" spans="1:11" x14ac:dyDescent="0.25">
      <c r="A39" s="8">
        <v>42691</v>
      </c>
      <c r="B39">
        <v>2</v>
      </c>
      <c r="C39">
        <v>41997</v>
      </c>
      <c r="D39" s="8">
        <v>42764</v>
      </c>
      <c r="E39">
        <v>39180</v>
      </c>
      <c r="F39" s="13">
        <v>0.93292378027001932</v>
      </c>
      <c r="G39" s="11"/>
      <c r="H39" s="11"/>
      <c r="I39" s="8"/>
      <c r="J39">
        <v>0</v>
      </c>
      <c r="K39">
        <v>0</v>
      </c>
    </row>
    <row r="40" spans="1:11" x14ac:dyDescent="0.25">
      <c r="A40" s="8">
        <v>42691</v>
      </c>
      <c r="B40">
        <v>117</v>
      </c>
      <c r="C40">
        <v>41882</v>
      </c>
      <c r="D40" s="8">
        <v>42765</v>
      </c>
      <c r="E40">
        <v>39790</v>
      </c>
      <c r="F40" s="13">
        <v>0.95005014087197359</v>
      </c>
      <c r="G40" s="11"/>
      <c r="H40" s="11"/>
      <c r="I40" s="8"/>
      <c r="J40">
        <v>75600</v>
      </c>
      <c r="K40">
        <v>9990</v>
      </c>
    </row>
    <row r="41" spans="1:11" x14ac:dyDescent="0.25">
      <c r="A41" s="8">
        <v>42691</v>
      </c>
      <c r="B41">
        <v>2</v>
      </c>
      <c r="C41">
        <v>41880</v>
      </c>
      <c r="D41" s="8">
        <v>42766</v>
      </c>
      <c r="E41">
        <v>40520</v>
      </c>
      <c r="F41" s="13">
        <v>0.96752626552053489</v>
      </c>
      <c r="G41" s="11"/>
      <c r="H41" s="11"/>
      <c r="I41" s="8"/>
      <c r="J41">
        <v>43200</v>
      </c>
      <c r="K41">
        <v>0</v>
      </c>
    </row>
    <row r="42" spans="1:11" x14ac:dyDescent="0.25">
      <c r="A42" s="8">
        <v>42691</v>
      </c>
      <c r="B42">
        <v>2</v>
      </c>
      <c r="C42">
        <v>41879</v>
      </c>
      <c r="D42" s="8">
        <v>42767</v>
      </c>
      <c r="E42">
        <v>39880</v>
      </c>
      <c r="F42" s="13">
        <v>0.95226724611380409</v>
      </c>
      <c r="G42" s="11"/>
      <c r="H42" s="11"/>
      <c r="I42" s="8"/>
      <c r="J42">
        <v>43200</v>
      </c>
      <c r="K42">
        <v>0</v>
      </c>
    </row>
    <row r="43" spans="1:11" x14ac:dyDescent="0.25">
      <c r="A43" s="8">
        <v>42691</v>
      </c>
      <c r="B43">
        <v>6</v>
      </c>
      <c r="C43">
        <v>41875</v>
      </c>
      <c r="D43" s="8">
        <v>42768</v>
      </c>
      <c r="E43">
        <v>39090</v>
      </c>
      <c r="F43" s="13">
        <v>0.93349253731343285</v>
      </c>
      <c r="G43" s="11"/>
      <c r="H43" s="11"/>
      <c r="I43" s="8"/>
      <c r="J43">
        <v>32400</v>
      </c>
      <c r="K43">
        <v>0</v>
      </c>
    </row>
    <row r="44" spans="1:11" x14ac:dyDescent="0.25">
      <c r="A44" s="8">
        <v>42691</v>
      </c>
      <c r="C44">
        <v>41875</v>
      </c>
      <c r="D44" s="8">
        <v>42769</v>
      </c>
      <c r="E44">
        <v>39300</v>
      </c>
      <c r="F44" s="13">
        <v>0.93850746268656715</v>
      </c>
      <c r="G44" s="11"/>
      <c r="H44" s="11"/>
      <c r="I44" s="8"/>
      <c r="J44">
        <v>42209</v>
      </c>
      <c r="K44">
        <v>0</v>
      </c>
    </row>
    <row r="45" spans="1:11" x14ac:dyDescent="0.25">
      <c r="A45" s="8">
        <v>42691</v>
      </c>
      <c r="B45">
        <v>3</v>
      </c>
      <c r="C45">
        <v>41874</v>
      </c>
      <c r="D45" s="8">
        <v>42770</v>
      </c>
      <c r="E45">
        <v>40150</v>
      </c>
      <c r="F45" s="13">
        <v>0.95882886755504604</v>
      </c>
      <c r="G45" s="11"/>
      <c r="H45" s="11"/>
      <c r="I45" s="8"/>
      <c r="J45">
        <v>32400</v>
      </c>
      <c r="K45">
        <v>0</v>
      </c>
    </row>
    <row r="46" spans="1:11" x14ac:dyDescent="0.25">
      <c r="A46" s="8">
        <v>42691</v>
      </c>
      <c r="B46">
        <v>2</v>
      </c>
      <c r="C46">
        <v>41874</v>
      </c>
      <c r="D46" s="8">
        <v>42771</v>
      </c>
      <c r="E46">
        <v>39750</v>
      </c>
      <c r="F46" s="13">
        <v>0.94927640063046281</v>
      </c>
      <c r="G46" s="11"/>
      <c r="H46" s="11"/>
      <c r="I46" s="8"/>
      <c r="J46">
        <v>0</v>
      </c>
      <c r="K46">
        <v>0</v>
      </c>
    </row>
    <row r="47" spans="1:11" x14ac:dyDescent="0.25">
      <c r="A47" s="8">
        <v>42691</v>
      </c>
      <c r="B47">
        <v>3</v>
      </c>
      <c r="C47">
        <v>41874</v>
      </c>
      <c r="D47" s="8">
        <v>42772</v>
      </c>
      <c r="E47">
        <v>38430</v>
      </c>
      <c r="F47" s="13">
        <v>0.91775325977933797</v>
      </c>
      <c r="G47" s="11"/>
      <c r="H47" s="11"/>
      <c r="I47" s="8"/>
      <c r="J47">
        <v>75600</v>
      </c>
      <c r="K47">
        <v>0</v>
      </c>
    </row>
    <row r="48" spans="1:11" x14ac:dyDescent="0.25">
      <c r="A48" s="8">
        <v>42691</v>
      </c>
      <c r="B48">
        <v>4</v>
      </c>
      <c r="C48">
        <v>41874</v>
      </c>
      <c r="D48" s="8">
        <v>42773</v>
      </c>
      <c r="E48">
        <v>40660</v>
      </c>
      <c r="F48" s="13">
        <v>0.97100826288388975</v>
      </c>
      <c r="G48" s="11"/>
      <c r="H48" s="11"/>
      <c r="I48" s="8"/>
      <c r="J48">
        <v>43200</v>
      </c>
      <c r="K48">
        <v>8130</v>
      </c>
    </row>
    <row r="49" spans="1:11" x14ac:dyDescent="0.25">
      <c r="A49" s="8">
        <v>42691</v>
      </c>
      <c r="B49">
        <v>1</v>
      </c>
      <c r="C49">
        <v>41873</v>
      </c>
      <c r="D49" s="8">
        <v>42774</v>
      </c>
      <c r="E49">
        <v>38810</v>
      </c>
      <c r="F49" s="13">
        <v>0.92685023762328944</v>
      </c>
      <c r="G49" s="11"/>
      <c r="H49" s="11"/>
      <c r="I49" s="8"/>
      <c r="J49">
        <v>0</v>
      </c>
      <c r="K49">
        <v>0</v>
      </c>
    </row>
    <row r="50" spans="1:11" x14ac:dyDescent="0.25">
      <c r="A50" s="8">
        <v>42691</v>
      </c>
      <c r="B50">
        <v>5</v>
      </c>
      <c r="C50">
        <v>41871</v>
      </c>
      <c r="D50" s="8">
        <v>42775</v>
      </c>
      <c r="E50">
        <v>40910</v>
      </c>
      <c r="F50" s="13">
        <v>0.97704855389171508</v>
      </c>
      <c r="G50" s="11"/>
      <c r="H50" s="11"/>
      <c r="I50" s="8"/>
      <c r="J50">
        <v>75600</v>
      </c>
      <c r="K50">
        <v>0</v>
      </c>
    </row>
    <row r="51" spans="1:11" x14ac:dyDescent="0.25">
      <c r="A51" s="8">
        <v>42691</v>
      </c>
      <c r="B51">
        <v>3</v>
      </c>
      <c r="C51">
        <v>41870</v>
      </c>
      <c r="D51" s="8">
        <v>42776</v>
      </c>
      <c r="E51">
        <v>38570</v>
      </c>
      <c r="F51" s="13">
        <v>0.92118461905899207</v>
      </c>
      <c r="G51" s="11"/>
      <c r="H51" s="11"/>
      <c r="I51" s="8"/>
      <c r="J51">
        <v>0</v>
      </c>
      <c r="K51">
        <v>0</v>
      </c>
    </row>
    <row r="52" spans="1:11" x14ac:dyDescent="0.25">
      <c r="A52" s="8">
        <v>42691</v>
      </c>
      <c r="B52">
        <v>5</v>
      </c>
      <c r="C52">
        <v>41868</v>
      </c>
      <c r="D52" s="8">
        <v>42777</v>
      </c>
      <c r="E52">
        <v>39910</v>
      </c>
      <c r="F52" s="13">
        <v>0.95323397344033634</v>
      </c>
      <c r="G52" s="11"/>
      <c r="H52" s="11"/>
      <c r="I52" s="8"/>
      <c r="J52">
        <v>0</v>
      </c>
      <c r="K52">
        <v>0</v>
      </c>
    </row>
    <row r="53" spans="1:11" x14ac:dyDescent="0.25">
      <c r="A53" s="8">
        <v>42691</v>
      </c>
      <c r="B53">
        <v>2</v>
      </c>
      <c r="C53">
        <v>41868</v>
      </c>
      <c r="D53" s="8">
        <v>42778</v>
      </c>
      <c r="E53">
        <v>39620</v>
      </c>
      <c r="F53" s="13">
        <v>0.94630744243813891</v>
      </c>
      <c r="G53" s="11"/>
      <c r="H53" s="11"/>
      <c r="I53" s="8"/>
      <c r="J53">
        <v>0</v>
      </c>
      <c r="K53">
        <v>0</v>
      </c>
    </row>
    <row r="54" spans="1:11" x14ac:dyDescent="0.25">
      <c r="A54" s="8">
        <v>42691</v>
      </c>
      <c r="B54">
        <v>5</v>
      </c>
      <c r="C54">
        <v>41866</v>
      </c>
      <c r="D54" s="8">
        <v>42779</v>
      </c>
      <c r="E54">
        <v>40230</v>
      </c>
      <c r="F54" s="13">
        <v>0.96092294463287631</v>
      </c>
      <c r="G54" s="11"/>
      <c r="H54" s="11"/>
      <c r="I54" s="8"/>
      <c r="J54">
        <v>75600</v>
      </c>
      <c r="K54">
        <v>0</v>
      </c>
    </row>
    <row r="55" spans="1:11" x14ac:dyDescent="0.25">
      <c r="A55" s="8">
        <v>42691</v>
      </c>
      <c r="B55">
        <v>2</v>
      </c>
      <c r="C55">
        <v>41866</v>
      </c>
      <c r="D55" s="8">
        <v>42780</v>
      </c>
      <c r="E55">
        <v>39030</v>
      </c>
      <c r="F55" s="13">
        <v>0.9322600678354751</v>
      </c>
      <c r="G55" s="11"/>
      <c r="H55" s="11"/>
      <c r="I55" s="8"/>
      <c r="J55">
        <v>118800</v>
      </c>
      <c r="K55">
        <v>7060</v>
      </c>
    </row>
    <row r="56" spans="1:11" x14ac:dyDescent="0.25">
      <c r="A56" s="8">
        <v>42691</v>
      </c>
      <c r="B56">
        <v>2</v>
      </c>
      <c r="C56">
        <v>41865</v>
      </c>
      <c r="D56" s="8">
        <v>42781</v>
      </c>
      <c r="E56">
        <v>39840</v>
      </c>
      <c r="F56" s="13">
        <v>0.9516302400573271</v>
      </c>
      <c r="G56" s="11"/>
      <c r="H56" s="11"/>
      <c r="I56" s="8"/>
      <c r="J56">
        <v>0</v>
      </c>
      <c r="K56">
        <v>0</v>
      </c>
    </row>
    <row r="57" spans="1:11" x14ac:dyDescent="0.25">
      <c r="A57" s="8">
        <v>42691</v>
      </c>
      <c r="B57">
        <v>1</v>
      </c>
      <c r="C57">
        <v>41865</v>
      </c>
      <c r="D57" s="8">
        <v>42782</v>
      </c>
      <c r="E57">
        <v>39640</v>
      </c>
      <c r="F57" s="13">
        <v>0.94685297981607552</v>
      </c>
      <c r="G57" s="11"/>
      <c r="H57" s="11"/>
      <c r="I57" s="8"/>
      <c r="J57">
        <v>75600</v>
      </c>
      <c r="K57">
        <v>0</v>
      </c>
    </row>
    <row r="58" spans="1:11" x14ac:dyDescent="0.25">
      <c r="A58" s="8">
        <v>42691</v>
      </c>
      <c r="C58">
        <v>41865</v>
      </c>
      <c r="D58" s="8">
        <v>42783</v>
      </c>
      <c r="E58">
        <v>39620</v>
      </c>
      <c r="F58" s="13">
        <v>0.94637525379195031</v>
      </c>
      <c r="G58" s="11"/>
      <c r="H58" s="11"/>
      <c r="I58" s="8"/>
      <c r="J58">
        <v>0</v>
      </c>
      <c r="K58">
        <v>0</v>
      </c>
    </row>
    <row r="59" spans="1:11" x14ac:dyDescent="0.25">
      <c r="A59" s="8">
        <v>42691</v>
      </c>
      <c r="B59">
        <v>1</v>
      </c>
      <c r="C59">
        <v>41865</v>
      </c>
      <c r="D59" s="8">
        <v>42784</v>
      </c>
      <c r="E59">
        <v>40110</v>
      </c>
      <c r="F59" s="13">
        <v>0.95807954138301687</v>
      </c>
      <c r="G59" s="11"/>
      <c r="H59" s="11"/>
      <c r="I59" s="8"/>
      <c r="J59">
        <v>0</v>
      </c>
      <c r="K59">
        <v>0</v>
      </c>
    </row>
    <row r="60" spans="1:11" x14ac:dyDescent="0.25">
      <c r="A60" s="8">
        <v>42691</v>
      </c>
      <c r="B60">
        <v>1</v>
      </c>
      <c r="C60">
        <v>41865</v>
      </c>
      <c r="D60" s="8">
        <v>42785</v>
      </c>
      <c r="E60">
        <v>40390</v>
      </c>
      <c r="F60" s="13">
        <v>0.96476770572076909</v>
      </c>
      <c r="G60" s="11"/>
      <c r="H60" s="11"/>
      <c r="I60" s="8"/>
      <c r="J60">
        <v>0</v>
      </c>
      <c r="K60">
        <v>0</v>
      </c>
    </row>
    <row r="61" spans="1:11" x14ac:dyDescent="0.25">
      <c r="A61" s="8">
        <v>42691</v>
      </c>
      <c r="B61">
        <v>1</v>
      </c>
      <c r="C61">
        <v>41864</v>
      </c>
      <c r="D61" s="8">
        <v>42786</v>
      </c>
      <c r="E61">
        <v>39870</v>
      </c>
      <c r="F61" s="13">
        <v>0.95236957768010699</v>
      </c>
      <c r="G61" s="11"/>
      <c r="H61" s="11"/>
      <c r="I61" s="8"/>
      <c r="J61">
        <v>0</v>
      </c>
      <c r="K61">
        <v>0</v>
      </c>
    </row>
    <row r="62" spans="1:11" x14ac:dyDescent="0.25">
      <c r="A62" s="8">
        <v>42691</v>
      </c>
      <c r="C62">
        <v>41864</v>
      </c>
      <c r="D62" s="8">
        <v>42787</v>
      </c>
      <c r="E62">
        <v>39800</v>
      </c>
      <c r="F62" s="13">
        <v>0.95069749665583791</v>
      </c>
      <c r="G62" s="11"/>
      <c r="H62" s="11"/>
      <c r="I62" s="8"/>
      <c r="J62">
        <v>0</v>
      </c>
      <c r="K62">
        <v>0</v>
      </c>
    </row>
    <row r="63" spans="1:11" x14ac:dyDescent="0.25">
      <c r="A63" s="8">
        <v>42691</v>
      </c>
      <c r="B63">
        <v>10</v>
      </c>
      <c r="C63">
        <v>41859</v>
      </c>
      <c r="D63" s="8">
        <v>42788</v>
      </c>
      <c r="E63">
        <v>40130</v>
      </c>
      <c r="F63" s="13">
        <v>0.95869466542440096</v>
      </c>
      <c r="G63" s="11"/>
      <c r="H63" s="11"/>
      <c r="I63" s="8"/>
      <c r="J63">
        <v>0</v>
      </c>
      <c r="K63">
        <v>0</v>
      </c>
    </row>
    <row r="64" spans="1:11" x14ac:dyDescent="0.25">
      <c r="A64" s="8">
        <v>42691</v>
      </c>
      <c r="B64">
        <v>14</v>
      </c>
      <c r="C64">
        <v>41853</v>
      </c>
      <c r="D64" s="8">
        <v>42789</v>
      </c>
      <c r="E64">
        <v>40230</v>
      </c>
      <c r="F64" s="13">
        <v>0.96122141781951109</v>
      </c>
      <c r="G64" s="11"/>
      <c r="H64" s="11"/>
      <c r="I64" s="8"/>
      <c r="J64">
        <v>280440</v>
      </c>
      <c r="K64">
        <v>0</v>
      </c>
    </row>
    <row r="65" spans="1:11" x14ac:dyDescent="0.25">
      <c r="A65" s="8">
        <v>42691</v>
      </c>
      <c r="C65">
        <v>41853</v>
      </c>
      <c r="D65" s="8">
        <v>42790</v>
      </c>
      <c r="E65">
        <v>40650</v>
      </c>
      <c r="F65" s="13">
        <v>0.97125654074976708</v>
      </c>
      <c r="G65" s="11"/>
      <c r="H65" s="11"/>
      <c r="I65" s="8"/>
      <c r="J65">
        <v>0</v>
      </c>
      <c r="K65">
        <v>0</v>
      </c>
    </row>
    <row r="66" spans="1:11" x14ac:dyDescent="0.25">
      <c r="A66" s="8">
        <v>42691</v>
      </c>
      <c r="C66">
        <v>41853</v>
      </c>
      <c r="D66" s="8">
        <v>42791</v>
      </c>
      <c r="E66">
        <v>40290</v>
      </c>
      <c r="F66" s="13">
        <v>0.96265500680954774</v>
      </c>
      <c r="G66" s="11"/>
      <c r="H66" s="11"/>
      <c r="I66" s="8"/>
      <c r="J66">
        <v>0</v>
      </c>
      <c r="K66">
        <v>0</v>
      </c>
    </row>
    <row r="67" spans="1:11" x14ac:dyDescent="0.25">
      <c r="A67" s="8">
        <v>42691</v>
      </c>
      <c r="B67">
        <v>2</v>
      </c>
      <c r="C67">
        <v>41852</v>
      </c>
      <c r="D67" s="8">
        <v>42792</v>
      </c>
      <c r="E67">
        <v>39790</v>
      </c>
      <c r="F67" s="13">
        <v>0.95073114785434387</v>
      </c>
      <c r="G67" s="11"/>
      <c r="H67" s="11"/>
      <c r="I67" s="8"/>
      <c r="J67">
        <v>0</v>
      </c>
      <c r="K67">
        <v>0</v>
      </c>
    </row>
    <row r="68" spans="1:11" x14ac:dyDescent="0.25">
      <c r="A68" s="8">
        <v>42691</v>
      </c>
      <c r="B68">
        <v>5</v>
      </c>
      <c r="C68">
        <v>41852</v>
      </c>
      <c r="D68" s="8">
        <v>42793</v>
      </c>
      <c r="E68">
        <v>40700</v>
      </c>
      <c r="F68" s="13">
        <v>0.9724744337188187</v>
      </c>
      <c r="G68" s="11"/>
      <c r="H68" s="11"/>
      <c r="I68" s="8"/>
      <c r="J68">
        <v>0</v>
      </c>
      <c r="K68">
        <v>0</v>
      </c>
    </row>
    <row r="69" spans="1:11" x14ac:dyDescent="0.25">
      <c r="A69" s="8">
        <v>42691</v>
      </c>
      <c r="C69">
        <v>41852</v>
      </c>
      <c r="D69" s="8">
        <v>42794</v>
      </c>
      <c r="E69">
        <v>40430</v>
      </c>
      <c r="F69" s="13">
        <v>0.96602312912166688</v>
      </c>
      <c r="G69" s="11"/>
      <c r="H69" s="11"/>
      <c r="I69" s="8"/>
      <c r="J69">
        <v>194400</v>
      </c>
      <c r="K69">
        <v>10240</v>
      </c>
    </row>
    <row r="70" spans="1:11" x14ac:dyDescent="0.25">
      <c r="A70" s="8">
        <v>42691</v>
      </c>
      <c r="C70">
        <v>41852</v>
      </c>
      <c r="D70" s="8">
        <v>42795</v>
      </c>
      <c r="E70">
        <v>40770</v>
      </c>
      <c r="F70" s="13">
        <v>0.97414699416993211</v>
      </c>
      <c r="G70" s="11"/>
      <c r="H70" s="11"/>
      <c r="I70" s="8"/>
      <c r="J70">
        <v>0</v>
      </c>
      <c r="K70">
        <v>0</v>
      </c>
    </row>
    <row r="71" spans="1:11" x14ac:dyDescent="0.25">
      <c r="A71" s="8">
        <v>42691</v>
      </c>
      <c r="B71">
        <v>1</v>
      </c>
      <c r="C71">
        <v>41852</v>
      </c>
      <c r="D71" s="8">
        <v>42796</v>
      </c>
      <c r="E71">
        <v>40190</v>
      </c>
      <c r="F71" s="13">
        <v>0.96028863614642068</v>
      </c>
      <c r="G71" s="11"/>
      <c r="H71" s="11"/>
      <c r="I71" s="8"/>
      <c r="J71">
        <v>55600</v>
      </c>
      <c r="K71">
        <v>0</v>
      </c>
    </row>
    <row r="72" spans="1:11" x14ac:dyDescent="0.25">
      <c r="A72" s="8">
        <v>42691</v>
      </c>
      <c r="B72">
        <v>4</v>
      </c>
      <c r="C72">
        <v>41852</v>
      </c>
      <c r="D72" s="8">
        <v>42797</v>
      </c>
      <c r="E72">
        <v>40450</v>
      </c>
      <c r="F72" s="13">
        <v>0.96650100353627066</v>
      </c>
      <c r="G72" s="11"/>
      <c r="H72" s="11"/>
      <c r="I72" s="8"/>
      <c r="J72">
        <v>0</v>
      </c>
      <c r="K72">
        <v>0</v>
      </c>
    </row>
    <row r="73" spans="1:11" x14ac:dyDescent="0.25">
      <c r="A73" s="8">
        <v>42691</v>
      </c>
      <c r="B73">
        <v>2</v>
      </c>
      <c r="C73">
        <v>41850</v>
      </c>
      <c r="D73" s="8">
        <v>42798</v>
      </c>
      <c r="E73">
        <v>40420</v>
      </c>
      <c r="F73" s="13">
        <v>0.96583034647550781</v>
      </c>
      <c r="G73" s="11"/>
      <c r="H73" s="11"/>
      <c r="I73" s="8"/>
      <c r="J73">
        <v>0</v>
      </c>
      <c r="K73">
        <v>0</v>
      </c>
    </row>
    <row r="74" spans="1:11" x14ac:dyDescent="0.25">
      <c r="A74" s="8">
        <v>42691</v>
      </c>
      <c r="C74">
        <v>41850</v>
      </c>
      <c r="D74" s="8">
        <v>42799</v>
      </c>
      <c r="E74">
        <v>40630</v>
      </c>
      <c r="F74" s="13">
        <v>0.97084826762246113</v>
      </c>
      <c r="G74" s="11"/>
      <c r="H74" s="11"/>
      <c r="I74" s="8"/>
      <c r="J74">
        <v>0</v>
      </c>
      <c r="K74">
        <v>0</v>
      </c>
    </row>
    <row r="75" spans="1:11" x14ac:dyDescent="0.25">
      <c r="A75" s="8">
        <v>42691</v>
      </c>
      <c r="B75">
        <v>5</v>
      </c>
      <c r="C75">
        <v>41848</v>
      </c>
      <c r="D75" s="8">
        <v>42800</v>
      </c>
      <c r="E75">
        <v>39920</v>
      </c>
      <c r="F75" s="13">
        <v>0.95392850315427258</v>
      </c>
      <c r="G75" s="11"/>
      <c r="H75" s="11"/>
      <c r="I75" s="8"/>
      <c r="J75">
        <v>162000</v>
      </c>
      <c r="K75">
        <v>0</v>
      </c>
    </row>
    <row r="76" spans="1:11" x14ac:dyDescent="0.25">
      <c r="A76" s="8">
        <v>42691</v>
      </c>
      <c r="C76">
        <v>41848</v>
      </c>
      <c r="D76" s="8">
        <v>42801</v>
      </c>
      <c r="E76">
        <v>40490</v>
      </c>
      <c r="F76" s="13">
        <v>0.96754922576945135</v>
      </c>
      <c r="G76" s="11"/>
      <c r="H76" s="11"/>
      <c r="I76" s="8"/>
      <c r="J76">
        <v>0</v>
      </c>
      <c r="K76">
        <v>0</v>
      </c>
    </row>
    <row r="77" spans="1:11" x14ac:dyDescent="0.25">
      <c r="A77" s="8">
        <v>42691</v>
      </c>
      <c r="B77">
        <v>15</v>
      </c>
      <c r="C77">
        <v>41847</v>
      </c>
      <c r="D77" s="8">
        <v>42802</v>
      </c>
      <c r="E77">
        <v>40460</v>
      </c>
      <c r="F77" s="13">
        <v>0.96685544961407033</v>
      </c>
      <c r="G77" s="11"/>
      <c r="H77" s="11"/>
      <c r="I77" s="8"/>
      <c r="J77">
        <v>0</v>
      </c>
      <c r="K77">
        <v>0</v>
      </c>
    </row>
    <row r="78" spans="1:11" x14ac:dyDescent="0.25">
      <c r="A78" s="8">
        <v>42691</v>
      </c>
      <c r="B78">
        <v>4</v>
      </c>
      <c r="C78">
        <v>41844</v>
      </c>
      <c r="D78" s="8">
        <v>42803</v>
      </c>
      <c r="E78">
        <v>40130</v>
      </c>
      <c r="F78" s="13">
        <v>0.95903833285536755</v>
      </c>
      <c r="G78" s="11"/>
      <c r="H78" s="11"/>
      <c r="I78" s="8"/>
      <c r="J78">
        <v>115980</v>
      </c>
      <c r="K78">
        <v>10150</v>
      </c>
    </row>
    <row r="79" spans="1:11" x14ac:dyDescent="0.25">
      <c r="A79" s="8">
        <v>42691</v>
      </c>
      <c r="B79">
        <v>1</v>
      </c>
      <c r="C79">
        <v>41843</v>
      </c>
      <c r="D79" s="8">
        <v>42804</v>
      </c>
      <c r="E79">
        <v>40250</v>
      </c>
      <c r="F79" s="13">
        <v>0.9619291159811677</v>
      </c>
      <c r="G79" s="11"/>
      <c r="H79" s="11"/>
      <c r="I79" s="8"/>
      <c r="J79">
        <v>0</v>
      </c>
      <c r="K79">
        <v>0</v>
      </c>
    </row>
    <row r="80" spans="1:11" x14ac:dyDescent="0.25">
      <c r="A80" s="8">
        <v>42691</v>
      </c>
      <c r="B80">
        <v>5</v>
      </c>
      <c r="C80">
        <v>41842</v>
      </c>
      <c r="D80" s="8">
        <v>42805</v>
      </c>
      <c r="E80">
        <v>40660</v>
      </c>
      <c r="F80" s="13">
        <v>0.97175087232923851</v>
      </c>
      <c r="G80" s="11"/>
      <c r="H80" s="11"/>
      <c r="I80" s="8"/>
      <c r="J80">
        <v>0</v>
      </c>
      <c r="K80">
        <v>0</v>
      </c>
    </row>
    <row r="81" spans="1:11" x14ac:dyDescent="0.25">
      <c r="A81" s="8">
        <v>42691</v>
      </c>
      <c r="B81">
        <v>5</v>
      </c>
      <c r="C81">
        <v>41839</v>
      </c>
      <c r="D81" s="8">
        <v>42806</v>
      </c>
      <c r="E81">
        <v>39840</v>
      </c>
      <c r="F81" s="13">
        <v>0.9522216114151868</v>
      </c>
      <c r="G81" s="11"/>
      <c r="H81" s="11"/>
      <c r="I81" s="8"/>
      <c r="J81">
        <v>0</v>
      </c>
      <c r="K81">
        <v>0</v>
      </c>
    </row>
    <row r="82" spans="1:11" x14ac:dyDescent="0.25">
      <c r="A82" s="8">
        <v>42691</v>
      </c>
      <c r="B82">
        <v>4</v>
      </c>
      <c r="C82">
        <v>41838</v>
      </c>
      <c r="D82" s="8">
        <v>42807</v>
      </c>
      <c r="E82">
        <v>39980</v>
      </c>
      <c r="F82" s="13">
        <v>0.95559061140589896</v>
      </c>
      <c r="G82" s="11"/>
      <c r="H82" s="11"/>
      <c r="I82" s="8"/>
      <c r="J82">
        <v>162000</v>
      </c>
      <c r="K82">
        <v>0</v>
      </c>
    </row>
    <row r="83" spans="1:11" x14ac:dyDescent="0.25">
      <c r="A83" s="8">
        <v>42691</v>
      </c>
      <c r="B83">
        <v>2</v>
      </c>
      <c r="C83">
        <v>41836</v>
      </c>
      <c r="D83" s="8">
        <v>42808</v>
      </c>
      <c r="E83">
        <v>40630</v>
      </c>
      <c r="F83" s="13">
        <v>0.97117315230901613</v>
      </c>
      <c r="G83" s="11"/>
      <c r="H83" s="11"/>
      <c r="I83" s="8"/>
      <c r="J83">
        <v>0</v>
      </c>
      <c r="K83">
        <v>0</v>
      </c>
    </row>
    <row r="84" spans="1:11" x14ac:dyDescent="0.25">
      <c r="A84" s="8">
        <v>42691</v>
      </c>
      <c r="B84">
        <v>4</v>
      </c>
      <c r="C84">
        <v>41835</v>
      </c>
      <c r="D84" s="8">
        <v>42809</v>
      </c>
      <c r="E84">
        <v>41170</v>
      </c>
      <c r="F84" s="13">
        <v>0.98410421895542011</v>
      </c>
      <c r="G84" s="11"/>
      <c r="H84" s="11"/>
      <c r="I84" s="8"/>
      <c r="J84">
        <v>0</v>
      </c>
      <c r="K84">
        <v>0</v>
      </c>
    </row>
    <row r="85" spans="1:11" x14ac:dyDescent="0.25">
      <c r="A85" s="8">
        <v>42691</v>
      </c>
      <c r="B85">
        <v>2</v>
      </c>
      <c r="C85">
        <v>41834</v>
      </c>
      <c r="D85" s="8">
        <v>42810</v>
      </c>
      <c r="E85">
        <v>40070</v>
      </c>
      <c r="F85" s="13">
        <v>0.9578333413013338</v>
      </c>
      <c r="G85" s="11"/>
      <c r="H85" s="11"/>
      <c r="I85" s="8"/>
      <c r="J85">
        <v>118800</v>
      </c>
      <c r="K85">
        <v>4840</v>
      </c>
    </row>
    <row r="86" spans="1:11" x14ac:dyDescent="0.25">
      <c r="A86" s="8">
        <v>42691</v>
      </c>
      <c r="B86">
        <v>2</v>
      </c>
      <c r="C86">
        <v>41832</v>
      </c>
      <c r="D86" s="8">
        <v>42811</v>
      </c>
      <c r="E86">
        <v>40230</v>
      </c>
      <c r="F86" s="13">
        <v>0.9617039586919105</v>
      </c>
      <c r="G86" s="11"/>
      <c r="H86" s="11"/>
      <c r="I86" s="8"/>
      <c r="J86">
        <v>0</v>
      </c>
      <c r="K86">
        <v>0</v>
      </c>
    </row>
    <row r="87" spans="1:11" x14ac:dyDescent="0.25">
      <c r="A87" s="8">
        <v>42691</v>
      </c>
      <c r="B87">
        <v>5</v>
      </c>
      <c r="C87">
        <v>41829</v>
      </c>
      <c r="D87" s="8">
        <v>42812</v>
      </c>
      <c r="E87">
        <v>39940</v>
      </c>
      <c r="F87" s="13">
        <v>0.95483994357981306</v>
      </c>
      <c r="G87" s="11"/>
      <c r="H87" s="11"/>
      <c r="I87" s="8"/>
      <c r="J87">
        <v>0</v>
      </c>
      <c r="K87">
        <v>0</v>
      </c>
    </row>
    <row r="88" spans="1:11" x14ac:dyDescent="0.25">
      <c r="A88" s="8">
        <v>42691</v>
      </c>
      <c r="B88">
        <v>6</v>
      </c>
      <c r="C88">
        <v>41828</v>
      </c>
      <c r="D88" s="8">
        <v>42813</v>
      </c>
      <c r="E88">
        <v>41600</v>
      </c>
      <c r="F88" s="13">
        <v>0.99454910586210199</v>
      </c>
      <c r="G88" s="11"/>
      <c r="H88" s="11"/>
      <c r="I88" s="8"/>
      <c r="J88">
        <v>0</v>
      </c>
      <c r="K88">
        <v>0</v>
      </c>
    </row>
    <row r="89" spans="1:11" x14ac:dyDescent="0.25">
      <c r="A89" s="8">
        <v>42691</v>
      </c>
      <c r="B89">
        <v>4</v>
      </c>
      <c r="C89">
        <v>41825</v>
      </c>
      <c r="D89" s="8">
        <v>42814</v>
      </c>
      <c r="E89">
        <v>39920</v>
      </c>
      <c r="F89" s="13">
        <v>0.95445307830245074</v>
      </c>
      <c r="G89" s="11"/>
      <c r="H89" s="11"/>
      <c r="I89" s="8"/>
      <c r="J89">
        <v>151200</v>
      </c>
      <c r="K89">
        <v>0</v>
      </c>
    </row>
    <row r="90" spans="1:11" x14ac:dyDescent="0.25">
      <c r="A90" s="8">
        <v>42691</v>
      </c>
      <c r="B90">
        <v>7</v>
      </c>
      <c r="C90">
        <v>41822</v>
      </c>
      <c r="D90" s="8">
        <v>42815</v>
      </c>
      <c r="E90">
        <v>40760</v>
      </c>
      <c r="F90" s="13">
        <v>0.9746066663478552</v>
      </c>
      <c r="G90" s="11"/>
      <c r="H90" s="11"/>
      <c r="I90" s="8"/>
      <c r="J90">
        <v>0</v>
      </c>
      <c r="K90">
        <v>0</v>
      </c>
    </row>
    <row r="91" spans="1:11" x14ac:dyDescent="0.25">
      <c r="A91" s="8">
        <v>42691</v>
      </c>
      <c r="B91">
        <v>4</v>
      </c>
      <c r="C91">
        <v>41819</v>
      </c>
      <c r="D91" s="8">
        <v>42816</v>
      </c>
      <c r="E91">
        <v>40590</v>
      </c>
      <c r="F91" s="13">
        <v>0.97061144455869341</v>
      </c>
      <c r="G91" s="11"/>
      <c r="H91" s="11"/>
      <c r="I91" s="8"/>
      <c r="J91">
        <v>0</v>
      </c>
      <c r="K91">
        <v>0</v>
      </c>
    </row>
    <row r="92" spans="1:11" x14ac:dyDescent="0.25">
      <c r="A92" s="8">
        <v>42691</v>
      </c>
      <c r="B92">
        <v>5</v>
      </c>
      <c r="C92">
        <v>41814</v>
      </c>
      <c r="D92" s="8">
        <v>42817</v>
      </c>
      <c r="E92">
        <v>40290</v>
      </c>
      <c r="F92" s="13">
        <v>0.96355287702683312</v>
      </c>
      <c r="G92" s="11"/>
      <c r="H92" s="11"/>
      <c r="I92" s="8"/>
      <c r="J92">
        <v>118800</v>
      </c>
      <c r="K92">
        <v>5660</v>
      </c>
    </row>
    <row r="93" spans="1:11" x14ac:dyDescent="0.25">
      <c r="A93" s="8">
        <v>42691</v>
      </c>
      <c r="B93">
        <v>7</v>
      </c>
      <c r="C93">
        <v>41808</v>
      </c>
      <c r="D93" s="8">
        <v>42818</v>
      </c>
      <c r="E93">
        <v>39780</v>
      </c>
      <c r="F93" s="13">
        <v>0.95149253731343286</v>
      </c>
      <c r="G93" s="11"/>
      <c r="H93" s="11"/>
      <c r="I93" s="8"/>
      <c r="J93">
        <v>40530</v>
      </c>
      <c r="K93">
        <v>0</v>
      </c>
    </row>
    <row r="94" spans="1:11" x14ac:dyDescent="0.25">
      <c r="A94" s="8">
        <v>42691</v>
      </c>
      <c r="B94">
        <v>15</v>
      </c>
      <c r="C94">
        <v>41793</v>
      </c>
      <c r="D94" s="8">
        <v>42819</v>
      </c>
      <c r="E94">
        <v>40780</v>
      </c>
      <c r="F94" s="13">
        <v>0.9757614911588065</v>
      </c>
      <c r="G94" s="11"/>
      <c r="H94" s="11"/>
      <c r="I94" s="8"/>
      <c r="J94">
        <v>43200</v>
      </c>
      <c r="K94">
        <v>0</v>
      </c>
    </row>
    <row r="95" spans="1:11" x14ac:dyDescent="0.25">
      <c r="A95" s="8">
        <v>42691</v>
      </c>
      <c r="B95">
        <v>5</v>
      </c>
      <c r="C95">
        <v>41789</v>
      </c>
      <c r="D95" s="8">
        <v>42820</v>
      </c>
      <c r="E95">
        <v>40490</v>
      </c>
      <c r="F95" s="13">
        <v>0.96891526478259826</v>
      </c>
      <c r="G95" s="11"/>
      <c r="H95" s="11"/>
      <c r="I95" s="8"/>
      <c r="J95">
        <v>0</v>
      </c>
      <c r="K95">
        <v>0</v>
      </c>
    </row>
    <row r="96" spans="1:11" x14ac:dyDescent="0.25">
      <c r="A96" s="8">
        <v>42691</v>
      </c>
      <c r="B96">
        <v>14</v>
      </c>
      <c r="C96">
        <v>41777</v>
      </c>
      <c r="D96" s="8">
        <v>42821</v>
      </c>
      <c r="E96">
        <v>39690</v>
      </c>
      <c r="F96" s="13">
        <v>0.9500442827393063</v>
      </c>
      <c r="G96" s="11"/>
      <c r="H96" s="11"/>
      <c r="I96" s="8"/>
      <c r="J96">
        <v>75600</v>
      </c>
      <c r="K96">
        <v>0</v>
      </c>
    </row>
    <row r="97" spans="1:11" x14ac:dyDescent="0.25">
      <c r="A97" s="8">
        <v>42691</v>
      </c>
      <c r="B97">
        <v>17</v>
      </c>
      <c r="C97">
        <v>41760</v>
      </c>
      <c r="D97" s="8">
        <v>42822</v>
      </c>
      <c r="E97">
        <v>40370</v>
      </c>
      <c r="F97" s="13">
        <v>0.96671455938697315</v>
      </c>
      <c r="G97" s="11"/>
      <c r="H97" s="11"/>
      <c r="I97" s="8"/>
      <c r="J97">
        <v>43200</v>
      </c>
      <c r="K97">
        <v>0</v>
      </c>
    </row>
    <row r="98" spans="1:11" x14ac:dyDescent="0.25">
      <c r="A98" s="8">
        <v>42691</v>
      </c>
      <c r="B98">
        <v>10</v>
      </c>
      <c r="C98">
        <v>41751</v>
      </c>
      <c r="D98" s="8">
        <v>42823</v>
      </c>
      <c r="E98">
        <v>40180</v>
      </c>
      <c r="F98" s="13">
        <v>0.9623721587506886</v>
      </c>
      <c r="G98" s="11"/>
      <c r="H98" s="11"/>
      <c r="I98" s="8"/>
      <c r="J98">
        <v>32400</v>
      </c>
      <c r="K98">
        <v>0</v>
      </c>
    </row>
    <row r="99" spans="1:11" x14ac:dyDescent="0.25">
      <c r="A99" s="8">
        <v>42691</v>
      </c>
      <c r="B99">
        <v>5</v>
      </c>
      <c r="C99">
        <v>41746</v>
      </c>
      <c r="D99" s="8">
        <v>42824</v>
      </c>
      <c r="E99">
        <v>39870</v>
      </c>
      <c r="F99" s="13">
        <v>0.95506156278445842</v>
      </c>
      <c r="G99" s="11"/>
      <c r="H99" s="11"/>
      <c r="I99" s="8"/>
      <c r="J99">
        <v>47430</v>
      </c>
      <c r="K99">
        <v>0</v>
      </c>
    </row>
    <row r="100" spans="1:11" x14ac:dyDescent="0.25">
      <c r="A100" s="8">
        <v>42691</v>
      </c>
      <c r="B100">
        <v>13</v>
      </c>
      <c r="C100">
        <v>41739</v>
      </c>
      <c r="D100" s="8">
        <v>42825</v>
      </c>
      <c r="E100">
        <v>39340</v>
      </c>
      <c r="F100" s="13">
        <v>0.94252377872014181</v>
      </c>
      <c r="G100" s="11"/>
      <c r="H100" s="11"/>
      <c r="I100" s="8"/>
      <c r="J100">
        <v>42420</v>
      </c>
      <c r="K100">
        <v>0</v>
      </c>
    </row>
    <row r="101" spans="1:11" x14ac:dyDescent="0.25">
      <c r="A101" s="8">
        <v>42691</v>
      </c>
      <c r="B101">
        <v>6</v>
      </c>
      <c r="C101">
        <v>41735</v>
      </c>
      <c r="D101" s="8">
        <v>42826</v>
      </c>
      <c r="E101">
        <v>40520</v>
      </c>
      <c r="F101" s="13">
        <v>0.97088774409967649</v>
      </c>
      <c r="G101" s="11"/>
      <c r="H101" s="11"/>
      <c r="I101" s="8"/>
      <c r="J101">
        <v>32400</v>
      </c>
      <c r="K101">
        <v>0</v>
      </c>
    </row>
    <row r="102" spans="1:11" x14ac:dyDescent="0.25">
      <c r="A102" s="8">
        <v>42691</v>
      </c>
      <c r="B102">
        <v>13</v>
      </c>
      <c r="C102">
        <v>41726</v>
      </c>
      <c r="D102" s="8">
        <v>42827</v>
      </c>
      <c r="E102">
        <v>41330</v>
      </c>
      <c r="F102" s="13">
        <v>0.99050951445142121</v>
      </c>
      <c r="G102" s="11"/>
      <c r="H102" s="11"/>
      <c r="I102" s="8"/>
      <c r="J102">
        <v>47310</v>
      </c>
      <c r="K102">
        <v>0</v>
      </c>
    </row>
    <row r="103" spans="1:11" x14ac:dyDescent="0.25">
      <c r="A103" s="8">
        <v>42691</v>
      </c>
      <c r="B103">
        <v>7</v>
      </c>
      <c r="C103">
        <v>41720</v>
      </c>
      <c r="D103" s="8">
        <v>42828</v>
      </c>
      <c r="E103">
        <v>37460</v>
      </c>
      <c r="F103" s="13">
        <v>0.89789069990412274</v>
      </c>
      <c r="G103" s="11"/>
      <c r="H103" s="11"/>
      <c r="I103" s="8"/>
      <c r="J103">
        <v>57060</v>
      </c>
      <c r="K103">
        <v>0</v>
      </c>
    </row>
    <row r="104" spans="1:11" x14ac:dyDescent="0.25">
      <c r="A104" s="8">
        <v>42691</v>
      </c>
      <c r="B104">
        <v>4</v>
      </c>
      <c r="C104">
        <v>41716</v>
      </c>
      <c r="D104" s="8">
        <v>42829</v>
      </c>
      <c r="E104">
        <v>40170</v>
      </c>
      <c r="F104" s="13">
        <v>0.96293987918304724</v>
      </c>
      <c r="G104" s="11"/>
      <c r="H104" s="11"/>
      <c r="I104" s="8"/>
      <c r="J104">
        <v>14430</v>
      </c>
      <c r="K104">
        <v>0</v>
      </c>
    </row>
    <row r="105" spans="1:11" x14ac:dyDescent="0.25">
      <c r="A105" s="8">
        <v>42691</v>
      </c>
      <c r="B105">
        <v>7</v>
      </c>
      <c r="C105">
        <v>41709</v>
      </c>
      <c r="D105" s="8">
        <v>42830</v>
      </c>
      <c r="E105">
        <v>40370</v>
      </c>
      <c r="F105" s="13">
        <v>0.96789661703709029</v>
      </c>
      <c r="G105" s="11"/>
      <c r="H105" s="11"/>
      <c r="I105" s="8"/>
      <c r="J105">
        <v>43200</v>
      </c>
      <c r="K105">
        <v>0</v>
      </c>
    </row>
    <row r="106" spans="1:11" x14ac:dyDescent="0.25">
      <c r="A106" s="8">
        <v>42691</v>
      </c>
      <c r="B106">
        <v>12</v>
      </c>
      <c r="C106">
        <v>41702</v>
      </c>
      <c r="D106" s="8">
        <v>42831</v>
      </c>
      <c r="E106">
        <v>37890</v>
      </c>
      <c r="F106" s="13">
        <v>0.90858951609035543</v>
      </c>
      <c r="G106" s="11"/>
      <c r="H106" s="11"/>
      <c r="I106" s="8"/>
      <c r="J106">
        <v>32400</v>
      </c>
      <c r="K106">
        <v>3120</v>
      </c>
    </row>
    <row r="107" spans="1:11" x14ac:dyDescent="0.25">
      <c r="A107" s="8">
        <v>42691</v>
      </c>
      <c r="B107">
        <v>4</v>
      </c>
      <c r="C107">
        <v>41698</v>
      </c>
      <c r="D107" s="8">
        <v>42832</v>
      </c>
      <c r="E107">
        <v>42900</v>
      </c>
      <c r="F107" s="13">
        <v>1.0288263226054006</v>
      </c>
      <c r="G107" s="11"/>
      <c r="H107" s="11"/>
      <c r="I107" s="8"/>
      <c r="J107">
        <v>43200</v>
      </c>
      <c r="K107">
        <v>0</v>
      </c>
    </row>
    <row r="108" spans="1:11" x14ac:dyDescent="0.25">
      <c r="A108" s="8">
        <v>42691</v>
      </c>
      <c r="B108">
        <v>3</v>
      </c>
      <c r="C108">
        <v>41697</v>
      </c>
      <c r="D108" s="8">
        <v>42833</v>
      </c>
      <c r="E108">
        <v>39660</v>
      </c>
      <c r="F108" s="13">
        <v>0.95114756457299088</v>
      </c>
      <c r="G108" s="11"/>
      <c r="H108" s="11"/>
      <c r="I108" s="8"/>
      <c r="J108">
        <v>43140</v>
      </c>
      <c r="K108">
        <v>0</v>
      </c>
    </row>
    <row r="109" spans="1:11" x14ac:dyDescent="0.25">
      <c r="A109" s="8">
        <v>42691</v>
      </c>
      <c r="B109">
        <v>6</v>
      </c>
      <c r="C109">
        <v>41696</v>
      </c>
      <c r="D109" s="8">
        <v>42834</v>
      </c>
      <c r="E109">
        <v>40090</v>
      </c>
      <c r="F109" s="13">
        <v>0.961483115886416</v>
      </c>
      <c r="G109" s="11"/>
      <c r="H109" s="11"/>
      <c r="I109" s="8"/>
      <c r="J109">
        <v>0</v>
      </c>
      <c r="K109">
        <v>0</v>
      </c>
    </row>
    <row r="110" spans="1:11" x14ac:dyDescent="0.25">
      <c r="A110" s="8">
        <v>42691</v>
      </c>
      <c r="B110">
        <v>6</v>
      </c>
      <c r="C110">
        <v>41695</v>
      </c>
      <c r="D110" s="8">
        <v>42835</v>
      </c>
      <c r="E110">
        <v>39300</v>
      </c>
      <c r="F110" s="13">
        <v>0.94255905983930932</v>
      </c>
      <c r="G110" s="11"/>
      <c r="H110" s="11"/>
      <c r="I110" s="8"/>
      <c r="J110">
        <v>75600</v>
      </c>
      <c r="K110">
        <v>0</v>
      </c>
    </row>
    <row r="111" spans="1:11" x14ac:dyDescent="0.25">
      <c r="A111" s="8">
        <v>42691</v>
      </c>
      <c r="B111">
        <v>1</v>
      </c>
      <c r="C111">
        <v>41694</v>
      </c>
      <c r="D111" s="8">
        <v>42836</v>
      </c>
      <c r="E111">
        <v>39630</v>
      </c>
      <c r="F111" s="13">
        <v>0.95049647431285078</v>
      </c>
      <c r="G111" s="11"/>
      <c r="H111" s="11"/>
      <c r="I111" s="8"/>
      <c r="J111">
        <v>43200</v>
      </c>
      <c r="K111">
        <v>0</v>
      </c>
    </row>
    <row r="112" spans="1:11" x14ac:dyDescent="0.25">
      <c r="A112" s="8">
        <v>42691</v>
      </c>
      <c r="B112">
        <v>8</v>
      </c>
      <c r="C112">
        <v>41689</v>
      </c>
      <c r="D112" s="8">
        <v>42837</v>
      </c>
      <c r="E112">
        <v>40350</v>
      </c>
      <c r="F112" s="13">
        <v>0.96788121566840168</v>
      </c>
      <c r="G112" s="11"/>
      <c r="H112" s="11"/>
      <c r="I112" s="8"/>
      <c r="J112">
        <v>41760</v>
      </c>
      <c r="K112">
        <v>0</v>
      </c>
    </row>
    <row r="113" spans="1:11" x14ac:dyDescent="0.25">
      <c r="A113" s="8">
        <v>42691</v>
      </c>
      <c r="B113">
        <v>10</v>
      </c>
      <c r="C113">
        <v>41681</v>
      </c>
      <c r="D113" s="8">
        <v>42838</v>
      </c>
      <c r="E113">
        <v>38960</v>
      </c>
      <c r="F113" s="13">
        <v>0.93471845685084332</v>
      </c>
      <c r="G113" s="11"/>
      <c r="H113" s="11"/>
      <c r="I113" s="8"/>
      <c r="J113">
        <v>32400</v>
      </c>
      <c r="K113">
        <v>3720</v>
      </c>
    </row>
    <row r="114" spans="1:11" x14ac:dyDescent="0.25">
      <c r="A114" s="8">
        <v>42691</v>
      </c>
      <c r="B114">
        <v>12</v>
      </c>
      <c r="C114">
        <v>41675</v>
      </c>
      <c r="D114" s="8">
        <v>42839</v>
      </c>
      <c r="E114">
        <v>42070</v>
      </c>
      <c r="F114" s="13">
        <v>1.0094781043791241</v>
      </c>
      <c r="G114" s="11"/>
      <c r="H114" s="11"/>
      <c r="I114" s="8"/>
      <c r="J114">
        <v>43200</v>
      </c>
      <c r="K114">
        <v>0</v>
      </c>
    </row>
    <row r="115" spans="1:11" x14ac:dyDescent="0.25">
      <c r="A115" s="8">
        <v>42691</v>
      </c>
      <c r="B115">
        <v>10</v>
      </c>
      <c r="C115">
        <v>41671</v>
      </c>
      <c r="D115" s="8">
        <v>42840</v>
      </c>
      <c r="E115">
        <v>35840</v>
      </c>
      <c r="F115" s="13">
        <v>0.86007055266252308</v>
      </c>
      <c r="G115" s="11"/>
      <c r="H115" s="11"/>
      <c r="I115" s="8"/>
      <c r="J115">
        <v>32400</v>
      </c>
      <c r="K115">
        <v>0</v>
      </c>
    </row>
    <row r="116" spans="1:11" x14ac:dyDescent="0.25">
      <c r="A116" s="8">
        <v>42691</v>
      </c>
      <c r="B116">
        <v>2</v>
      </c>
      <c r="C116">
        <v>41670</v>
      </c>
      <c r="D116" s="8">
        <v>42841</v>
      </c>
      <c r="E116">
        <v>42630</v>
      </c>
      <c r="F116" s="13">
        <v>1.0230381569474443</v>
      </c>
      <c r="G116" s="11"/>
      <c r="H116" s="11"/>
      <c r="I116" s="8"/>
      <c r="J116">
        <v>0</v>
      </c>
      <c r="K116">
        <v>0</v>
      </c>
    </row>
    <row r="117" spans="1:11" x14ac:dyDescent="0.25">
      <c r="A117" s="8">
        <v>42691</v>
      </c>
      <c r="B117">
        <v>7</v>
      </c>
      <c r="C117">
        <v>41667</v>
      </c>
      <c r="D117" s="8">
        <v>42842</v>
      </c>
      <c r="E117">
        <v>33370</v>
      </c>
      <c r="F117" s="13">
        <v>0.80087359301125594</v>
      </c>
      <c r="G117" s="11"/>
      <c r="H117" s="11"/>
      <c r="I117" s="8"/>
      <c r="J117">
        <v>0</v>
      </c>
      <c r="K117">
        <v>0</v>
      </c>
    </row>
    <row r="118" spans="1:11" x14ac:dyDescent="0.25">
      <c r="A118" s="8">
        <v>42691</v>
      </c>
      <c r="B118">
        <v>4</v>
      </c>
      <c r="C118">
        <v>41665</v>
      </c>
      <c r="D118" s="8">
        <v>42843</v>
      </c>
      <c r="E118">
        <v>43990</v>
      </c>
      <c r="F118" s="13">
        <v>1.0558022320892835</v>
      </c>
      <c r="G118" s="11"/>
      <c r="H118" s="11"/>
      <c r="I118" s="8"/>
      <c r="J118">
        <v>118800</v>
      </c>
      <c r="K118">
        <v>0</v>
      </c>
    </row>
    <row r="119" spans="1:11" x14ac:dyDescent="0.25">
      <c r="A119" s="8">
        <v>42691</v>
      </c>
      <c r="B119">
        <v>7</v>
      </c>
      <c r="C119">
        <v>41659</v>
      </c>
      <c r="D119" s="8">
        <v>42844</v>
      </c>
      <c r="E119">
        <v>40960</v>
      </c>
      <c r="F119" s="13">
        <v>0.98322091264792721</v>
      </c>
      <c r="G119" s="11"/>
      <c r="H119" s="11"/>
      <c r="I119" s="8"/>
      <c r="J119">
        <v>43200</v>
      </c>
      <c r="K119">
        <v>0</v>
      </c>
    </row>
    <row r="120" spans="1:11" x14ac:dyDescent="0.25">
      <c r="A120" s="8">
        <v>42691</v>
      </c>
      <c r="B120">
        <v>3</v>
      </c>
      <c r="C120">
        <v>41656</v>
      </c>
      <c r="D120" s="8">
        <v>42845</v>
      </c>
      <c r="E120">
        <v>40660</v>
      </c>
      <c r="F120" s="13">
        <v>0.97608987900902633</v>
      </c>
      <c r="G120" s="11"/>
      <c r="H120" s="11"/>
      <c r="I120" s="8"/>
      <c r="J120">
        <v>43200</v>
      </c>
      <c r="K120">
        <v>3190</v>
      </c>
    </row>
    <row r="121" spans="1:11" x14ac:dyDescent="0.25">
      <c r="A121" s="8">
        <v>42691</v>
      </c>
      <c r="B121">
        <v>4</v>
      </c>
      <c r="C121">
        <v>41654</v>
      </c>
      <c r="D121" s="8">
        <v>42846</v>
      </c>
      <c r="E121">
        <v>39770</v>
      </c>
      <c r="F121" s="13">
        <v>0.95477025015604744</v>
      </c>
      <c r="G121" s="11"/>
      <c r="H121" s="11"/>
      <c r="I121" s="8"/>
      <c r="J121">
        <v>32400</v>
      </c>
      <c r="K121">
        <v>0</v>
      </c>
    </row>
    <row r="122" spans="1:11" x14ac:dyDescent="0.25">
      <c r="A122" s="8">
        <v>42691</v>
      </c>
      <c r="B122">
        <v>5</v>
      </c>
      <c r="C122">
        <v>41652</v>
      </c>
      <c r="D122" s="8">
        <v>42847</v>
      </c>
      <c r="E122">
        <v>40100</v>
      </c>
      <c r="F122" s="13">
        <v>0.96273888408719865</v>
      </c>
      <c r="G122" s="11"/>
      <c r="H122" s="11"/>
      <c r="I122" s="8"/>
      <c r="J122">
        <v>43200</v>
      </c>
      <c r="K122">
        <v>0</v>
      </c>
    </row>
    <row r="123" spans="1:11" x14ac:dyDescent="0.25">
      <c r="A123" s="8">
        <v>42691</v>
      </c>
      <c r="B123">
        <v>2</v>
      </c>
      <c r="C123">
        <v>41650</v>
      </c>
      <c r="D123" s="8">
        <v>42848</v>
      </c>
      <c r="E123">
        <v>40130</v>
      </c>
      <c r="F123" s="13">
        <v>0.96350540216086433</v>
      </c>
      <c r="G123" s="11"/>
      <c r="H123" s="11"/>
      <c r="I123" s="8"/>
      <c r="J123">
        <v>0</v>
      </c>
      <c r="K123">
        <v>0</v>
      </c>
    </row>
    <row r="124" spans="1:11" x14ac:dyDescent="0.25">
      <c r="A124" s="8">
        <v>42691</v>
      </c>
      <c r="B124">
        <v>4</v>
      </c>
      <c r="C124">
        <v>41648</v>
      </c>
      <c r="D124" s="8">
        <v>42849</v>
      </c>
      <c r="E124">
        <v>40430</v>
      </c>
      <c r="F124" s="13">
        <v>0.97075489819439109</v>
      </c>
      <c r="G124" s="11"/>
      <c r="H124" s="11"/>
      <c r="I124" s="8"/>
      <c r="J124">
        <v>75600</v>
      </c>
      <c r="K124">
        <v>0</v>
      </c>
    </row>
    <row r="125" spans="1:11" x14ac:dyDescent="0.25">
      <c r="A125" s="8">
        <v>42691</v>
      </c>
      <c r="B125">
        <v>5</v>
      </c>
      <c r="C125">
        <v>41645</v>
      </c>
      <c r="D125" s="8">
        <v>42850</v>
      </c>
      <c r="E125">
        <v>39580</v>
      </c>
      <c r="F125" s="13">
        <v>0.95041421539200388</v>
      </c>
      <c r="G125" s="11"/>
      <c r="H125" s="11"/>
      <c r="I125" s="8"/>
      <c r="J125">
        <v>0</v>
      </c>
      <c r="K125">
        <v>0</v>
      </c>
    </row>
    <row r="126" spans="1:11" x14ac:dyDescent="0.25">
      <c r="A126" s="8">
        <v>42691</v>
      </c>
      <c r="B126">
        <v>4</v>
      </c>
      <c r="C126">
        <v>41643</v>
      </c>
      <c r="D126" s="8">
        <v>42851</v>
      </c>
      <c r="E126">
        <v>39680</v>
      </c>
      <c r="F126" s="13">
        <v>0.95286122517589988</v>
      </c>
      <c r="G126" s="11"/>
      <c r="H126" s="11"/>
      <c r="I126" s="8"/>
      <c r="J126">
        <v>86400</v>
      </c>
      <c r="K126">
        <v>0</v>
      </c>
    </row>
    <row r="127" spans="1:11" x14ac:dyDescent="0.25">
      <c r="A127" s="8">
        <v>42691</v>
      </c>
      <c r="B127">
        <v>4</v>
      </c>
      <c r="C127">
        <v>41642</v>
      </c>
      <c r="D127" s="8">
        <v>42852</v>
      </c>
      <c r="E127">
        <v>40380</v>
      </c>
      <c r="F127" s="13">
        <v>0.96969405888285864</v>
      </c>
      <c r="G127" s="11"/>
      <c r="H127" s="11"/>
      <c r="I127" s="8"/>
      <c r="J127">
        <v>32400</v>
      </c>
      <c r="K127">
        <v>3180</v>
      </c>
    </row>
    <row r="128" spans="1:11" x14ac:dyDescent="0.25">
      <c r="A128" s="8">
        <v>42691</v>
      </c>
      <c r="B128">
        <v>17</v>
      </c>
      <c r="C128">
        <v>41641</v>
      </c>
      <c r="D128" s="8">
        <v>42853</v>
      </c>
      <c r="E128">
        <v>38500</v>
      </c>
      <c r="F128" s="13">
        <v>0.92456953483345738</v>
      </c>
      <c r="G128" s="11"/>
      <c r="H128" s="11"/>
      <c r="I128" s="8"/>
      <c r="J128">
        <v>43200</v>
      </c>
      <c r="K128">
        <v>0</v>
      </c>
    </row>
    <row r="129" spans="1:11" x14ac:dyDescent="0.25">
      <c r="A129" s="8">
        <v>42691</v>
      </c>
      <c r="C129">
        <v>41641</v>
      </c>
      <c r="D129" s="8">
        <v>42854</v>
      </c>
      <c r="E129">
        <v>40750</v>
      </c>
      <c r="F129" s="13">
        <v>0.97860281933671145</v>
      </c>
      <c r="G129" s="11"/>
      <c r="H129" s="11"/>
      <c r="I129" s="8"/>
      <c r="J129">
        <v>42810</v>
      </c>
      <c r="K129">
        <v>0</v>
      </c>
    </row>
    <row r="130" spans="1:11" x14ac:dyDescent="0.25">
      <c r="A130" s="8">
        <v>42691</v>
      </c>
      <c r="B130">
        <v>17</v>
      </c>
      <c r="C130">
        <v>41629</v>
      </c>
      <c r="D130" s="8">
        <v>42855</v>
      </c>
      <c r="E130">
        <v>40310</v>
      </c>
      <c r="F130" s="13">
        <v>0.96831535708280281</v>
      </c>
      <c r="G130" s="11"/>
      <c r="H130" s="11"/>
      <c r="I130" s="8"/>
      <c r="J130">
        <v>0</v>
      </c>
      <c r="K130">
        <v>0</v>
      </c>
    </row>
    <row r="131" spans="1:11" x14ac:dyDescent="0.25">
      <c r="A131" s="8">
        <v>42691</v>
      </c>
      <c r="B131">
        <v>3</v>
      </c>
      <c r="C131">
        <v>41628</v>
      </c>
      <c r="D131" s="8">
        <v>42856</v>
      </c>
      <c r="E131">
        <v>39490</v>
      </c>
      <c r="F131" s="13">
        <v>0.94864033823388105</v>
      </c>
      <c r="G131" s="11"/>
      <c r="H131" s="11"/>
      <c r="I131" s="8"/>
      <c r="J131">
        <v>0</v>
      </c>
      <c r="K131">
        <v>0</v>
      </c>
    </row>
    <row r="132" spans="1:11" x14ac:dyDescent="0.25">
      <c r="A132" s="8">
        <v>42691</v>
      </c>
      <c r="C132">
        <v>41628</v>
      </c>
      <c r="D132" s="8">
        <v>42857</v>
      </c>
      <c r="E132">
        <v>39620</v>
      </c>
      <c r="F132" s="13">
        <v>0.95176323628327086</v>
      </c>
      <c r="G132" s="11"/>
      <c r="H132" s="11"/>
      <c r="I132" s="8"/>
      <c r="J132">
        <v>118170</v>
      </c>
      <c r="K132">
        <v>0</v>
      </c>
    </row>
    <row r="133" spans="1:11" x14ac:dyDescent="0.25">
      <c r="A133" s="8">
        <v>42691</v>
      </c>
      <c r="B133">
        <v>5</v>
      </c>
      <c r="C133">
        <v>41624</v>
      </c>
      <c r="D133" s="8">
        <v>42858</v>
      </c>
      <c r="E133">
        <v>40540</v>
      </c>
      <c r="F133" s="13">
        <v>0.97395733230828363</v>
      </c>
      <c r="G133" s="11"/>
      <c r="H133" s="11"/>
      <c r="I133" s="8"/>
      <c r="J133">
        <v>32400</v>
      </c>
      <c r="K133">
        <v>0</v>
      </c>
    </row>
    <row r="134" spans="1:11" x14ac:dyDescent="0.25">
      <c r="A134" s="8">
        <v>42691</v>
      </c>
      <c r="B134">
        <v>3</v>
      </c>
      <c r="C134">
        <v>41621</v>
      </c>
      <c r="D134" s="8">
        <v>42859</v>
      </c>
      <c r="E134">
        <v>40020</v>
      </c>
      <c r="F134" s="13">
        <v>0.96153384108983442</v>
      </c>
      <c r="G134" s="11"/>
      <c r="H134" s="11"/>
      <c r="I134" s="8"/>
      <c r="J134">
        <v>43200</v>
      </c>
      <c r="K134">
        <v>3300</v>
      </c>
    </row>
    <row r="135" spans="1:11" x14ac:dyDescent="0.25">
      <c r="A135" s="8">
        <v>42691</v>
      </c>
      <c r="B135">
        <v>11</v>
      </c>
      <c r="C135">
        <v>41610</v>
      </c>
      <c r="D135" s="8">
        <v>42860</v>
      </c>
      <c r="E135">
        <v>38860</v>
      </c>
      <c r="F135" s="13">
        <v>0.93391011776015376</v>
      </c>
      <c r="G135" s="11"/>
      <c r="H135" s="11"/>
      <c r="I135" s="8"/>
      <c r="J135">
        <v>41570</v>
      </c>
      <c r="K135">
        <v>0</v>
      </c>
    </row>
    <row r="136" spans="1:11" x14ac:dyDescent="0.25">
      <c r="A136" s="8">
        <v>42691</v>
      </c>
      <c r="B136">
        <v>7</v>
      </c>
      <c r="C136">
        <v>41607</v>
      </c>
      <c r="D136" s="8">
        <v>42861</v>
      </c>
      <c r="E136">
        <v>39550</v>
      </c>
      <c r="F136" s="13">
        <v>0.95056120364361762</v>
      </c>
      <c r="G136" s="11"/>
      <c r="H136" s="11"/>
      <c r="I136" s="8"/>
      <c r="J136">
        <v>32400</v>
      </c>
      <c r="K136">
        <v>0</v>
      </c>
    </row>
    <row r="137" spans="1:11" x14ac:dyDescent="0.25">
      <c r="A137" s="8">
        <v>42691</v>
      </c>
      <c r="B137">
        <v>4</v>
      </c>
      <c r="C137">
        <v>41605</v>
      </c>
      <c r="D137" s="8">
        <v>42862</v>
      </c>
      <c r="E137">
        <v>40970</v>
      </c>
      <c r="F137" s="13">
        <v>0.98473741136882587</v>
      </c>
      <c r="G137" s="11"/>
      <c r="H137" s="11"/>
      <c r="I137" s="8"/>
      <c r="J137">
        <v>0</v>
      </c>
      <c r="K137">
        <v>0</v>
      </c>
    </row>
    <row r="138" spans="1:11" x14ac:dyDescent="0.25">
      <c r="A138" s="8">
        <v>42691</v>
      </c>
      <c r="B138">
        <v>3</v>
      </c>
      <c r="C138">
        <v>41603</v>
      </c>
      <c r="D138" s="8">
        <v>42863</v>
      </c>
      <c r="E138">
        <v>39470</v>
      </c>
      <c r="F138" s="13">
        <v>0.94872965891882799</v>
      </c>
      <c r="G138" s="11"/>
      <c r="H138" s="11"/>
      <c r="I138" s="8"/>
      <c r="J138">
        <v>75600</v>
      </c>
      <c r="K138">
        <v>0</v>
      </c>
    </row>
    <row r="139" spans="1:11" x14ac:dyDescent="0.25">
      <c r="A139" s="8">
        <v>42691</v>
      </c>
      <c r="B139">
        <v>2</v>
      </c>
      <c r="C139">
        <v>41601</v>
      </c>
      <c r="D139" s="8">
        <v>42864</v>
      </c>
      <c r="E139">
        <v>41780</v>
      </c>
      <c r="F139" s="13">
        <v>1.0043027811831446</v>
      </c>
      <c r="G139" s="11"/>
      <c r="H139" s="11"/>
      <c r="I139" s="8"/>
      <c r="J139">
        <v>42200</v>
      </c>
      <c r="K139">
        <v>0</v>
      </c>
    </row>
    <row r="140" spans="1:11" x14ac:dyDescent="0.25">
      <c r="A140" s="8">
        <v>42691</v>
      </c>
      <c r="B140">
        <v>9</v>
      </c>
      <c r="C140">
        <v>41598</v>
      </c>
      <c r="D140" s="8">
        <v>42865</v>
      </c>
      <c r="E140">
        <v>39880</v>
      </c>
      <c r="F140" s="13">
        <v>0.958699937496995</v>
      </c>
      <c r="G140" s="11"/>
      <c r="H140" s="11"/>
      <c r="I140" s="8"/>
      <c r="J140">
        <v>42200</v>
      </c>
      <c r="K140">
        <v>0</v>
      </c>
    </row>
    <row r="141" spans="1:11" x14ac:dyDescent="0.25">
      <c r="A141" s="8">
        <v>42691</v>
      </c>
      <c r="B141">
        <v>2</v>
      </c>
      <c r="C141">
        <v>41596</v>
      </c>
      <c r="D141" s="8">
        <v>42866</v>
      </c>
      <c r="E141">
        <v>39850</v>
      </c>
      <c r="F141" s="13">
        <v>0.95802481007789209</v>
      </c>
      <c r="G141" s="11"/>
      <c r="H141" s="11"/>
      <c r="I141" s="8"/>
      <c r="J141">
        <v>43200</v>
      </c>
      <c r="K141">
        <v>0</v>
      </c>
    </row>
    <row r="142" spans="1:11" x14ac:dyDescent="0.25">
      <c r="A142" s="8">
        <v>42691</v>
      </c>
      <c r="B142">
        <v>4</v>
      </c>
      <c r="C142">
        <v>41593</v>
      </c>
      <c r="D142" s="8">
        <v>42867</v>
      </c>
      <c r="E142">
        <v>40390</v>
      </c>
      <c r="F142" s="13">
        <v>0.97107686389536696</v>
      </c>
      <c r="G142" s="11"/>
      <c r="H142" s="11"/>
      <c r="I142" s="8"/>
      <c r="J142">
        <v>40050</v>
      </c>
      <c r="K142">
        <v>3750</v>
      </c>
    </row>
    <row r="143" spans="1:11" x14ac:dyDescent="0.25">
      <c r="A143" s="8">
        <v>42691</v>
      </c>
      <c r="C143">
        <v>41593</v>
      </c>
      <c r="D143" s="8">
        <v>42868</v>
      </c>
      <c r="E143">
        <v>35220</v>
      </c>
      <c r="F143" s="13">
        <v>0.84677710191618782</v>
      </c>
      <c r="G143" s="11"/>
      <c r="H143" s="11"/>
      <c r="I143" s="8"/>
      <c r="J143">
        <v>34860</v>
      </c>
      <c r="K143">
        <v>0</v>
      </c>
    </row>
    <row r="144" spans="1:11" x14ac:dyDescent="0.25">
      <c r="A144" s="8">
        <v>42691</v>
      </c>
      <c r="B144">
        <v>6</v>
      </c>
      <c r="C144">
        <v>41591</v>
      </c>
      <c r="D144" s="8">
        <v>42869</v>
      </c>
      <c r="E144">
        <v>43800</v>
      </c>
      <c r="F144" s="13">
        <v>1.0531124522132191</v>
      </c>
      <c r="G144" s="11"/>
      <c r="H144" s="11"/>
      <c r="I144" s="8"/>
      <c r="J144">
        <v>0</v>
      </c>
      <c r="K144">
        <v>0</v>
      </c>
    </row>
    <row r="145" spans="1:11" x14ac:dyDescent="0.25">
      <c r="A145" s="8">
        <v>42691</v>
      </c>
      <c r="C145">
        <v>41591</v>
      </c>
      <c r="D145" s="8">
        <v>42870</v>
      </c>
      <c r="E145">
        <v>41680</v>
      </c>
      <c r="F145" s="13">
        <v>1.0021398860330359</v>
      </c>
      <c r="G145" s="11"/>
      <c r="H145" s="11"/>
      <c r="I145" s="8"/>
      <c r="J145">
        <v>84330</v>
      </c>
      <c r="K145">
        <v>0</v>
      </c>
    </row>
    <row r="146" spans="1:11" x14ac:dyDescent="0.25">
      <c r="A146" s="8">
        <v>42691</v>
      </c>
      <c r="C146">
        <v>41591</v>
      </c>
      <c r="D146" s="8">
        <v>42871</v>
      </c>
      <c r="E146">
        <v>39110</v>
      </c>
      <c r="F146" s="13">
        <v>0.94034767137121011</v>
      </c>
      <c r="G146" s="11"/>
      <c r="H146" s="11"/>
      <c r="I146" s="8"/>
      <c r="J146">
        <v>38670</v>
      </c>
      <c r="K146">
        <v>0</v>
      </c>
    </row>
    <row r="147" spans="1:11" x14ac:dyDescent="0.25">
      <c r="A147" s="8">
        <v>42691</v>
      </c>
      <c r="B147">
        <v>1</v>
      </c>
      <c r="C147">
        <v>41591</v>
      </c>
      <c r="D147" s="8">
        <v>42872</v>
      </c>
      <c r="E147">
        <v>38870</v>
      </c>
      <c r="F147" s="13">
        <v>0.93457719218100066</v>
      </c>
      <c r="G147" s="11"/>
      <c r="H147" s="11"/>
      <c r="I147" s="8"/>
      <c r="J147">
        <v>38400</v>
      </c>
      <c r="K147">
        <v>0</v>
      </c>
    </row>
    <row r="148" spans="1:11" x14ac:dyDescent="0.25">
      <c r="A148" s="8">
        <v>42691</v>
      </c>
      <c r="B148">
        <v>7</v>
      </c>
      <c r="C148">
        <v>41584</v>
      </c>
      <c r="D148" s="8">
        <v>42873</v>
      </c>
      <c r="E148">
        <v>40380</v>
      </c>
      <c r="F148" s="13">
        <v>0.97104655636783377</v>
      </c>
      <c r="G148" s="11"/>
      <c r="H148" s="11"/>
      <c r="I148" s="8"/>
      <c r="J148">
        <v>39990</v>
      </c>
      <c r="K148">
        <v>2860</v>
      </c>
    </row>
    <row r="149" spans="1:11" x14ac:dyDescent="0.25">
      <c r="A149" s="8">
        <v>42691</v>
      </c>
      <c r="B149">
        <v>4</v>
      </c>
      <c r="C149">
        <v>41581</v>
      </c>
      <c r="D149" s="8">
        <v>42874</v>
      </c>
      <c r="E149">
        <v>40200</v>
      </c>
      <c r="F149" s="13">
        <v>0.96678771554315668</v>
      </c>
      <c r="G149" s="11"/>
      <c r="H149" s="11"/>
      <c r="I149" s="8"/>
      <c r="J149">
        <v>39840</v>
      </c>
      <c r="K149">
        <v>0</v>
      </c>
    </row>
    <row r="150" spans="1:11" x14ac:dyDescent="0.25">
      <c r="A150" s="8">
        <v>42691</v>
      </c>
      <c r="B150">
        <v>10</v>
      </c>
      <c r="C150">
        <v>41573</v>
      </c>
      <c r="D150" s="8">
        <v>42875</v>
      </c>
      <c r="E150">
        <v>37640</v>
      </c>
      <c r="F150" s="13">
        <v>0.90539532869891515</v>
      </c>
      <c r="G150" s="11"/>
      <c r="H150" s="11"/>
      <c r="I150" s="8"/>
      <c r="J150">
        <v>37200</v>
      </c>
      <c r="K150">
        <v>0</v>
      </c>
    </row>
    <row r="151" spans="1:11" x14ac:dyDescent="0.25">
      <c r="A151" s="8">
        <v>42691</v>
      </c>
      <c r="B151">
        <v>5</v>
      </c>
      <c r="C151">
        <v>41568</v>
      </c>
      <c r="D151" s="8">
        <v>42876</v>
      </c>
      <c r="E151">
        <v>37980</v>
      </c>
      <c r="F151" s="13">
        <v>0.91368360277136262</v>
      </c>
      <c r="G151" s="11"/>
      <c r="H151" s="11"/>
      <c r="I151" s="8"/>
      <c r="J151">
        <v>0</v>
      </c>
      <c r="K151">
        <v>0</v>
      </c>
    </row>
    <row r="152" spans="1:11" x14ac:dyDescent="0.25">
      <c r="A152" s="8">
        <v>42691</v>
      </c>
      <c r="B152">
        <v>2</v>
      </c>
      <c r="C152">
        <v>41566</v>
      </c>
      <c r="D152" s="8">
        <v>42877</v>
      </c>
      <c r="E152">
        <v>41100</v>
      </c>
      <c r="F152" s="13">
        <v>0.98878891401626334</v>
      </c>
      <c r="G152" s="11"/>
      <c r="H152" s="11"/>
      <c r="I152" s="8"/>
      <c r="J152">
        <v>78210</v>
      </c>
      <c r="K152">
        <v>0</v>
      </c>
    </row>
    <row r="153" spans="1:11" x14ac:dyDescent="0.25">
      <c r="A153" s="8">
        <v>42691</v>
      </c>
      <c r="B153">
        <v>5</v>
      </c>
      <c r="C153">
        <v>41564</v>
      </c>
      <c r="D153" s="8">
        <v>42878</v>
      </c>
      <c r="E153">
        <v>37740</v>
      </c>
      <c r="F153" s="13">
        <v>0.90799730536040801</v>
      </c>
      <c r="G153" s="11"/>
      <c r="H153" s="11"/>
      <c r="I153" s="8"/>
      <c r="J153">
        <v>37290</v>
      </c>
      <c r="K153">
        <v>0</v>
      </c>
    </row>
    <row r="154" spans="1:11" x14ac:dyDescent="0.25">
      <c r="A154" s="8">
        <v>42691</v>
      </c>
      <c r="B154">
        <v>6</v>
      </c>
      <c r="C154">
        <v>41558</v>
      </c>
      <c r="D154" s="8">
        <v>42879</v>
      </c>
      <c r="E154">
        <v>36860</v>
      </c>
      <c r="F154" s="13">
        <v>0.88695317387747241</v>
      </c>
      <c r="G154" s="11"/>
      <c r="H154" s="11"/>
      <c r="I154" s="8"/>
      <c r="J154">
        <v>36450</v>
      </c>
      <c r="K154">
        <v>0</v>
      </c>
    </row>
    <row r="155" spans="1:11" x14ac:dyDescent="0.25">
      <c r="A155" s="8">
        <v>42691</v>
      </c>
      <c r="B155">
        <v>8</v>
      </c>
      <c r="C155">
        <v>41553</v>
      </c>
      <c r="D155" s="8">
        <v>42880</v>
      </c>
      <c r="E155">
        <v>38080</v>
      </c>
      <c r="F155" s="13">
        <v>0.91641999374293071</v>
      </c>
      <c r="G155" s="11"/>
      <c r="H155" s="11"/>
      <c r="I155" s="8"/>
      <c r="J155">
        <v>37710</v>
      </c>
      <c r="K155">
        <v>3180</v>
      </c>
    </row>
    <row r="156" spans="1:11" x14ac:dyDescent="0.25">
      <c r="A156" s="8">
        <v>42691</v>
      </c>
      <c r="B156">
        <v>1</v>
      </c>
      <c r="C156">
        <v>41553</v>
      </c>
      <c r="D156" s="8">
        <v>42881</v>
      </c>
      <c r="E156">
        <v>43050</v>
      </c>
      <c r="F156" s="13">
        <v>1.0360262796909971</v>
      </c>
      <c r="G156" s="11"/>
      <c r="H156" s="11"/>
      <c r="I156" s="8"/>
      <c r="J156">
        <v>42600</v>
      </c>
      <c r="K156">
        <v>0</v>
      </c>
    </row>
    <row r="157" spans="1:11" x14ac:dyDescent="0.25">
      <c r="A157" s="8">
        <v>42691</v>
      </c>
      <c r="B157">
        <v>10</v>
      </c>
      <c r="C157">
        <v>41543</v>
      </c>
      <c r="D157" s="8">
        <v>42882</v>
      </c>
      <c r="E157">
        <v>37350</v>
      </c>
      <c r="F157" s="13">
        <v>0.89906843511542256</v>
      </c>
      <c r="G157" s="11"/>
      <c r="H157" s="11"/>
      <c r="I157" s="8"/>
      <c r="J157">
        <v>36960</v>
      </c>
      <c r="K157">
        <v>0</v>
      </c>
    </row>
    <row r="158" spans="1:11" x14ac:dyDescent="0.25">
      <c r="A158" s="8">
        <v>42691</v>
      </c>
      <c r="B158">
        <v>22</v>
      </c>
      <c r="C158">
        <v>41523</v>
      </c>
      <c r="D158" s="8">
        <v>42883</v>
      </c>
      <c r="E158">
        <v>41400</v>
      </c>
      <c r="F158" s="13">
        <v>0.99703778628711803</v>
      </c>
      <c r="G158" s="11"/>
      <c r="H158" s="11"/>
      <c r="I158" s="8"/>
      <c r="J158">
        <v>0</v>
      </c>
      <c r="K158">
        <v>0</v>
      </c>
    </row>
    <row r="159" spans="1:11" x14ac:dyDescent="0.25">
      <c r="A159" s="8">
        <v>42691</v>
      </c>
      <c r="B159">
        <v>15</v>
      </c>
      <c r="C159">
        <v>41517</v>
      </c>
      <c r="D159" s="8">
        <v>42884</v>
      </c>
      <c r="E159">
        <v>35340</v>
      </c>
      <c r="F159" s="13">
        <v>0.85121757352409855</v>
      </c>
      <c r="G159" s="11"/>
      <c r="H159" s="11"/>
      <c r="I159" s="8"/>
      <c r="J159">
        <v>76020</v>
      </c>
      <c r="K159">
        <v>0</v>
      </c>
    </row>
    <row r="160" spans="1:11" x14ac:dyDescent="0.25">
      <c r="A160" s="8">
        <v>42691</v>
      </c>
      <c r="B160">
        <v>6</v>
      </c>
      <c r="C160">
        <v>41513</v>
      </c>
      <c r="D160" s="8">
        <v>42885</v>
      </c>
      <c r="E160">
        <v>38430</v>
      </c>
      <c r="F160" s="13">
        <v>0.92573410738804707</v>
      </c>
      <c r="G160" s="11"/>
      <c r="H160" s="11"/>
      <c r="I160" s="8"/>
      <c r="J160">
        <v>38100</v>
      </c>
      <c r="K160">
        <v>0</v>
      </c>
    </row>
    <row r="161" spans="1:11" x14ac:dyDescent="0.25">
      <c r="A161" s="8">
        <v>42691</v>
      </c>
      <c r="C161">
        <v>41513</v>
      </c>
      <c r="D161" s="8">
        <v>42886</v>
      </c>
      <c r="E161">
        <v>38220</v>
      </c>
      <c r="F161" s="13">
        <v>0.92067545106352222</v>
      </c>
      <c r="G161" s="11"/>
      <c r="H161" s="11"/>
      <c r="I161" s="8"/>
      <c r="J161">
        <v>37830</v>
      </c>
      <c r="K161">
        <v>0</v>
      </c>
    </row>
    <row r="162" spans="1:11" x14ac:dyDescent="0.25">
      <c r="A162" s="8">
        <v>42691</v>
      </c>
      <c r="B162">
        <v>6</v>
      </c>
      <c r="C162">
        <v>41509</v>
      </c>
      <c r="D162" s="8">
        <v>42887</v>
      </c>
      <c r="E162">
        <v>56470</v>
      </c>
      <c r="F162" s="13">
        <v>1.3604278590185261</v>
      </c>
      <c r="G162" s="11"/>
      <c r="H162" s="11"/>
      <c r="I162" s="8"/>
      <c r="J162">
        <v>47520</v>
      </c>
      <c r="K162">
        <v>11410</v>
      </c>
    </row>
    <row r="163" spans="1:11" x14ac:dyDescent="0.25">
      <c r="A163" s="8">
        <v>42691</v>
      </c>
      <c r="B163">
        <v>6</v>
      </c>
      <c r="C163">
        <v>41506</v>
      </c>
      <c r="D163" s="8">
        <v>42888</v>
      </c>
      <c r="E163">
        <v>36280</v>
      </c>
      <c r="F163" s="13">
        <v>0.87409049294077967</v>
      </c>
      <c r="G163" s="11"/>
      <c r="H163" s="11"/>
      <c r="I163" s="8"/>
      <c r="J163">
        <v>0</v>
      </c>
      <c r="K163">
        <v>0</v>
      </c>
    </row>
    <row r="164" spans="1:11" x14ac:dyDescent="0.25">
      <c r="A164" s="8">
        <v>42691</v>
      </c>
      <c r="C164">
        <v>41506</v>
      </c>
      <c r="D164" s="8">
        <v>42889</v>
      </c>
      <c r="E164">
        <v>42540</v>
      </c>
      <c r="F164" s="13">
        <v>1.0249120609068569</v>
      </c>
      <c r="G164" s="11"/>
      <c r="H164" s="11"/>
      <c r="I164" s="8"/>
      <c r="J164">
        <v>0</v>
      </c>
      <c r="K164">
        <v>0</v>
      </c>
    </row>
    <row r="165" spans="1:11" x14ac:dyDescent="0.25">
      <c r="A165" s="8">
        <v>42691</v>
      </c>
      <c r="B165">
        <v>10</v>
      </c>
      <c r="C165">
        <v>41502</v>
      </c>
      <c r="D165" s="8">
        <v>42890</v>
      </c>
      <c r="E165">
        <v>37510</v>
      </c>
      <c r="F165" s="13">
        <v>0.90381186448845841</v>
      </c>
      <c r="G165" s="11"/>
      <c r="H165" s="11"/>
      <c r="I165" s="8"/>
      <c r="J165">
        <v>0</v>
      </c>
      <c r="K165">
        <v>0</v>
      </c>
    </row>
    <row r="166" spans="1:11" x14ac:dyDescent="0.25">
      <c r="A166" s="8">
        <v>42691</v>
      </c>
      <c r="B166">
        <v>11</v>
      </c>
      <c r="C166">
        <v>41500</v>
      </c>
      <c r="D166" s="8">
        <v>42891</v>
      </c>
      <c r="E166">
        <v>34520</v>
      </c>
      <c r="F166" s="13">
        <v>0.83180722891566261</v>
      </c>
      <c r="G166" s="11"/>
      <c r="H166" s="11"/>
      <c r="I166" s="8"/>
      <c r="J166">
        <v>0</v>
      </c>
      <c r="K166">
        <v>0</v>
      </c>
    </row>
    <row r="167" spans="1:11" x14ac:dyDescent="0.25">
      <c r="A167" s="8">
        <v>42691</v>
      </c>
      <c r="B167">
        <v>3</v>
      </c>
      <c r="C167">
        <v>41497</v>
      </c>
      <c r="D167" s="8">
        <v>42892</v>
      </c>
      <c r="E167">
        <v>38300</v>
      </c>
      <c r="F167" s="13">
        <v>0.92295828614116682</v>
      </c>
      <c r="G167" s="11"/>
      <c r="H167" s="11"/>
      <c r="I167" s="8"/>
      <c r="J167">
        <v>0</v>
      </c>
      <c r="K167">
        <v>0</v>
      </c>
    </row>
    <row r="168" spans="1:11" x14ac:dyDescent="0.25">
      <c r="A168" s="8">
        <v>42691</v>
      </c>
      <c r="B168">
        <v>8</v>
      </c>
      <c r="C168">
        <v>41492</v>
      </c>
      <c r="D168" s="8">
        <v>42893</v>
      </c>
      <c r="E168">
        <v>22860</v>
      </c>
      <c r="F168" s="13">
        <v>0.55094958064205146</v>
      </c>
      <c r="G168" s="11"/>
      <c r="H168" s="11"/>
      <c r="I168" s="8"/>
      <c r="J168">
        <v>0</v>
      </c>
      <c r="K168">
        <v>0</v>
      </c>
    </row>
    <row r="169" spans="1:11" x14ac:dyDescent="0.25">
      <c r="A169" s="8">
        <v>42691</v>
      </c>
      <c r="B169">
        <v>2</v>
      </c>
      <c r="C169">
        <v>41490</v>
      </c>
      <c r="D169" s="8">
        <v>42894</v>
      </c>
      <c r="E169">
        <v>31260</v>
      </c>
      <c r="F169" s="13">
        <v>0.75343456254519159</v>
      </c>
      <c r="G169" s="11"/>
      <c r="H169" s="11"/>
      <c r="I169" s="8"/>
      <c r="J169">
        <v>0</v>
      </c>
      <c r="K169">
        <v>0</v>
      </c>
    </row>
    <row r="170" spans="1:11" x14ac:dyDescent="0.25">
      <c r="A170" s="8">
        <v>42691</v>
      </c>
      <c r="B170">
        <v>3</v>
      </c>
      <c r="C170">
        <v>41487</v>
      </c>
      <c r="D170" s="8">
        <v>42895</v>
      </c>
      <c r="E170">
        <v>37650</v>
      </c>
      <c r="F170" s="13">
        <v>0.90751319690505461</v>
      </c>
      <c r="G170" s="11"/>
      <c r="H170" s="11"/>
      <c r="I170" s="8"/>
      <c r="J170">
        <v>276840</v>
      </c>
      <c r="K170">
        <v>4050</v>
      </c>
    </row>
    <row r="171" spans="1:11" x14ac:dyDescent="0.25">
      <c r="A171" s="8">
        <v>42691</v>
      </c>
      <c r="B171">
        <v>8</v>
      </c>
      <c r="C171">
        <v>41482</v>
      </c>
      <c r="D171" s="8">
        <v>42896</v>
      </c>
      <c r="E171">
        <v>36900</v>
      </c>
      <c r="F171" s="13">
        <v>0.8895424521479196</v>
      </c>
      <c r="G171" s="11"/>
      <c r="H171" s="11"/>
      <c r="I171" s="8"/>
      <c r="J171">
        <v>0</v>
      </c>
      <c r="K171">
        <v>0</v>
      </c>
    </row>
    <row r="172" spans="1:11" x14ac:dyDescent="0.25">
      <c r="A172" s="8">
        <v>42691</v>
      </c>
      <c r="B172">
        <v>4</v>
      </c>
      <c r="C172">
        <v>41479</v>
      </c>
      <c r="D172" s="8">
        <v>42897</v>
      </c>
      <c r="E172">
        <v>39990</v>
      </c>
      <c r="F172" s="13">
        <v>0.9641023168350249</v>
      </c>
      <c r="G172" s="11"/>
      <c r="H172" s="11"/>
      <c r="I172" s="8"/>
      <c r="J172">
        <v>0</v>
      </c>
      <c r="K172">
        <v>0</v>
      </c>
    </row>
    <row r="173" spans="1:11" x14ac:dyDescent="0.25">
      <c r="A173" s="8">
        <v>42691</v>
      </c>
      <c r="B173">
        <v>6</v>
      </c>
      <c r="C173">
        <v>41475</v>
      </c>
      <c r="D173" s="8">
        <v>42898</v>
      </c>
      <c r="E173">
        <v>37500</v>
      </c>
      <c r="F173" s="13">
        <v>0.9041591320072333</v>
      </c>
      <c r="G173" s="11"/>
      <c r="H173" s="11"/>
      <c r="I173" s="8"/>
      <c r="J173">
        <v>113040</v>
      </c>
      <c r="K173">
        <v>0</v>
      </c>
    </row>
    <row r="174" spans="1:11" x14ac:dyDescent="0.25">
      <c r="A174" s="8">
        <v>42691</v>
      </c>
      <c r="B174">
        <v>6</v>
      </c>
      <c r="C174">
        <v>41469</v>
      </c>
      <c r="D174" s="8">
        <v>42899</v>
      </c>
      <c r="E174">
        <v>37900</v>
      </c>
      <c r="F174" s="13">
        <v>0.91393571101304594</v>
      </c>
      <c r="G174" s="11"/>
      <c r="H174" s="11"/>
      <c r="I174" s="8"/>
      <c r="J174">
        <v>0</v>
      </c>
      <c r="K174">
        <v>0</v>
      </c>
    </row>
    <row r="175" spans="1:11" x14ac:dyDescent="0.25">
      <c r="A175" s="8">
        <v>42691</v>
      </c>
      <c r="C175">
        <v>41469</v>
      </c>
      <c r="D175" s="8">
        <v>42900</v>
      </c>
      <c r="E175">
        <v>38370</v>
      </c>
      <c r="F175" s="13">
        <v>0.92526947840555596</v>
      </c>
      <c r="G175" s="11"/>
      <c r="H175" s="11"/>
      <c r="I175" s="8"/>
      <c r="J175">
        <v>75360</v>
      </c>
      <c r="K175">
        <v>0</v>
      </c>
    </row>
    <row r="176" spans="1:11" x14ac:dyDescent="0.25">
      <c r="A176" s="8">
        <v>42691</v>
      </c>
      <c r="B176">
        <v>9</v>
      </c>
      <c r="C176">
        <v>41463</v>
      </c>
      <c r="D176" s="8">
        <v>42901</v>
      </c>
      <c r="E176">
        <v>41880</v>
      </c>
      <c r="F176" s="13">
        <v>1.0100571593951233</v>
      </c>
      <c r="G176" s="11"/>
      <c r="H176" s="11"/>
      <c r="I176" s="8"/>
      <c r="J176">
        <v>0</v>
      </c>
      <c r="K176">
        <v>0</v>
      </c>
    </row>
    <row r="177" spans="1:11" x14ac:dyDescent="0.25">
      <c r="A177" s="8">
        <v>42691</v>
      </c>
      <c r="B177">
        <v>9</v>
      </c>
      <c r="C177">
        <v>41454</v>
      </c>
      <c r="D177" s="8">
        <v>42902</v>
      </c>
      <c r="E177">
        <v>33510</v>
      </c>
      <c r="F177" s="13">
        <v>0.80836589955130989</v>
      </c>
      <c r="G177" s="11"/>
      <c r="H177" s="11"/>
      <c r="I177" s="8"/>
      <c r="J177">
        <v>74640</v>
      </c>
      <c r="K177">
        <v>3270</v>
      </c>
    </row>
    <row r="178" spans="1:11" x14ac:dyDescent="0.25">
      <c r="A178" s="8">
        <v>42691</v>
      </c>
      <c r="B178">
        <v>2</v>
      </c>
      <c r="C178">
        <v>41452</v>
      </c>
      <c r="D178" s="8">
        <v>42903</v>
      </c>
      <c r="E178">
        <v>38850</v>
      </c>
      <c r="F178" s="13">
        <v>0.93722860175624823</v>
      </c>
      <c r="G178" s="11"/>
      <c r="H178" s="11"/>
      <c r="I178" s="8"/>
      <c r="J178">
        <v>0</v>
      </c>
      <c r="K178">
        <v>0</v>
      </c>
    </row>
    <row r="179" spans="1:11" x14ac:dyDescent="0.25">
      <c r="A179" s="8">
        <v>42691</v>
      </c>
      <c r="C179">
        <v>41452</v>
      </c>
      <c r="D179" s="8">
        <v>42904</v>
      </c>
      <c r="E179">
        <v>37590</v>
      </c>
      <c r="F179" s="13">
        <v>0.90683199845604556</v>
      </c>
      <c r="G179" s="11"/>
      <c r="H179" s="11"/>
      <c r="I179" s="8"/>
      <c r="J179">
        <v>0</v>
      </c>
      <c r="K179">
        <v>0</v>
      </c>
    </row>
    <row r="180" spans="1:11" x14ac:dyDescent="0.25">
      <c r="A180" s="8">
        <v>42691</v>
      </c>
      <c r="B180">
        <v>13</v>
      </c>
      <c r="C180">
        <v>41447</v>
      </c>
      <c r="D180" s="8">
        <v>42905</v>
      </c>
      <c r="E180">
        <v>38730</v>
      </c>
      <c r="F180" s="13">
        <v>0.93444640142833013</v>
      </c>
      <c r="G180" s="11"/>
      <c r="H180" s="11"/>
      <c r="I180" s="8"/>
      <c r="J180">
        <v>113430</v>
      </c>
      <c r="K180">
        <v>0</v>
      </c>
    </row>
    <row r="181" spans="1:11" x14ac:dyDescent="0.25">
      <c r="A181" s="8">
        <v>42691</v>
      </c>
      <c r="B181">
        <v>9</v>
      </c>
      <c r="C181">
        <v>41440</v>
      </c>
      <c r="D181" s="8">
        <v>42906</v>
      </c>
      <c r="E181">
        <v>40470</v>
      </c>
      <c r="F181" s="13">
        <v>0.9765926640926641</v>
      </c>
      <c r="G181" s="11"/>
      <c r="H181" s="11"/>
      <c r="I181" s="8"/>
      <c r="J181">
        <v>0</v>
      </c>
      <c r="K181">
        <v>0</v>
      </c>
    </row>
    <row r="182" spans="1:11" x14ac:dyDescent="0.25">
      <c r="A182" s="8">
        <v>42691</v>
      </c>
      <c r="B182">
        <v>4</v>
      </c>
      <c r="C182">
        <v>41437</v>
      </c>
      <c r="D182" s="8">
        <v>42907</v>
      </c>
      <c r="E182">
        <v>38190</v>
      </c>
      <c r="F182" s="13">
        <v>0.92164008012163046</v>
      </c>
      <c r="G182" s="11"/>
      <c r="H182" s="11"/>
      <c r="I182" s="8"/>
      <c r="J182">
        <v>77550</v>
      </c>
      <c r="K182">
        <v>0</v>
      </c>
    </row>
    <row r="183" spans="1:11" x14ac:dyDescent="0.25">
      <c r="A183" s="8">
        <v>42691</v>
      </c>
      <c r="B183">
        <v>6</v>
      </c>
      <c r="C183">
        <v>41432</v>
      </c>
      <c r="D183" s="8">
        <v>42908</v>
      </c>
      <c r="E183">
        <v>40230</v>
      </c>
      <c r="F183" s="13">
        <v>0.97098860783935126</v>
      </c>
      <c r="G183" s="11"/>
      <c r="H183" s="11"/>
      <c r="I183" s="8"/>
      <c r="J183">
        <v>0</v>
      </c>
      <c r="K183">
        <v>0</v>
      </c>
    </row>
    <row r="184" spans="1:11" x14ac:dyDescent="0.25">
      <c r="A184" s="8">
        <v>42691</v>
      </c>
      <c r="B184">
        <v>3</v>
      </c>
      <c r="C184">
        <v>41429</v>
      </c>
      <c r="D184" s="8">
        <v>42909</v>
      </c>
      <c r="E184">
        <v>33940</v>
      </c>
      <c r="F184" s="13">
        <v>0.81923290448719499</v>
      </c>
      <c r="G184" s="11"/>
      <c r="H184" s="11"/>
      <c r="I184" s="8"/>
      <c r="J184">
        <v>73140</v>
      </c>
      <c r="K184">
        <v>4140</v>
      </c>
    </row>
    <row r="185" spans="1:11" x14ac:dyDescent="0.25">
      <c r="A185" s="8">
        <v>42691</v>
      </c>
      <c r="C185">
        <v>41429</v>
      </c>
      <c r="D185" s="8">
        <v>42910</v>
      </c>
      <c r="E185">
        <v>37230</v>
      </c>
      <c r="F185" s="13">
        <v>0.89864587607714408</v>
      </c>
      <c r="G185" s="11"/>
      <c r="H185" s="11"/>
      <c r="I185" s="8"/>
      <c r="J185">
        <v>0</v>
      </c>
      <c r="K185">
        <v>0</v>
      </c>
    </row>
    <row r="186" spans="1:11" x14ac:dyDescent="0.25">
      <c r="A186" s="8">
        <v>42691</v>
      </c>
      <c r="B186">
        <v>3</v>
      </c>
      <c r="C186">
        <v>41426</v>
      </c>
      <c r="D186" s="8">
        <v>42911</v>
      </c>
      <c r="E186">
        <v>40710</v>
      </c>
      <c r="F186" s="13">
        <v>0.98271616858977451</v>
      </c>
      <c r="G186" s="11"/>
      <c r="H186" s="11"/>
      <c r="I186" s="8"/>
      <c r="J186">
        <v>0</v>
      </c>
      <c r="K186">
        <v>0</v>
      </c>
    </row>
    <row r="187" spans="1:11" x14ac:dyDescent="0.25">
      <c r="A187" s="8">
        <v>42691</v>
      </c>
      <c r="B187">
        <v>7</v>
      </c>
      <c r="C187">
        <v>41421</v>
      </c>
      <c r="D187" s="8">
        <v>42912</v>
      </c>
      <c r="E187">
        <v>36960</v>
      </c>
      <c r="F187" s="13">
        <v>0.89230100673571378</v>
      </c>
      <c r="G187" s="11"/>
      <c r="H187" s="11"/>
      <c r="I187" s="8"/>
      <c r="J187">
        <v>113100</v>
      </c>
      <c r="K187">
        <v>0</v>
      </c>
    </row>
    <row r="188" spans="1:11" x14ac:dyDescent="0.25">
      <c r="A188" s="8">
        <v>42691</v>
      </c>
      <c r="B188">
        <v>12</v>
      </c>
      <c r="C188">
        <v>41415</v>
      </c>
      <c r="D188" s="8">
        <v>42913</v>
      </c>
      <c r="E188">
        <v>40050</v>
      </c>
      <c r="F188" s="13">
        <v>0.96704092720028978</v>
      </c>
      <c r="G188" s="11"/>
      <c r="H188" s="11"/>
      <c r="I188" s="8"/>
      <c r="J188">
        <v>0</v>
      </c>
      <c r="K188">
        <v>0</v>
      </c>
    </row>
    <row r="189" spans="1:11" x14ac:dyDescent="0.25">
      <c r="A189" s="8">
        <v>42691</v>
      </c>
      <c r="B189">
        <v>4</v>
      </c>
      <c r="C189">
        <v>41412</v>
      </c>
      <c r="D189" s="8">
        <v>42914</v>
      </c>
      <c r="E189">
        <v>37110</v>
      </c>
      <c r="F189" s="13">
        <v>0.89611706751666187</v>
      </c>
      <c r="G189" s="11"/>
      <c r="H189" s="11"/>
      <c r="I189" s="8"/>
      <c r="J189">
        <v>76080</v>
      </c>
      <c r="K189">
        <v>0</v>
      </c>
    </row>
    <row r="190" spans="1:11" x14ac:dyDescent="0.25">
      <c r="A190" s="8">
        <v>42691</v>
      </c>
      <c r="B190">
        <v>6</v>
      </c>
      <c r="C190">
        <v>41409</v>
      </c>
      <c r="D190" s="8">
        <v>42915</v>
      </c>
      <c r="E190">
        <v>39000</v>
      </c>
      <c r="F190" s="13">
        <v>0.94182424110700569</v>
      </c>
      <c r="G190" s="11"/>
      <c r="H190" s="11"/>
      <c r="I190" s="8"/>
      <c r="J190">
        <v>0</v>
      </c>
      <c r="K190">
        <v>0</v>
      </c>
    </row>
    <row r="191" spans="1:11" x14ac:dyDescent="0.25">
      <c r="A191" s="8">
        <v>42691</v>
      </c>
      <c r="B191">
        <v>9</v>
      </c>
      <c r="C191">
        <v>41402</v>
      </c>
      <c r="D191" s="8">
        <v>42916</v>
      </c>
      <c r="E191">
        <v>36660</v>
      </c>
      <c r="F191" s="13">
        <v>0.88546447031544373</v>
      </c>
      <c r="G191" s="11"/>
      <c r="H191" s="11"/>
      <c r="I191" s="8"/>
      <c r="J191">
        <v>74580</v>
      </c>
      <c r="K191">
        <v>3980</v>
      </c>
    </row>
    <row r="192" spans="1:11" x14ac:dyDescent="0.25">
      <c r="A192" s="8">
        <v>42691</v>
      </c>
      <c r="B192">
        <v>14</v>
      </c>
      <c r="C192">
        <v>41394</v>
      </c>
      <c r="D192" s="8">
        <v>42917</v>
      </c>
      <c r="E192">
        <v>39870</v>
      </c>
      <c r="F192" s="13">
        <v>0.96318307001014636</v>
      </c>
      <c r="G192" s="11"/>
      <c r="H192" s="11"/>
      <c r="I192" s="8"/>
      <c r="J192">
        <v>0</v>
      </c>
      <c r="K192">
        <v>0</v>
      </c>
    </row>
    <row r="193" spans="1:11" x14ac:dyDescent="0.25">
      <c r="A193" s="8">
        <v>42691</v>
      </c>
      <c r="B193">
        <v>14</v>
      </c>
      <c r="C193">
        <v>41383</v>
      </c>
      <c r="D193" s="8">
        <v>42918</v>
      </c>
      <c r="E193">
        <v>36320</v>
      </c>
      <c r="F193" s="13">
        <v>0.87765507575574508</v>
      </c>
      <c r="G193" s="11"/>
      <c r="H193" s="11"/>
      <c r="I193" s="8"/>
      <c r="J193">
        <v>0</v>
      </c>
      <c r="K193">
        <v>0</v>
      </c>
    </row>
    <row r="194" spans="1:11" x14ac:dyDescent="0.25">
      <c r="A194" s="8">
        <v>42691</v>
      </c>
      <c r="B194">
        <v>6</v>
      </c>
      <c r="C194">
        <v>41378</v>
      </c>
      <c r="D194" s="8">
        <v>42919</v>
      </c>
      <c r="E194">
        <v>38930</v>
      </c>
      <c r="F194" s="13">
        <v>0.94083812654067378</v>
      </c>
      <c r="G194" s="11"/>
      <c r="H194" s="11"/>
      <c r="I194" s="8"/>
      <c r="J194">
        <v>112620</v>
      </c>
      <c r="K194">
        <v>0</v>
      </c>
    </row>
    <row r="195" spans="1:11" x14ac:dyDescent="0.25">
      <c r="A195" s="8">
        <v>42691</v>
      </c>
      <c r="B195">
        <v>15</v>
      </c>
      <c r="C195">
        <v>41364</v>
      </c>
      <c r="D195" s="8">
        <v>42920</v>
      </c>
      <c r="E195">
        <v>40710</v>
      </c>
      <c r="F195" s="13">
        <v>0.98418914998549467</v>
      </c>
      <c r="G195" s="11"/>
      <c r="H195" s="11"/>
      <c r="I195" s="8"/>
      <c r="J195">
        <v>0</v>
      </c>
      <c r="K195">
        <v>0</v>
      </c>
    </row>
    <row r="196" spans="1:11" x14ac:dyDescent="0.25">
      <c r="A196" s="8">
        <v>42691</v>
      </c>
      <c r="B196">
        <v>5</v>
      </c>
      <c r="C196">
        <v>41361</v>
      </c>
      <c r="D196" s="8">
        <v>42921</v>
      </c>
      <c r="E196">
        <v>35340</v>
      </c>
      <c r="F196" s="13">
        <v>0.85442808442735907</v>
      </c>
      <c r="G196" s="11"/>
      <c r="H196" s="11"/>
      <c r="I196" s="8"/>
      <c r="J196">
        <v>74910</v>
      </c>
      <c r="K196">
        <v>0</v>
      </c>
    </row>
    <row r="197" spans="1:11" x14ac:dyDescent="0.25">
      <c r="A197" s="8">
        <v>42691</v>
      </c>
      <c r="B197">
        <v>10</v>
      </c>
      <c r="C197">
        <v>41351</v>
      </c>
      <c r="D197" s="8">
        <v>42922</v>
      </c>
      <c r="E197">
        <v>38820</v>
      </c>
      <c r="F197" s="13">
        <v>0.93879229039200984</v>
      </c>
      <c r="G197" s="11"/>
      <c r="H197" s="11"/>
      <c r="I197" s="8"/>
      <c r="J197">
        <v>0</v>
      </c>
      <c r="K197">
        <v>0</v>
      </c>
    </row>
    <row r="198" spans="1:11" x14ac:dyDescent="0.25">
      <c r="A198" s="8">
        <v>42691</v>
      </c>
      <c r="B198">
        <v>13</v>
      </c>
      <c r="C198">
        <v>41341</v>
      </c>
      <c r="D198" s="8">
        <v>42923</v>
      </c>
      <c r="E198">
        <v>39210</v>
      </c>
      <c r="F198" s="13">
        <v>0.9484531095038824</v>
      </c>
      <c r="G198" s="11"/>
      <c r="H198" s="11"/>
      <c r="I198" s="8"/>
      <c r="J198">
        <v>76560</v>
      </c>
      <c r="K198">
        <v>4190</v>
      </c>
    </row>
    <row r="199" spans="1:11" x14ac:dyDescent="0.25">
      <c r="A199" s="8">
        <v>42691</v>
      </c>
      <c r="B199">
        <v>12</v>
      </c>
      <c r="C199">
        <v>41332</v>
      </c>
      <c r="D199" s="8">
        <v>42924</v>
      </c>
      <c r="E199">
        <v>39990</v>
      </c>
      <c r="F199" s="13">
        <v>0.96753121068421566</v>
      </c>
      <c r="G199" s="11"/>
      <c r="H199" s="11"/>
      <c r="I199" s="8"/>
      <c r="J199">
        <v>0</v>
      </c>
      <c r="K199">
        <v>0</v>
      </c>
    </row>
    <row r="200" spans="1:11" x14ac:dyDescent="0.25">
      <c r="A200" s="8">
        <v>42691</v>
      </c>
      <c r="B200">
        <v>11</v>
      </c>
      <c r="C200">
        <v>41322</v>
      </c>
      <c r="D200" s="8">
        <v>42925</v>
      </c>
      <c r="E200">
        <v>39810</v>
      </c>
      <c r="F200" s="13">
        <v>0.96340932191084649</v>
      </c>
      <c r="G200" s="11"/>
      <c r="H200" s="11"/>
      <c r="I200" s="8"/>
      <c r="J200">
        <v>0</v>
      </c>
      <c r="K200">
        <v>0</v>
      </c>
    </row>
    <row r="201" spans="1:11" x14ac:dyDescent="0.25">
      <c r="A201" s="8">
        <v>42691</v>
      </c>
      <c r="B201">
        <v>26</v>
      </c>
      <c r="C201">
        <v>41298</v>
      </c>
      <c r="D201" s="8">
        <v>42926</v>
      </c>
      <c r="E201">
        <v>38880</v>
      </c>
      <c r="F201" s="13">
        <v>0.94144994915007996</v>
      </c>
      <c r="G201" s="11"/>
      <c r="H201" s="11"/>
      <c r="I201" s="8"/>
      <c r="J201">
        <v>116640</v>
      </c>
      <c r="K201">
        <v>0</v>
      </c>
    </row>
    <row r="202" spans="1:11" x14ac:dyDescent="0.25">
      <c r="A202" s="8">
        <v>42691</v>
      </c>
      <c r="B202">
        <v>9</v>
      </c>
      <c r="C202">
        <v>41289</v>
      </c>
      <c r="D202" s="8">
        <v>42927</v>
      </c>
      <c r="E202">
        <v>35190</v>
      </c>
      <c r="F202" s="13">
        <v>0.85228511225750203</v>
      </c>
      <c r="G202" s="11"/>
      <c r="H202" s="11"/>
      <c r="I202" s="8"/>
      <c r="J202">
        <v>0</v>
      </c>
      <c r="K202">
        <v>0</v>
      </c>
    </row>
    <row r="203" spans="1:11" x14ac:dyDescent="0.25">
      <c r="A203" s="8">
        <v>42691</v>
      </c>
      <c r="B203">
        <v>13</v>
      </c>
      <c r="C203">
        <v>41276</v>
      </c>
      <c r="D203" s="8">
        <v>42928</v>
      </c>
      <c r="E203">
        <v>38190</v>
      </c>
      <c r="F203" s="13">
        <v>0.92523500339180154</v>
      </c>
      <c r="G203" s="11"/>
      <c r="H203" s="11"/>
      <c r="I203" s="8"/>
      <c r="J203">
        <v>72210</v>
      </c>
      <c r="K203">
        <v>0</v>
      </c>
    </row>
    <row r="204" spans="1:11" x14ac:dyDescent="0.25">
      <c r="A204" s="8">
        <v>42691</v>
      </c>
      <c r="B204">
        <v>6</v>
      </c>
      <c r="C204">
        <v>41272</v>
      </c>
      <c r="D204" s="8">
        <v>42929</v>
      </c>
      <c r="E204">
        <v>40670</v>
      </c>
      <c r="F204" s="13">
        <v>0.98541383989145181</v>
      </c>
      <c r="G204" s="11"/>
      <c r="H204" s="11"/>
      <c r="I204" s="8"/>
      <c r="J204">
        <v>0</v>
      </c>
      <c r="K204">
        <v>0</v>
      </c>
    </row>
    <row r="205" spans="1:11" x14ac:dyDescent="0.25">
      <c r="A205" s="8">
        <v>42691</v>
      </c>
      <c r="B205">
        <v>20</v>
      </c>
      <c r="C205">
        <v>41258</v>
      </c>
      <c r="D205" s="8">
        <v>42930</v>
      </c>
      <c r="E205">
        <v>33450</v>
      </c>
      <c r="F205" s="13">
        <v>0.81075185418585483</v>
      </c>
      <c r="G205" s="11"/>
      <c r="H205" s="11"/>
      <c r="I205" s="8"/>
      <c r="J205">
        <v>64050</v>
      </c>
      <c r="K205">
        <v>4630</v>
      </c>
    </row>
    <row r="206" spans="1:11" x14ac:dyDescent="0.25">
      <c r="A206" s="8">
        <v>42691</v>
      </c>
      <c r="B206">
        <v>8</v>
      </c>
      <c r="C206">
        <v>41250</v>
      </c>
      <c r="D206" s="8">
        <v>42931</v>
      </c>
      <c r="E206">
        <v>37380</v>
      </c>
      <c r="F206" s="13">
        <v>0.9061818181818182</v>
      </c>
      <c r="G206" s="11"/>
      <c r="H206" s="11"/>
      <c r="I206" s="8"/>
      <c r="J206">
        <v>0</v>
      </c>
      <c r="K206">
        <v>0</v>
      </c>
    </row>
    <row r="207" spans="1:11" x14ac:dyDescent="0.25">
      <c r="A207" s="8">
        <v>42691</v>
      </c>
      <c r="B207">
        <v>9</v>
      </c>
      <c r="C207">
        <v>41243</v>
      </c>
      <c r="D207" s="8">
        <v>42932</v>
      </c>
      <c r="E207">
        <v>35400</v>
      </c>
      <c r="F207" s="13">
        <v>0.85832747375312179</v>
      </c>
      <c r="G207" s="11"/>
      <c r="H207" s="11"/>
      <c r="I207" s="8"/>
      <c r="J207">
        <v>0</v>
      </c>
      <c r="K207">
        <v>0</v>
      </c>
    </row>
    <row r="208" spans="1:11" x14ac:dyDescent="0.25">
      <c r="A208" s="8">
        <v>42691</v>
      </c>
      <c r="B208">
        <v>15</v>
      </c>
      <c r="C208">
        <v>41235</v>
      </c>
      <c r="D208" s="8">
        <v>42933</v>
      </c>
      <c r="E208">
        <v>38900</v>
      </c>
      <c r="F208" s="13">
        <v>0.94337334788407901</v>
      </c>
      <c r="G208" s="11"/>
      <c r="H208" s="11"/>
      <c r="I208" s="8"/>
      <c r="J208">
        <v>110160</v>
      </c>
      <c r="K208">
        <v>0</v>
      </c>
    </row>
    <row r="209" spans="1:11" x14ac:dyDescent="0.25">
      <c r="A209" s="8">
        <v>42691</v>
      </c>
      <c r="B209">
        <v>8</v>
      </c>
      <c r="C209">
        <v>41228</v>
      </c>
      <c r="D209" s="8">
        <v>42934</v>
      </c>
      <c r="E209">
        <v>39790</v>
      </c>
      <c r="F209" s="13">
        <v>0.96512079169496456</v>
      </c>
      <c r="G209" s="11"/>
      <c r="H209" s="11"/>
      <c r="I209" s="8"/>
      <c r="J209">
        <v>0</v>
      </c>
      <c r="K209">
        <v>0</v>
      </c>
    </row>
    <row r="210" spans="1:11" x14ac:dyDescent="0.25">
      <c r="A210" s="8">
        <v>42691</v>
      </c>
      <c r="B210">
        <v>19</v>
      </c>
      <c r="C210">
        <v>41209</v>
      </c>
      <c r="D210" s="8">
        <v>42935</v>
      </c>
      <c r="E210">
        <v>36090</v>
      </c>
      <c r="F210" s="13">
        <v>0.87577956271688229</v>
      </c>
      <c r="G210" s="11"/>
      <c r="H210" s="11"/>
      <c r="I210" s="8"/>
      <c r="J210">
        <v>74610</v>
      </c>
      <c r="K210">
        <v>0</v>
      </c>
    </row>
    <row r="211" spans="1:11" x14ac:dyDescent="0.25">
      <c r="A211" s="8">
        <v>42691</v>
      </c>
      <c r="B211">
        <v>10</v>
      </c>
      <c r="C211">
        <v>41201</v>
      </c>
      <c r="D211" s="8">
        <v>42936</v>
      </c>
      <c r="E211">
        <v>36540</v>
      </c>
      <c r="F211" s="13">
        <v>0.88687167787189636</v>
      </c>
      <c r="G211" s="11"/>
      <c r="H211" s="11"/>
      <c r="I211" s="8"/>
      <c r="J211">
        <v>0</v>
      </c>
      <c r="K211">
        <v>0</v>
      </c>
    </row>
    <row r="212" spans="1:11" x14ac:dyDescent="0.25">
      <c r="A212" s="8">
        <v>42691</v>
      </c>
      <c r="B212">
        <v>3</v>
      </c>
      <c r="C212">
        <v>41198</v>
      </c>
      <c r="D212" s="8">
        <v>42937</v>
      </c>
      <c r="E212">
        <v>36690</v>
      </c>
      <c r="F212" s="13">
        <v>0.89057721248604305</v>
      </c>
      <c r="G212" s="11"/>
      <c r="H212" s="11"/>
      <c r="I212" s="8"/>
      <c r="J212">
        <v>72060</v>
      </c>
      <c r="K212">
        <v>3970</v>
      </c>
    </row>
    <row r="213" spans="1:11" x14ac:dyDescent="0.25">
      <c r="A213" s="8">
        <v>42691</v>
      </c>
      <c r="B213">
        <v>9</v>
      </c>
      <c r="C213">
        <v>41189</v>
      </c>
      <c r="D213" s="8">
        <v>42938</v>
      </c>
      <c r="E213">
        <v>37290</v>
      </c>
      <c r="F213" s="13">
        <v>0.90533880404962486</v>
      </c>
      <c r="G213" s="11"/>
      <c r="H213" s="11"/>
      <c r="I213" s="8"/>
      <c r="J213">
        <v>36720</v>
      </c>
      <c r="K213">
        <v>0</v>
      </c>
    </row>
    <row r="214" spans="1:11" x14ac:dyDescent="0.25">
      <c r="A214" s="8">
        <v>42691</v>
      </c>
      <c r="B214">
        <v>23</v>
      </c>
      <c r="C214">
        <v>41177</v>
      </c>
      <c r="D214" s="8">
        <v>42939</v>
      </c>
      <c r="E214">
        <v>38610</v>
      </c>
      <c r="F214" s="13">
        <v>0.93765937295091917</v>
      </c>
      <c r="G214" s="11"/>
      <c r="H214" s="11"/>
      <c r="I214" s="8"/>
      <c r="J214">
        <v>0</v>
      </c>
      <c r="K214">
        <v>0</v>
      </c>
    </row>
    <row r="215" spans="1:11" x14ac:dyDescent="0.25">
      <c r="A215" s="8">
        <v>42691</v>
      </c>
      <c r="B215">
        <v>14</v>
      </c>
      <c r="C215">
        <v>41163</v>
      </c>
      <c r="D215" s="8">
        <v>42940</v>
      </c>
      <c r="E215">
        <v>38070</v>
      </c>
      <c r="F215" s="13">
        <v>0.92485970410319951</v>
      </c>
      <c r="G215" s="11"/>
      <c r="H215" s="11"/>
      <c r="I215" s="8"/>
      <c r="J215">
        <v>0</v>
      </c>
      <c r="K215">
        <v>0</v>
      </c>
    </row>
    <row r="216" spans="1:11" x14ac:dyDescent="0.25">
      <c r="A216" s="8">
        <v>42691</v>
      </c>
      <c r="B216">
        <v>5</v>
      </c>
      <c r="C216">
        <v>41161</v>
      </c>
      <c r="D216" s="8">
        <v>42941</v>
      </c>
      <c r="E216">
        <v>36600</v>
      </c>
      <c r="F216" s="13">
        <v>0.88919122470299561</v>
      </c>
      <c r="G216" s="11"/>
      <c r="H216" s="11"/>
      <c r="I216" s="8"/>
      <c r="J216">
        <v>102840</v>
      </c>
      <c r="K216">
        <v>0</v>
      </c>
    </row>
    <row r="217" spans="1:11" x14ac:dyDescent="0.25">
      <c r="A217" s="8">
        <v>42691</v>
      </c>
      <c r="C217">
        <v>41161</v>
      </c>
      <c r="D217" s="8">
        <v>42942</v>
      </c>
      <c r="E217">
        <v>41490</v>
      </c>
      <c r="F217" s="13">
        <v>1.0079930030854449</v>
      </c>
      <c r="G217" s="11"/>
      <c r="H217" s="11"/>
      <c r="I217" s="8"/>
      <c r="J217">
        <v>49560</v>
      </c>
      <c r="K217">
        <v>0</v>
      </c>
    </row>
    <row r="218" spans="1:11" x14ac:dyDescent="0.25">
      <c r="A218" s="8">
        <v>42691</v>
      </c>
      <c r="B218">
        <v>16</v>
      </c>
      <c r="C218">
        <v>41149</v>
      </c>
      <c r="D218" s="8">
        <v>42943</v>
      </c>
      <c r="E218">
        <v>35010</v>
      </c>
      <c r="F218" s="13">
        <v>0.85081046927021309</v>
      </c>
      <c r="G218" s="11"/>
      <c r="H218" s="11"/>
      <c r="I218" s="8"/>
      <c r="J218">
        <v>0</v>
      </c>
      <c r="K218">
        <v>0</v>
      </c>
    </row>
    <row r="219" spans="1:11" x14ac:dyDescent="0.25">
      <c r="A219" s="8">
        <v>42691</v>
      </c>
      <c r="B219">
        <v>11</v>
      </c>
      <c r="C219">
        <v>41144</v>
      </c>
      <c r="D219" s="8">
        <v>42944</v>
      </c>
      <c r="E219">
        <v>36660</v>
      </c>
      <c r="F219" s="13">
        <v>0.89101691619677226</v>
      </c>
      <c r="G219" s="11"/>
      <c r="H219" s="11"/>
      <c r="I219" s="8"/>
      <c r="J219">
        <v>70680</v>
      </c>
      <c r="K219">
        <v>0</v>
      </c>
    </row>
    <row r="220" spans="1:11" x14ac:dyDescent="0.25">
      <c r="A220" s="8">
        <v>42691</v>
      </c>
      <c r="B220">
        <v>4</v>
      </c>
      <c r="C220">
        <v>41143</v>
      </c>
      <c r="D220" s="8">
        <v>42945</v>
      </c>
      <c r="E220">
        <v>35750</v>
      </c>
      <c r="F220" s="13">
        <v>0.8689205940257152</v>
      </c>
      <c r="G220" s="11"/>
      <c r="H220" s="11"/>
      <c r="I220" s="8"/>
      <c r="J220">
        <v>36300</v>
      </c>
      <c r="K220">
        <v>0</v>
      </c>
    </row>
    <row r="221" spans="1:11" x14ac:dyDescent="0.25">
      <c r="A221" s="8">
        <v>42691</v>
      </c>
      <c r="B221">
        <v>9</v>
      </c>
      <c r="C221">
        <v>41136</v>
      </c>
      <c r="D221" s="8">
        <v>42946</v>
      </c>
      <c r="E221">
        <v>39060</v>
      </c>
      <c r="F221" s="13">
        <v>0.94953325554259038</v>
      </c>
      <c r="G221" s="11"/>
      <c r="H221" s="11"/>
      <c r="I221" s="8"/>
      <c r="J221">
        <v>0</v>
      </c>
      <c r="K221">
        <v>0</v>
      </c>
    </row>
    <row r="222" spans="1:11" x14ac:dyDescent="0.25">
      <c r="A222" s="8">
        <v>42691</v>
      </c>
      <c r="B222">
        <v>4</v>
      </c>
      <c r="C222">
        <v>41134</v>
      </c>
      <c r="D222" s="8">
        <v>42947</v>
      </c>
      <c r="E222">
        <v>38070</v>
      </c>
      <c r="F222" s="13">
        <v>0.92551174211114895</v>
      </c>
      <c r="G222" s="11"/>
      <c r="H222" s="11"/>
      <c r="I222" s="8"/>
      <c r="J222">
        <v>75630</v>
      </c>
      <c r="K222">
        <v>0</v>
      </c>
    </row>
    <row r="223" spans="1:11" x14ac:dyDescent="0.25">
      <c r="A223" s="8">
        <v>42691</v>
      </c>
      <c r="B223">
        <v>7</v>
      </c>
      <c r="C223">
        <v>41128</v>
      </c>
      <c r="D223" s="8">
        <v>42948</v>
      </c>
      <c r="E223">
        <v>36300</v>
      </c>
      <c r="F223" s="13">
        <v>0.8826103870842249</v>
      </c>
      <c r="G223" s="11"/>
      <c r="H223" s="11"/>
      <c r="I223" s="8"/>
      <c r="J223">
        <v>35580</v>
      </c>
      <c r="K223">
        <v>0</v>
      </c>
    </row>
    <row r="224" spans="1:11" x14ac:dyDescent="0.25">
      <c r="A224" s="8">
        <v>42691</v>
      </c>
      <c r="B224">
        <v>2</v>
      </c>
      <c r="C224">
        <v>41126</v>
      </c>
      <c r="D224" s="8">
        <v>42949</v>
      </c>
      <c r="E224">
        <v>39540</v>
      </c>
      <c r="F224" s="13">
        <v>0.96143558819238439</v>
      </c>
      <c r="G224" s="11"/>
      <c r="H224" s="11"/>
      <c r="I224" s="8"/>
      <c r="J224">
        <v>38760</v>
      </c>
      <c r="K224">
        <v>0</v>
      </c>
    </row>
    <row r="225" spans="1:11" x14ac:dyDescent="0.25">
      <c r="A225" s="8">
        <v>42691</v>
      </c>
      <c r="B225">
        <v>11</v>
      </c>
      <c r="C225">
        <v>41117</v>
      </c>
      <c r="D225" s="8">
        <v>42950</v>
      </c>
      <c r="E225">
        <v>36450</v>
      </c>
      <c r="F225" s="13">
        <v>0.88649463725466349</v>
      </c>
      <c r="G225" s="11"/>
      <c r="H225" s="11"/>
      <c r="I225" s="8"/>
      <c r="J225">
        <v>35730</v>
      </c>
      <c r="K225">
        <v>0</v>
      </c>
    </row>
    <row r="226" spans="1:11" x14ac:dyDescent="0.25">
      <c r="A226" s="8">
        <v>42691</v>
      </c>
      <c r="B226">
        <v>3</v>
      </c>
      <c r="C226">
        <v>41114</v>
      </c>
      <c r="D226" s="8">
        <v>42951</v>
      </c>
      <c r="E226">
        <v>37080</v>
      </c>
      <c r="F226" s="13">
        <v>0.90188257041397091</v>
      </c>
      <c r="G226" s="11"/>
      <c r="H226" s="11"/>
      <c r="I226" s="8"/>
      <c r="J226">
        <v>36360</v>
      </c>
      <c r="K226">
        <v>5130</v>
      </c>
    </row>
    <row r="227" spans="1:11" x14ac:dyDescent="0.25">
      <c r="A227" s="8">
        <v>42691</v>
      </c>
      <c r="B227">
        <v>11</v>
      </c>
      <c r="C227">
        <v>41110</v>
      </c>
      <c r="D227" s="8">
        <v>42952</v>
      </c>
      <c r="E227">
        <v>35400</v>
      </c>
      <c r="F227" s="13">
        <v>0.86110435417173437</v>
      </c>
      <c r="G227" s="11"/>
      <c r="H227" s="11"/>
      <c r="I227" s="8"/>
      <c r="J227">
        <v>34740</v>
      </c>
      <c r="K227">
        <v>0</v>
      </c>
    </row>
    <row r="228" spans="1:11" x14ac:dyDescent="0.25">
      <c r="A228" s="8">
        <v>42691</v>
      </c>
      <c r="B228">
        <v>1</v>
      </c>
      <c r="C228">
        <v>41109</v>
      </c>
      <c r="D228" s="8">
        <v>42953</v>
      </c>
      <c r="E228">
        <v>37560</v>
      </c>
      <c r="F228" s="13">
        <v>0.91366853973582429</v>
      </c>
      <c r="G228" s="11"/>
      <c r="H228" s="11"/>
      <c r="I228" s="8"/>
      <c r="J228">
        <v>0</v>
      </c>
      <c r="K228">
        <v>0</v>
      </c>
    </row>
    <row r="229" spans="1:11" x14ac:dyDescent="0.25">
      <c r="A229" s="8">
        <v>42691</v>
      </c>
      <c r="B229">
        <v>8</v>
      </c>
      <c r="C229">
        <v>41103</v>
      </c>
      <c r="D229" s="8">
        <v>42954</v>
      </c>
      <c r="E229">
        <v>39150</v>
      </c>
      <c r="F229" s="13">
        <v>0.95248522005693015</v>
      </c>
      <c r="G229" s="11"/>
      <c r="H229" s="11"/>
      <c r="I229" s="8"/>
      <c r="J229">
        <v>75120</v>
      </c>
      <c r="K229">
        <v>0</v>
      </c>
    </row>
    <row r="230" spans="1:11" x14ac:dyDescent="0.25">
      <c r="A230" s="8">
        <v>42691</v>
      </c>
      <c r="B230">
        <v>5</v>
      </c>
      <c r="C230">
        <v>41098</v>
      </c>
      <c r="D230" s="8">
        <v>42955</v>
      </c>
      <c r="E230">
        <v>37890</v>
      </c>
      <c r="F230" s="13">
        <v>0.92194267360942139</v>
      </c>
      <c r="G230" s="11"/>
      <c r="H230" s="11"/>
      <c r="I230" s="8"/>
      <c r="J230">
        <v>37320</v>
      </c>
      <c r="K230">
        <v>0</v>
      </c>
    </row>
    <row r="231" spans="1:11" x14ac:dyDescent="0.25">
      <c r="A231" s="8">
        <v>42691</v>
      </c>
      <c r="B231">
        <v>2</v>
      </c>
      <c r="C231">
        <v>41096</v>
      </c>
      <c r="D231" s="8">
        <v>42956</v>
      </c>
      <c r="E231">
        <v>36780</v>
      </c>
      <c r="F231" s="13">
        <v>0.89497761339303095</v>
      </c>
      <c r="G231" s="11"/>
      <c r="H231" s="11"/>
      <c r="I231" s="8"/>
      <c r="J231">
        <v>36120</v>
      </c>
      <c r="K231">
        <v>0</v>
      </c>
    </row>
    <row r="232" spans="1:11" x14ac:dyDescent="0.25">
      <c r="A232" s="8">
        <v>42691</v>
      </c>
      <c r="B232">
        <v>9</v>
      </c>
      <c r="C232">
        <v>41091</v>
      </c>
      <c r="D232" s="8">
        <v>42957</v>
      </c>
      <c r="E232">
        <v>35220</v>
      </c>
      <c r="F232" s="13">
        <v>0.85712199751770457</v>
      </c>
      <c r="G232" s="11"/>
      <c r="H232" s="11"/>
      <c r="I232" s="8"/>
      <c r="J232">
        <v>34560</v>
      </c>
      <c r="K232">
        <v>0</v>
      </c>
    </row>
    <row r="233" spans="1:11" x14ac:dyDescent="0.25">
      <c r="A233" s="8">
        <v>42691</v>
      </c>
      <c r="B233">
        <v>11</v>
      </c>
      <c r="C233">
        <v>41085</v>
      </c>
      <c r="D233" s="8">
        <v>42958</v>
      </c>
      <c r="E233">
        <v>36540</v>
      </c>
      <c r="F233" s="13">
        <v>0.88937568455640748</v>
      </c>
      <c r="G233" s="11"/>
      <c r="H233" s="11"/>
      <c r="I233" s="8"/>
      <c r="J233">
        <v>35790</v>
      </c>
      <c r="K233">
        <v>4880</v>
      </c>
    </row>
    <row r="234" spans="1:11" x14ac:dyDescent="0.25">
      <c r="A234" s="8">
        <v>42691</v>
      </c>
      <c r="B234">
        <v>9</v>
      </c>
      <c r="C234">
        <v>41079</v>
      </c>
      <c r="D234" s="8">
        <v>42959</v>
      </c>
      <c r="E234">
        <v>38310</v>
      </c>
      <c r="F234" s="13">
        <v>0.93259329584459216</v>
      </c>
      <c r="G234" s="11"/>
      <c r="H234" s="11"/>
      <c r="I234" s="8"/>
      <c r="J234">
        <v>37650</v>
      </c>
      <c r="K234">
        <v>0</v>
      </c>
    </row>
    <row r="235" spans="1:11" x14ac:dyDescent="0.25">
      <c r="A235" s="8">
        <v>42691</v>
      </c>
      <c r="B235">
        <v>4</v>
      </c>
      <c r="C235">
        <v>41076</v>
      </c>
      <c r="D235" s="8">
        <v>42960</v>
      </c>
      <c r="E235">
        <v>40820</v>
      </c>
      <c r="F235" s="13">
        <v>0.99376765020936797</v>
      </c>
      <c r="G235" s="11"/>
      <c r="H235" s="11"/>
      <c r="I235" s="8"/>
      <c r="J235">
        <v>0</v>
      </c>
      <c r="K235">
        <v>0</v>
      </c>
    </row>
    <row r="236" spans="1:11" x14ac:dyDescent="0.25">
      <c r="A236" s="8">
        <v>42691</v>
      </c>
      <c r="B236">
        <v>7</v>
      </c>
      <c r="C236">
        <v>41072</v>
      </c>
      <c r="D236" s="8">
        <v>42961</v>
      </c>
      <c r="E236">
        <v>34350</v>
      </c>
      <c r="F236" s="13">
        <v>0.83633619010518112</v>
      </c>
      <c r="G236" s="11"/>
      <c r="H236" s="11"/>
      <c r="I236" s="8"/>
      <c r="J236">
        <v>74280</v>
      </c>
      <c r="K236">
        <v>0</v>
      </c>
    </row>
    <row r="237" spans="1:11" x14ac:dyDescent="0.25">
      <c r="A237" s="8">
        <v>42691</v>
      </c>
      <c r="B237">
        <v>2</v>
      </c>
      <c r="C237">
        <v>41070</v>
      </c>
      <c r="D237" s="8">
        <v>42962</v>
      </c>
      <c r="E237">
        <v>35700</v>
      </c>
      <c r="F237" s="13">
        <v>0.86924762600438277</v>
      </c>
      <c r="G237" s="11"/>
      <c r="H237" s="11"/>
      <c r="I237" s="8"/>
      <c r="J237">
        <v>0</v>
      </c>
      <c r="K237">
        <v>0</v>
      </c>
    </row>
    <row r="238" spans="1:11" x14ac:dyDescent="0.25">
      <c r="A238" s="8">
        <v>42691</v>
      </c>
      <c r="C238">
        <v>41070</v>
      </c>
      <c r="D238" s="8">
        <v>42963</v>
      </c>
      <c r="E238">
        <v>40200</v>
      </c>
      <c r="F238" s="13">
        <v>0.97881665449233013</v>
      </c>
      <c r="G238" s="11"/>
      <c r="H238" s="11"/>
      <c r="I238" s="8"/>
      <c r="J238">
        <v>74670</v>
      </c>
      <c r="K238">
        <v>0</v>
      </c>
    </row>
    <row r="239" spans="1:11" x14ac:dyDescent="0.25">
      <c r="A239" s="8">
        <v>42691</v>
      </c>
      <c r="B239">
        <v>13</v>
      </c>
      <c r="C239">
        <v>41060</v>
      </c>
      <c r="D239" s="8">
        <v>42964</v>
      </c>
      <c r="E239">
        <v>35010</v>
      </c>
      <c r="F239" s="13">
        <v>0.85265465172917676</v>
      </c>
      <c r="G239" s="11"/>
      <c r="H239" s="11"/>
      <c r="I239" s="8"/>
      <c r="J239">
        <v>34410</v>
      </c>
      <c r="K239">
        <v>0</v>
      </c>
    </row>
    <row r="240" spans="1:11" x14ac:dyDescent="0.25">
      <c r="A240" s="8">
        <v>42691</v>
      </c>
      <c r="B240">
        <v>5</v>
      </c>
      <c r="C240">
        <v>41057</v>
      </c>
      <c r="D240" s="8">
        <v>42965</v>
      </c>
      <c r="E240">
        <v>38160</v>
      </c>
      <c r="F240" s="13">
        <v>0.92943955963660274</v>
      </c>
      <c r="G240" s="11"/>
      <c r="H240" s="11"/>
      <c r="I240" s="8"/>
      <c r="J240">
        <v>37590</v>
      </c>
      <c r="K240">
        <v>4220</v>
      </c>
    </row>
    <row r="241" spans="1:11" x14ac:dyDescent="0.25">
      <c r="A241" s="8">
        <v>42691</v>
      </c>
      <c r="B241">
        <v>9</v>
      </c>
      <c r="C241">
        <v>41053</v>
      </c>
      <c r="D241" s="8">
        <v>42966</v>
      </c>
      <c r="E241">
        <v>38100</v>
      </c>
      <c r="F241" s="13">
        <v>0.92806859425620536</v>
      </c>
      <c r="G241" s="11"/>
      <c r="H241" s="11"/>
      <c r="I241" s="8"/>
      <c r="J241">
        <v>37410</v>
      </c>
      <c r="K241">
        <v>0</v>
      </c>
    </row>
    <row r="242" spans="1:11" x14ac:dyDescent="0.25">
      <c r="A242" s="8">
        <v>42691</v>
      </c>
      <c r="B242">
        <v>2</v>
      </c>
      <c r="C242">
        <v>41052</v>
      </c>
      <c r="D242" s="8">
        <v>42967</v>
      </c>
      <c r="E242">
        <v>37560</v>
      </c>
      <c r="F242" s="13">
        <v>0.91493715287927502</v>
      </c>
      <c r="G242" s="11"/>
      <c r="H242" s="11"/>
      <c r="I242" s="8"/>
      <c r="J242">
        <v>0</v>
      </c>
      <c r="K242">
        <v>0</v>
      </c>
    </row>
    <row r="243" spans="1:11" x14ac:dyDescent="0.25">
      <c r="A243" s="8">
        <v>42691</v>
      </c>
      <c r="B243">
        <v>5</v>
      </c>
      <c r="C243">
        <v>41049</v>
      </c>
      <c r="D243" s="8">
        <v>42968</v>
      </c>
      <c r="E243">
        <v>35100</v>
      </c>
      <c r="F243" s="13">
        <v>0.85507564130673097</v>
      </c>
      <c r="G243" s="11"/>
      <c r="H243" s="11"/>
      <c r="I243" s="8"/>
      <c r="J243">
        <v>71280</v>
      </c>
      <c r="K243">
        <v>0</v>
      </c>
    </row>
    <row r="244" spans="1:11" x14ac:dyDescent="0.25">
      <c r="A244" s="8">
        <v>42691</v>
      </c>
      <c r="B244">
        <v>2</v>
      </c>
      <c r="C244">
        <v>41047</v>
      </c>
      <c r="D244" s="8">
        <v>42969</v>
      </c>
      <c r="E244">
        <v>39750</v>
      </c>
      <c r="F244" s="13">
        <v>0.96840207566935466</v>
      </c>
      <c r="G244" s="11"/>
      <c r="H244" s="11"/>
      <c r="I244" s="8"/>
      <c r="J244">
        <v>39180</v>
      </c>
      <c r="K244">
        <v>0</v>
      </c>
    </row>
    <row r="245" spans="1:11" x14ac:dyDescent="0.25">
      <c r="A245" s="8">
        <v>42691</v>
      </c>
      <c r="B245">
        <v>2</v>
      </c>
      <c r="C245">
        <v>41046</v>
      </c>
      <c r="D245" s="8">
        <v>42970</v>
      </c>
      <c r="E245">
        <v>35670</v>
      </c>
      <c r="F245" s="13">
        <v>0.86902499634556352</v>
      </c>
      <c r="G245" s="11"/>
      <c r="H245" s="11"/>
      <c r="I245" s="8"/>
      <c r="J245">
        <v>35130</v>
      </c>
      <c r="K245">
        <v>0</v>
      </c>
    </row>
    <row r="246" spans="1:11" x14ac:dyDescent="0.25">
      <c r="A246" s="8">
        <v>42691</v>
      </c>
      <c r="B246">
        <v>1</v>
      </c>
      <c r="C246">
        <v>41046</v>
      </c>
      <c r="D246" s="8">
        <v>42971</v>
      </c>
      <c r="E246">
        <v>38340</v>
      </c>
      <c r="F246" s="13">
        <v>0.93407396579447444</v>
      </c>
      <c r="G246" s="11"/>
      <c r="H246" s="11"/>
      <c r="I246" s="8"/>
      <c r="J246">
        <v>0</v>
      </c>
      <c r="K246">
        <v>0</v>
      </c>
    </row>
    <row r="247" spans="1:11" x14ac:dyDescent="0.25">
      <c r="A247" s="8">
        <v>42691</v>
      </c>
      <c r="B247">
        <v>4</v>
      </c>
      <c r="C247">
        <v>41044</v>
      </c>
      <c r="D247" s="8">
        <v>42972</v>
      </c>
      <c r="E247">
        <v>35520</v>
      </c>
      <c r="F247" s="13">
        <v>0.86541272780430756</v>
      </c>
      <c r="G247" s="11"/>
      <c r="H247" s="11"/>
      <c r="I247" s="8"/>
      <c r="J247">
        <v>72600</v>
      </c>
      <c r="K247">
        <v>4400</v>
      </c>
    </row>
    <row r="248" spans="1:11" x14ac:dyDescent="0.25">
      <c r="A248" s="8">
        <v>42691</v>
      </c>
      <c r="B248">
        <v>4</v>
      </c>
      <c r="C248">
        <v>41043</v>
      </c>
      <c r="D248" s="8">
        <v>42973</v>
      </c>
      <c r="E248">
        <v>35910</v>
      </c>
      <c r="F248" s="13">
        <v>0.87493604268693814</v>
      </c>
      <c r="G248" s="11"/>
      <c r="H248" s="11"/>
      <c r="I248" s="8"/>
      <c r="J248">
        <v>35240</v>
      </c>
      <c r="K248">
        <v>0</v>
      </c>
    </row>
    <row r="249" spans="1:11" x14ac:dyDescent="0.25">
      <c r="A249" s="8">
        <v>42691</v>
      </c>
      <c r="C249">
        <v>41043</v>
      </c>
      <c r="D249" s="8">
        <v>42974</v>
      </c>
      <c r="E249">
        <v>35730</v>
      </c>
      <c r="F249" s="13">
        <v>0.87055039836269277</v>
      </c>
      <c r="G249" s="11"/>
      <c r="H249" s="11"/>
      <c r="I249" s="8"/>
      <c r="J249">
        <v>0</v>
      </c>
      <c r="K249">
        <v>0</v>
      </c>
    </row>
    <row r="250" spans="1:11" x14ac:dyDescent="0.25">
      <c r="A250" s="8">
        <v>42691</v>
      </c>
      <c r="B250">
        <v>7</v>
      </c>
      <c r="C250">
        <v>41040</v>
      </c>
      <c r="D250" s="8">
        <v>42975</v>
      </c>
      <c r="E250">
        <v>38670</v>
      </c>
      <c r="F250" s="13">
        <v>0.94225146198830412</v>
      </c>
      <c r="G250" s="11"/>
      <c r="H250" s="11"/>
      <c r="I250" s="8"/>
      <c r="J250">
        <v>72300</v>
      </c>
      <c r="K250">
        <v>0</v>
      </c>
    </row>
    <row r="251" spans="1:11" x14ac:dyDescent="0.25">
      <c r="A251" s="8">
        <v>42691</v>
      </c>
      <c r="B251">
        <v>5</v>
      </c>
      <c r="C251">
        <v>41036</v>
      </c>
      <c r="D251" s="8">
        <v>42976</v>
      </c>
      <c r="E251">
        <v>35160</v>
      </c>
      <c r="F251" s="13">
        <v>0.85680865581440691</v>
      </c>
      <c r="G251" s="11"/>
      <c r="H251" s="11"/>
      <c r="I251" s="8"/>
      <c r="J251">
        <v>0</v>
      </c>
      <c r="K251">
        <v>0</v>
      </c>
    </row>
    <row r="252" spans="1:11" x14ac:dyDescent="0.25">
      <c r="A252" s="8">
        <v>42691</v>
      </c>
      <c r="B252">
        <v>5</v>
      </c>
      <c r="C252">
        <v>41035</v>
      </c>
      <c r="D252" s="8">
        <v>42977</v>
      </c>
      <c r="E252">
        <v>37260</v>
      </c>
      <c r="F252" s="13">
        <v>0.90800536127695874</v>
      </c>
      <c r="G252" s="11"/>
      <c r="H252" s="11"/>
      <c r="I252" s="8"/>
      <c r="J252">
        <v>71280</v>
      </c>
      <c r="K252">
        <v>0</v>
      </c>
    </row>
    <row r="253" spans="1:11" x14ac:dyDescent="0.25">
      <c r="A253" s="8">
        <v>42691</v>
      </c>
      <c r="B253">
        <v>2</v>
      </c>
      <c r="C253">
        <v>41033</v>
      </c>
      <c r="D253" s="8">
        <v>42978</v>
      </c>
      <c r="E253">
        <v>41790</v>
      </c>
      <c r="F253" s="13">
        <v>1.0184485657885116</v>
      </c>
      <c r="G253" s="11"/>
      <c r="H253" s="11"/>
      <c r="I253" s="8"/>
      <c r="J253">
        <v>0</v>
      </c>
      <c r="K253">
        <v>0</v>
      </c>
    </row>
    <row r="254" spans="1:11" x14ac:dyDescent="0.25">
      <c r="A254" s="8">
        <v>42691</v>
      </c>
      <c r="B254">
        <v>4</v>
      </c>
      <c r="C254">
        <v>41030</v>
      </c>
      <c r="D254" s="8">
        <v>42979</v>
      </c>
      <c r="E254">
        <v>33810</v>
      </c>
      <c r="F254" s="13">
        <v>0.82403119668535219</v>
      </c>
      <c r="G254" s="11"/>
      <c r="H254" s="11"/>
      <c r="I254" s="8"/>
      <c r="J254">
        <v>74330</v>
      </c>
      <c r="K254">
        <v>0</v>
      </c>
    </row>
    <row r="255" spans="1:11" x14ac:dyDescent="0.25">
      <c r="A255" s="8">
        <v>42691</v>
      </c>
      <c r="B255">
        <v>5</v>
      </c>
      <c r="C255">
        <v>41029</v>
      </c>
      <c r="D255" s="8">
        <v>42980</v>
      </c>
      <c r="E255">
        <v>36600</v>
      </c>
      <c r="F255" s="13">
        <v>0.89205196324550928</v>
      </c>
      <c r="G255" s="11"/>
      <c r="H255" s="11"/>
      <c r="I255" s="8"/>
      <c r="J255">
        <v>36000</v>
      </c>
      <c r="K255">
        <v>0</v>
      </c>
    </row>
    <row r="256" spans="1:11" x14ac:dyDescent="0.25">
      <c r="A256" s="8">
        <v>42691</v>
      </c>
      <c r="B256">
        <v>1</v>
      </c>
      <c r="C256">
        <v>41028</v>
      </c>
      <c r="D256" s="8">
        <v>42981</v>
      </c>
      <c r="E256">
        <v>35100</v>
      </c>
      <c r="F256" s="13">
        <v>0.85551330798479086</v>
      </c>
      <c r="G256" s="11"/>
      <c r="H256" s="11"/>
      <c r="I256" s="8"/>
      <c r="J256">
        <v>0</v>
      </c>
      <c r="K256">
        <v>0</v>
      </c>
    </row>
    <row r="257" spans="1:11" x14ac:dyDescent="0.25">
      <c r="A257" s="8">
        <v>42691</v>
      </c>
      <c r="B257">
        <v>12</v>
      </c>
      <c r="C257">
        <v>41021</v>
      </c>
      <c r="D257" s="8">
        <v>42982</v>
      </c>
      <c r="E257">
        <v>37200</v>
      </c>
      <c r="F257" s="13">
        <v>0.90685258769898347</v>
      </c>
      <c r="G257" s="11"/>
      <c r="H257" s="11"/>
      <c r="I257" s="8"/>
      <c r="J257">
        <v>71130</v>
      </c>
      <c r="K257">
        <v>0</v>
      </c>
    </row>
    <row r="258" spans="1:11" x14ac:dyDescent="0.25">
      <c r="A258" s="8">
        <v>42691</v>
      </c>
      <c r="B258">
        <v>3</v>
      </c>
      <c r="C258">
        <v>41020</v>
      </c>
      <c r="D258" s="8">
        <v>42983</v>
      </c>
      <c r="E258">
        <v>38790</v>
      </c>
      <c r="F258" s="13">
        <v>0.94563627498781078</v>
      </c>
      <c r="G258" s="11"/>
      <c r="H258" s="11"/>
      <c r="I258" s="8"/>
      <c r="J258">
        <v>0</v>
      </c>
      <c r="K258">
        <v>0</v>
      </c>
    </row>
    <row r="259" spans="1:11" x14ac:dyDescent="0.25">
      <c r="A259" s="8">
        <v>42691</v>
      </c>
      <c r="B259">
        <v>11</v>
      </c>
      <c r="C259">
        <v>41013</v>
      </c>
      <c r="D259" s="8">
        <v>42984</v>
      </c>
      <c r="E259">
        <v>37260</v>
      </c>
      <c r="F259" s="13">
        <v>0.90849242922975637</v>
      </c>
      <c r="G259" s="11"/>
      <c r="H259" s="11"/>
      <c r="I259" s="8"/>
      <c r="J259">
        <v>74940</v>
      </c>
      <c r="K259">
        <v>0</v>
      </c>
    </row>
    <row r="260" spans="1:11" x14ac:dyDescent="0.25">
      <c r="A260" s="8">
        <v>42691</v>
      </c>
      <c r="B260">
        <v>3</v>
      </c>
      <c r="C260">
        <v>41011</v>
      </c>
      <c r="D260" s="8">
        <v>42985</v>
      </c>
      <c r="E260">
        <v>37830</v>
      </c>
      <c r="F260" s="13">
        <v>0.9224354441491307</v>
      </c>
      <c r="G260" s="11"/>
      <c r="H260" s="11"/>
      <c r="I260" s="8"/>
      <c r="J260">
        <v>0</v>
      </c>
      <c r="K260">
        <v>0</v>
      </c>
    </row>
    <row r="261" spans="1:11" x14ac:dyDescent="0.25">
      <c r="A261" s="8">
        <v>42691</v>
      </c>
      <c r="B261">
        <v>3</v>
      </c>
      <c r="C261">
        <v>41010</v>
      </c>
      <c r="D261" s="8">
        <v>42986</v>
      </c>
      <c r="E261">
        <v>38400</v>
      </c>
      <c r="F261" s="13">
        <v>0.93635698610095097</v>
      </c>
      <c r="G261" s="11"/>
      <c r="H261" s="11"/>
      <c r="I261" s="8"/>
      <c r="J261">
        <v>75060</v>
      </c>
      <c r="K261">
        <v>4200</v>
      </c>
    </row>
    <row r="262" spans="1:11" x14ac:dyDescent="0.25">
      <c r="A262" s="8">
        <v>42691</v>
      </c>
      <c r="B262">
        <v>4</v>
      </c>
      <c r="C262">
        <v>41008</v>
      </c>
      <c r="D262" s="8">
        <v>42987</v>
      </c>
      <c r="E262">
        <v>34830</v>
      </c>
      <c r="F262" s="13">
        <v>0.84934646898166211</v>
      </c>
      <c r="G262" s="11"/>
      <c r="H262" s="11"/>
      <c r="I262" s="8"/>
      <c r="J262">
        <v>0</v>
      </c>
      <c r="K262">
        <v>0</v>
      </c>
    </row>
    <row r="263" spans="1:11" x14ac:dyDescent="0.25">
      <c r="A263" s="8">
        <v>42691</v>
      </c>
      <c r="B263">
        <v>1</v>
      </c>
      <c r="C263">
        <v>41008</v>
      </c>
      <c r="D263" s="8">
        <v>42988</v>
      </c>
      <c r="E263">
        <v>40380</v>
      </c>
      <c r="F263" s="13">
        <v>0.98468591494342572</v>
      </c>
      <c r="G263" s="11"/>
      <c r="H263" s="11"/>
      <c r="I263" s="8"/>
      <c r="J263">
        <v>0</v>
      </c>
      <c r="K263">
        <v>0</v>
      </c>
    </row>
    <row r="264" spans="1:11" x14ac:dyDescent="0.25">
      <c r="A264" s="8">
        <v>42691</v>
      </c>
      <c r="B264">
        <v>8</v>
      </c>
      <c r="C264">
        <v>41002</v>
      </c>
      <c r="D264" s="8">
        <v>42989</v>
      </c>
      <c r="E264">
        <v>37200</v>
      </c>
      <c r="F264" s="13">
        <v>0.90727281596019704</v>
      </c>
      <c r="G264" s="11"/>
      <c r="H264" s="11"/>
      <c r="I264" s="8"/>
      <c r="J264">
        <v>111390</v>
      </c>
      <c r="K264">
        <v>0</v>
      </c>
    </row>
    <row r="265" spans="1:11" x14ac:dyDescent="0.25">
      <c r="A265" s="8">
        <v>42691</v>
      </c>
      <c r="B265">
        <v>7</v>
      </c>
      <c r="C265">
        <v>40997</v>
      </c>
      <c r="D265" s="8">
        <v>42990</v>
      </c>
      <c r="E265">
        <v>36180</v>
      </c>
      <c r="F265" s="13">
        <v>0.88250359782423105</v>
      </c>
      <c r="G265" s="11"/>
      <c r="H265" s="11"/>
      <c r="I265" s="8"/>
      <c r="J265">
        <v>0</v>
      </c>
      <c r="K265">
        <v>0</v>
      </c>
    </row>
    <row r="266" spans="1:11" x14ac:dyDescent="0.25">
      <c r="A266" s="8">
        <v>42691</v>
      </c>
      <c r="B266">
        <v>2</v>
      </c>
      <c r="C266">
        <v>40995</v>
      </c>
      <c r="D266" s="8">
        <v>42991</v>
      </c>
      <c r="E266">
        <v>35510</v>
      </c>
      <c r="F266" s="13">
        <v>0.86620319551164782</v>
      </c>
      <c r="G266" s="11"/>
      <c r="H266" s="11"/>
      <c r="I266" s="8"/>
      <c r="J266">
        <v>70560</v>
      </c>
      <c r="K266">
        <v>0</v>
      </c>
    </row>
    <row r="267" spans="1:11" x14ac:dyDescent="0.25">
      <c r="A267" s="8">
        <v>42691</v>
      </c>
      <c r="B267">
        <v>8</v>
      </c>
      <c r="C267">
        <v>40992</v>
      </c>
      <c r="D267" s="8">
        <v>42992</v>
      </c>
      <c r="E267">
        <v>36340</v>
      </c>
      <c r="F267" s="13">
        <v>0.88651444184231065</v>
      </c>
      <c r="G267" s="11"/>
      <c r="H267" s="11"/>
      <c r="I267" s="8"/>
      <c r="J267">
        <v>0</v>
      </c>
      <c r="K267">
        <v>0</v>
      </c>
    </row>
    <row r="268" spans="1:11" x14ac:dyDescent="0.25">
      <c r="A268" s="8">
        <v>42691</v>
      </c>
      <c r="C268">
        <v>40992</v>
      </c>
      <c r="D268" s="8">
        <v>42993</v>
      </c>
      <c r="E268">
        <v>40440</v>
      </c>
      <c r="F268" s="13">
        <v>0.9865339578454333</v>
      </c>
      <c r="G268" s="11"/>
      <c r="H268" s="11"/>
      <c r="I268" s="8"/>
      <c r="J268">
        <v>75610</v>
      </c>
      <c r="K268">
        <v>0</v>
      </c>
    </row>
    <row r="269" spans="1:11" x14ac:dyDescent="0.25">
      <c r="A269" s="8">
        <v>42691</v>
      </c>
      <c r="B269">
        <v>12</v>
      </c>
      <c r="C269">
        <v>40984</v>
      </c>
      <c r="D269" s="8">
        <v>42994</v>
      </c>
      <c r="E269">
        <v>35760</v>
      </c>
      <c r="F269" s="13">
        <v>0.87253562365801285</v>
      </c>
      <c r="G269" s="11"/>
      <c r="H269" s="11"/>
      <c r="I269" s="8"/>
      <c r="J269">
        <v>0</v>
      </c>
      <c r="K269">
        <v>0</v>
      </c>
    </row>
    <row r="270" spans="1:11" x14ac:dyDescent="0.25">
      <c r="A270" s="8">
        <v>42691</v>
      </c>
      <c r="B270">
        <v>2</v>
      </c>
      <c r="C270">
        <v>40982</v>
      </c>
      <c r="D270" s="8">
        <v>42995</v>
      </c>
      <c r="E270">
        <v>38310</v>
      </c>
      <c r="F270" s="13">
        <v>0.93480064418525211</v>
      </c>
      <c r="G270" s="11"/>
      <c r="H270" s="11"/>
      <c r="I270" s="8"/>
      <c r="J270">
        <v>0</v>
      </c>
      <c r="K270">
        <v>0</v>
      </c>
    </row>
    <row r="271" spans="1:11" x14ac:dyDescent="0.25">
      <c r="A271" s="8">
        <v>42691</v>
      </c>
      <c r="B271">
        <v>1</v>
      </c>
      <c r="C271">
        <v>40981</v>
      </c>
      <c r="D271" s="8">
        <v>42996</v>
      </c>
      <c r="E271">
        <v>39450</v>
      </c>
      <c r="F271" s="13">
        <v>0.96264122398184526</v>
      </c>
      <c r="G271" s="11"/>
      <c r="H271" s="11"/>
      <c r="I271" s="8"/>
      <c r="J271">
        <v>111960</v>
      </c>
      <c r="K271">
        <v>5600</v>
      </c>
    </row>
    <row r="272" spans="1:11" x14ac:dyDescent="0.25">
      <c r="A272" s="8">
        <v>42691</v>
      </c>
      <c r="B272">
        <v>3</v>
      </c>
      <c r="C272">
        <v>40978</v>
      </c>
      <c r="D272" s="8">
        <v>42997</v>
      </c>
      <c r="E272">
        <v>31620</v>
      </c>
      <c r="F272" s="13">
        <v>0.77163355947093559</v>
      </c>
      <c r="G272" s="11"/>
      <c r="H272" s="11"/>
      <c r="I272" s="8"/>
      <c r="J272">
        <v>0</v>
      </c>
      <c r="K272">
        <v>0</v>
      </c>
    </row>
    <row r="273" spans="1:11" x14ac:dyDescent="0.25">
      <c r="A273" s="8">
        <v>42691</v>
      </c>
      <c r="B273">
        <v>3</v>
      </c>
      <c r="C273">
        <v>40976</v>
      </c>
      <c r="D273" s="8">
        <v>42998</v>
      </c>
      <c r="E273">
        <v>39570</v>
      </c>
      <c r="F273" s="13">
        <v>0.96568723155017566</v>
      </c>
      <c r="G273" s="11"/>
      <c r="H273" s="11"/>
      <c r="I273" s="8"/>
      <c r="J273">
        <v>69960</v>
      </c>
      <c r="K273">
        <v>0</v>
      </c>
    </row>
    <row r="274" spans="1:11" x14ac:dyDescent="0.25">
      <c r="A274" s="8">
        <v>42691</v>
      </c>
      <c r="B274">
        <v>7</v>
      </c>
      <c r="C274">
        <v>40971</v>
      </c>
      <c r="D274" s="8">
        <v>42999</v>
      </c>
      <c r="E274">
        <v>38040</v>
      </c>
      <c r="F274" s="13">
        <v>0.92846159478655632</v>
      </c>
      <c r="G274" s="11"/>
      <c r="H274" s="11"/>
      <c r="I274" s="8"/>
      <c r="J274">
        <v>0</v>
      </c>
      <c r="K274">
        <v>0</v>
      </c>
    </row>
    <row r="275" spans="1:11" x14ac:dyDescent="0.25">
      <c r="A275" s="8">
        <v>42691</v>
      </c>
      <c r="B275">
        <v>7</v>
      </c>
      <c r="C275">
        <v>40966</v>
      </c>
      <c r="D275" s="8">
        <v>43000</v>
      </c>
      <c r="E275">
        <v>37350</v>
      </c>
      <c r="F275" s="13">
        <v>0.91173167992969784</v>
      </c>
      <c r="G275" s="11"/>
      <c r="H275" s="11"/>
      <c r="I275" s="8"/>
      <c r="J275">
        <v>74220</v>
      </c>
      <c r="K275">
        <v>0</v>
      </c>
    </row>
    <row r="276" spans="1:11" x14ac:dyDescent="0.25">
      <c r="A276" s="8">
        <v>42691</v>
      </c>
      <c r="B276">
        <v>4</v>
      </c>
      <c r="C276">
        <v>40964</v>
      </c>
      <c r="D276" s="8">
        <v>43001</v>
      </c>
      <c r="E276">
        <v>37650</v>
      </c>
      <c r="F276" s="13">
        <v>0.91909969729518604</v>
      </c>
      <c r="G276" s="11"/>
      <c r="H276" s="11"/>
      <c r="I276" s="8"/>
      <c r="J276">
        <v>0</v>
      </c>
      <c r="K276">
        <v>0</v>
      </c>
    </row>
    <row r="277" spans="1:11" x14ac:dyDescent="0.25">
      <c r="A277" s="8">
        <v>42691</v>
      </c>
      <c r="B277">
        <v>2</v>
      </c>
      <c r="C277">
        <v>40962</v>
      </c>
      <c r="D277" s="8">
        <v>43002</v>
      </c>
      <c r="E277">
        <v>41790</v>
      </c>
      <c r="F277" s="13">
        <v>1.0202138567452761</v>
      </c>
      <c r="G277" s="11"/>
      <c r="H277" s="11"/>
      <c r="I277" s="8"/>
      <c r="J277">
        <v>0</v>
      </c>
      <c r="K277">
        <v>0</v>
      </c>
    </row>
    <row r="278" spans="1:11" x14ac:dyDescent="0.25">
      <c r="A278" s="8">
        <v>42691</v>
      </c>
      <c r="B278">
        <v>6</v>
      </c>
      <c r="C278">
        <v>40961</v>
      </c>
      <c r="D278" s="8">
        <v>43003</v>
      </c>
      <c r="E278">
        <v>32310</v>
      </c>
      <c r="F278" s="13">
        <v>0.788799101584434</v>
      </c>
      <c r="G278" s="11"/>
      <c r="H278" s="11"/>
      <c r="I278" s="8"/>
      <c r="J278">
        <v>110080</v>
      </c>
      <c r="K278">
        <v>3960</v>
      </c>
    </row>
    <row r="279" spans="1:11" x14ac:dyDescent="0.25">
      <c r="A279" s="8">
        <v>42691</v>
      </c>
      <c r="B279">
        <v>3</v>
      </c>
      <c r="C279">
        <v>40959</v>
      </c>
      <c r="D279" s="8">
        <v>43004</v>
      </c>
      <c r="E279">
        <v>35940</v>
      </c>
      <c r="F279" s="13">
        <v>0.87746282868234082</v>
      </c>
      <c r="G279" s="11"/>
      <c r="H279" s="11"/>
      <c r="I279" s="8"/>
      <c r="J279">
        <v>0</v>
      </c>
      <c r="K279">
        <v>0</v>
      </c>
    </row>
    <row r="280" spans="1:11" x14ac:dyDescent="0.25">
      <c r="A280" s="8">
        <v>42691</v>
      </c>
      <c r="B280">
        <v>7</v>
      </c>
      <c r="C280">
        <v>40954</v>
      </c>
      <c r="D280" s="8">
        <v>43005</v>
      </c>
      <c r="E280">
        <v>34980</v>
      </c>
      <c r="F280" s="13">
        <v>0.85412902280607506</v>
      </c>
      <c r="G280" s="11"/>
      <c r="H280" s="11"/>
      <c r="I280" s="8"/>
      <c r="J280">
        <v>52020</v>
      </c>
      <c r="K280">
        <v>0</v>
      </c>
    </row>
    <row r="281" spans="1:11" x14ac:dyDescent="0.25">
      <c r="A281" s="8">
        <v>42691</v>
      </c>
      <c r="B281">
        <v>1</v>
      </c>
      <c r="C281">
        <v>40953</v>
      </c>
      <c r="D281" s="8">
        <v>43006</v>
      </c>
      <c r="E281">
        <v>33720</v>
      </c>
      <c r="F281" s="13">
        <v>0.82338290235147604</v>
      </c>
      <c r="G281" s="11"/>
      <c r="H281" s="11"/>
      <c r="I281" s="8"/>
      <c r="J281">
        <v>0</v>
      </c>
      <c r="K281">
        <v>0</v>
      </c>
    </row>
    <row r="282" spans="1:11" x14ac:dyDescent="0.25">
      <c r="A282" s="8">
        <v>42691</v>
      </c>
      <c r="B282">
        <v>9</v>
      </c>
      <c r="C282">
        <v>40947</v>
      </c>
      <c r="D282" s="8">
        <v>43007</v>
      </c>
      <c r="E282">
        <v>41970</v>
      </c>
      <c r="F282" s="13">
        <v>1.0249835152758444</v>
      </c>
      <c r="G282" s="11"/>
      <c r="H282" s="11"/>
      <c r="I282" s="8"/>
      <c r="J282">
        <v>74700</v>
      </c>
      <c r="K282">
        <v>0</v>
      </c>
    </row>
    <row r="283" spans="1:11" x14ac:dyDescent="0.25">
      <c r="A283" s="8">
        <v>42691</v>
      </c>
      <c r="B283">
        <v>5</v>
      </c>
      <c r="C283">
        <v>40945</v>
      </c>
      <c r="D283" s="8">
        <v>43008</v>
      </c>
      <c r="E283">
        <v>36870</v>
      </c>
      <c r="F283" s="13">
        <v>0.9004762486262059</v>
      </c>
      <c r="G283" s="11"/>
      <c r="H283" s="11"/>
      <c r="I283" s="8"/>
      <c r="J283">
        <v>0</v>
      </c>
      <c r="K283">
        <v>0</v>
      </c>
    </row>
    <row r="284" spans="1:11" x14ac:dyDescent="0.25">
      <c r="A284" s="8">
        <v>42691</v>
      </c>
      <c r="B284">
        <v>3</v>
      </c>
      <c r="C284">
        <v>40942</v>
      </c>
      <c r="D284" s="8">
        <v>43009</v>
      </c>
      <c r="E284">
        <v>38370</v>
      </c>
      <c r="F284" s="13">
        <v>0.93717942455180503</v>
      </c>
      <c r="G284" s="11"/>
      <c r="H284" s="11"/>
      <c r="I284" s="8"/>
      <c r="J284">
        <v>0</v>
      </c>
      <c r="K284">
        <v>0</v>
      </c>
    </row>
    <row r="285" spans="1:11" x14ac:dyDescent="0.25">
      <c r="A285" s="8">
        <v>42691</v>
      </c>
      <c r="B285">
        <v>2</v>
      </c>
      <c r="C285">
        <v>40941</v>
      </c>
      <c r="D285" s="8">
        <v>43010</v>
      </c>
      <c r="E285">
        <v>34470</v>
      </c>
      <c r="F285" s="13">
        <v>0.84194328423829412</v>
      </c>
      <c r="G285" s="11"/>
      <c r="H285" s="11"/>
      <c r="I285" s="8"/>
      <c r="J285">
        <v>108150</v>
      </c>
      <c r="K285">
        <v>3510</v>
      </c>
    </row>
    <row r="286" spans="1:11" x14ac:dyDescent="0.25">
      <c r="A286" s="8">
        <v>42691</v>
      </c>
      <c r="B286">
        <v>8</v>
      </c>
      <c r="C286">
        <v>40936</v>
      </c>
      <c r="D286" s="8">
        <v>43011</v>
      </c>
      <c r="E286">
        <v>38100</v>
      </c>
      <c r="F286" s="13">
        <v>0.93072112565956611</v>
      </c>
      <c r="G286" s="11"/>
      <c r="H286" s="11"/>
      <c r="I286" s="8"/>
      <c r="J286">
        <v>0</v>
      </c>
      <c r="K286">
        <v>0</v>
      </c>
    </row>
    <row r="287" spans="1:11" x14ac:dyDescent="0.25">
      <c r="A287" s="8">
        <v>42691</v>
      </c>
      <c r="C287">
        <v>40936</v>
      </c>
      <c r="D287" s="8">
        <v>43012</v>
      </c>
      <c r="E287">
        <v>39900</v>
      </c>
      <c r="F287" s="13">
        <v>0.97469220246238031</v>
      </c>
      <c r="G287" s="11"/>
      <c r="H287" s="11"/>
      <c r="I287" s="8"/>
      <c r="J287">
        <v>76380</v>
      </c>
      <c r="K287">
        <v>0</v>
      </c>
    </row>
    <row r="288" spans="1:11" x14ac:dyDescent="0.25">
      <c r="A288" s="8">
        <v>42691</v>
      </c>
      <c r="B288">
        <v>11</v>
      </c>
      <c r="C288">
        <v>40928</v>
      </c>
      <c r="D288" s="8">
        <v>43013</v>
      </c>
      <c r="E288">
        <v>35220</v>
      </c>
      <c r="F288" s="13">
        <v>0.86053557466770914</v>
      </c>
      <c r="G288" s="11"/>
      <c r="H288" s="11"/>
      <c r="I288" s="8"/>
      <c r="J288">
        <v>0</v>
      </c>
      <c r="K288">
        <v>0</v>
      </c>
    </row>
    <row r="289" spans="1:11" x14ac:dyDescent="0.25">
      <c r="A289" s="8">
        <v>42691</v>
      </c>
      <c r="C289">
        <v>40928</v>
      </c>
      <c r="D289" s="8">
        <v>43014</v>
      </c>
      <c r="E289">
        <v>36450</v>
      </c>
      <c r="F289" s="13">
        <v>0.89058835027365124</v>
      </c>
      <c r="G289" s="11"/>
      <c r="H289" s="11"/>
      <c r="I289" s="8"/>
      <c r="J289">
        <v>70380</v>
      </c>
      <c r="K289">
        <v>0</v>
      </c>
    </row>
    <row r="290" spans="1:11" x14ac:dyDescent="0.25">
      <c r="A290" s="8">
        <v>42691</v>
      </c>
      <c r="B290">
        <v>2</v>
      </c>
      <c r="C290">
        <v>40927</v>
      </c>
      <c r="D290" s="8">
        <v>43015</v>
      </c>
      <c r="E290">
        <v>33870</v>
      </c>
      <c r="F290" s="13">
        <v>0.82757104112199775</v>
      </c>
      <c r="G290" s="11"/>
      <c r="H290" s="11"/>
      <c r="I290" s="8"/>
      <c r="J290">
        <v>0</v>
      </c>
      <c r="K290">
        <v>0</v>
      </c>
    </row>
    <row r="291" spans="1:11" x14ac:dyDescent="0.25">
      <c r="A291" s="8">
        <v>42691</v>
      </c>
      <c r="B291">
        <v>3</v>
      </c>
      <c r="C291">
        <v>40925</v>
      </c>
      <c r="D291" s="8">
        <v>43016</v>
      </c>
      <c r="E291">
        <v>35730</v>
      </c>
      <c r="F291" s="13">
        <v>0.87306047648136831</v>
      </c>
      <c r="G291" s="11"/>
      <c r="H291" s="11"/>
      <c r="I291" s="8"/>
      <c r="J291">
        <v>0</v>
      </c>
      <c r="K291">
        <v>0</v>
      </c>
    </row>
    <row r="292" spans="1:11" x14ac:dyDescent="0.25">
      <c r="A292" s="8">
        <v>42691</v>
      </c>
      <c r="B292">
        <v>5</v>
      </c>
      <c r="C292">
        <v>40923</v>
      </c>
      <c r="D292" s="8">
        <v>43017</v>
      </c>
      <c r="E292">
        <v>34980</v>
      </c>
      <c r="F292" s="13">
        <v>0.8547760428121105</v>
      </c>
      <c r="G292" s="11"/>
      <c r="H292" s="11"/>
      <c r="I292" s="8"/>
      <c r="J292">
        <v>103170</v>
      </c>
      <c r="K292">
        <v>0</v>
      </c>
    </row>
    <row r="293" spans="1:11" x14ac:dyDescent="0.25">
      <c r="A293" s="8">
        <v>42691</v>
      </c>
      <c r="B293">
        <v>4</v>
      </c>
      <c r="C293">
        <v>40920</v>
      </c>
      <c r="D293" s="8">
        <v>43018</v>
      </c>
      <c r="E293">
        <v>37560</v>
      </c>
      <c r="F293" s="13">
        <v>0.91788856304985333</v>
      </c>
      <c r="G293" s="11"/>
      <c r="H293" s="11"/>
      <c r="I293" s="8"/>
      <c r="J293">
        <v>0</v>
      </c>
      <c r="K293">
        <v>0</v>
      </c>
    </row>
    <row r="294" spans="1:11" x14ac:dyDescent="0.25">
      <c r="A294" s="8">
        <v>42691</v>
      </c>
      <c r="B294">
        <v>1</v>
      </c>
      <c r="C294">
        <v>40919</v>
      </c>
      <c r="D294" s="8">
        <v>43019</v>
      </c>
      <c r="E294">
        <v>37470</v>
      </c>
      <c r="F294" s="13">
        <v>0.91571152765219088</v>
      </c>
      <c r="G294" s="11"/>
      <c r="H294" s="11"/>
      <c r="I294" s="8"/>
      <c r="J294">
        <v>73980</v>
      </c>
      <c r="K294">
        <v>3460</v>
      </c>
    </row>
    <row r="295" spans="1:11" x14ac:dyDescent="0.25">
      <c r="A295" s="8">
        <v>42691</v>
      </c>
      <c r="B295">
        <v>5</v>
      </c>
      <c r="C295">
        <v>40917</v>
      </c>
      <c r="D295" s="8">
        <v>43020</v>
      </c>
      <c r="E295">
        <v>35570</v>
      </c>
      <c r="F295" s="13">
        <v>0.86932082019698409</v>
      </c>
      <c r="G295" s="11"/>
      <c r="H295" s="11"/>
      <c r="I295" s="8"/>
      <c r="J295">
        <v>0</v>
      </c>
      <c r="K295">
        <v>0</v>
      </c>
    </row>
    <row r="296" spans="1:11" x14ac:dyDescent="0.25">
      <c r="A296" s="8">
        <v>42691</v>
      </c>
      <c r="B296">
        <v>3</v>
      </c>
      <c r="C296">
        <v>40916</v>
      </c>
      <c r="D296" s="8">
        <v>43021</v>
      </c>
      <c r="E296">
        <v>35220</v>
      </c>
      <c r="F296" s="13">
        <v>0.86078795581190737</v>
      </c>
      <c r="G296" s="11"/>
      <c r="H296" s="11"/>
      <c r="I296" s="8"/>
      <c r="J296">
        <v>69210</v>
      </c>
      <c r="K296">
        <v>0</v>
      </c>
    </row>
    <row r="297" spans="1:11" x14ac:dyDescent="0.25">
      <c r="A297" s="8">
        <v>42691</v>
      </c>
      <c r="B297">
        <v>6</v>
      </c>
      <c r="C297">
        <v>40913</v>
      </c>
      <c r="D297" s="8">
        <v>43022</v>
      </c>
      <c r="E297">
        <v>36210</v>
      </c>
      <c r="F297" s="13">
        <v>0.88504876200718596</v>
      </c>
      <c r="G297" s="11"/>
      <c r="H297" s="11"/>
      <c r="I297" s="8"/>
      <c r="J297">
        <v>0</v>
      </c>
      <c r="K297">
        <v>0</v>
      </c>
    </row>
    <row r="298" spans="1:11" x14ac:dyDescent="0.25">
      <c r="A298" s="8">
        <v>42691</v>
      </c>
      <c r="B298">
        <v>3</v>
      </c>
      <c r="C298">
        <v>40912</v>
      </c>
      <c r="D298" s="8">
        <v>43023</v>
      </c>
      <c r="E298">
        <v>36990</v>
      </c>
      <c r="F298" s="13">
        <v>0.90413570590535786</v>
      </c>
      <c r="G298" s="11"/>
      <c r="H298" s="11"/>
      <c r="I298" s="8"/>
      <c r="J298">
        <v>0</v>
      </c>
      <c r="K298">
        <v>0</v>
      </c>
    </row>
    <row r="299" spans="1:11" x14ac:dyDescent="0.25">
      <c r="A299" s="8">
        <v>42691</v>
      </c>
      <c r="B299">
        <v>4</v>
      </c>
      <c r="C299">
        <v>40909</v>
      </c>
      <c r="D299" s="8">
        <v>43024</v>
      </c>
      <c r="E299">
        <v>37440</v>
      </c>
      <c r="F299" s="13">
        <v>0.91520203378229725</v>
      </c>
      <c r="G299" s="11"/>
      <c r="H299" s="11"/>
      <c r="I299" s="8"/>
      <c r="J299">
        <v>72030</v>
      </c>
      <c r="K299">
        <v>0</v>
      </c>
    </row>
    <row r="300" spans="1:11" x14ac:dyDescent="0.25">
      <c r="A300" s="8">
        <v>42691</v>
      </c>
      <c r="B300">
        <v>5</v>
      </c>
      <c r="C300">
        <v>40906</v>
      </c>
      <c r="D300" s="8">
        <v>43025</v>
      </c>
      <c r="E300">
        <v>36240</v>
      </c>
      <c r="F300" s="13">
        <v>0.88593360387229259</v>
      </c>
      <c r="G300" s="11"/>
      <c r="H300" s="11"/>
      <c r="I300" s="8"/>
      <c r="J300">
        <v>0</v>
      </c>
      <c r="K300">
        <v>0</v>
      </c>
    </row>
    <row r="301" spans="1:11" x14ac:dyDescent="0.25">
      <c r="A301" s="8">
        <v>42691</v>
      </c>
      <c r="B301">
        <v>10</v>
      </c>
      <c r="C301">
        <v>40902</v>
      </c>
      <c r="D301" s="8">
        <v>43026</v>
      </c>
      <c r="E301">
        <v>37620</v>
      </c>
      <c r="F301" s="13">
        <v>0.91975942496699425</v>
      </c>
      <c r="G301" s="11"/>
      <c r="H301" s="11"/>
      <c r="I301" s="8"/>
      <c r="J301">
        <v>0</v>
      </c>
      <c r="K301">
        <v>0</v>
      </c>
    </row>
    <row r="302" spans="1:11" x14ac:dyDescent="0.25">
      <c r="A302" s="8">
        <v>42691</v>
      </c>
      <c r="B302">
        <v>3</v>
      </c>
      <c r="C302">
        <v>40901</v>
      </c>
      <c r="D302" s="8">
        <v>43027</v>
      </c>
      <c r="E302">
        <v>34170</v>
      </c>
      <c r="F302" s="13">
        <v>0.8354318965306472</v>
      </c>
      <c r="G302" s="11"/>
      <c r="H302" s="11"/>
      <c r="I302" s="8"/>
      <c r="J302">
        <v>142680</v>
      </c>
      <c r="K302">
        <v>0</v>
      </c>
    </row>
    <row r="303" spans="1:11" x14ac:dyDescent="0.25">
      <c r="A303" s="8">
        <v>42691</v>
      </c>
      <c r="B303">
        <v>10</v>
      </c>
      <c r="C303">
        <v>40895</v>
      </c>
      <c r="D303" s="8">
        <v>43028</v>
      </c>
      <c r="E303">
        <v>39030</v>
      </c>
      <c r="F303" s="13">
        <v>0.95439540286098545</v>
      </c>
      <c r="G303" s="11"/>
      <c r="H303" s="11"/>
      <c r="I303" s="8"/>
      <c r="J303">
        <v>0</v>
      </c>
      <c r="K303">
        <v>0</v>
      </c>
    </row>
    <row r="304" spans="1:11" x14ac:dyDescent="0.25">
      <c r="A304" s="8">
        <v>42691</v>
      </c>
      <c r="B304">
        <v>10</v>
      </c>
      <c r="C304">
        <v>40890</v>
      </c>
      <c r="D304" s="8">
        <v>43029</v>
      </c>
      <c r="E304">
        <v>34170</v>
      </c>
      <c r="F304" s="13">
        <v>0.83565663976522375</v>
      </c>
      <c r="G304" s="11"/>
      <c r="H304" s="11"/>
      <c r="I304" s="8"/>
      <c r="J304">
        <v>0</v>
      </c>
      <c r="K304">
        <v>0</v>
      </c>
    </row>
    <row r="305" spans="1:11" x14ac:dyDescent="0.25">
      <c r="A305" s="8">
        <v>42691</v>
      </c>
      <c r="B305">
        <v>3</v>
      </c>
      <c r="C305">
        <v>40889</v>
      </c>
      <c r="D305" s="8">
        <v>43030</v>
      </c>
      <c r="E305">
        <v>39690</v>
      </c>
      <c r="F305" s="13">
        <v>0.97067671011763557</v>
      </c>
      <c r="G305" s="11"/>
      <c r="H305" s="11"/>
      <c r="I305" s="8"/>
      <c r="J305">
        <v>0</v>
      </c>
      <c r="K305">
        <v>0</v>
      </c>
    </row>
    <row r="306" spans="1:11" x14ac:dyDescent="0.25">
      <c r="A306" s="8">
        <v>42691</v>
      </c>
      <c r="B306">
        <v>3</v>
      </c>
      <c r="C306">
        <v>40887</v>
      </c>
      <c r="D306" s="8">
        <v>43031</v>
      </c>
      <c r="E306">
        <v>32100</v>
      </c>
      <c r="F306" s="13">
        <v>0.78509061559909021</v>
      </c>
      <c r="G306" s="11"/>
      <c r="H306" s="11"/>
      <c r="I306" s="8"/>
      <c r="J306">
        <v>142650</v>
      </c>
      <c r="K306">
        <v>8290</v>
      </c>
    </row>
    <row r="307" spans="1:11" x14ac:dyDescent="0.25">
      <c r="A307" s="8">
        <v>42691</v>
      </c>
      <c r="B307">
        <v>1</v>
      </c>
      <c r="C307">
        <v>40887</v>
      </c>
      <c r="D307" s="8">
        <v>43032</v>
      </c>
      <c r="E307">
        <v>35250</v>
      </c>
      <c r="F307" s="13">
        <v>0.86213221806442142</v>
      </c>
      <c r="G307" s="11"/>
      <c r="H307" s="11"/>
      <c r="I307" s="8"/>
      <c r="J307">
        <v>0</v>
      </c>
      <c r="K307">
        <v>0</v>
      </c>
    </row>
    <row r="308" spans="1:11" x14ac:dyDescent="0.25">
      <c r="A308" s="8">
        <v>42691</v>
      </c>
      <c r="B308">
        <v>3</v>
      </c>
      <c r="C308">
        <v>40884</v>
      </c>
      <c r="D308" s="8">
        <v>43033</v>
      </c>
      <c r="E308">
        <v>38940</v>
      </c>
      <c r="F308" s="13">
        <v>0.95245083651306139</v>
      </c>
      <c r="G308" s="11"/>
      <c r="H308" s="11"/>
      <c r="I308" s="8"/>
      <c r="J308">
        <v>72900</v>
      </c>
      <c r="K308">
        <v>0</v>
      </c>
    </row>
    <row r="309" spans="1:11" x14ac:dyDescent="0.25">
      <c r="A309" s="8">
        <v>42691</v>
      </c>
      <c r="B309">
        <v>7</v>
      </c>
      <c r="C309">
        <v>40879</v>
      </c>
      <c r="D309" s="8">
        <v>43034</v>
      </c>
      <c r="E309">
        <v>33660</v>
      </c>
      <c r="F309" s="13">
        <v>0.82340566060813625</v>
      </c>
      <c r="G309" s="11"/>
      <c r="H309" s="11"/>
      <c r="I309" s="8"/>
      <c r="J309">
        <v>0</v>
      </c>
      <c r="K309">
        <v>0</v>
      </c>
    </row>
    <row r="310" spans="1:11" x14ac:dyDescent="0.25">
      <c r="A310" s="8">
        <v>42691</v>
      </c>
      <c r="C310">
        <v>40879</v>
      </c>
      <c r="D310" s="8">
        <v>43035</v>
      </c>
      <c r="E310">
        <v>36840</v>
      </c>
      <c r="F310" s="13">
        <v>0.90119621321460897</v>
      </c>
      <c r="G310" s="11"/>
      <c r="H310" s="11"/>
      <c r="I310" s="8"/>
      <c r="J310">
        <v>69420</v>
      </c>
      <c r="K310">
        <v>0</v>
      </c>
    </row>
    <row r="311" spans="1:11" x14ac:dyDescent="0.25">
      <c r="A311" s="8">
        <v>42691</v>
      </c>
      <c r="B311">
        <v>12</v>
      </c>
      <c r="C311">
        <v>40873</v>
      </c>
      <c r="D311" s="8">
        <v>43036</v>
      </c>
      <c r="E311">
        <v>36720</v>
      </c>
      <c r="F311" s="13">
        <v>0.89839258190003179</v>
      </c>
      <c r="G311" s="11"/>
      <c r="H311" s="11"/>
      <c r="I311" s="8"/>
      <c r="J311">
        <v>0</v>
      </c>
      <c r="K311">
        <v>0</v>
      </c>
    </row>
    <row r="312" spans="1:11" x14ac:dyDescent="0.25">
      <c r="A312" s="8">
        <v>42691</v>
      </c>
      <c r="B312">
        <v>3</v>
      </c>
      <c r="C312">
        <v>40872</v>
      </c>
      <c r="D312" s="8">
        <v>43037</v>
      </c>
      <c r="E312">
        <v>36000</v>
      </c>
      <c r="F312" s="13">
        <v>0.88079859072225486</v>
      </c>
      <c r="G312" s="11"/>
      <c r="H312" s="11"/>
      <c r="I312" s="8"/>
      <c r="J312">
        <v>0</v>
      </c>
      <c r="K312">
        <v>0</v>
      </c>
    </row>
    <row r="313" spans="1:11" x14ac:dyDescent="0.25">
      <c r="A313" s="8">
        <v>42691</v>
      </c>
      <c r="B313">
        <v>5</v>
      </c>
      <c r="C313">
        <v>40869</v>
      </c>
      <c r="D313" s="8">
        <v>43038</v>
      </c>
      <c r="E313">
        <v>38660</v>
      </c>
      <c r="F313" s="13">
        <v>0.94594925248966211</v>
      </c>
      <c r="G313" s="11"/>
      <c r="H313" s="11"/>
      <c r="I313" s="8"/>
      <c r="J313">
        <v>109400</v>
      </c>
      <c r="K313">
        <v>0</v>
      </c>
    </row>
    <row r="314" spans="1:11" x14ac:dyDescent="0.25">
      <c r="A314" s="8">
        <v>42691</v>
      </c>
      <c r="B314">
        <v>3</v>
      </c>
      <c r="C314">
        <v>40868</v>
      </c>
      <c r="D314" s="8">
        <v>43039</v>
      </c>
      <c r="E314">
        <v>36420</v>
      </c>
      <c r="F314" s="13">
        <v>0.89116178917490452</v>
      </c>
      <c r="G314" s="11"/>
      <c r="H314" s="11"/>
      <c r="I314" s="8"/>
      <c r="J314">
        <v>0</v>
      </c>
      <c r="K314">
        <v>0</v>
      </c>
    </row>
    <row r="315" spans="1:11" x14ac:dyDescent="0.25">
      <c r="A315" s="8">
        <v>42691</v>
      </c>
      <c r="B315">
        <v>7</v>
      </c>
      <c r="C315">
        <v>40863</v>
      </c>
      <c r="D315" s="8">
        <v>43040</v>
      </c>
      <c r="E315">
        <v>35820</v>
      </c>
      <c r="F315" s="13">
        <v>0.87658762205418106</v>
      </c>
      <c r="G315" s="11"/>
      <c r="H315" s="11"/>
      <c r="I315" s="8"/>
      <c r="J315">
        <v>0</v>
      </c>
      <c r="K315">
        <v>0</v>
      </c>
    </row>
    <row r="316" spans="1:11" x14ac:dyDescent="0.25">
      <c r="A316" s="8">
        <v>42691</v>
      </c>
      <c r="B316">
        <v>2</v>
      </c>
      <c r="C316">
        <v>40861</v>
      </c>
      <c r="D316" s="8">
        <v>43041</v>
      </c>
      <c r="E316">
        <v>35820</v>
      </c>
      <c r="F316" s="13">
        <v>0.8766305278872274</v>
      </c>
      <c r="G316" s="11"/>
      <c r="H316" s="11"/>
      <c r="I316" s="8"/>
      <c r="J316">
        <v>106290</v>
      </c>
      <c r="K316">
        <v>4420</v>
      </c>
    </row>
    <row r="317" spans="1:11" x14ac:dyDescent="0.25">
      <c r="A317" s="8">
        <v>42691</v>
      </c>
      <c r="B317">
        <v>6</v>
      </c>
      <c r="C317">
        <v>40857</v>
      </c>
      <c r="D317" s="8">
        <v>43042</v>
      </c>
      <c r="E317">
        <v>36000</v>
      </c>
      <c r="F317" s="13">
        <v>0.881121961964902</v>
      </c>
      <c r="G317" s="11"/>
      <c r="H317" s="11"/>
      <c r="I317" s="8"/>
      <c r="J317">
        <v>0</v>
      </c>
      <c r="K317">
        <v>0</v>
      </c>
    </row>
    <row r="318" spans="1:11" x14ac:dyDescent="0.25">
      <c r="A318" s="8">
        <v>42691</v>
      </c>
      <c r="B318">
        <v>3</v>
      </c>
      <c r="C318">
        <v>40856</v>
      </c>
      <c r="D318" s="8">
        <v>43043</v>
      </c>
      <c r="E318">
        <v>35670</v>
      </c>
      <c r="F318" s="13">
        <v>0.87306637947914623</v>
      </c>
      <c r="G318" s="11"/>
      <c r="H318" s="11"/>
      <c r="I318" s="8"/>
      <c r="J318">
        <v>0</v>
      </c>
      <c r="K318">
        <v>0</v>
      </c>
    </row>
    <row r="319" spans="1:11" x14ac:dyDescent="0.25">
      <c r="A319" s="8">
        <v>42691</v>
      </c>
      <c r="B319">
        <v>8</v>
      </c>
      <c r="C319">
        <v>40849</v>
      </c>
      <c r="D319" s="8">
        <v>43044</v>
      </c>
      <c r="E319">
        <v>35400</v>
      </c>
      <c r="F319" s="13">
        <v>0.86660628167152198</v>
      </c>
      <c r="G319" s="11"/>
      <c r="H319" s="11"/>
      <c r="I319" s="8"/>
      <c r="J319">
        <v>0</v>
      </c>
      <c r="K319">
        <v>0</v>
      </c>
    </row>
    <row r="320" spans="1:11" x14ac:dyDescent="0.25">
      <c r="A320" s="8">
        <v>42691</v>
      </c>
      <c r="B320">
        <v>16</v>
      </c>
      <c r="C320">
        <v>40846</v>
      </c>
      <c r="D320" s="8">
        <v>43045</v>
      </c>
      <c r="E320">
        <v>36390</v>
      </c>
      <c r="F320" s="13">
        <v>0.89090731038534987</v>
      </c>
      <c r="G320" s="11"/>
      <c r="H320" s="11"/>
      <c r="I320" s="8"/>
      <c r="J320">
        <v>140910</v>
      </c>
      <c r="K320">
        <v>0</v>
      </c>
    </row>
    <row r="321" spans="1:11" x14ac:dyDescent="0.25">
      <c r="A321" s="8">
        <v>42691</v>
      </c>
      <c r="B321">
        <v>4</v>
      </c>
      <c r="C321">
        <v>40844</v>
      </c>
      <c r="D321" s="8">
        <v>43046</v>
      </c>
      <c r="E321">
        <v>36630</v>
      </c>
      <c r="F321" s="13">
        <v>0.8968269513270003</v>
      </c>
      <c r="G321" s="11"/>
      <c r="H321" s="11"/>
      <c r="I321" s="8"/>
      <c r="J321">
        <v>0</v>
      </c>
      <c r="K321">
        <v>0</v>
      </c>
    </row>
    <row r="322" spans="1:11" x14ac:dyDescent="0.25">
      <c r="A322" s="8">
        <v>42691</v>
      </c>
      <c r="B322">
        <v>9</v>
      </c>
      <c r="C322">
        <v>40840</v>
      </c>
      <c r="D322" s="8">
        <v>43047</v>
      </c>
      <c r="E322">
        <v>34710</v>
      </c>
      <c r="F322" s="13">
        <v>0.84990205680705189</v>
      </c>
      <c r="G322" s="11"/>
      <c r="H322" s="11"/>
      <c r="I322" s="8"/>
      <c r="J322">
        <v>70050</v>
      </c>
      <c r="K322">
        <v>0</v>
      </c>
    </row>
    <row r="323" spans="1:11" x14ac:dyDescent="0.25">
      <c r="A323" s="8">
        <v>42691</v>
      </c>
      <c r="B323">
        <v>5</v>
      </c>
      <c r="C323">
        <v>40837</v>
      </c>
      <c r="D323" s="8">
        <v>43048</v>
      </c>
      <c r="E323">
        <v>37020</v>
      </c>
      <c r="F323" s="13">
        <v>0.90653084212846191</v>
      </c>
      <c r="G323" s="11"/>
      <c r="H323" s="11"/>
      <c r="I323" s="8"/>
      <c r="J323">
        <v>0</v>
      </c>
      <c r="K323">
        <v>0</v>
      </c>
    </row>
    <row r="324" spans="1:11" x14ac:dyDescent="0.25">
      <c r="A324" s="8">
        <v>42691</v>
      </c>
      <c r="B324">
        <v>2</v>
      </c>
      <c r="C324">
        <v>40835</v>
      </c>
      <c r="D324" s="8">
        <v>43049</v>
      </c>
      <c r="E324">
        <v>33090</v>
      </c>
      <c r="F324" s="13">
        <v>0.81033427207052777</v>
      </c>
      <c r="G324" s="11"/>
      <c r="H324" s="11"/>
      <c r="I324" s="8"/>
      <c r="J324">
        <v>36300</v>
      </c>
      <c r="K324">
        <v>0</v>
      </c>
    </row>
    <row r="325" spans="1:11" x14ac:dyDescent="0.25">
      <c r="A325" s="8">
        <v>42691</v>
      </c>
      <c r="B325">
        <v>7</v>
      </c>
      <c r="C325">
        <v>40832</v>
      </c>
      <c r="D325" s="8">
        <v>43050</v>
      </c>
      <c r="E325">
        <v>35460</v>
      </c>
      <c r="F325" s="13">
        <v>0.86843652037617558</v>
      </c>
      <c r="G325" s="11"/>
      <c r="H325" s="11"/>
      <c r="I325" s="8"/>
      <c r="J325">
        <v>0</v>
      </c>
      <c r="K325">
        <v>0</v>
      </c>
    </row>
    <row r="326" spans="1:11" x14ac:dyDescent="0.25">
      <c r="A326" s="8">
        <v>42691</v>
      </c>
      <c r="B326">
        <v>1</v>
      </c>
      <c r="C326">
        <v>40831</v>
      </c>
      <c r="D326" s="8">
        <v>43051</v>
      </c>
      <c r="E326">
        <v>37530</v>
      </c>
      <c r="F326" s="13">
        <v>0.91915456393426564</v>
      </c>
      <c r="G326" s="11"/>
      <c r="H326" s="11"/>
      <c r="I326" s="8"/>
      <c r="J326">
        <v>0</v>
      </c>
      <c r="K326">
        <v>0</v>
      </c>
    </row>
    <row r="327" spans="1:11" x14ac:dyDescent="0.25">
      <c r="A327" s="8">
        <v>42691</v>
      </c>
      <c r="B327">
        <v>9</v>
      </c>
      <c r="C327">
        <v>40827</v>
      </c>
      <c r="D327" s="8">
        <v>43052</v>
      </c>
      <c r="E327">
        <v>34650</v>
      </c>
      <c r="F327" s="13">
        <v>0.84870306414872509</v>
      </c>
      <c r="G327" s="11"/>
      <c r="H327" s="11"/>
      <c r="I327" s="8"/>
      <c r="J327">
        <v>102380</v>
      </c>
      <c r="K327">
        <v>7710</v>
      </c>
    </row>
    <row r="328" spans="1:11" x14ac:dyDescent="0.25">
      <c r="A328" s="8">
        <v>42691</v>
      </c>
      <c r="B328">
        <v>7</v>
      </c>
      <c r="C328">
        <v>40822</v>
      </c>
      <c r="D328" s="8">
        <v>43053</v>
      </c>
      <c r="E328">
        <v>35250</v>
      </c>
      <c r="F328" s="13">
        <v>0.86350497280877958</v>
      </c>
      <c r="G328" s="11"/>
      <c r="H328" s="11"/>
      <c r="I328" s="8"/>
      <c r="J328">
        <v>0</v>
      </c>
      <c r="K328">
        <v>0</v>
      </c>
    </row>
    <row r="329" spans="1:11" x14ac:dyDescent="0.25">
      <c r="A329" s="8">
        <v>42691</v>
      </c>
      <c r="B329">
        <v>16</v>
      </c>
      <c r="C329">
        <v>40820</v>
      </c>
      <c r="D329" s="8">
        <v>43054</v>
      </c>
      <c r="E329">
        <v>34830</v>
      </c>
      <c r="F329" s="13">
        <v>0.85325820676139152</v>
      </c>
      <c r="G329" s="11"/>
      <c r="H329" s="11"/>
      <c r="I329" s="8"/>
      <c r="J329">
        <v>102780</v>
      </c>
      <c r="K329">
        <v>0</v>
      </c>
    </row>
    <row r="330" spans="1:11" x14ac:dyDescent="0.25">
      <c r="A330" s="8">
        <v>42691</v>
      </c>
      <c r="B330">
        <v>7</v>
      </c>
      <c r="C330">
        <v>40815</v>
      </c>
      <c r="D330" s="8">
        <v>43055</v>
      </c>
      <c r="E330">
        <v>33900</v>
      </c>
      <c r="F330" s="13">
        <v>0.83057699375229699</v>
      </c>
      <c r="G330" s="11"/>
      <c r="H330" s="11"/>
      <c r="I330" s="8"/>
      <c r="J330">
        <v>0</v>
      </c>
      <c r="K330">
        <v>0</v>
      </c>
    </row>
    <row r="331" spans="1:11" x14ac:dyDescent="0.25">
      <c r="A331" s="8">
        <v>42691</v>
      </c>
      <c r="B331">
        <v>4</v>
      </c>
      <c r="C331">
        <v>40815</v>
      </c>
      <c r="D331" s="8">
        <v>43056</v>
      </c>
      <c r="E331">
        <v>36660</v>
      </c>
      <c r="F331" s="13">
        <v>0.89819919147372285</v>
      </c>
      <c r="G331" s="11"/>
      <c r="H331" s="11"/>
      <c r="I331" s="8"/>
      <c r="J331">
        <v>69180</v>
      </c>
      <c r="K331">
        <v>0</v>
      </c>
    </row>
    <row r="332" spans="1:11" x14ac:dyDescent="0.25">
      <c r="A332" s="8">
        <v>42691</v>
      </c>
      <c r="B332">
        <v>10</v>
      </c>
      <c r="C332">
        <v>40809</v>
      </c>
      <c r="D332" s="8">
        <v>43057</v>
      </c>
      <c r="E332">
        <v>34620</v>
      </c>
      <c r="F332" s="13">
        <v>0.84834227743880031</v>
      </c>
      <c r="G332" s="11"/>
      <c r="H332" s="11"/>
      <c r="I332" s="8"/>
      <c r="J332">
        <v>0</v>
      </c>
      <c r="K332">
        <v>0</v>
      </c>
    </row>
    <row r="333" spans="1:11" x14ac:dyDescent="0.25">
      <c r="A333" s="8">
        <v>42691</v>
      </c>
      <c r="B333">
        <v>3</v>
      </c>
      <c r="C333">
        <v>40807</v>
      </c>
      <c r="D333" s="8">
        <v>43058</v>
      </c>
      <c r="E333">
        <v>35370</v>
      </c>
      <c r="F333" s="13">
        <v>0.86676305535814935</v>
      </c>
      <c r="G333" s="11"/>
      <c r="H333" s="11"/>
      <c r="I333" s="8"/>
      <c r="J333">
        <v>0</v>
      </c>
      <c r="K333">
        <v>0</v>
      </c>
    </row>
    <row r="334" spans="1:11" x14ac:dyDescent="0.25">
      <c r="A334" s="8">
        <v>42691</v>
      </c>
      <c r="B334">
        <v>8</v>
      </c>
      <c r="C334">
        <v>40804</v>
      </c>
      <c r="D334" s="8">
        <v>43059</v>
      </c>
      <c r="E334">
        <v>33630</v>
      </c>
      <c r="F334" s="13">
        <v>0.82418390353886872</v>
      </c>
      <c r="G334" s="11"/>
      <c r="H334" s="11"/>
      <c r="I334" s="8"/>
      <c r="J334">
        <v>101670</v>
      </c>
      <c r="K334">
        <v>0</v>
      </c>
    </row>
    <row r="335" spans="1:11" x14ac:dyDescent="0.25">
      <c r="A335" s="8">
        <v>42691</v>
      </c>
      <c r="B335">
        <v>8</v>
      </c>
      <c r="C335">
        <v>40798</v>
      </c>
      <c r="D335" s="8">
        <v>43060</v>
      </c>
      <c r="E335">
        <v>36000</v>
      </c>
      <c r="F335" s="13">
        <v>0.8823961958919555</v>
      </c>
      <c r="G335" s="11"/>
      <c r="H335" s="11"/>
      <c r="I335" s="8"/>
      <c r="J335">
        <v>0</v>
      </c>
      <c r="K335">
        <v>0</v>
      </c>
    </row>
    <row r="336" spans="1:11" x14ac:dyDescent="0.25">
      <c r="A336" s="8">
        <v>42691</v>
      </c>
      <c r="B336">
        <v>7</v>
      </c>
      <c r="C336">
        <v>40796</v>
      </c>
      <c r="D336" s="8">
        <v>43061</v>
      </c>
      <c r="E336">
        <v>36180</v>
      </c>
      <c r="F336" s="13">
        <v>0.88685165212275718</v>
      </c>
      <c r="G336" s="11"/>
      <c r="H336" s="11"/>
      <c r="I336" s="8"/>
      <c r="J336">
        <v>70800</v>
      </c>
      <c r="K336">
        <v>7160</v>
      </c>
    </row>
    <row r="337" spans="1:11" x14ac:dyDescent="0.25">
      <c r="A337" s="8">
        <v>42691</v>
      </c>
      <c r="B337">
        <v>4</v>
      </c>
      <c r="C337">
        <v>40793</v>
      </c>
      <c r="D337" s="8">
        <v>43062</v>
      </c>
      <c r="E337">
        <v>34650</v>
      </c>
      <c r="F337" s="13">
        <v>0.84941043806535432</v>
      </c>
      <c r="G337" s="11"/>
      <c r="H337" s="11"/>
      <c r="I337" s="8"/>
      <c r="J337">
        <v>0</v>
      </c>
      <c r="K337">
        <v>0</v>
      </c>
    </row>
    <row r="338" spans="1:11" x14ac:dyDescent="0.25">
      <c r="A338" s="8">
        <v>42691</v>
      </c>
      <c r="B338">
        <v>5</v>
      </c>
      <c r="C338">
        <v>40791</v>
      </c>
      <c r="D338" s="8">
        <v>43063</v>
      </c>
      <c r="E338">
        <v>33090</v>
      </c>
      <c r="F338" s="13">
        <v>0.81120835478414355</v>
      </c>
      <c r="G338" s="11"/>
      <c r="H338" s="11"/>
      <c r="I338" s="8"/>
      <c r="J338">
        <v>66480</v>
      </c>
      <c r="K338">
        <v>0</v>
      </c>
    </row>
    <row r="339" spans="1:11" x14ac:dyDescent="0.25">
      <c r="A339" s="8">
        <v>42691</v>
      </c>
      <c r="B339">
        <v>4</v>
      </c>
      <c r="C339">
        <v>40788</v>
      </c>
      <c r="D339" s="8">
        <v>43064</v>
      </c>
      <c r="E339">
        <v>35850</v>
      </c>
      <c r="F339" s="13">
        <v>0.8789349808767285</v>
      </c>
      <c r="G339" s="11"/>
      <c r="H339" s="11"/>
      <c r="I339" s="8"/>
      <c r="J339">
        <v>0</v>
      </c>
      <c r="K339">
        <v>0</v>
      </c>
    </row>
    <row r="340" spans="1:11" x14ac:dyDescent="0.25">
      <c r="A340" s="8">
        <v>42691</v>
      </c>
      <c r="B340">
        <v>1</v>
      </c>
      <c r="C340">
        <v>40787</v>
      </c>
      <c r="D340" s="8">
        <v>43065</v>
      </c>
      <c r="E340">
        <v>36000</v>
      </c>
      <c r="F340" s="13">
        <v>0.88263417265305122</v>
      </c>
      <c r="G340" s="11"/>
      <c r="H340" s="11"/>
      <c r="I340" s="8"/>
      <c r="J340">
        <v>0</v>
      </c>
      <c r="K340">
        <v>0</v>
      </c>
    </row>
    <row r="341" spans="1:11" x14ac:dyDescent="0.25">
      <c r="A341" s="8">
        <v>42691</v>
      </c>
      <c r="B341">
        <v>10</v>
      </c>
      <c r="C341">
        <v>40782</v>
      </c>
      <c r="D341" s="8">
        <v>43066</v>
      </c>
      <c r="E341">
        <v>34650</v>
      </c>
      <c r="F341" s="13">
        <v>0.8496395468589083</v>
      </c>
      <c r="G341" s="11"/>
      <c r="H341" s="11"/>
      <c r="I341" s="8"/>
      <c r="J341">
        <v>104610</v>
      </c>
      <c r="K341">
        <v>0</v>
      </c>
    </row>
    <row r="342" spans="1:11" x14ac:dyDescent="0.25">
      <c r="A342" s="8">
        <v>42691</v>
      </c>
      <c r="B342">
        <v>13</v>
      </c>
      <c r="C342">
        <v>40776</v>
      </c>
      <c r="D342" s="8">
        <v>43067</v>
      </c>
      <c r="E342">
        <v>33960</v>
      </c>
      <c r="F342" s="13">
        <v>0.83284284873454972</v>
      </c>
      <c r="G342" s="11"/>
      <c r="H342" s="11"/>
      <c r="I342" s="8"/>
      <c r="J342">
        <v>0</v>
      </c>
      <c r="K342">
        <v>0</v>
      </c>
    </row>
    <row r="343" spans="1:11" x14ac:dyDescent="0.25">
      <c r="A343" s="8">
        <v>42691</v>
      </c>
      <c r="B343">
        <v>4</v>
      </c>
      <c r="C343">
        <v>40774</v>
      </c>
      <c r="D343" s="8">
        <v>43068</v>
      </c>
      <c r="E343">
        <v>33990</v>
      </c>
      <c r="F343" s="13">
        <v>0.83361946338352877</v>
      </c>
      <c r="G343" s="11"/>
      <c r="H343" s="11"/>
      <c r="I343" s="8"/>
      <c r="J343">
        <v>66830</v>
      </c>
      <c r="K343">
        <v>0</v>
      </c>
    </row>
    <row r="344" spans="1:11" x14ac:dyDescent="0.25">
      <c r="A344" s="8">
        <v>42691</v>
      </c>
      <c r="B344">
        <v>8</v>
      </c>
      <c r="C344">
        <v>40769</v>
      </c>
      <c r="D344" s="8">
        <v>43069</v>
      </c>
      <c r="E344">
        <v>34380</v>
      </c>
      <c r="F344" s="13">
        <v>0.84328779219505012</v>
      </c>
      <c r="G344" s="11"/>
      <c r="H344" s="11"/>
      <c r="I344" s="8"/>
      <c r="J344">
        <v>0</v>
      </c>
      <c r="K344">
        <v>0</v>
      </c>
    </row>
    <row r="345" spans="1:11" x14ac:dyDescent="0.25">
      <c r="A345" s="8">
        <v>42691</v>
      </c>
      <c r="B345">
        <v>2</v>
      </c>
      <c r="C345">
        <v>40767</v>
      </c>
      <c r="D345" s="8">
        <v>43070</v>
      </c>
      <c r="E345">
        <v>33510</v>
      </c>
      <c r="F345" s="13">
        <v>0.82198837294870852</v>
      </c>
      <c r="G345" s="11"/>
      <c r="H345" s="11"/>
      <c r="I345" s="8"/>
      <c r="J345">
        <v>66780</v>
      </c>
      <c r="K345">
        <v>5370</v>
      </c>
    </row>
    <row r="346" spans="1:11" x14ac:dyDescent="0.25">
      <c r="A346" s="8">
        <v>42691</v>
      </c>
      <c r="B346">
        <v>8</v>
      </c>
      <c r="C346">
        <v>40762</v>
      </c>
      <c r="D346" s="8">
        <v>43071</v>
      </c>
      <c r="E346">
        <v>33690</v>
      </c>
      <c r="F346" s="13">
        <v>0.82650507825916297</v>
      </c>
      <c r="G346" s="11"/>
      <c r="H346" s="11"/>
      <c r="I346" s="8"/>
      <c r="J346">
        <v>0</v>
      </c>
      <c r="K346">
        <v>0</v>
      </c>
    </row>
    <row r="347" spans="1:11" x14ac:dyDescent="0.25">
      <c r="A347" s="8">
        <v>42691</v>
      </c>
      <c r="B347">
        <v>3</v>
      </c>
      <c r="C347">
        <v>40761</v>
      </c>
      <c r="D347" s="8">
        <v>43072</v>
      </c>
      <c r="E347">
        <v>34290</v>
      </c>
      <c r="F347" s="13">
        <v>0.8412453080150144</v>
      </c>
      <c r="G347" s="11"/>
      <c r="H347" s="11"/>
      <c r="I347" s="8"/>
      <c r="J347">
        <v>0</v>
      </c>
      <c r="K347">
        <v>0</v>
      </c>
    </row>
    <row r="348" spans="1:11" x14ac:dyDescent="0.25">
      <c r="A348" s="8">
        <v>42691</v>
      </c>
      <c r="B348">
        <v>12</v>
      </c>
      <c r="C348">
        <v>40754</v>
      </c>
      <c r="D348" s="8">
        <v>43073</v>
      </c>
      <c r="E348">
        <v>34320</v>
      </c>
      <c r="F348" s="13">
        <v>0.84212592628944394</v>
      </c>
      <c r="G348" s="11"/>
      <c r="H348" s="11"/>
      <c r="I348" s="8"/>
      <c r="J348">
        <v>100230</v>
      </c>
      <c r="K348">
        <v>0</v>
      </c>
    </row>
    <row r="349" spans="1:11" x14ac:dyDescent="0.25">
      <c r="A349" s="8">
        <v>42691</v>
      </c>
      <c r="B349">
        <v>5</v>
      </c>
      <c r="C349">
        <v>40751</v>
      </c>
      <c r="D349" s="8">
        <v>43074</v>
      </c>
      <c r="E349">
        <v>35310</v>
      </c>
      <c r="F349" s="13">
        <v>0.86648180412750608</v>
      </c>
      <c r="G349" s="11"/>
      <c r="H349" s="11"/>
      <c r="I349" s="8"/>
      <c r="J349">
        <v>0</v>
      </c>
      <c r="K349">
        <v>0</v>
      </c>
    </row>
    <row r="350" spans="1:11" x14ac:dyDescent="0.25">
      <c r="A350" s="8">
        <v>42691</v>
      </c>
      <c r="B350">
        <v>9</v>
      </c>
      <c r="C350">
        <v>40746</v>
      </c>
      <c r="D350" s="8">
        <v>43075</v>
      </c>
      <c r="E350">
        <v>31350</v>
      </c>
      <c r="F350" s="13">
        <v>0.76940067736710349</v>
      </c>
      <c r="G350" s="11"/>
      <c r="H350" s="11"/>
      <c r="I350" s="8"/>
      <c r="J350">
        <v>0</v>
      </c>
      <c r="K350">
        <v>0</v>
      </c>
    </row>
    <row r="351" spans="1:11" x14ac:dyDescent="0.25">
      <c r="A351" s="8">
        <v>42691</v>
      </c>
      <c r="B351">
        <v>7</v>
      </c>
      <c r="C351">
        <v>40743</v>
      </c>
      <c r="D351" s="8">
        <v>43076</v>
      </c>
      <c r="E351">
        <v>34080</v>
      </c>
      <c r="F351" s="13">
        <v>0.83646270524998156</v>
      </c>
      <c r="G351" s="11"/>
      <c r="H351" s="11"/>
      <c r="I351" s="8"/>
      <c r="J351">
        <v>73920</v>
      </c>
      <c r="K351">
        <v>0</v>
      </c>
    </row>
    <row r="352" spans="1:11" x14ac:dyDescent="0.25">
      <c r="A352" s="8">
        <v>42691</v>
      </c>
      <c r="B352">
        <v>11</v>
      </c>
      <c r="C352">
        <v>40738</v>
      </c>
      <c r="D352" s="8">
        <v>43077</v>
      </c>
      <c r="E352">
        <v>32160</v>
      </c>
      <c r="F352" s="13">
        <v>0.78943492562226913</v>
      </c>
      <c r="G352" s="11"/>
      <c r="H352" s="11"/>
      <c r="I352" s="8"/>
      <c r="J352">
        <v>0</v>
      </c>
      <c r="K352">
        <v>0</v>
      </c>
    </row>
    <row r="353" spans="1:11" x14ac:dyDescent="0.25">
      <c r="A353" s="8">
        <v>42691</v>
      </c>
      <c r="B353">
        <v>6</v>
      </c>
      <c r="C353">
        <v>40736</v>
      </c>
      <c r="D353" s="8">
        <v>43078</v>
      </c>
      <c r="E353">
        <v>32700</v>
      </c>
      <c r="F353" s="13">
        <v>0.80272977219167319</v>
      </c>
      <c r="G353" s="11"/>
      <c r="H353" s="11"/>
      <c r="I353" s="8"/>
      <c r="J353">
        <v>66100</v>
      </c>
      <c r="K353">
        <v>0</v>
      </c>
    </row>
    <row r="354" spans="1:11" x14ac:dyDescent="0.25">
      <c r="A354" s="8">
        <v>42691</v>
      </c>
      <c r="B354">
        <v>6</v>
      </c>
      <c r="C354">
        <v>40734</v>
      </c>
      <c r="D354" s="8">
        <v>43079</v>
      </c>
      <c r="E354">
        <v>32370</v>
      </c>
      <c r="F354" s="13">
        <v>0.79466784504345267</v>
      </c>
      <c r="G354" s="11"/>
      <c r="H354" s="11"/>
      <c r="I354" s="8"/>
      <c r="J354">
        <v>0</v>
      </c>
      <c r="K354">
        <v>0</v>
      </c>
    </row>
    <row r="355" spans="1:11" x14ac:dyDescent="0.25">
      <c r="A355" s="8">
        <v>42691</v>
      </c>
      <c r="B355">
        <v>11</v>
      </c>
      <c r="C355">
        <v>40727</v>
      </c>
      <c r="D355" s="8">
        <v>43080</v>
      </c>
      <c r="E355">
        <v>35010</v>
      </c>
      <c r="F355" s="13">
        <v>0.85962629214034914</v>
      </c>
      <c r="G355" s="11"/>
      <c r="H355" s="11"/>
      <c r="I355" s="8"/>
      <c r="J355">
        <v>0</v>
      </c>
      <c r="K355">
        <v>0</v>
      </c>
    </row>
    <row r="356" spans="1:11" x14ac:dyDescent="0.25">
      <c r="A356" s="8">
        <v>42691</v>
      </c>
      <c r="B356">
        <v>5</v>
      </c>
      <c r="C356">
        <v>40725</v>
      </c>
      <c r="D356" s="8">
        <v>43081</v>
      </c>
      <c r="E356">
        <v>34740</v>
      </c>
      <c r="F356" s="13">
        <v>0.85303867403314915</v>
      </c>
      <c r="G356" s="11"/>
      <c r="H356" s="11"/>
      <c r="I356" s="8"/>
      <c r="J356">
        <v>97560</v>
      </c>
      <c r="K356">
        <v>7830</v>
      </c>
    </row>
    <row r="357" spans="1:11" x14ac:dyDescent="0.25">
      <c r="A357" s="8">
        <v>42691</v>
      </c>
      <c r="B357">
        <v>11</v>
      </c>
      <c r="C357">
        <v>40719</v>
      </c>
      <c r="D357" s="8">
        <v>43082</v>
      </c>
      <c r="E357">
        <v>28350</v>
      </c>
      <c r="F357" s="13">
        <v>0.69623517276946878</v>
      </c>
      <c r="G357" s="11"/>
      <c r="H357" s="11"/>
      <c r="I357" s="8"/>
      <c r="J357">
        <v>0</v>
      </c>
      <c r="K357">
        <v>0</v>
      </c>
    </row>
    <row r="358" spans="1:11" x14ac:dyDescent="0.25">
      <c r="A358" s="8">
        <v>42691</v>
      </c>
      <c r="B358">
        <v>6</v>
      </c>
      <c r="C358">
        <v>40717</v>
      </c>
      <c r="D358" s="8">
        <v>43083</v>
      </c>
      <c r="E358">
        <v>34320</v>
      </c>
      <c r="F358" s="13">
        <v>0.84289117567600758</v>
      </c>
      <c r="G358" s="11"/>
      <c r="H358" s="11"/>
      <c r="I358" s="8"/>
      <c r="J358">
        <v>95370</v>
      </c>
      <c r="K358">
        <v>0</v>
      </c>
    </row>
    <row r="359" spans="1:11" x14ac:dyDescent="0.25">
      <c r="A359" s="8">
        <v>42691</v>
      </c>
      <c r="B359">
        <v>4</v>
      </c>
      <c r="C359">
        <v>40715</v>
      </c>
      <c r="D359" s="8">
        <v>43084</v>
      </c>
      <c r="E359">
        <v>33540</v>
      </c>
      <c r="F359" s="13">
        <v>0.82377502149085102</v>
      </c>
      <c r="G359" s="11"/>
      <c r="H359" s="11"/>
      <c r="I359" s="8"/>
      <c r="J359">
        <v>0</v>
      </c>
      <c r="K359">
        <v>0</v>
      </c>
    </row>
    <row r="360" spans="1:11" x14ac:dyDescent="0.25">
      <c r="A360" s="8">
        <v>42691</v>
      </c>
      <c r="B360">
        <v>10</v>
      </c>
      <c r="C360">
        <v>40709</v>
      </c>
      <c r="D360" s="8">
        <v>43085</v>
      </c>
      <c r="E360">
        <v>35130</v>
      </c>
      <c r="F360" s="13">
        <v>0.86295413790562281</v>
      </c>
      <c r="G360" s="11"/>
      <c r="H360" s="11"/>
      <c r="I360" s="8"/>
      <c r="J360">
        <v>67320</v>
      </c>
      <c r="K360">
        <v>0</v>
      </c>
    </row>
    <row r="361" spans="1:11" x14ac:dyDescent="0.25">
      <c r="A361" s="8">
        <v>42691</v>
      </c>
      <c r="C361">
        <v>40709</v>
      </c>
      <c r="D361" s="8">
        <v>43086</v>
      </c>
      <c r="E361">
        <v>32070</v>
      </c>
      <c r="F361" s="13">
        <v>0.78778648456115352</v>
      </c>
      <c r="G361" s="11"/>
      <c r="H361" s="11"/>
      <c r="I361" s="8"/>
      <c r="J361">
        <v>0</v>
      </c>
      <c r="K361">
        <v>0</v>
      </c>
    </row>
    <row r="362" spans="1:11" x14ac:dyDescent="0.25">
      <c r="A362" s="8">
        <v>42691</v>
      </c>
      <c r="B362">
        <v>10</v>
      </c>
      <c r="C362">
        <v>40703</v>
      </c>
      <c r="D362" s="8">
        <v>43087</v>
      </c>
      <c r="E362">
        <v>35520</v>
      </c>
      <c r="F362" s="13">
        <v>0.87266294867700167</v>
      </c>
      <c r="G362" s="11"/>
      <c r="H362" s="11"/>
      <c r="I362" s="8"/>
      <c r="J362">
        <v>0</v>
      </c>
      <c r="K362">
        <v>0</v>
      </c>
    </row>
    <row r="363" spans="1:11" x14ac:dyDescent="0.25">
      <c r="A363" s="8">
        <v>42691</v>
      </c>
      <c r="B363">
        <v>5</v>
      </c>
      <c r="C363">
        <v>40701</v>
      </c>
      <c r="D363" s="8">
        <v>43088</v>
      </c>
      <c r="E363">
        <v>32520</v>
      </c>
      <c r="F363" s="13">
        <v>0.79899756762733098</v>
      </c>
      <c r="G363" s="11"/>
      <c r="H363" s="11"/>
      <c r="I363" s="8"/>
      <c r="J363">
        <v>97830</v>
      </c>
      <c r="K363">
        <v>0</v>
      </c>
    </row>
    <row r="364" spans="1:11" x14ac:dyDescent="0.25">
      <c r="A364" s="8">
        <v>42691</v>
      </c>
      <c r="B364">
        <v>6</v>
      </c>
      <c r="C364">
        <v>40698</v>
      </c>
      <c r="D364" s="8">
        <v>43089</v>
      </c>
      <c r="E364">
        <v>33360</v>
      </c>
      <c r="F364" s="13">
        <v>0.8196962995724606</v>
      </c>
      <c r="G364" s="11"/>
      <c r="H364" s="11"/>
      <c r="I364" s="8"/>
      <c r="J364">
        <v>0</v>
      </c>
      <c r="K364">
        <v>0</v>
      </c>
    </row>
    <row r="365" spans="1:11" x14ac:dyDescent="0.25">
      <c r="A365" s="8">
        <v>42691</v>
      </c>
      <c r="B365">
        <v>11</v>
      </c>
      <c r="C365">
        <v>40691</v>
      </c>
      <c r="D365" s="8">
        <v>43090</v>
      </c>
      <c r="E365">
        <v>34140</v>
      </c>
      <c r="F365" s="13">
        <v>0.8390061684401956</v>
      </c>
      <c r="G365" s="11"/>
      <c r="H365" s="11"/>
      <c r="I365" s="8"/>
      <c r="J365">
        <v>65850</v>
      </c>
      <c r="K365">
        <v>7400</v>
      </c>
    </row>
    <row r="366" spans="1:11" x14ac:dyDescent="0.25">
      <c r="A366" s="8">
        <v>42691</v>
      </c>
      <c r="B366">
        <v>9</v>
      </c>
      <c r="C366">
        <v>40685</v>
      </c>
      <c r="D366" s="8">
        <v>43091</v>
      </c>
      <c r="E366">
        <v>33900</v>
      </c>
      <c r="F366" s="13">
        <v>0.8332309204866658</v>
      </c>
      <c r="G366" s="11"/>
      <c r="H366" s="11"/>
      <c r="I366" s="8"/>
      <c r="J366">
        <v>0</v>
      </c>
      <c r="K366">
        <v>0</v>
      </c>
    </row>
    <row r="367" spans="1:11" x14ac:dyDescent="0.25">
      <c r="A367" s="8">
        <v>42691</v>
      </c>
      <c r="B367">
        <v>4</v>
      </c>
      <c r="C367">
        <v>40683</v>
      </c>
      <c r="D367" s="8">
        <v>43092</v>
      </c>
      <c r="E367">
        <v>33240</v>
      </c>
      <c r="F367" s="13">
        <v>0.81704889019983773</v>
      </c>
      <c r="G367" s="11"/>
      <c r="H367" s="11"/>
      <c r="I367" s="8"/>
      <c r="J367">
        <v>33120</v>
      </c>
      <c r="K367">
        <v>0</v>
      </c>
    </row>
    <row r="368" spans="1:11" x14ac:dyDescent="0.25">
      <c r="A368" s="8">
        <v>42691</v>
      </c>
      <c r="B368">
        <v>11</v>
      </c>
      <c r="C368">
        <v>40675</v>
      </c>
      <c r="D368" s="8">
        <v>43093</v>
      </c>
      <c r="E368">
        <v>31620</v>
      </c>
      <c r="F368" s="13">
        <v>0.77738168408113095</v>
      </c>
      <c r="G368" s="11"/>
      <c r="H368" s="11"/>
      <c r="I368" s="8"/>
      <c r="J368">
        <v>0</v>
      </c>
      <c r="K368">
        <v>0</v>
      </c>
    </row>
    <row r="369" spans="1:11" x14ac:dyDescent="0.25">
      <c r="A369" s="8">
        <v>42691</v>
      </c>
      <c r="B369">
        <v>13</v>
      </c>
      <c r="C369">
        <v>40663</v>
      </c>
      <c r="D369" s="8">
        <v>43094</v>
      </c>
      <c r="E369">
        <v>30240</v>
      </c>
      <c r="F369" s="13">
        <v>0.74367360991564813</v>
      </c>
      <c r="G369" s="11"/>
      <c r="H369" s="11"/>
      <c r="I369" s="8"/>
      <c r="J369">
        <v>0</v>
      </c>
      <c r="K369">
        <v>0</v>
      </c>
    </row>
    <row r="370" spans="1:11" x14ac:dyDescent="0.25">
      <c r="A370" s="8">
        <v>42691</v>
      </c>
      <c r="B370">
        <v>10</v>
      </c>
      <c r="C370">
        <v>40661</v>
      </c>
      <c r="D370" s="8">
        <v>43095</v>
      </c>
      <c r="E370">
        <v>33510</v>
      </c>
      <c r="F370" s="13">
        <v>0.8241312314010969</v>
      </c>
      <c r="G370" s="11"/>
      <c r="H370" s="11"/>
      <c r="I370" s="8"/>
      <c r="J370">
        <v>0</v>
      </c>
      <c r="K370">
        <v>0</v>
      </c>
    </row>
    <row r="371" spans="1:11" x14ac:dyDescent="0.25">
      <c r="A371" s="8">
        <v>42691</v>
      </c>
      <c r="B371">
        <v>10</v>
      </c>
      <c r="C371">
        <v>40658</v>
      </c>
      <c r="D371" s="8">
        <v>43096</v>
      </c>
      <c r="E371">
        <v>33060</v>
      </c>
      <c r="F371" s="13">
        <v>0.81312410841654781</v>
      </c>
      <c r="G371" s="11"/>
      <c r="H371" s="11"/>
      <c r="I371" s="8"/>
      <c r="J371">
        <v>0</v>
      </c>
      <c r="K371">
        <v>0</v>
      </c>
    </row>
    <row r="372" spans="1:11" x14ac:dyDescent="0.25">
      <c r="A372" s="8">
        <v>42691</v>
      </c>
      <c r="B372">
        <v>5</v>
      </c>
      <c r="C372">
        <v>40658</v>
      </c>
      <c r="D372" s="8">
        <v>43097</v>
      </c>
      <c r="E372">
        <v>34410</v>
      </c>
      <c r="F372" s="13">
        <v>0.84632790594716911</v>
      </c>
      <c r="G372" s="11"/>
      <c r="H372" s="11"/>
      <c r="I372" s="8"/>
      <c r="J372">
        <v>158160</v>
      </c>
      <c r="K372">
        <v>0</v>
      </c>
    </row>
    <row r="373" spans="1:11" x14ac:dyDescent="0.25">
      <c r="A373" s="8">
        <v>42691</v>
      </c>
      <c r="B373">
        <v>9</v>
      </c>
      <c r="C373">
        <v>40654</v>
      </c>
      <c r="D373" s="8">
        <v>43098</v>
      </c>
      <c r="E373">
        <v>29940</v>
      </c>
      <c r="F373" s="13">
        <v>0.7364588970335022</v>
      </c>
      <c r="G373" s="11"/>
      <c r="H373" s="11"/>
      <c r="I373" s="8"/>
      <c r="J373">
        <v>0</v>
      </c>
      <c r="K373">
        <v>0</v>
      </c>
    </row>
    <row r="374" spans="1:11" x14ac:dyDescent="0.25">
      <c r="A374" s="8">
        <v>42691</v>
      </c>
      <c r="B374">
        <v>4</v>
      </c>
      <c r="C374">
        <v>40652</v>
      </c>
      <c r="D374" s="8">
        <v>43099</v>
      </c>
      <c r="E374">
        <v>30780</v>
      </c>
      <c r="F374" s="13">
        <v>0.75715831939387979</v>
      </c>
      <c r="G374" s="11"/>
      <c r="H374" s="11"/>
      <c r="I374" s="8"/>
      <c r="J374">
        <v>93210</v>
      </c>
      <c r="K374">
        <v>6480</v>
      </c>
    </row>
    <row r="375" spans="1:11" x14ac:dyDescent="0.25">
      <c r="A375" s="8">
        <v>42691</v>
      </c>
      <c r="B375">
        <v>4</v>
      </c>
      <c r="C375">
        <v>40651</v>
      </c>
      <c r="D375" s="8">
        <v>43100</v>
      </c>
      <c r="E375">
        <v>32190</v>
      </c>
      <c r="F375" s="13">
        <v>0.79186243880839335</v>
      </c>
      <c r="G375" s="11"/>
      <c r="H375" s="11"/>
      <c r="I375" s="8"/>
      <c r="J375">
        <v>0</v>
      </c>
      <c r="K375">
        <v>0</v>
      </c>
    </row>
    <row r="376" spans="1:11" x14ac:dyDescent="0.25">
      <c r="A376" s="8">
        <v>42691</v>
      </c>
      <c r="B376">
        <v>7</v>
      </c>
      <c r="C376">
        <v>40649</v>
      </c>
      <c r="D376" s="8">
        <v>43101</v>
      </c>
      <c r="E376">
        <v>31710</v>
      </c>
      <c r="F376" s="13">
        <v>0.78009299121749609</v>
      </c>
      <c r="G376" s="11"/>
      <c r="H376" s="11"/>
      <c r="I376" s="8"/>
      <c r="J376">
        <v>0</v>
      </c>
      <c r="K376">
        <v>0</v>
      </c>
    </row>
    <row r="377" spans="1:11" x14ac:dyDescent="0.25">
      <c r="A377" s="8">
        <v>42691</v>
      </c>
      <c r="B377">
        <v>6</v>
      </c>
      <c r="C377">
        <v>40646</v>
      </c>
      <c r="D377" s="8">
        <v>43102</v>
      </c>
      <c r="E377">
        <v>31740</v>
      </c>
      <c r="F377" s="13">
        <v>0.78088864832947891</v>
      </c>
      <c r="G377" s="11"/>
      <c r="H377" s="11"/>
      <c r="I377" s="8"/>
      <c r="J377">
        <v>93600</v>
      </c>
      <c r="K377">
        <v>0</v>
      </c>
    </row>
    <row r="378" spans="1:11" x14ac:dyDescent="0.25">
      <c r="A378" s="8">
        <v>42691</v>
      </c>
      <c r="B378">
        <v>7</v>
      </c>
      <c r="C378">
        <v>40643</v>
      </c>
      <c r="D378" s="8">
        <v>43103</v>
      </c>
      <c r="E378">
        <v>30690</v>
      </c>
      <c r="F378" s="13">
        <v>0.75511158133011835</v>
      </c>
      <c r="G378" s="11"/>
      <c r="H378" s="11"/>
      <c r="I378" s="8"/>
      <c r="J378">
        <v>0</v>
      </c>
      <c r="K378">
        <v>0</v>
      </c>
    </row>
    <row r="379" spans="1:11" x14ac:dyDescent="0.25">
      <c r="A379" s="8">
        <v>42691</v>
      </c>
      <c r="B379">
        <v>5</v>
      </c>
      <c r="C379">
        <v>40641</v>
      </c>
      <c r="D379" s="8">
        <v>43104</v>
      </c>
      <c r="E379">
        <v>30480</v>
      </c>
      <c r="F379" s="13">
        <v>0.7499815457296819</v>
      </c>
      <c r="G379" s="11"/>
      <c r="H379" s="11"/>
      <c r="I379" s="8"/>
      <c r="J379">
        <v>59940</v>
      </c>
      <c r="K379">
        <v>0</v>
      </c>
    </row>
    <row r="380" spans="1:11" x14ac:dyDescent="0.25">
      <c r="A380" s="8">
        <v>42691</v>
      </c>
      <c r="B380">
        <v>5</v>
      </c>
      <c r="C380">
        <v>40641</v>
      </c>
      <c r="D380" s="8">
        <v>43105</v>
      </c>
      <c r="E380">
        <v>29850</v>
      </c>
      <c r="F380" s="13">
        <v>0.73447995866243454</v>
      </c>
      <c r="G380" s="11"/>
      <c r="H380" s="11"/>
      <c r="I380" s="8"/>
      <c r="J380">
        <v>0</v>
      </c>
      <c r="K380">
        <v>0</v>
      </c>
    </row>
    <row r="381" spans="1:11" x14ac:dyDescent="0.25">
      <c r="A381" s="8">
        <v>42691</v>
      </c>
      <c r="B381">
        <v>5</v>
      </c>
      <c r="C381">
        <v>40639</v>
      </c>
      <c r="D381" s="8">
        <v>43106</v>
      </c>
      <c r="E381">
        <v>28650</v>
      </c>
      <c r="F381" s="13">
        <v>0.70498781958217471</v>
      </c>
      <c r="G381" s="11"/>
      <c r="H381" s="11"/>
      <c r="I381" s="8"/>
      <c r="J381">
        <v>0</v>
      </c>
      <c r="K381">
        <v>0</v>
      </c>
    </row>
    <row r="382" spans="1:11" x14ac:dyDescent="0.25">
      <c r="A382" s="8">
        <v>42691</v>
      </c>
      <c r="B382">
        <v>5</v>
      </c>
      <c r="C382">
        <v>40638</v>
      </c>
      <c r="D382" s="8">
        <v>43107</v>
      </c>
      <c r="E382">
        <v>28740</v>
      </c>
      <c r="F382" s="13">
        <v>0.70721984349623501</v>
      </c>
      <c r="G382" s="11"/>
      <c r="H382" s="11"/>
      <c r="I382" s="8"/>
      <c r="J382">
        <v>0</v>
      </c>
      <c r="K382">
        <v>0</v>
      </c>
    </row>
    <row r="383" spans="1:11" x14ac:dyDescent="0.25">
      <c r="A383" s="8">
        <v>42691</v>
      </c>
      <c r="B383">
        <v>6</v>
      </c>
      <c r="C383">
        <v>40635</v>
      </c>
      <c r="D383" s="8">
        <v>43108</v>
      </c>
      <c r="E383">
        <v>22560</v>
      </c>
      <c r="F383" s="13">
        <v>0.55518641565153193</v>
      </c>
      <c r="G383" s="11"/>
      <c r="H383" s="11"/>
      <c r="I383" s="8"/>
      <c r="J383">
        <v>102600</v>
      </c>
      <c r="K383">
        <v>0</v>
      </c>
    </row>
    <row r="384" spans="1:11" x14ac:dyDescent="0.25">
      <c r="A384" s="8">
        <v>42691</v>
      </c>
      <c r="B384">
        <v>3</v>
      </c>
      <c r="C384">
        <v>40635</v>
      </c>
      <c r="D384" s="8">
        <v>43109</v>
      </c>
      <c r="E384">
        <v>26430</v>
      </c>
      <c r="F384" s="13">
        <v>0.65042451088962716</v>
      </c>
      <c r="G384" s="11"/>
      <c r="H384" s="11"/>
      <c r="I384" s="8"/>
      <c r="J384">
        <v>0</v>
      </c>
      <c r="K384">
        <v>0</v>
      </c>
    </row>
    <row r="385" spans="1:11" x14ac:dyDescent="0.25">
      <c r="A385" s="8">
        <v>42691</v>
      </c>
      <c r="B385">
        <v>8</v>
      </c>
      <c r="C385">
        <v>40631</v>
      </c>
      <c r="D385" s="8">
        <v>43110</v>
      </c>
      <c r="E385">
        <v>42270</v>
      </c>
      <c r="F385" s="13">
        <v>1.0403386576751741</v>
      </c>
      <c r="G385" s="11"/>
      <c r="H385" s="11"/>
      <c r="I385" s="8"/>
      <c r="J385">
        <v>55240</v>
      </c>
      <c r="K385">
        <v>9460</v>
      </c>
    </row>
    <row r="386" spans="1:11" x14ac:dyDescent="0.25">
      <c r="A386" s="8">
        <v>42691</v>
      </c>
      <c r="B386">
        <v>5</v>
      </c>
      <c r="C386">
        <v>40628</v>
      </c>
      <c r="D386" s="8">
        <v>43111</v>
      </c>
      <c r="E386">
        <v>28290</v>
      </c>
      <c r="F386" s="13">
        <v>0.69631781037707985</v>
      </c>
      <c r="G386" s="11"/>
      <c r="H386" s="11"/>
      <c r="I386" s="8"/>
      <c r="J386">
        <v>0</v>
      </c>
      <c r="K386">
        <v>0</v>
      </c>
    </row>
    <row r="387" spans="1:11" x14ac:dyDescent="0.25">
      <c r="A387" s="8">
        <v>42691</v>
      </c>
      <c r="B387">
        <v>6</v>
      </c>
      <c r="C387">
        <v>40624</v>
      </c>
      <c r="D387" s="8">
        <v>43112</v>
      </c>
      <c r="E387">
        <v>35040</v>
      </c>
      <c r="F387" s="13">
        <v>0.86254430878298538</v>
      </c>
      <c r="G387" s="11"/>
      <c r="H387" s="11"/>
      <c r="I387" s="8"/>
      <c r="J387">
        <v>0</v>
      </c>
      <c r="K387">
        <v>0</v>
      </c>
    </row>
    <row r="388" spans="1:11" x14ac:dyDescent="0.25">
      <c r="A388" s="8">
        <v>42691</v>
      </c>
      <c r="B388">
        <v>5</v>
      </c>
      <c r="C388">
        <v>40622</v>
      </c>
      <c r="D388" s="8">
        <v>43113</v>
      </c>
      <c r="E388">
        <v>30750</v>
      </c>
      <c r="F388" s="13">
        <v>0.75697897690906402</v>
      </c>
      <c r="G388" s="11"/>
      <c r="H388" s="11"/>
      <c r="I388" s="8"/>
      <c r="J388">
        <v>92280</v>
      </c>
      <c r="K388">
        <v>0</v>
      </c>
    </row>
    <row r="389" spans="1:11" x14ac:dyDescent="0.25">
      <c r="A389" s="8">
        <v>42691</v>
      </c>
      <c r="B389">
        <v>7</v>
      </c>
      <c r="C389">
        <v>40619</v>
      </c>
      <c r="D389" s="8">
        <v>43114</v>
      </c>
      <c r="E389">
        <v>30720</v>
      </c>
      <c r="F389" s="13">
        <v>0.75629631453260793</v>
      </c>
      <c r="G389" s="11"/>
      <c r="H389" s="11"/>
      <c r="I389" s="8"/>
      <c r="J389">
        <v>0</v>
      </c>
      <c r="K389">
        <v>0</v>
      </c>
    </row>
    <row r="390" spans="1:11" x14ac:dyDescent="0.25">
      <c r="A390" s="8">
        <v>42691</v>
      </c>
      <c r="B390">
        <v>5</v>
      </c>
      <c r="C390">
        <v>40616</v>
      </c>
      <c r="D390" s="8">
        <v>43115</v>
      </c>
      <c r="E390">
        <v>30240</v>
      </c>
      <c r="F390" s="13">
        <v>0.74453417372464059</v>
      </c>
      <c r="G390" s="11"/>
      <c r="H390" s="11"/>
      <c r="I390" s="8"/>
      <c r="J390">
        <v>0</v>
      </c>
      <c r="K390">
        <v>0</v>
      </c>
    </row>
    <row r="391" spans="1:11" x14ac:dyDescent="0.25">
      <c r="A391" s="8">
        <v>42691</v>
      </c>
      <c r="B391">
        <v>6</v>
      </c>
      <c r="C391">
        <v>40612</v>
      </c>
      <c r="D391" s="8">
        <v>43116</v>
      </c>
      <c r="E391">
        <v>31410</v>
      </c>
      <c r="F391" s="13">
        <v>0.77341672412094953</v>
      </c>
      <c r="G391" s="11"/>
      <c r="H391" s="11"/>
      <c r="I391" s="8"/>
      <c r="J391">
        <v>90300</v>
      </c>
      <c r="K391">
        <v>0</v>
      </c>
    </row>
    <row r="392" spans="1:11" x14ac:dyDescent="0.25">
      <c r="A392" s="8">
        <v>42691</v>
      </c>
      <c r="B392">
        <v>4</v>
      </c>
      <c r="C392">
        <v>40609</v>
      </c>
      <c r="D392" s="8">
        <v>43117</v>
      </c>
      <c r="E392">
        <v>29520</v>
      </c>
      <c r="F392" s="13">
        <v>0.72693245339703016</v>
      </c>
      <c r="G392" s="11"/>
      <c r="H392" s="11"/>
      <c r="I392" s="8"/>
      <c r="J392">
        <v>0</v>
      </c>
      <c r="K392">
        <v>0</v>
      </c>
    </row>
    <row r="393" spans="1:11" x14ac:dyDescent="0.25">
      <c r="A393" s="8">
        <v>42691</v>
      </c>
      <c r="B393">
        <v>3</v>
      </c>
      <c r="C393">
        <v>40607</v>
      </c>
      <c r="D393" s="8">
        <v>43118</v>
      </c>
      <c r="E393">
        <v>30270</v>
      </c>
      <c r="F393" s="13">
        <v>0.74543797867362771</v>
      </c>
      <c r="G393" s="11"/>
      <c r="H393" s="11"/>
      <c r="I393" s="8"/>
      <c r="J393">
        <v>58590</v>
      </c>
      <c r="K393">
        <v>0</v>
      </c>
    </row>
    <row r="394" spans="1:11" x14ac:dyDescent="0.25">
      <c r="A394" s="8">
        <v>42691</v>
      </c>
      <c r="B394">
        <v>2</v>
      </c>
      <c r="C394">
        <v>40607</v>
      </c>
      <c r="D394" s="8">
        <v>43119</v>
      </c>
      <c r="E394">
        <v>29430</v>
      </c>
      <c r="F394" s="13">
        <v>0.72475189006821483</v>
      </c>
      <c r="G394" s="11"/>
      <c r="H394" s="11"/>
      <c r="I394" s="8"/>
      <c r="J394">
        <v>0</v>
      </c>
      <c r="K394">
        <v>0</v>
      </c>
    </row>
    <row r="395" spans="1:11" x14ac:dyDescent="0.25">
      <c r="A395" s="8">
        <v>42691</v>
      </c>
      <c r="B395">
        <v>5</v>
      </c>
      <c r="C395">
        <v>40604</v>
      </c>
      <c r="D395" s="8">
        <v>43120</v>
      </c>
      <c r="E395">
        <v>30060</v>
      </c>
      <c r="F395" s="13">
        <v>0.74032115062555415</v>
      </c>
      <c r="G395" s="11"/>
      <c r="H395" s="11"/>
      <c r="I395" s="8"/>
      <c r="J395">
        <v>0</v>
      </c>
      <c r="K395">
        <v>0</v>
      </c>
    </row>
    <row r="396" spans="1:11" x14ac:dyDescent="0.25">
      <c r="A396" s="8">
        <v>42691</v>
      </c>
      <c r="B396">
        <v>3</v>
      </c>
      <c r="C396">
        <v>40601</v>
      </c>
      <c r="D396" s="8">
        <v>43121</v>
      </c>
      <c r="E396">
        <v>30570</v>
      </c>
      <c r="F396" s="13">
        <v>0.75293711977537503</v>
      </c>
      <c r="G396" s="11"/>
      <c r="H396" s="11"/>
      <c r="I396" s="8"/>
      <c r="J396">
        <v>0</v>
      </c>
      <c r="K396">
        <v>0</v>
      </c>
    </row>
    <row r="397" spans="1:11" x14ac:dyDescent="0.25">
      <c r="A397" s="8">
        <v>42691</v>
      </c>
      <c r="B397">
        <v>11</v>
      </c>
      <c r="C397">
        <v>40596</v>
      </c>
      <c r="D397" s="8">
        <v>43122</v>
      </c>
      <c r="E397">
        <v>29070</v>
      </c>
      <c r="F397" s="13">
        <v>0.7160804020100503</v>
      </c>
      <c r="G397" s="11"/>
      <c r="H397" s="11"/>
      <c r="I397" s="8"/>
      <c r="J397">
        <v>117240</v>
      </c>
      <c r="K397">
        <v>0</v>
      </c>
    </row>
    <row r="398" spans="1:11" x14ac:dyDescent="0.25">
      <c r="A398" s="8">
        <v>42691</v>
      </c>
      <c r="B398">
        <v>2</v>
      </c>
      <c r="C398">
        <v>40595</v>
      </c>
      <c r="D398" s="8">
        <v>43123</v>
      </c>
      <c r="E398">
        <v>29400</v>
      </c>
      <c r="F398" s="13">
        <v>0.72422712156669544</v>
      </c>
      <c r="G398" s="11"/>
      <c r="H398" s="11"/>
      <c r="I398" s="8"/>
      <c r="J398">
        <v>0</v>
      </c>
      <c r="K398">
        <v>0</v>
      </c>
    </row>
    <row r="399" spans="1:11" x14ac:dyDescent="0.25">
      <c r="A399" s="8">
        <v>42691</v>
      </c>
      <c r="C399">
        <v>40595</v>
      </c>
      <c r="D399" s="8">
        <v>43124</v>
      </c>
      <c r="E399">
        <v>28380</v>
      </c>
      <c r="F399" s="13">
        <v>0.69910087449193248</v>
      </c>
      <c r="G399" s="11"/>
      <c r="H399" s="11"/>
      <c r="I399" s="8"/>
      <c r="J399">
        <v>0</v>
      </c>
      <c r="K399">
        <v>0</v>
      </c>
    </row>
    <row r="400" spans="1:11" x14ac:dyDescent="0.25">
      <c r="A400" s="8">
        <v>42691</v>
      </c>
      <c r="B400">
        <v>3</v>
      </c>
      <c r="C400">
        <v>40594</v>
      </c>
      <c r="D400" s="8">
        <v>43125</v>
      </c>
      <c r="E400">
        <v>29990</v>
      </c>
      <c r="F400" s="13">
        <v>0.73877912992067796</v>
      </c>
      <c r="G400" s="11"/>
      <c r="H400" s="11"/>
      <c r="I400" s="8"/>
      <c r="J400">
        <v>56880</v>
      </c>
      <c r="K400">
        <v>0</v>
      </c>
    </row>
    <row r="401" spans="1:11" x14ac:dyDescent="0.25">
      <c r="A401" s="8">
        <v>42691</v>
      </c>
      <c r="B401">
        <v>6</v>
      </c>
      <c r="C401">
        <v>40593</v>
      </c>
      <c r="D401" s="8">
        <v>43126</v>
      </c>
      <c r="E401">
        <v>27810</v>
      </c>
      <c r="F401" s="13">
        <v>0.6850934890252014</v>
      </c>
      <c r="G401" s="11"/>
      <c r="H401" s="11"/>
      <c r="I401" s="8"/>
      <c r="J401">
        <v>0</v>
      </c>
      <c r="K401">
        <v>0</v>
      </c>
    </row>
    <row r="402" spans="1:11" x14ac:dyDescent="0.25">
      <c r="A402" s="8">
        <v>42691</v>
      </c>
      <c r="B402">
        <v>4</v>
      </c>
      <c r="C402">
        <v>40593</v>
      </c>
      <c r="D402" s="8">
        <v>43127</v>
      </c>
      <c r="E402">
        <v>29430</v>
      </c>
      <c r="F402" s="13">
        <v>0.72500184760919373</v>
      </c>
      <c r="G402" s="11"/>
      <c r="H402" s="11"/>
      <c r="I402" s="8"/>
      <c r="J402">
        <v>56880</v>
      </c>
      <c r="K402">
        <v>0</v>
      </c>
    </row>
    <row r="403" spans="1:11" x14ac:dyDescent="0.25">
      <c r="A403" s="8">
        <v>42691</v>
      </c>
      <c r="B403">
        <v>16</v>
      </c>
      <c r="C403">
        <v>40592</v>
      </c>
      <c r="D403" s="8">
        <v>43128</v>
      </c>
      <c r="E403">
        <v>29580</v>
      </c>
      <c r="F403" s="13">
        <v>0.72871501773748526</v>
      </c>
      <c r="G403" s="11"/>
      <c r="H403" s="11"/>
      <c r="I403" s="8"/>
      <c r="J403">
        <v>0</v>
      </c>
      <c r="K403">
        <v>0</v>
      </c>
    </row>
    <row r="404" spans="1:11" x14ac:dyDescent="0.25">
      <c r="A404" s="8">
        <v>42691</v>
      </c>
      <c r="B404">
        <v>7</v>
      </c>
      <c r="C404">
        <v>40592</v>
      </c>
      <c r="D404" s="8">
        <v>43129</v>
      </c>
      <c r="E404">
        <v>29340</v>
      </c>
      <c r="F404" s="13">
        <v>0.72280252266456446</v>
      </c>
      <c r="G404" s="11"/>
      <c r="H404" s="11"/>
      <c r="I404" s="8"/>
      <c r="J404">
        <v>87030</v>
      </c>
      <c r="K404">
        <v>0</v>
      </c>
    </row>
    <row r="405" spans="1:11" x14ac:dyDescent="0.25">
      <c r="A405" s="8">
        <v>42691</v>
      </c>
      <c r="B405">
        <v>8</v>
      </c>
      <c r="C405">
        <v>40590</v>
      </c>
      <c r="D405" s="8">
        <v>43130</v>
      </c>
      <c r="E405">
        <v>30200</v>
      </c>
      <c r="F405" s="13">
        <v>0.74402562207440259</v>
      </c>
      <c r="G405" s="11"/>
      <c r="H405" s="11"/>
      <c r="I405" s="8"/>
      <c r="J405">
        <v>0</v>
      </c>
      <c r="K405">
        <v>0</v>
      </c>
    </row>
    <row r="406" spans="1:11" x14ac:dyDescent="0.25">
      <c r="A406" s="8">
        <v>42691</v>
      </c>
      <c r="B406">
        <v>7</v>
      </c>
      <c r="C406">
        <v>40590</v>
      </c>
      <c r="D406" s="8">
        <v>43131</v>
      </c>
      <c r="E406">
        <v>28980</v>
      </c>
      <c r="F406" s="13">
        <v>0.71396895787139691</v>
      </c>
      <c r="G406" s="11"/>
      <c r="H406" s="11"/>
      <c r="I406" s="8"/>
      <c r="J406">
        <v>0</v>
      </c>
      <c r="K406">
        <v>0</v>
      </c>
    </row>
    <row r="407" spans="1:11" x14ac:dyDescent="0.25">
      <c r="A407" s="8">
        <v>42691</v>
      </c>
      <c r="B407">
        <v>3</v>
      </c>
      <c r="C407">
        <v>40589</v>
      </c>
      <c r="D407" s="8">
        <v>43132</v>
      </c>
      <c r="E407">
        <v>22710</v>
      </c>
      <c r="F407" s="13">
        <v>0.55951119761511736</v>
      </c>
      <c r="G407" s="11"/>
      <c r="H407" s="11"/>
      <c r="I407" s="8"/>
      <c r="J407">
        <v>73680</v>
      </c>
      <c r="K407">
        <v>6720</v>
      </c>
    </row>
    <row r="408" spans="1:11" x14ac:dyDescent="0.25">
      <c r="A408" s="8">
        <v>42691</v>
      </c>
      <c r="B408">
        <v>7</v>
      </c>
      <c r="C408">
        <v>40589</v>
      </c>
      <c r="D408" s="8">
        <v>43133</v>
      </c>
      <c r="E408">
        <v>35940</v>
      </c>
      <c r="F408" s="13">
        <v>0.88546157826011973</v>
      </c>
      <c r="G408" s="11"/>
      <c r="H408" s="11"/>
      <c r="I408" s="8"/>
      <c r="J408">
        <v>0</v>
      </c>
      <c r="K408">
        <v>0</v>
      </c>
    </row>
    <row r="409" spans="1:11" x14ac:dyDescent="0.25">
      <c r="A409" s="8">
        <v>42691</v>
      </c>
      <c r="B409">
        <v>6</v>
      </c>
      <c r="C409">
        <v>40589</v>
      </c>
      <c r="D409" s="8">
        <v>43134</v>
      </c>
      <c r="E409">
        <v>20100</v>
      </c>
      <c r="F409" s="13">
        <v>0.49520806129739586</v>
      </c>
      <c r="G409" s="11"/>
      <c r="H409" s="11"/>
      <c r="I409" s="8"/>
      <c r="J409">
        <v>55080</v>
      </c>
      <c r="K409">
        <v>5580</v>
      </c>
    </row>
    <row r="410" spans="1:11" x14ac:dyDescent="0.25">
      <c r="A410" s="8">
        <v>42691</v>
      </c>
      <c r="B410">
        <v>5</v>
      </c>
      <c r="C410">
        <v>40588</v>
      </c>
      <c r="D410" s="8">
        <v>43135</v>
      </c>
      <c r="E410">
        <v>37710</v>
      </c>
      <c r="F410" s="13">
        <v>0.92909234256430473</v>
      </c>
      <c r="G410" s="11"/>
      <c r="H410" s="11"/>
      <c r="I410" s="8"/>
      <c r="J410">
        <v>0</v>
      </c>
      <c r="K410">
        <v>0</v>
      </c>
    </row>
    <row r="411" spans="1:11" x14ac:dyDescent="0.25">
      <c r="A411" s="8">
        <v>42691</v>
      </c>
      <c r="B411">
        <v>7</v>
      </c>
      <c r="C411">
        <v>40587</v>
      </c>
      <c r="D411" s="8">
        <v>43136</v>
      </c>
      <c r="E411">
        <v>29130</v>
      </c>
      <c r="F411" s="13">
        <v>0.71771749574987065</v>
      </c>
      <c r="G411" s="11"/>
      <c r="H411" s="11"/>
      <c r="I411" s="8"/>
      <c r="J411">
        <v>66060</v>
      </c>
      <c r="K411">
        <v>0</v>
      </c>
    </row>
    <row r="412" spans="1:11" x14ac:dyDescent="0.25">
      <c r="A412" s="8">
        <v>42691</v>
      </c>
      <c r="B412">
        <v>5</v>
      </c>
      <c r="C412">
        <v>40587</v>
      </c>
      <c r="D412" s="8">
        <v>43137</v>
      </c>
      <c r="E412">
        <v>28890</v>
      </c>
      <c r="F412" s="13">
        <v>0.71180427230393972</v>
      </c>
      <c r="G412" s="11"/>
      <c r="H412" s="11"/>
      <c r="I412" s="8"/>
      <c r="J412">
        <v>0</v>
      </c>
      <c r="K412">
        <v>0</v>
      </c>
    </row>
    <row r="413" spans="1:11" x14ac:dyDescent="0.25">
      <c r="A413" s="8">
        <v>42691</v>
      </c>
      <c r="B413">
        <v>7</v>
      </c>
      <c r="C413">
        <v>40587</v>
      </c>
      <c r="D413" s="8">
        <v>43138</v>
      </c>
      <c r="E413">
        <v>28650</v>
      </c>
      <c r="F413" s="13">
        <v>0.70589104885800869</v>
      </c>
      <c r="G413" s="11"/>
      <c r="H413" s="11"/>
      <c r="I413" s="8"/>
      <c r="J413">
        <v>56730</v>
      </c>
      <c r="K413">
        <v>0</v>
      </c>
    </row>
    <row r="414" spans="1:11" x14ac:dyDescent="0.25">
      <c r="A414" s="8">
        <v>42691</v>
      </c>
      <c r="B414">
        <v>9</v>
      </c>
      <c r="C414">
        <v>40584</v>
      </c>
      <c r="D414" s="8">
        <v>43139</v>
      </c>
      <c r="E414">
        <v>28290</v>
      </c>
      <c r="F414" s="13">
        <v>0.69707273802483738</v>
      </c>
      <c r="G414" s="11"/>
      <c r="H414" s="11"/>
      <c r="I414" s="8"/>
      <c r="J414">
        <v>0</v>
      </c>
      <c r="K414">
        <v>0</v>
      </c>
    </row>
    <row r="415" spans="1:11" x14ac:dyDescent="0.25">
      <c r="A415" s="8">
        <v>42691</v>
      </c>
      <c r="B415">
        <v>2</v>
      </c>
      <c r="C415">
        <v>40584</v>
      </c>
      <c r="D415" s="8">
        <v>43140</v>
      </c>
      <c r="E415">
        <v>29580</v>
      </c>
      <c r="F415" s="13">
        <v>0.72885866351271433</v>
      </c>
      <c r="G415" s="11"/>
      <c r="H415" s="11"/>
      <c r="I415" s="8"/>
      <c r="J415">
        <v>57060</v>
      </c>
      <c r="K415">
        <v>0</v>
      </c>
    </row>
    <row r="416" spans="1:11" x14ac:dyDescent="0.25">
      <c r="A416" s="8">
        <v>42691</v>
      </c>
      <c r="B416">
        <v>5</v>
      </c>
      <c r="C416">
        <v>40583</v>
      </c>
      <c r="D416" s="8">
        <v>43141</v>
      </c>
      <c r="E416">
        <v>27810</v>
      </c>
      <c r="F416" s="13">
        <v>0.68526230194909199</v>
      </c>
      <c r="G416" s="11"/>
      <c r="H416" s="11"/>
      <c r="I416" s="8"/>
      <c r="J416">
        <v>0</v>
      </c>
      <c r="K416">
        <v>0</v>
      </c>
    </row>
    <row r="417" spans="1:11" x14ac:dyDescent="0.25">
      <c r="A417" s="8">
        <v>42691</v>
      </c>
      <c r="B417">
        <v>10</v>
      </c>
      <c r="C417">
        <v>40583</v>
      </c>
      <c r="D417" s="8">
        <v>43142</v>
      </c>
      <c r="E417">
        <v>28650</v>
      </c>
      <c r="F417" s="13">
        <v>0.70596062390656189</v>
      </c>
      <c r="G417" s="11"/>
      <c r="H417" s="11"/>
      <c r="I417" s="8"/>
      <c r="J417">
        <v>0</v>
      </c>
      <c r="K417">
        <v>0</v>
      </c>
    </row>
    <row r="418" spans="1:11" x14ac:dyDescent="0.25">
      <c r="A418" s="8">
        <v>42691</v>
      </c>
      <c r="B418">
        <v>5</v>
      </c>
      <c r="C418">
        <v>40582</v>
      </c>
      <c r="D418" s="8">
        <v>43143</v>
      </c>
      <c r="E418">
        <v>27600</v>
      </c>
      <c r="F418" s="13">
        <v>0.68010447981863875</v>
      </c>
      <c r="G418" s="11"/>
      <c r="H418" s="11"/>
      <c r="I418" s="8"/>
      <c r="J418">
        <v>82980</v>
      </c>
      <c r="K418">
        <v>0</v>
      </c>
    </row>
    <row r="419" spans="1:11" x14ac:dyDescent="0.25">
      <c r="A419" s="8">
        <v>42691</v>
      </c>
      <c r="B419">
        <v>6</v>
      </c>
      <c r="C419">
        <v>40582</v>
      </c>
      <c r="D419" s="8">
        <v>43144</v>
      </c>
      <c r="E419">
        <v>28050</v>
      </c>
      <c r="F419" s="13">
        <v>0.69119313981568187</v>
      </c>
      <c r="G419" s="11"/>
      <c r="H419" s="11"/>
      <c r="I419" s="8"/>
      <c r="J419">
        <v>0</v>
      </c>
      <c r="K419">
        <v>0</v>
      </c>
    </row>
    <row r="420" spans="1:11" x14ac:dyDescent="0.25">
      <c r="A420" s="8">
        <v>42691</v>
      </c>
      <c r="B420">
        <v>3</v>
      </c>
      <c r="C420">
        <v>40582</v>
      </c>
      <c r="D420" s="8">
        <v>43145</v>
      </c>
      <c r="E420">
        <v>27300</v>
      </c>
      <c r="F420" s="13">
        <v>0.67271203982061012</v>
      </c>
      <c r="G420" s="11"/>
      <c r="H420" s="11"/>
      <c r="I420" s="8"/>
      <c r="J420">
        <v>0</v>
      </c>
      <c r="K420">
        <v>0</v>
      </c>
    </row>
    <row r="421" spans="1:11" x14ac:dyDescent="0.25">
      <c r="A421" s="8">
        <v>42691</v>
      </c>
      <c r="B421">
        <v>2</v>
      </c>
      <c r="C421">
        <v>40581</v>
      </c>
      <c r="D421" s="8">
        <v>43146</v>
      </c>
      <c r="E421">
        <v>26010</v>
      </c>
      <c r="F421" s="13">
        <v>0.64094034153914392</v>
      </c>
      <c r="G421" s="11"/>
      <c r="H421" s="11"/>
      <c r="I421" s="8"/>
      <c r="J421">
        <v>80250</v>
      </c>
      <c r="K421">
        <v>4320</v>
      </c>
    </row>
    <row r="422" spans="1:11" x14ac:dyDescent="0.25">
      <c r="A422" s="8">
        <v>42691</v>
      </c>
      <c r="B422">
        <v>11</v>
      </c>
      <c r="C422">
        <v>40581</v>
      </c>
      <c r="D422" s="8">
        <v>43147</v>
      </c>
      <c r="E422">
        <v>28140</v>
      </c>
      <c r="F422" s="13">
        <v>0.6934279588970208</v>
      </c>
      <c r="G422" s="11"/>
      <c r="H422" s="11"/>
      <c r="I422" s="8"/>
      <c r="J422">
        <v>0</v>
      </c>
      <c r="K422">
        <v>0</v>
      </c>
    </row>
    <row r="423" spans="1:11" x14ac:dyDescent="0.25">
      <c r="A423" s="8">
        <v>42691</v>
      </c>
      <c r="B423">
        <v>3</v>
      </c>
      <c r="C423">
        <v>40581</v>
      </c>
      <c r="D423" s="8">
        <v>43148</v>
      </c>
      <c r="E423">
        <v>27330</v>
      </c>
      <c r="F423" s="13">
        <v>0.67346787905670136</v>
      </c>
      <c r="G423" s="11"/>
      <c r="H423" s="11"/>
      <c r="I423" s="8"/>
      <c r="J423">
        <v>54630</v>
      </c>
      <c r="K423">
        <v>0</v>
      </c>
    </row>
    <row r="424" spans="1:11" x14ac:dyDescent="0.25">
      <c r="A424" s="8">
        <v>42691</v>
      </c>
      <c r="B424">
        <v>6</v>
      </c>
      <c r="C424">
        <v>40580</v>
      </c>
      <c r="D424" s="8">
        <v>43149</v>
      </c>
      <c r="E424">
        <v>27720</v>
      </c>
      <c r="F424" s="13">
        <v>0.68309512074913747</v>
      </c>
      <c r="G424" s="11"/>
      <c r="H424" s="11"/>
      <c r="I424" s="8"/>
      <c r="J424">
        <v>0</v>
      </c>
      <c r="K424">
        <v>0</v>
      </c>
    </row>
    <row r="425" spans="1:11" x14ac:dyDescent="0.25">
      <c r="A425" s="8">
        <v>42691</v>
      </c>
      <c r="B425">
        <v>6</v>
      </c>
      <c r="C425">
        <v>40579</v>
      </c>
      <c r="D425" s="8">
        <v>43150</v>
      </c>
      <c r="E425">
        <v>28950</v>
      </c>
      <c r="F425" s="13">
        <v>0.71342319919170016</v>
      </c>
      <c r="G425" s="11"/>
      <c r="H425" s="11"/>
      <c r="I425" s="8"/>
      <c r="J425">
        <v>55860</v>
      </c>
      <c r="K425">
        <v>0</v>
      </c>
    </row>
    <row r="426" spans="1:11" x14ac:dyDescent="0.25">
      <c r="A426" s="8">
        <v>42691</v>
      </c>
      <c r="B426">
        <v>2</v>
      </c>
      <c r="C426">
        <v>40578</v>
      </c>
      <c r="D426" s="8">
        <v>43151</v>
      </c>
      <c r="E426">
        <v>27240</v>
      </c>
      <c r="F426" s="13">
        <v>0.67129971905958896</v>
      </c>
      <c r="G426" s="11"/>
      <c r="H426" s="11"/>
      <c r="I426" s="8"/>
      <c r="J426">
        <v>0</v>
      </c>
      <c r="K426">
        <v>0</v>
      </c>
    </row>
    <row r="427" spans="1:11" x14ac:dyDescent="0.25">
      <c r="A427" s="8">
        <v>42691</v>
      </c>
      <c r="B427">
        <v>2</v>
      </c>
      <c r="C427">
        <v>40578</v>
      </c>
      <c r="D427" s="8">
        <v>43152</v>
      </c>
      <c r="E427">
        <v>28080</v>
      </c>
      <c r="F427" s="13">
        <v>0.69200059145349702</v>
      </c>
      <c r="G427" s="11"/>
      <c r="H427" s="11"/>
      <c r="I427" s="8"/>
      <c r="J427">
        <v>0</v>
      </c>
      <c r="K427">
        <v>0</v>
      </c>
    </row>
    <row r="428" spans="1:11" x14ac:dyDescent="0.25">
      <c r="A428" s="8">
        <v>42691</v>
      </c>
      <c r="B428">
        <v>2</v>
      </c>
      <c r="C428">
        <v>40576</v>
      </c>
      <c r="D428" s="8">
        <v>43153</v>
      </c>
      <c r="E428">
        <v>26550</v>
      </c>
      <c r="F428" s="13">
        <v>0.65432768138801267</v>
      </c>
      <c r="G428" s="11"/>
      <c r="H428" s="11"/>
      <c r="I428" s="8"/>
      <c r="J428">
        <v>80340</v>
      </c>
      <c r="K428">
        <v>0</v>
      </c>
    </row>
    <row r="429" spans="1:11" x14ac:dyDescent="0.25">
      <c r="A429" s="8">
        <v>42691</v>
      </c>
      <c r="B429">
        <v>1</v>
      </c>
      <c r="C429">
        <v>40575</v>
      </c>
      <c r="D429" s="8">
        <v>43154</v>
      </c>
      <c r="E429">
        <v>25560</v>
      </c>
      <c r="F429" s="13">
        <v>0.62994454713493531</v>
      </c>
      <c r="G429" s="11"/>
      <c r="H429" s="11"/>
      <c r="I429" s="8"/>
      <c r="J429">
        <v>0</v>
      </c>
      <c r="K429">
        <v>0</v>
      </c>
    </row>
    <row r="430" spans="1:11" x14ac:dyDescent="0.25">
      <c r="A430" s="8">
        <v>42691</v>
      </c>
      <c r="B430">
        <v>3</v>
      </c>
      <c r="C430">
        <v>40574</v>
      </c>
      <c r="D430" s="8">
        <v>43155</v>
      </c>
      <c r="E430">
        <v>24630</v>
      </c>
      <c r="F430" s="13">
        <v>0.60703899048651844</v>
      </c>
      <c r="G430" s="11"/>
      <c r="H430" s="11"/>
      <c r="I430" s="8"/>
      <c r="J430">
        <v>49260</v>
      </c>
      <c r="K430">
        <v>0</v>
      </c>
    </row>
    <row r="431" spans="1:11" x14ac:dyDescent="0.25">
      <c r="A431" s="8">
        <v>42691</v>
      </c>
      <c r="B431">
        <v>1</v>
      </c>
      <c r="C431">
        <v>40574</v>
      </c>
      <c r="D431" s="8">
        <v>43156</v>
      </c>
      <c r="E431">
        <v>26700</v>
      </c>
      <c r="F431" s="13">
        <v>0.65805688371863758</v>
      </c>
      <c r="G431" s="11"/>
      <c r="H431" s="11"/>
      <c r="I431" s="8"/>
      <c r="J431">
        <v>0</v>
      </c>
      <c r="K431">
        <v>0</v>
      </c>
    </row>
    <row r="432" spans="1:11" x14ac:dyDescent="0.25">
      <c r="A432" s="8">
        <v>42691</v>
      </c>
      <c r="B432">
        <v>2</v>
      </c>
      <c r="C432">
        <v>40573</v>
      </c>
      <c r="D432" s="8">
        <v>43157</v>
      </c>
      <c r="E432">
        <v>25800</v>
      </c>
      <c r="F432" s="13">
        <v>0.63589086338205214</v>
      </c>
      <c r="G432" s="11"/>
      <c r="H432" s="11"/>
      <c r="I432" s="8"/>
      <c r="J432">
        <v>51450</v>
      </c>
      <c r="K432">
        <v>5320</v>
      </c>
    </row>
    <row r="433" spans="1:11" x14ac:dyDescent="0.25">
      <c r="A433" s="8">
        <v>42691</v>
      </c>
      <c r="B433">
        <v>3</v>
      </c>
      <c r="C433">
        <v>40572</v>
      </c>
      <c r="D433" s="8">
        <v>43158</v>
      </c>
      <c r="E433">
        <v>25560</v>
      </c>
      <c r="F433" s="13">
        <v>0.62999112688553682</v>
      </c>
      <c r="G433" s="11"/>
      <c r="H433" s="11"/>
      <c r="I433" s="8"/>
      <c r="J433">
        <v>0</v>
      </c>
      <c r="K433">
        <v>0</v>
      </c>
    </row>
    <row r="434" spans="1:11" x14ac:dyDescent="0.25">
      <c r="A434" s="8">
        <v>42691</v>
      </c>
      <c r="B434">
        <v>2</v>
      </c>
      <c r="C434">
        <v>40572</v>
      </c>
      <c r="D434" s="8">
        <v>43159</v>
      </c>
      <c r="E434">
        <v>25920</v>
      </c>
      <c r="F434" s="13">
        <v>0.63886424134871345</v>
      </c>
      <c r="G434" s="11"/>
      <c r="H434" s="11"/>
      <c r="I434" s="8"/>
      <c r="J434">
        <v>50550</v>
      </c>
      <c r="K434">
        <v>0</v>
      </c>
    </row>
    <row r="435" spans="1:11" x14ac:dyDescent="0.25">
      <c r="A435" s="8">
        <v>42691</v>
      </c>
      <c r="B435">
        <v>3</v>
      </c>
      <c r="C435">
        <v>40570</v>
      </c>
      <c r="D435" s="8">
        <v>43160</v>
      </c>
      <c r="E435">
        <v>31830</v>
      </c>
      <c r="F435" s="13">
        <v>0.78456987922109933</v>
      </c>
      <c r="G435" s="11"/>
      <c r="H435" s="11"/>
      <c r="I435" s="8"/>
      <c r="J435">
        <v>31320</v>
      </c>
      <c r="K435">
        <v>0</v>
      </c>
    </row>
    <row r="436" spans="1:11" x14ac:dyDescent="0.25">
      <c r="A436" s="8">
        <v>42691</v>
      </c>
      <c r="B436">
        <v>2</v>
      </c>
      <c r="C436">
        <v>40568</v>
      </c>
      <c r="D436" s="8">
        <v>43161</v>
      </c>
      <c r="E436">
        <v>23460</v>
      </c>
      <c r="F436" s="13">
        <v>0.5782883060540327</v>
      </c>
      <c r="G436" s="11"/>
      <c r="H436" s="11"/>
      <c r="I436" s="8"/>
      <c r="J436">
        <v>22980</v>
      </c>
      <c r="K436">
        <v>0</v>
      </c>
    </row>
    <row r="437" spans="1:11" x14ac:dyDescent="0.25">
      <c r="A437" s="8">
        <v>42691</v>
      </c>
      <c r="B437">
        <v>2</v>
      </c>
      <c r="C437">
        <v>40566</v>
      </c>
      <c r="D437" s="8">
        <v>43162</v>
      </c>
      <c r="E437">
        <v>27870</v>
      </c>
      <c r="F437" s="13">
        <v>0.68702854607306607</v>
      </c>
      <c r="G437" s="11"/>
      <c r="H437" s="11"/>
      <c r="I437" s="8"/>
      <c r="J437">
        <v>27180</v>
      </c>
      <c r="K437">
        <v>0</v>
      </c>
    </row>
    <row r="438" spans="1:11" x14ac:dyDescent="0.25">
      <c r="A438" s="8">
        <v>42691</v>
      </c>
      <c r="B438">
        <v>3</v>
      </c>
      <c r="C438">
        <v>40565</v>
      </c>
      <c r="D438" s="8">
        <v>43163</v>
      </c>
      <c r="E438">
        <v>26920</v>
      </c>
      <c r="F438" s="13">
        <v>0.6636262788117836</v>
      </c>
      <c r="G438" s="11"/>
      <c r="H438" s="11"/>
      <c r="I438" s="8"/>
      <c r="J438">
        <v>0</v>
      </c>
      <c r="K438">
        <v>0</v>
      </c>
    </row>
    <row r="439" spans="1:11" x14ac:dyDescent="0.25">
      <c r="A439" s="8">
        <v>42691</v>
      </c>
      <c r="B439">
        <v>1</v>
      </c>
      <c r="C439">
        <v>40565</v>
      </c>
      <c r="D439" s="8">
        <v>43164</v>
      </c>
      <c r="E439">
        <v>28410</v>
      </c>
      <c r="F439" s="13">
        <v>0.70035745100456059</v>
      </c>
      <c r="G439" s="11"/>
      <c r="H439" s="11"/>
      <c r="I439" s="8"/>
      <c r="J439">
        <v>53520</v>
      </c>
      <c r="K439">
        <v>0</v>
      </c>
    </row>
    <row r="440" spans="1:11" x14ac:dyDescent="0.25">
      <c r="A440" s="8">
        <v>42691</v>
      </c>
      <c r="B440">
        <v>1</v>
      </c>
      <c r="C440">
        <v>40565</v>
      </c>
      <c r="D440" s="8">
        <v>43165</v>
      </c>
      <c r="E440">
        <v>27630</v>
      </c>
      <c r="F440" s="13">
        <v>0.68112905213854313</v>
      </c>
      <c r="G440" s="11"/>
      <c r="H440" s="11"/>
      <c r="I440" s="8"/>
      <c r="J440">
        <v>27090</v>
      </c>
      <c r="K440">
        <v>0</v>
      </c>
    </row>
    <row r="441" spans="1:11" x14ac:dyDescent="0.25">
      <c r="A441" s="8">
        <v>42691</v>
      </c>
      <c r="B441">
        <v>1</v>
      </c>
      <c r="C441">
        <v>40564</v>
      </c>
      <c r="D441" s="8">
        <v>43166</v>
      </c>
      <c r="E441">
        <v>30240</v>
      </c>
      <c r="F441" s="13">
        <v>0.74548861059067151</v>
      </c>
      <c r="G441" s="11"/>
      <c r="H441" s="11"/>
      <c r="I441" s="8"/>
      <c r="J441">
        <v>0</v>
      </c>
      <c r="K441">
        <v>0</v>
      </c>
    </row>
    <row r="442" spans="1:11" x14ac:dyDescent="0.25">
      <c r="A442" s="8">
        <v>42691</v>
      </c>
      <c r="B442">
        <v>4</v>
      </c>
      <c r="C442">
        <v>40562</v>
      </c>
      <c r="D442" s="8">
        <v>43167</v>
      </c>
      <c r="E442">
        <v>25740</v>
      </c>
      <c r="F442" s="13">
        <v>0.63458409348651446</v>
      </c>
      <c r="G442" s="11"/>
      <c r="H442" s="11"/>
      <c r="I442" s="8"/>
      <c r="J442">
        <v>0</v>
      </c>
      <c r="K442">
        <v>0</v>
      </c>
    </row>
    <row r="443" spans="1:11" x14ac:dyDescent="0.25">
      <c r="A443" s="8">
        <v>42691</v>
      </c>
      <c r="B443">
        <v>2</v>
      </c>
      <c r="C443">
        <v>40560</v>
      </c>
      <c r="D443" s="8">
        <v>43168</v>
      </c>
      <c r="E443">
        <v>27120</v>
      </c>
      <c r="F443" s="13">
        <v>0.66863905325443784</v>
      </c>
      <c r="G443" s="11"/>
      <c r="H443" s="11"/>
      <c r="I443" s="8"/>
      <c r="J443">
        <v>81120</v>
      </c>
      <c r="K443">
        <v>0</v>
      </c>
    </row>
    <row r="444" spans="1:11" x14ac:dyDescent="0.25">
      <c r="A444" s="8">
        <v>42691</v>
      </c>
      <c r="B444">
        <v>1</v>
      </c>
      <c r="C444">
        <v>40560</v>
      </c>
      <c r="D444" s="8">
        <v>43169</v>
      </c>
      <c r="E444">
        <v>30540</v>
      </c>
      <c r="F444" s="13">
        <v>0.75295857988165682</v>
      </c>
      <c r="G444" s="11"/>
      <c r="H444" s="11"/>
      <c r="I444" s="8"/>
      <c r="J444">
        <v>0</v>
      </c>
      <c r="K444">
        <v>0</v>
      </c>
    </row>
    <row r="445" spans="1:11" x14ac:dyDescent="0.25">
      <c r="A445" s="8">
        <v>42691</v>
      </c>
      <c r="B445">
        <v>2</v>
      </c>
      <c r="C445">
        <v>40559</v>
      </c>
      <c r="D445" s="8">
        <v>43170</v>
      </c>
      <c r="E445">
        <v>26820</v>
      </c>
      <c r="F445" s="13">
        <v>0.66125890677778054</v>
      </c>
      <c r="G445" s="11"/>
      <c r="H445" s="11"/>
      <c r="I445" s="8"/>
      <c r="J445">
        <v>0</v>
      </c>
      <c r="K445">
        <v>0</v>
      </c>
    </row>
    <row r="446" spans="1:11" x14ac:dyDescent="0.25">
      <c r="A446" s="8">
        <v>42691</v>
      </c>
      <c r="B446">
        <v>3</v>
      </c>
      <c r="C446">
        <v>40558</v>
      </c>
      <c r="D446" s="8">
        <v>43171</v>
      </c>
      <c r="E446">
        <v>29100</v>
      </c>
      <c r="F446" s="13">
        <v>0.71749100054243309</v>
      </c>
      <c r="G446" s="11"/>
      <c r="H446" s="11"/>
      <c r="I446" s="8"/>
      <c r="J446">
        <v>84180</v>
      </c>
      <c r="K446">
        <v>0</v>
      </c>
    </row>
    <row r="447" spans="1:11" x14ac:dyDescent="0.25">
      <c r="A447" s="8">
        <v>42691</v>
      </c>
      <c r="C447">
        <v>40558</v>
      </c>
      <c r="D447" s="8">
        <v>43172</v>
      </c>
      <c r="E447">
        <v>28950</v>
      </c>
      <c r="F447" s="13">
        <v>0.71379259332314215</v>
      </c>
      <c r="G447" s="11"/>
      <c r="H447" s="11"/>
      <c r="I447" s="8"/>
      <c r="J447">
        <v>28170</v>
      </c>
      <c r="K447">
        <v>0</v>
      </c>
    </row>
    <row r="448" spans="1:11" x14ac:dyDescent="0.25">
      <c r="A448" s="8">
        <v>42691</v>
      </c>
      <c r="C448">
        <v>40558</v>
      </c>
      <c r="D448" s="8">
        <v>43173</v>
      </c>
      <c r="E448">
        <v>28800</v>
      </c>
      <c r="F448" s="13">
        <v>0.71009418610385122</v>
      </c>
      <c r="G448" s="11"/>
      <c r="H448" s="11"/>
      <c r="I448" s="8"/>
      <c r="J448">
        <v>0</v>
      </c>
      <c r="K448">
        <v>0</v>
      </c>
    </row>
    <row r="449" spans="1:11" x14ac:dyDescent="0.25">
      <c r="A449" s="8">
        <v>42691</v>
      </c>
      <c r="B449">
        <v>4</v>
      </c>
      <c r="C449">
        <v>40555</v>
      </c>
      <c r="D449" s="8">
        <v>43174</v>
      </c>
      <c r="E449">
        <v>29190</v>
      </c>
      <c r="F449" s="13">
        <v>0.71976328442855386</v>
      </c>
      <c r="G449" s="11"/>
      <c r="H449" s="11"/>
      <c r="I449" s="8"/>
      <c r="J449">
        <v>56790</v>
      </c>
      <c r="K449">
        <v>0</v>
      </c>
    </row>
    <row r="450" spans="1:11" x14ac:dyDescent="0.25">
      <c r="A450" s="8">
        <v>42691</v>
      </c>
      <c r="B450">
        <v>2</v>
      </c>
      <c r="C450">
        <v>40555</v>
      </c>
      <c r="D450" s="8">
        <v>43175</v>
      </c>
      <c r="E450">
        <v>30840</v>
      </c>
      <c r="F450" s="13">
        <v>0.76044877327086668</v>
      </c>
      <c r="G450" s="11"/>
      <c r="H450" s="11"/>
      <c r="I450" s="8"/>
      <c r="J450">
        <v>0</v>
      </c>
      <c r="K450">
        <v>0</v>
      </c>
    </row>
    <row r="451" spans="1:11" x14ac:dyDescent="0.25">
      <c r="A451" s="8">
        <v>42691</v>
      </c>
      <c r="B451">
        <v>5</v>
      </c>
      <c r="C451">
        <v>40553</v>
      </c>
      <c r="D451" s="8">
        <v>43176</v>
      </c>
      <c r="E451">
        <v>22910</v>
      </c>
      <c r="F451" s="13">
        <v>0.56493970852957853</v>
      </c>
      <c r="G451" s="11"/>
      <c r="H451" s="11"/>
      <c r="I451" s="8"/>
      <c r="J451">
        <v>52610</v>
      </c>
      <c r="K451">
        <v>0</v>
      </c>
    </row>
    <row r="452" spans="1:11" x14ac:dyDescent="0.25">
      <c r="A452" s="8">
        <v>42691</v>
      </c>
      <c r="B452">
        <v>2</v>
      </c>
      <c r="C452">
        <v>40551</v>
      </c>
      <c r="D452" s="8">
        <v>43177</v>
      </c>
      <c r="E452">
        <v>37710</v>
      </c>
      <c r="F452" s="13">
        <v>0.92994007546053115</v>
      </c>
      <c r="G452" s="11"/>
      <c r="H452" s="11"/>
      <c r="I452" s="8"/>
      <c r="J452">
        <v>0</v>
      </c>
      <c r="K452">
        <v>0</v>
      </c>
    </row>
    <row r="453" spans="1:11" x14ac:dyDescent="0.25">
      <c r="A453" s="8">
        <v>42691</v>
      </c>
      <c r="B453">
        <v>1</v>
      </c>
      <c r="C453">
        <v>40550</v>
      </c>
      <c r="D453" s="8">
        <v>43178</v>
      </c>
      <c r="E453">
        <v>32640</v>
      </c>
      <c r="F453" s="13">
        <v>0.80493218249075216</v>
      </c>
      <c r="G453" s="11"/>
      <c r="H453" s="11"/>
      <c r="I453" s="8"/>
      <c r="J453">
        <v>37170</v>
      </c>
      <c r="K453">
        <v>5960</v>
      </c>
    </row>
    <row r="454" spans="1:11" x14ac:dyDescent="0.25">
      <c r="A454" s="8">
        <v>42691</v>
      </c>
      <c r="B454">
        <v>1</v>
      </c>
      <c r="C454">
        <v>40550</v>
      </c>
      <c r="D454" s="8">
        <v>43179</v>
      </c>
      <c r="E454">
        <v>29730</v>
      </c>
      <c r="F454" s="13">
        <v>0.73316892725030824</v>
      </c>
      <c r="G454" s="11"/>
      <c r="H454" s="11"/>
      <c r="I454" s="8"/>
      <c r="J454">
        <v>61110</v>
      </c>
      <c r="K454">
        <v>0</v>
      </c>
    </row>
    <row r="455" spans="1:11" x14ac:dyDescent="0.25">
      <c r="A455" s="8">
        <v>42691</v>
      </c>
      <c r="B455">
        <v>2</v>
      </c>
      <c r="C455">
        <v>40549</v>
      </c>
      <c r="D455" s="8">
        <v>43180</v>
      </c>
      <c r="E455">
        <v>30480</v>
      </c>
      <c r="F455" s="13">
        <v>0.75168314878295395</v>
      </c>
      <c r="G455" s="11"/>
      <c r="H455" s="11"/>
      <c r="I455" s="8"/>
      <c r="J455">
        <v>0</v>
      </c>
      <c r="K455">
        <v>0</v>
      </c>
    </row>
    <row r="456" spans="1:11" x14ac:dyDescent="0.25">
      <c r="A456" s="8">
        <v>42691</v>
      </c>
      <c r="B456">
        <v>3</v>
      </c>
      <c r="C456">
        <v>40549</v>
      </c>
      <c r="D456" s="8">
        <v>43181</v>
      </c>
      <c r="E456">
        <v>30660</v>
      </c>
      <c r="F456" s="13">
        <v>0.75612222249623917</v>
      </c>
      <c r="G456" s="11"/>
      <c r="H456" s="11"/>
      <c r="I456" s="8"/>
      <c r="J456">
        <v>59820</v>
      </c>
      <c r="K456">
        <v>0</v>
      </c>
    </row>
    <row r="457" spans="1:11" x14ac:dyDescent="0.25">
      <c r="A457" s="8">
        <v>42691</v>
      </c>
      <c r="B457">
        <v>3</v>
      </c>
      <c r="C457">
        <v>40547</v>
      </c>
      <c r="D457" s="8">
        <v>43182</v>
      </c>
      <c r="E457">
        <v>31620</v>
      </c>
      <c r="F457" s="13">
        <v>0.77983574617111007</v>
      </c>
      <c r="G457" s="11"/>
      <c r="H457" s="11"/>
      <c r="I457" s="8"/>
      <c r="J457">
        <v>0</v>
      </c>
      <c r="K457">
        <v>0</v>
      </c>
    </row>
    <row r="458" spans="1:11" x14ac:dyDescent="0.25">
      <c r="A458" s="8">
        <v>42691</v>
      </c>
      <c r="B458">
        <v>3</v>
      </c>
      <c r="C458">
        <v>40546</v>
      </c>
      <c r="D458" s="8">
        <v>43183</v>
      </c>
      <c r="E458">
        <v>29160</v>
      </c>
      <c r="F458" s="13">
        <v>0.71918315000246635</v>
      </c>
      <c r="G458" s="11"/>
      <c r="H458" s="11"/>
      <c r="I458" s="8"/>
      <c r="J458">
        <v>30960</v>
      </c>
      <c r="K458">
        <v>0</v>
      </c>
    </row>
    <row r="459" spans="1:11" x14ac:dyDescent="0.25">
      <c r="A459" s="8">
        <v>42691</v>
      </c>
      <c r="B459">
        <v>3</v>
      </c>
      <c r="C459">
        <v>40543</v>
      </c>
      <c r="D459" s="8">
        <v>43184</v>
      </c>
      <c r="E459">
        <v>28080</v>
      </c>
      <c r="F459" s="13">
        <v>0.69259798238906845</v>
      </c>
      <c r="G459" s="11"/>
      <c r="H459" s="11"/>
      <c r="I459" s="8"/>
      <c r="J459">
        <v>0</v>
      </c>
      <c r="K459">
        <v>0</v>
      </c>
    </row>
    <row r="460" spans="1:11" x14ac:dyDescent="0.25">
      <c r="A460" s="8">
        <v>42691</v>
      </c>
      <c r="B460">
        <v>6</v>
      </c>
      <c r="C460">
        <v>40541</v>
      </c>
      <c r="D460" s="8">
        <v>43185</v>
      </c>
      <c r="E460">
        <v>32340</v>
      </c>
      <c r="F460" s="13">
        <v>0.79771095927579483</v>
      </c>
      <c r="G460" s="11"/>
      <c r="H460" s="11"/>
      <c r="I460" s="8"/>
      <c r="J460">
        <v>56100</v>
      </c>
      <c r="K460">
        <v>0</v>
      </c>
    </row>
    <row r="461" spans="1:11" x14ac:dyDescent="0.25">
      <c r="A461" s="8">
        <v>42691</v>
      </c>
      <c r="B461">
        <v>2</v>
      </c>
      <c r="C461">
        <v>40541</v>
      </c>
      <c r="D461" s="8">
        <v>43186</v>
      </c>
      <c r="E461">
        <v>29160</v>
      </c>
      <c r="F461" s="13">
        <v>0.71927184825238644</v>
      </c>
      <c r="G461" s="11"/>
      <c r="H461" s="11"/>
      <c r="I461" s="8"/>
      <c r="J461">
        <v>60120</v>
      </c>
      <c r="K461">
        <v>0</v>
      </c>
    </row>
    <row r="462" spans="1:11" x14ac:dyDescent="0.25">
      <c r="A462" s="8">
        <v>42691</v>
      </c>
      <c r="B462">
        <v>1</v>
      </c>
      <c r="C462">
        <v>40541</v>
      </c>
      <c r="D462" s="8">
        <v>43187</v>
      </c>
      <c r="E462">
        <v>30330</v>
      </c>
      <c r="F462" s="13">
        <v>0.74813152117609338</v>
      </c>
      <c r="G462" s="11"/>
      <c r="H462" s="11"/>
      <c r="I462" s="8"/>
      <c r="J462">
        <v>0</v>
      </c>
      <c r="K462">
        <v>0</v>
      </c>
    </row>
    <row r="463" spans="1:11" x14ac:dyDescent="0.25">
      <c r="A463" s="8">
        <v>42691</v>
      </c>
      <c r="B463">
        <v>1</v>
      </c>
      <c r="C463">
        <v>40540</v>
      </c>
      <c r="D463" s="8">
        <v>43188</v>
      </c>
      <c r="E463">
        <v>31050</v>
      </c>
      <c r="F463" s="13">
        <v>0.76591021213616184</v>
      </c>
      <c r="G463" s="11"/>
      <c r="H463" s="11"/>
      <c r="I463" s="8"/>
      <c r="J463">
        <v>60120</v>
      </c>
      <c r="K463">
        <v>6760</v>
      </c>
    </row>
    <row r="464" spans="1:11" x14ac:dyDescent="0.25">
      <c r="A464" s="8">
        <v>42691</v>
      </c>
      <c r="B464">
        <v>3</v>
      </c>
      <c r="C464">
        <v>40538</v>
      </c>
      <c r="D464" s="8">
        <v>43189</v>
      </c>
      <c r="E464">
        <v>31470</v>
      </c>
      <c r="F464" s="13">
        <v>0.77630864867531701</v>
      </c>
      <c r="G464" s="11"/>
      <c r="H464" s="11"/>
      <c r="I464" s="8"/>
      <c r="J464">
        <v>30840</v>
      </c>
      <c r="K464">
        <v>0</v>
      </c>
    </row>
    <row r="465" spans="1:11" x14ac:dyDescent="0.25">
      <c r="A465" s="8">
        <v>42691</v>
      </c>
      <c r="B465">
        <v>3</v>
      </c>
      <c r="C465">
        <v>40537</v>
      </c>
      <c r="D465" s="8">
        <v>43190</v>
      </c>
      <c r="E465">
        <v>30480</v>
      </c>
      <c r="F465" s="13">
        <v>0.75190566642820145</v>
      </c>
      <c r="G465" s="11"/>
      <c r="H465" s="11"/>
      <c r="I465" s="8"/>
      <c r="J465">
        <v>0</v>
      </c>
      <c r="K465">
        <v>0</v>
      </c>
    </row>
    <row r="466" spans="1:11" x14ac:dyDescent="0.25">
      <c r="A466" s="8">
        <v>42691</v>
      </c>
      <c r="B466">
        <v>3</v>
      </c>
      <c r="C466">
        <v>40536</v>
      </c>
      <c r="D466" s="8">
        <v>43191</v>
      </c>
      <c r="E466">
        <v>30660</v>
      </c>
      <c r="F466" s="13">
        <v>0.7563647128478389</v>
      </c>
      <c r="G466" s="11"/>
      <c r="H466" s="11"/>
      <c r="I466" s="8"/>
      <c r="J466">
        <v>0</v>
      </c>
      <c r="K466">
        <v>0</v>
      </c>
    </row>
    <row r="467" spans="1:11" x14ac:dyDescent="0.25">
      <c r="A467" s="8">
        <v>42691</v>
      </c>
      <c r="B467">
        <v>3</v>
      </c>
      <c r="C467">
        <v>40534</v>
      </c>
      <c r="D467" s="8">
        <v>43192</v>
      </c>
      <c r="E467">
        <v>29400</v>
      </c>
      <c r="F467" s="13">
        <v>0.72531701781220703</v>
      </c>
      <c r="G467" s="11"/>
      <c r="H467" s="11"/>
      <c r="I467" s="8"/>
      <c r="J467">
        <v>0</v>
      </c>
      <c r="K467">
        <v>0</v>
      </c>
    </row>
    <row r="468" spans="1:11" x14ac:dyDescent="0.25">
      <c r="A468" s="8">
        <v>42691</v>
      </c>
      <c r="B468">
        <v>3</v>
      </c>
      <c r="C468">
        <v>40533</v>
      </c>
      <c r="D468" s="8">
        <v>43193</v>
      </c>
      <c r="E468">
        <v>32730</v>
      </c>
      <c r="F468" s="13">
        <v>0.80749019317593074</v>
      </c>
      <c r="G468" s="11"/>
      <c r="H468" s="11"/>
      <c r="I468" s="8"/>
      <c r="J468">
        <v>89010</v>
      </c>
      <c r="K468">
        <v>0</v>
      </c>
    </row>
    <row r="469" spans="1:11" x14ac:dyDescent="0.25">
      <c r="A469" s="8">
        <v>42691</v>
      </c>
      <c r="B469">
        <v>2</v>
      </c>
      <c r="C469">
        <v>40533</v>
      </c>
      <c r="D469" s="8">
        <v>43194</v>
      </c>
      <c r="E469">
        <v>30690</v>
      </c>
      <c r="F469" s="13">
        <v>0.75716083191473615</v>
      </c>
      <c r="G469" s="11"/>
      <c r="H469" s="11"/>
      <c r="I469" s="8"/>
      <c r="J469">
        <v>62160</v>
      </c>
      <c r="K469">
        <v>0</v>
      </c>
    </row>
    <row r="470" spans="1:11" x14ac:dyDescent="0.25">
      <c r="A470" s="8">
        <v>42691</v>
      </c>
      <c r="B470">
        <v>1</v>
      </c>
      <c r="C470">
        <v>40533</v>
      </c>
      <c r="D470" s="8">
        <v>43195</v>
      </c>
      <c r="E470">
        <v>30840</v>
      </c>
      <c r="F470" s="13">
        <v>0.7608615202427651</v>
      </c>
      <c r="G470" s="11"/>
      <c r="H470" s="11"/>
      <c r="I470" s="8"/>
      <c r="J470">
        <v>30180</v>
      </c>
      <c r="K470">
        <v>0</v>
      </c>
    </row>
    <row r="471" spans="1:11" x14ac:dyDescent="0.25">
      <c r="A471" s="8">
        <v>42691</v>
      </c>
      <c r="B471">
        <v>2</v>
      </c>
      <c r="C471">
        <v>40531</v>
      </c>
      <c r="D471" s="8">
        <v>43196</v>
      </c>
      <c r="E471">
        <v>30780</v>
      </c>
      <c r="F471" s="13">
        <v>0.75941871653795856</v>
      </c>
      <c r="G471" s="11"/>
      <c r="H471" s="11"/>
      <c r="I471" s="8"/>
      <c r="J471">
        <v>30270</v>
      </c>
      <c r="K471">
        <v>0</v>
      </c>
    </row>
    <row r="472" spans="1:11" x14ac:dyDescent="0.25">
      <c r="A472" s="8">
        <v>42691</v>
      </c>
      <c r="C472">
        <v>40531</v>
      </c>
      <c r="D472" s="8">
        <v>43197</v>
      </c>
      <c r="E472">
        <v>29820</v>
      </c>
      <c r="F472" s="13">
        <v>0.73573314253287603</v>
      </c>
      <c r="G472" s="11"/>
      <c r="H472" s="11"/>
      <c r="I472" s="8"/>
      <c r="J472">
        <v>0</v>
      </c>
      <c r="K472">
        <v>0</v>
      </c>
    </row>
    <row r="473" spans="1:11" x14ac:dyDescent="0.25">
      <c r="A473" s="8">
        <v>42691</v>
      </c>
      <c r="B473">
        <v>6</v>
      </c>
      <c r="C473">
        <v>40528</v>
      </c>
      <c r="D473" s="8">
        <v>43198</v>
      </c>
      <c r="E473">
        <v>31770</v>
      </c>
      <c r="F473" s="13">
        <v>0.78390248716936439</v>
      </c>
      <c r="G473" s="11"/>
      <c r="H473" s="11"/>
      <c r="I473" s="8"/>
      <c r="J473">
        <v>0</v>
      </c>
      <c r="K473">
        <v>0</v>
      </c>
    </row>
    <row r="474" spans="1:11" x14ac:dyDescent="0.25">
      <c r="A474" s="8">
        <v>42691</v>
      </c>
      <c r="B474">
        <v>2</v>
      </c>
      <c r="C474">
        <v>40527</v>
      </c>
      <c r="D474" s="8">
        <v>43199</v>
      </c>
      <c r="E474">
        <v>30600</v>
      </c>
      <c r="F474" s="13">
        <v>0.75505218743060187</v>
      </c>
      <c r="G474" s="11"/>
      <c r="H474" s="11"/>
      <c r="I474" s="8"/>
      <c r="J474">
        <v>60480</v>
      </c>
      <c r="K474">
        <v>6300</v>
      </c>
    </row>
    <row r="475" spans="1:11" x14ac:dyDescent="0.25">
      <c r="A475" s="8">
        <v>42691</v>
      </c>
      <c r="B475">
        <v>1</v>
      </c>
      <c r="C475">
        <v>40526</v>
      </c>
      <c r="D475" s="8">
        <v>43200</v>
      </c>
      <c r="E475">
        <v>31230</v>
      </c>
      <c r="F475" s="13">
        <v>0.77061639441346297</v>
      </c>
      <c r="G475" s="11"/>
      <c r="H475" s="11"/>
      <c r="I475" s="8"/>
      <c r="J475">
        <v>44980</v>
      </c>
      <c r="K475">
        <v>0</v>
      </c>
    </row>
    <row r="476" spans="1:11" x14ac:dyDescent="0.25">
      <c r="A476" s="8">
        <v>42691</v>
      </c>
      <c r="B476">
        <v>2</v>
      </c>
      <c r="C476">
        <v>40525</v>
      </c>
      <c r="D476" s="8">
        <v>43201</v>
      </c>
      <c r="E476">
        <v>29250</v>
      </c>
      <c r="F476" s="13">
        <v>0.7217766810610734</v>
      </c>
      <c r="G476" s="11"/>
      <c r="H476" s="11"/>
      <c r="I476" s="8"/>
      <c r="J476">
        <v>0</v>
      </c>
      <c r="K476">
        <v>0</v>
      </c>
    </row>
    <row r="477" spans="1:11" x14ac:dyDescent="0.25">
      <c r="A477" s="8">
        <v>42691</v>
      </c>
      <c r="B477">
        <v>2</v>
      </c>
      <c r="C477">
        <v>40525</v>
      </c>
      <c r="D477" s="8">
        <v>43202</v>
      </c>
      <c r="E477">
        <v>32490</v>
      </c>
      <c r="F477" s="13">
        <v>0.80172732880937692</v>
      </c>
      <c r="G477" s="11"/>
      <c r="H477" s="11"/>
      <c r="I477" s="8"/>
      <c r="J477">
        <v>60020</v>
      </c>
      <c r="K477">
        <v>0</v>
      </c>
    </row>
    <row r="478" spans="1:11" x14ac:dyDescent="0.25">
      <c r="A478" s="8">
        <v>42691</v>
      </c>
      <c r="B478">
        <v>1</v>
      </c>
      <c r="C478">
        <v>40524</v>
      </c>
      <c r="D478" s="8">
        <v>43203</v>
      </c>
      <c r="E478">
        <v>27420</v>
      </c>
      <c r="F478" s="13">
        <v>0.67663606751554639</v>
      </c>
      <c r="G478" s="11"/>
      <c r="H478" s="11"/>
      <c r="I478" s="8"/>
      <c r="J478">
        <v>0</v>
      </c>
      <c r="K478">
        <v>0</v>
      </c>
    </row>
    <row r="479" spans="1:11" x14ac:dyDescent="0.25">
      <c r="A479" s="8">
        <v>42691</v>
      </c>
      <c r="B479">
        <v>3</v>
      </c>
      <c r="C479">
        <v>40524</v>
      </c>
      <c r="D479" s="8">
        <v>43204</v>
      </c>
      <c r="E479">
        <v>32160</v>
      </c>
      <c r="F479" s="13">
        <v>0.79360379034646134</v>
      </c>
      <c r="G479" s="11"/>
      <c r="H479" s="11"/>
      <c r="I479" s="8"/>
      <c r="J479">
        <v>43190</v>
      </c>
      <c r="K479">
        <v>0</v>
      </c>
    </row>
    <row r="480" spans="1:11" x14ac:dyDescent="0.25">
      <c r="A480" s="8">
        <v>42691</v>
      </c>
      <c r="B480">
        <v>3</v>
      </c>
      <c r="C480">
        <v>40522</v>
      </c>
      <c r="D480" s="8">
        <v>43205</v>
      </c>
      <c r="E480">
        <v>28980</v>
      </c>
      <c r="F480" s="13">
        <v>0.71516706973989441</v>
      </c>
      <c r="G480" s="11"/>
      <c r="H480" s="11"/>
      <c r="I480" s="8"/>
      <c r="J480">
        <v>0</v>
      </c>
      <c r="K480">
        <v>0</v>
      </c>
    </row>
    <row r="481" spans="1:11" x14ac:dyDescent="0.25">
      <c r="A481" s="8">
        <v>42691</v>
      </c>
      <c r="B481">
        <v>1</v>
      </c>
      <c r="C481">
        <v>40521</v>
      </c>
      <c r="D481" s="8">
        <v>43206</v>
      </c>
      <c r="E481">
        <v>29940</v>
      </c>
      <c r="F481" s="13">
        <v>0.73887613829865995</v>
      </c>
      <c r="G481" s="11"/>
      <c r="H481" s="11"/>
      <c r="I481" s="8"/>
      <c r="J481">
        <v>73960</v>
      </c>
      <c r="K481">
        <v>0</v>
      </c>
    </row>
    <row r="482" spans="1:11" x14ac:dyDescent="0.25">
      <c r="A482" s="8">
        <v>42691</v>
      </c>
      <c r="B482">
        <v>2</v>
      </c>
      <c r="C482">
        <v>40519</v>
      </c>
      <c r="D482" s="8">
        <v>43207</v>
      </c>
      <c r="E482">
        <v>29160</v>
      </c>
      <c r="F482" s="13">
        <v>0.71966238061156496</v>
      </c>
      <c r="G482" s="11"/>
      <c r="H482" s="11"/>
      <c r="I482" s="8"/>
      <c r="J482">
        <v>29490</v>
      </c>
      <c r="K482">
        <v>0</v>
      </c>
    </row>
    <row r="483" spans="1:11" x14ac:dyDescent="0.25">
      <c r="A483" s="8">
        <v>42691</v>
      </c>
      <c r="B483">
        <v>4</v>
      </c>
      <c r="C483">
        <v>40518</v>
      </c>
      <c r="D483" s="8">
        <v>43208</v>
      </c>
      <c r="E483">
        <v>28650</v>
      </c>
      <c r="F483" s="13">
        <v>0.70709314378794608</v>
      </c>
      <c r="G483" s="11"/>
      <c r="H483" s="11"/>
      <c r="I483" s="8"/>
      <c r="J483">
        <v>0</v>
      </c>
      <c r="K483">
        <v>0</v>
      </c>
    </row>
    <row r="484" spans="1:11" x14ac:dyDescent="0.25">
      <c r="A484" s="8">
        <v>42691</v>
      </c>
      <c r="B484">
        <v>1</v>
      </c>
      <c r="C484">
        <v>40518</v>
      </c>
      <c r="D484" s="8">
        <v>43209</v>
      </c>
      <c r="E484">
        <v>28740</v>
      </c>
      <c r="F484" s="13">
        <v>0.70931437879460979</v>
      </c>
      <c r="G484" s="11"/>
      <c r="H484" s="11"/>
      <c r="I484" s="8"/>
      <c r="J484">
        <v>56550</v>
      </c>
      <c r="K484">
        <v>5540</v>
      </c>
    </row>
    <row r="485" spans="1:11" x14ac:dyDescent="0.25">
      <c r="A485" s="8">
        <v>42691</v>
      </c>
      <c r="B485">
        <v>2</v>
      </c>
      <c r="C485">
        <v>40518</v>
      </c>
      <c r="D485" s="8">
        <v>43210</v>
      </c>
      <c r="E485">
        <v>30030</v>
      </c>
      <c r="F485" s="13">
        <v>0.74115208055678961</v>
      </c>
      <c r="G485" s="11"/>
      <c r="H485" s="11"/>
      <c r="I485" s="8"/>
      <c r="J485">
        <v>0</v>
      </c>
      <c r="K485">
        <v>0</v>
      </c>
    </row>
    <row r="486" spans="1:11" x14ac:dyDescent="0.25">
      <c r="A486" s="8">
        <v>42691</v>
      </c>
      <c r="B486">
        <v>3</v>
      </c>
      <c r="C486">
        <v>40515</v>
      </c>
      <c r="D486" s="8">
        <v>43211</v>
      </c>
      <c r="E486">
        <v>31230</v>
      </c>
      <c r="F486" s="13">
        <v>0.77082562014068867</v>
      </c>
      <c r="G486" s="11"/>
      <c r="H486" s="11"/>
      <c r="I486" s="8"/>
      <c r="J486">
        <v>37490</v>
      </c>
      <c r="K486">
        <v>0</v>
      </c>
    </row>
    <row r="487" spans="1:11" x14ac:dyDescent="0.25">
      <c r="A487" s="8">
        <v>42691</v>
      </c>
      <c r="B487">
        <v>4</v>
      </c>
      <c r="C487">
        <v>40514</v>
      </c>
      <c r="D487" s="8">
        <v>43212</v>
      </c>
      <c r="E487">
        <v>27840</v>
      </c>
      <c r="F487" s="13">
        <v>0.68716986720639783</v>
      </c>
      <c r="G487" s="11"/>
      <c r="H487" s="11"/>
      <c r="I487" s="8"/>
      <c r="J487">
        <v>0</v>
      </c>
      <c r="K487">
        <v>0</v>
      </c>
    </row>
    <row r="488" spans="1:11" x14ac:dyDescent="0.25">
      <c r="A488" s="8">
        <v>42691</v>
      </c>
      <c r="B488">
        <v>2</v>
      </c>
      <c r="C488">
        <v>40513</v>
      </c>
      <c r="D488" s="8">
        <v>43213</v>
      </c>
      <c r="E488">
        <v>32460</v>
      </c>
      <c r="F488" s="13">
        <v>0.80122429837336162</v>
      </c>
      <c r="G488" s="11"/>
      <c r="H488" s="11"/>
      <c r="I488" s="8"/>
      <c r="J488">
        <v>64590</v>
      </c>
      <c r="K488">
        <v>0</v>
      </c>
    </row>
    <row r="489" spans="1:11" x14ac:dyDescent="0.25">
      <c r="A489" s="8">
        <v>42691</v>
      </c>
      <c r="B489">
        <v>3</v>
      </c>
      <c r="C489">
        <v>40512</v>
      </c>
      <c r="D489" s="8">
        <v>43214</v>
      </c>
      <c r="E489">
        <v>22800</v>
      </c>
      <c r="F489" s="13">
        <v>0.5627962085308057</v>
      </c>
      <c r="G489" s="11"/>
      <c r="H489" s="11"/>
      <c r="I489" s="8"/>
      <c r="J489">
        <v>54360</v>
      </c>
      <c r="K489">
        <v>0</v>
      </c>
    </row>
    <row r="490" spans="1:11" x14ac:dyDescent="0.25">
      <c r="A490" s="8">
        <v>42691</v>
      </c>
      <c r="B490">
        <v>4</v>
      </c>
      <c r="C490">
        <v>40510</v>
      </c>
      <c r="D490" s="8">
        <v>43215</v>
      </c>
      <c r="E490">
        <v>28350</v>
      </c>
      <c r="F490" s="13">
        <v>0.6998272031597137</v>
      </c>
      <c r="G490" s="11"/>
      <c r="H490" s="11"/>
      <c r="I490" s="8"/>
      <c r="J490">
        <v>0</v>
      </c>
      <c r="K490">
        <v>0</v>
      </c>
    </row>
    <row r="491" spans="1:11" x14ac:dyDescent="0.25">
      <c r="A491" s="8">
        <v>42691</v>
      </c>
      <c r="B491">
        <v>3</v>
      </c>
      <c r="C491">
        <v>40510</v>
      </c>
      <c r="D491" s="8">
        <v>43216</v>
      </c>
      <c r="E491">
        <v>29130</v>
      </c>
      <c r="F491" s="13">
        <v>0.71908170822019257</v>
      </c>
      <c r="G491" s="11"/>
      <c r="H491" s="11"/>
      <c r="I491" s="8"/>
      <c r="J491">
        <v>0</v>
      </c>
      <c r="K491">
        <v>0</v>
      </c>
    </row>
    <row r="492" spans="1:11" x14ac:dyDescent="0.25">
      <c r="A492" s="8">
        <v>42691</v>
      </c>
      <c r="C492">
        <v>40510</v>
      </c>
      <c r="D492" s="8">
        <v>43217</v>
      </c>
      <c r="E492">
        <v>26880</v>
      </c>
      <c r="F492" s="13">
        <v>0.66353986669958032</v>
      </c>
      <c r="G492" s="11"/>
      <c r="H492" s="11"/>
      <c r="I492" s="8"/>
      <c r="J492">
        <v>0</v>
      </c>
      <c r="K492">
        <v>0</v>
      </c>
    </row>
    <row r="493" spans="1:11" x14ac:dyDescent="0.25">
      <c r="A493" s="8">
        <v>42691</v>
      </c>
      <c r="B493">
        <v>7</v>
      </c>
      <c r="C493">
        <v>40507</v>
      </c>
      <c r="D493" s="8">
        <v>43218</v>
      </c>
      <c r="E493">
        <v>28140</v>
      </c>
      <c r="F493" s="13">
        <v>0.69469474411830057</v>
      </c>
      <c r="G493" s="11"/>
      <c r="H493" s="11"/>
      <c r="I493" s="8"/>
      <c r="J493">
        <v>82500</v>
      </c>
      <c r="K493">
        <v>0</v>
      </c>
    </row>
    <row r="494" spans="1:11" x14ac:dyDescent="0.25">
      <c r="A494" s="8">
        <v>42691</v>
      </c>
      <c r="B494">
        <v>3</v>
      </c>
      <c r="C494">
        <v>40506</v>
      </c>
      <c r="D494" s="8">
        <v>43219</v>
      </c>
      <c r="E494">
        <v>28170</v>
      </c>
      <c r="F494" s="13">
        <v>0.69545252555177006</v>
      </c>
      <c r="G494" s="11"/>
      <c r="H494" s="11"/>
      <c r="I494" s="8"/>
      <c r="J494">
        <v>0</v>
      </c>
      <c r="K494">
        <v>0</v>
      </c>
    </row>
    <row r="495" spans="1:11" x14ac:dyDescent="0.25">
      <c r="A495" s="8">
        <v>42691</v>
      </c>
      <c r="B495">
        <v>3</v>
      </c>
      <c r="C495">
        <v>40505</v>
      </c>
      <c r="D495" s="8">
        <v>43220</v>
      </c>
      <c r="E495">
        <v>26700</v>
      </c>
      <c r="F495" s="13">
        <v>0.65917787927416371</v>
      </c>
      <c r="G495" s="11"/>
      <c r="H495" s="11"/>
      <c r="I495" s="8"/>
      <c r="J495">
        <v>55320</v>
      </c>
      <c r="K495">
        <v>5790</v>
      </c>
    </row>
    <row r="496" spans="1:11" x14ac:dyDescent="0.25">
      <c r="A496" s="8">
        <v>42691</v>
      </c>
      <c r="B496">
        <v>5</v>
      </c>
      <c r="C496">
        <v>40503</v>
      </c>
      <c r="D496" s="8">
        <v>43221</v>
      </c>
      <c r="E496">
        <v>27150</v>
      </c>
      <c r="F496" s="13">
        <v>0.67032071698392715</v>
      </c>
      <c r="G496" s="11"/>
      <c r="H496" s="11"/>
      <c r="I496" s="8"/>
      <c r="J496">
        <v>0</v>
      </c>
      <c r="K496">
        <v>0</v>
      </c>
    </row>
    <row r="497" spans="1:11" x14ac:dyDescent="0.25">
      <c r="A497" s="8">
        <v>42691</v>
      </c>
      <c r="B497">
        <v>4</v>
      </c>
      <c r="C497">
        <v>40501</v>
      </c>
      <c r="D497" s="8">
        <v>43222</v>
      </c>
      <c r="E497">
        <v>28290</v>
      </c>
      <c r="F497" s="13">
        <v>0.69850127157354136</v>
      </c>
      <c r="G497" s="11"/>
      <c r="H497" s="11"/>
      <c r="I497" s="8"/>
      <c r="J497">
        <v>80940</v>
      </c>
      <c r="K497">
        <v>0</v>
      </c>
    </row>
    <row r="498" spans="1:11" x14ac:dyDescent="0.25">
      <c r="A498" s="8">
        <v>42691</v>
      </c>
      <c r="C498">
        <v>40501</v>
      </c>
      <c r="D498" s="8">
        <v>43223</v>
      </c>
      <c r="E498">
        <v>28830</v>
      </c>
      <c r="F498" s="13">
        <v>0.71183427569689639</v>
      </c>
      <c r="G498" s="11"/>
      <c r="H498" s="11"/>
      <c r="I498" s="8"/>
      <c r="J498">
        <v>0</v>
      </c>
      <c r="K498">
        <v>0</v>
      </c>
    </row>
    <row r="499" spans="1:11" x14ac:dyDescent="0.25">
      <c r="A499" s="8">
        <v>42691</v>
      </c>
      <c r="B499">
        <v>5</v>
      </c>
      <c r="C499">
        <v>40500</v>
      </c>
      <c r="D499" s="8">
        <v>43224</v>
      </c>
      <c r="E499">
        <v>27300</v>
      </c>
      <c r="F499" s="13">
        <v>0.67407407407407405</v>
      </c>
      <c r="G499" s="11"/>
      <c r="H499" s="11"/>
      <c r="I499" s="8"/>
      <c r="J499">
        <v>28380</v>
      </c>
      <c r="K499">
        <v>0</v>
      </c>
    </row>
    <row r="500" spans="1:11" x14ac:dyDescent="0.25">
      <c r="A500" s="8">
        <v>42691</v>
      </c>
      <c r="B500">
        <v>6</v>
      </c>
      <c r="C500">
        <v>40497</v>
      </c>
      <c r="D500" s="8">
        <v>43225</v>
      </c>
      <c r="E500">
        <v>26880</v>
      </c>
      <c r="F500" s="13">
        <v>0.66375287058300614</v>
      </c>
      <c r="G500" s="11"/>
      <c r="H500" s="11"/>
      <c r="I500" s="8"/>
      <c r="J500">
        <v>0</v>
      </c>
      <c r="K500">
        <v>0</v>
      </c>
    </row>
    <row r="501" spans="1:11" x14ac:dyDescent="0.25">
      <c r="A501" s="8">
        <v>42691</v>
      </c>
      <c r="B501">
        <v>4</v>
      </c>
      <c r="C501">
        <v>40494</v>
      </c>
      <c r="D501" s="8">
        <v>43226</v>
      </c>
      <c r="E501">
        <v>27270</v>
      </c>
      <c r="F501" s="13">
        <v>0.67343310120017785</v>
      </c>
      <c r="G501" s="11"/>
      <c r="H501" s="11"/>
      <c r="I501" s="8"/>
      <c r="J501">
        <v>0</v>
      </c>
      <c r="K501">
        <v>0</v>
      </c>
    </row>
    <row r="502" spans="1:11" x14ac:dyDescent="0.25">
      <c r="A502" s="8">
        <v>42691</v>
      </c>
      <c r="B502">
        <v>2</v>
      </c>
      <c r="C502">
        <v>40493</v>
      </c>
      <c r="D502" s="8">
        <v>43227</v>
      </c>
      <c r="E502">
        <v>28920</v>
      </c>
      <c r="F502" s="13">
        <v>0.71419751561998368</v>
      </c>
      <c r="G502" s="11"/>
      <c r="H502" s="11"/>
      <c r="I502" s="8"/>
      <c r="J502">
        <v>108480</v>
      </c>
      <c r="K502">
        <v>0</v>
      </c>
    </row>
    <row r="503" spans="1:11" x14ac:dyDescent="0.25">
      <c r="A503" s="8">
        <v>42691</v>
      </c>
      <c r="B503">
        <v>3</v>
      </c>
      <c r="C503">
        <v>40492</v>
      </c>
      <c r="D503" s="8">
        <v>43228</v>
      </c>
      <c r="E503">
        <v>24090</v>
      </c>
      <c r="F503" s="13">
        <v>0.5949323323125556</v>
      </c>
      <c r="G503" s="11"/>
      <c r="H503" s="11"/>
      <c r="I503" s="8"/>
      <c r="J503">
        <v>23700</v>
      </c>
      <c r="K503">
        <v>0</v>
      </c>
    </row>
    <row r="504" spans="1:11" x14ac:dyDescent="0.25">
      <c r="A504" s="8">
        <v>42691</v>
      </c>
      <c r="B504">
        <v>5</v>
      </c>
      <c r="C504">
        <v>40490</v>
      </c>
      <c r="D504" s="8">
        <v>43229</v>
      </c>
      <c r="E504">
        <v>29130</v>
      </c>
      <c r="F504" s="13">
        <v>0.71943689799950605</v>
      </c>
      <c r="G504" s="11"/>
      <c r="H504" s="11"/>
      <c r="I504" s="8"/>
      <c r="J504">
        <v>0</v>
      </c>
      <c r="K504">
        <v>0</v>
      </c>
    </row>
    <row r="505" spans="1:11" x14ac:dyDescent="0.25">
      <c r="A505" s="8">
        <v>42691</v>
      </c>
      <c r="B505">
        <v>1</v>
      </c>
      <c r="C505">
        <v>40490</v>
      </c>
      <c r="D505" s="8">
        <v>43230</v>
      </c>
      <c r="E505">
        <v>27540</v>
      </c>
      <c r="F505" s="13">
        <v>0.68016794270190173</v>
      </c>
      <c r="G505" s="11"/>
      <c r="H505" s="11"/>
      <c r="I505" s="8"/>
      <c r="J505">
        <v>42220</v>
      </c>
      <c r="K505">
        <v>4200</v>
      </c>
    </row>
    <row r="506" spans="1:11" x14ac:dyDescent="0.25">
      <c r="A506" s="8">
        <v>42691</v>
      </c>
      <c r="B506">
        <v>2</v>
      </c>
      <c r="C506">
        <v>40490</v>
      </c>
      <c r="D506" s="8">
        <v>43231</v>
      </c>
      <c r="E506">
        <v>25980</v>
      </c>
      <c r="F506" s="13">
        <v>0.64163991108915785</v>
      </c>
      <c r="G506" s="11"/>
      <c r="H506" s="11"/>
      <c r="I506" s="8"/>
      <c r="J506">
        <v>0</v>
      </c>
      <c r="K506">
        <v>0</v>
      </c>
    </row>
    <row r="507" spans="1:11" x14ac:dyDescent="0.25">
      <c r="A507" s="8">
        <v>42691</v>
      </c>
      <c r="B507">
        <v>3</v>
      </c>
      <c r="C507">
        <v>40487</v>
      </c>
      <c r="D507" s="8">
        <v>43232</v>
      </c>
      <c r="E507">
        <v>26400</v>
      </c>
      <c r="F507" s="13">
        <v>0.65206115543260801</v>
      </c>
      <c r="G507" s="11"/>
      <c r="H507" s="11"/>
      <c r="I507" s="8"/>
      <c r="J507">
        <v>64940</v>
      </c>
      <c r="K507">
        <v>0</v>
      </c>
    </row>
    <row r="508" spans="1:11" x14ac:dyDescent="0.25">
      <c r="A508" s="8">
        <v>42691</v>
      </c>
      <c r="B508">
        <v>4</v>
      </c>
      <c r="C508">
        <v>40486</v>
      </c>
      <c r="D508" s="8">
        <v>43233</v>
      </c>
      <c r="E508">
        <v>41350</v>
      </c>
      <c r="F508" s="13">
        <v>1.0213407103690164</v>
      </c>
      <c r="G508" s="11"/>
      <c r="H508" s="11"/>
      <c r="I508" s="8"/>
      <c r="J508">
        <v>0</v>
      </c>
      <c r="K508">
        <v>0</v>
      </c>
    </row>
    <row r="509" spans="1:11" x14ac:dyDescent="0.25">
      <c r="A509" s="8">
        <v>42691</v>
      </c>
      <c r="B509">
        <v>5</v>
      </c>
      <c r="C509">
        <v>40484</v>
      </c>
      <c r="D509" s="8">
        <v>43234</v>
      </c>
      <c r="E509">
        <v>28680</v>
      </c>
      <c r="F509" s="13">
        <v>0.70842802094654678</v>
      </c>
      <c r="G509" s="11"/>
      <c r="H509" s="11"/>
      <c r="I509" s="8"/>
      <c r="J509">
        <v>55650</v>
      </c>
      <c r="K509">
        <v>0</v>
      </c>
    </row>
    <row r="510" spans="1:11" x14ac:dyDescent="0.25">
      <c r="A510" s="8">
        <v>42691</v>
      </c>
      <c r="B510">
        <v>5</v>
      </c>
      <c r="C510">
        <v>40482</v>
      </c>
      <c r="D510" s="8">
        <v>43235</v>
      </c>
      <c r="E510">
        <v>26160</v>
      </c>
      <c r="F510" s="13">
        <v>0.64621313176226469</v>
      </c>
      <c r="G510" s="11"/>
      <c r="H510" s="11"/>
      <c r="I510" s="8"/>
      <c r="J510">
        <v>25650</v>
      </c>
      <c r="K510">
        <v>0</v>
      </c>
    </row>
    <row r="511" spans="1:11" x14ac:dyDescent="0.25">
      <c r="A511" s="8">
        <v>42691</v>
      </c>
      <c r="B511">
        <v>2</v>
      </c>
      <c r="C511">
        <v>40481</v>
      </c>
      <c r="D511" s="8">
        <v>43236</v>
      </c>
      <c r="E511">
        <v>27960</v>
      </c>
      <c r="F511" s="13">
        <v>0.69069439984190117</v>
      </c>
      <c r="G511" s="11"/>
      <c r="H511" s="11"/>
      <c r="I511" s="8"/>
      <c r="J511">
        <v>0</v>
      </c>
      <c r="K511">
        <v>0</v>
      </c>
    </row>
    <row r="512" spans="1:11" x14ac:dyDescent="0.25">
      <c r="A512" s="8">
        <v>42691</v>
      </c>
      <c r="C512">
        <v>40481</v>
      </c>
      <c r="D512" s="8">
        <v>43237</v>
      </c>
      <c r="E512">
        <v>26580</v>
      </c>
      <c r="F512" s="13">
        <v>0.65660433289691456</v>
      </c>
      <c r="G512" s="11"/>
      <c r="H512" s="11"/>
      <c r="I512" s="8"/>
      <c r="J512">
        <v>27420</v>
      </c>
      <c r="K512">
        <v>0</v>
      </c>
    </row>
    <row r="513" spans="1:11" x14ac:dyDescent="0.25">
      <c r="A513" s="8">
        <v>42691</v>
      </c>
      <c r="B513">
        <v>6</v>
      </c>
      <c r="C513">
        <v>40478</v>
      </c>
      <c r="D513" s="8">
        <v>43238</v>
      </c>
      <c r="E513">
        <v>26520</v>
      </c>
      <c r="F513" s="13">
        <v>0.65517071001531701</v>
      </c>
      <c r="G513" s="11"/>
      <c r="H513" s="11"/>
      <c r="I513" s="8"/>
      <c r="J513">
        <v>0</v>
      </c>
      <c r="K513">
        <v>0</v>
      </c>
    </row>
    <row r="514" spans="1:11" x14ac:dyDescent="0.25">
      <c r="A514" s="8">
        <v>42691</v>
      </c>
      <c r="B514">
        <v>3</v>
      </c>
      <c r="C514">
        <v>40477</v>
      </c>
      <c r="D514" s="8">
        <v>43239</v>
      </c>
      <c r="E514">
        <v>26280</v>
      </c>
      <c r="F514" s="13">
        <v>0.64925760308323244</v>
      </c>
      <c r="G514" s="11"/>
      <c r="H514" s="11"/>
      <c r="I514" s="8"/>
      <c r="J514">
        <v>51750</v>
      </c>
      <c r="K514">
        <v>4640</v>
      </c>
    </row>
    <row r="515" spans="1:11" x14ac:dyDescent="0.25">
      <c r="A515" s="8">
        <v>42691</v>
      </c>
      <c r="B515">
        <v>5</v>
      </c>
      <c r="C515">
        <v>40475</v>
      </c>
      <c r="D515" s="8">
        <v>43240</v>
      </c>
      <c r="E515">
        <v>26760</v>
      </c>
      <c r="F515" s="13">
        <v>0.66114885731933293</v>
      </c>
      <c r="G515" s="11"/>
      <c r="H515" s="11"/>
      <c r="I515" s="8"/>
      <c r="J515">
        <v>0</v>
      </c>
      <c r="K515">
        <v>0</v>
      </c>
    </row>
    <row r="516" spans="1:11" x14ac:dyDescent="0.25">
      <c r="A516" s="8">
        <v>42691</v>
      </c>
      <c r="B516">
        <v>2</v>
      </c>
      <c r="C516">
        <v>40474</v>
      </c>
      <c r="D516" s="8">
        <v>43241</v>
      </c>
      <c r="E516">
        <v>29190</v>
      </c>
      <c r="F516" s="13">
        <v>0.72120373573158081</v>
      </c>
      <c r="G516" s="11"/>
      <c r="H516" s="11"/>
      <c r="I516" s="8"/>
      <c r="J516">
        <v>65380</v>
      </c>
      <c r="K516">
        <v>0</v>
      </c>
    </row>
    <row r="517" spans="1:11" x14ac:dyDescent="0.25">
      <c r="A517" s="8">
        <v>42691</v>
      </c>
      <c r="B517">
        <v>10</v>
      </c>
      <c r="C517">
        <v>40467</v>
      </c>
      <c r="D517" s="8">
        <v>43242</v>
      </c>
      <c r="E517">
        <v>25980</v>
      </c>
      <c r="F517" s="13">
        <v>0.64200459633775664</v>
      </c>
      <c r="G517" s="11"/>
      <c r="H517" s="11"/>
      <c r="I517" s="8"/>
      <c r="J517">
        <v>15470</v>
      </c>
      <c r="K517">
        <v>0</v>
      </c>
    </row>
    <row r="518" spans="1:11" x14ac:dyDescent="0.25">
      <c r="A518" s="8">
        <v>42691</v>
      </c>
      <c r="B518">
        <v>11</v>
      </c>
      <c r="C518">
        <v>40458</v>
      </c>
      <c r="D518" s="8">
        <v>43243</v>
      </c>
      <c r="E518">
        <v>26340</v>
      </c>
      <c r="F518" s="13">
        <v>0.65104552869642596</v>
      </c>
      <c r="G518" s="11"/>
      <c r="H518" s="11"/>
      <c r="I518" s="8"/>
      <c r="J518">
        <v>0</v>
      </c>
      <c r="K518">
        <v>0</v>
      </c>
    </row>
    <row r="519" spans="1:11" x14ac:dyDescent="0.25">
      <c r="A519" s="8">
        <v>42691</v>
      </c>
      <c r="B519">
        <v>6</v>
      </c>
      <c r="C519">
        <v>40454</v>
      </c>
      <c r="D519" s="8">
        <v>43244</v>
      </c>
      <c r="E519">
        <v>28080</v>
      </c>
      <c r="F519" s="13">
        <v>0.69412171849508086</v>
      </c>
      <c r="G519" s="11"/>
      <c r="H519" s="11"/>
      <c r="I519" s="8"/>
      <c r="J519">
        <v>51300</v>
      </c>
      <c r="K519">
        <v>0</v>
      </c>
    </row>
    <row r="520" spans="1:11" x14ac:dyDescent="0.25">
      <c r="A520" s="8">
        <v>42691</v>
      </c>
      <c r="B520">
        <v>8</v>
      </c>
      <c r="C520">
        <v>40449</v>
      </c>
      <c r="D520" s="8">
        <v>43245</v>
      </c>
      <c r="E520">
        <v>24000</v>
      </c>
      <c r="F520" s="13">
        <v>0.59333976118074616</v>
      </c>
      <c r="G520" s="11"/>
      <c r="H520" s="11"/>
      <c r="I520" s="8"/>
      <c r="J520">
        <v>0</v>
      </c>
      <c r="K520">
        <v>0</v>
      </c>
    </row>
    <row r="521" spans="1:11" x14ac:dyDescent="0.25">
      <c r="A521" s="8">
        <v>42691</v>
      </c>
      <c r="B521">
        <v>3</v>
      </c>
      <c r="C521">
        <v>40449</v>
      </c>
      <c r="D521" s="8">
        <v>43246</v>
      </c>
      <c r="E521">
        <v>27000</v>
      </c>
      <c r="F521" s="13">
        <v>0.66750723132833945</v>
      </c>
      <c r="G521" s="11"/>
      <c r="H521" s="11"/>
      <c r="I521" s="8"/>
      <c r="J521">
        <v>51270</v>
      </c>
      <c r="K521">
        <v>0</v>
      </c>
    </row>
    <row r="522" spans="1:11" x14ac:dyDescent="0.25">
      <c r="A522" s="8">
        <v>42691</v>
      </c>
      <c r="B522">
        <v>2</v>
      </c>
      <c r="C522">
        <v>40449</v>
      </c>
      <c r="D522" s="8">
        <v>43247</v>
      </c>
      <c r="E522">
        <v>26980</v>
      </c>
      <c r="F522" s="13">
        <v>0.66701278152735544</v>
      </c>
      <c r="G522" s="11"/>
      <c r="H522" s="11"/>
      <c r="I522" s="8"/>
      <c r="J522">
        <v>0</v>
      </c>
      <c r="K522">
        <v>0</v>
      </c>
    </row>
    <row r="523" spans="1:11" x14ac:dyDescent="0.25">
      <c r="A523" s="8">
        <v>42691</v>
      </c>
      <c r="B523">
        <v>6</v>
      </c>
      <c r="C523">
        <v>40445</v>
      </c>
      <c r="D523" s="8">
        <v>43248</v>
      </c>
      <c r="E523">
        <v>25740</v>
      </c>
      <c r="F523" s="13">
        <v>0.63641982939794783</v>
      </c>
      <c r="G523" s="11"/>
      <c r="H523" s="11"/>
      <c r="I523" s="8"/>
      <c r="J523">
        <v>78520</v>
      </c>
      <c r="K523">
        <v>0</v>
      </c>
    </row>
    <row r="524" spans="1:11" x14ac:dyDescent="0.25">
      <c r="A524" s="8">
        <v>42691</v>
      </c>
      <c r="B524">
        <v>3</v>
      </c>
      <c r="C524">
        <v>40445</v>
      </c>
      <c r="D524" s="8">
        <v>43249</v>
      </c>
      <c r="E524">
        <v>21000</v>
      </c>
      <c r="F524" s="13">
        <v>0.51922363703795282</v>
      </c>
      <c r="G524" s="11"/>
      <c r="H524" s="11"/>
      <c r="I524" s="8"/>
      <c r="J524">
        <v>20670</v>
      </c>
      <c r="K524">
        <v>5320</v>
      </c>
    </row>
    <row r="525" spans="1:11" x14ac:dyDescent="0.25">
      <c r="A525" s="8">
        <v>42691</v>
      </c>
      <c r="B525">
        <v>3</v>
      </c>
      <c r="C525">
        <v>40445</v>
      </c>
      <c r="D525" s="8">
        <v>43250</v>
      </c>
      <c r="F525" s="13"/>
      <c r="G525" s="11"/>
      <c r="H525" s="11"/>
      <c r="I525" s="8"/>
      <c r="J525">
        <v>0</v>
      </c>
      <c r="K525">
        <v>0</v>
      </c>
    </row>
    <row r="526" spans="1:11" x14ac:dyDescent="0.25">
      <c r="A526" s="8">
        <v>42691</v>
      </c>
      <c r="B526">
        <v>15</v>
      </c>
      <c r="C526">
        <v>40433</v>
      </c>
      <c r="D526" s="8">
        <v>43251</v>
      </c>
      <c r="E526">
        <v>27320</v>
      </c>
      <c r="F526" s="13">
        <v>0.67568570227289593</v>
      </c>
      <c r="G526" s="11"/>
      <c r="H526" s="11"/>
      <c r="I526" s="8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zoomScale="80" zoomScaleNormal="80" workbookViewId="0">
      <selection activeCell="A7" sqref="A7"/>
    </sheetView>
  </sheetViews>
  <sheetFormatPr defaultRowHeight="15" x14ac:dyDescent="0.25"/>
  <cols>
    <col min="1" max="1" width="21.28515625" style="8" customWidth="1"/>
    <col min="2" max="2" width="23.5703125" customWidth="1"/>
    <col min="3" max="3" width="17.85546875" customWidth="1"/>
    <col min="4" max="4" width="13.140625" style="8" customWidth="1"/>
    <col min="5" max="5" width="11.85546875" customWidth="1"/>
    <col min="6" max="6" width="10.85546875" style="13" customWidth="1"/>
    <col min="7" max="7" width="22" style="11" customWidth="1"/>
    <col min="8" max="8" width="21.140625" style="11" customWidth="1"/>
    <col min="9" max="9" width="15.28515625" style="8" customWidth="1"/>
    <col min="10" max="10" width="24.85546875" customWidth="1"/>
    <col min="11" max="11" width="27.42578125" customWidth="1"/>
  </cols>
  <sheetData>
    <row r="1" spans="1:11" x14ac:dyDescent="0.25">
      <c r="A1" s="3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2" t="s">
        <v>44</v>
      </c>
    </row>
    <row r="2" spans="1:11" x14ac:dyDescent="0.25">
      <c r="A2" s="8">
        <v>43300</v>
      </c>
      <c r="B2" t="s">
        <v>33</v>
      </c>
      <c r="C2">
        <v>42173</v>
      </c>
      <c r="D2" s="8">
        <v>43319</v>
      </c>
      <c r="E2">
        <v>0</v>
      </c>
      <c r="F2" s="13">
        <v>0</v>
      </c>
      <c r="G2" s="11">
        <v>81</v>
      </c>
      <c r="H2" s="11">
        <v>59.5</v>
      </c>
      <c r="I2" s="8" t="s">
        <v>33</v>
      </c>
      <c r="J2">
        <v>0</v>
      </c>
      <c r="K2">
        <v>0</v>
      </c>
    </row>
    <row r="3" spans="1:11" x14ac:dyDescent="0.25">
      <c r="A3" s="8">
        <v>43300</v>
      </c>
      <c r="B3">
        <v>5</v>
      </c>
      <c r="C3">
        <v>42168</v>
      </c>
      <c r="D3" s="8">
        <v>43320</v>
      </c>
      <c r="E3">
        <v>0</v>
      </c>
      <c r="F3" s="13">
        <v>0</v>
      </c>
      <c r="G3" s="11">
        <v>81.5</v>
      </c>
      <c r="H3" s="11">
        <v>65</v>
      </c>
      <c r="I3" s="8" t="s">
        <v>33</v>
      </c>
      <c r="J3">
        <v>0</v>
      </c>
      <c r="K3">
        <v>0</v>
      </c>
    </row>
    <row r="4" spans="1:11" x14ac:dyDescent="0.25">
      <c r="A4" s="8">
        <v>43300</v>
      </c>
      <c r="B4">
        <v>2</v>
      </c>
      <c r="C4">
        <v>42166</v>
      </c>
      <c r="D4" s="8">
        <v>43321</v>
      </c>
      <c r="E4">
        <v>0</v>
      </c>
      <c r="F4" s="13">
        <v>0</v>
      </c>
      <c r="G4" s="11">
        <v>83.5</v>
      </c>
      <c r="H4" s="11">
        <v>69</v>
      </c>
      <c r="I4" s="8" t="s">
        <v>33</v>
      </c>
      <c r="J4">
        <v>0</v>
      </c>
      <c r="K4">
        <v>0</v>
      </c>
    </row>
    <row r="5" spans="1:11" x14ac:dyDescent="0.25">
      <c r="A5" s="8">
        <v>43300</v>
      </c>
      <c r="B5">
        <v>2</v>
      </c>
      <c r="C5">
        <v>42164</v>
      </c>
      <c r="D5" s="8">
        <v>43322</v>
      </c>
      <c r="E5">
        <v>0</v>
      </c>
      <c r="F5" s="13">
        <v>0</v>
      </c>
      <c r="G5" s="11">
        <v>82</v>
      </c>
      <c r="H5" s="11">
        <v>67.5</v>
      </c>
      <c r="I5" s="8" t="s">
        <v>33</v>
      </c>
      <c r="J5">
        <v>0</v>
      </c>
      <c r="K5">
        <v>0</v>
      </c>
    </row>
    <row r="6" spans="1:11" x14ac:dyDescent="0.25">
      <c r="A6" s="8">
        <v>43300</v>
      </c>
      <c r="B6">
        <v>4</v>
      </c>
      <c r="C6">
        <v>42160</v>
      </c>
      <c r="D6" s="8">
        <v>43323</v>
      </c>
      <c r="E6">
        <v>0</v>
      </c>
      <c r="F6" s="13">
        <v>0</v>
      </c>
      <c r="G6" s="11">
        <v>84</v>
      </c>
      <c r="H6" s="11">
        <v>80</v>
      </c>
      <c r="I6" s="8" t="s">
        <v>33</v>
      </c>
      <c r="J6">
        <v>0</v>
      </c>
      <c r="K6">
        <v>0</v>
      </c>
    </row>
    <row r="7" spans="1:11" x14ac:dyDescent="0.25">
      <c r="A7" s="8">
        <v>43300</v>
      </c>
      <c r="B7">
        <v>5</v>
      </c>
      <c r="C7">
        <v>42155</v>
      </c>
      <c r="D7" s="8">
        <v>43324</v>
      </c>
      <c r="E7">
        <v>0</v>
      </c>
      <c r="F7" s="13">
        <v>0</v>
      </c>
      <c r="G7" s="11">
        <v>83.5</v>
      </c>
      <c r="H7" s="11">
        <v>72.5</v>
      </c>
      <c r="I7" s="8" t="s">
        <v>33</v>
      </c>
      <c r="J7">
        <v>0</v>
      </c>
      <c r="K7">
        <v>0</v>
      </c>
    </row>
    <row r="8" spans="1:11" x14ac:dyDescent="0.25">
      <c r="A8" s="8">
        <v>43300</v>
      </c>
      <c r="B8">
        <v>4</v>
      </c>
      <c r="C8">
        <v>42151</v>
      </c>
      <c r="D8" s="8">
        <v>43325</v>
      </c>
      <c r="E8">
        <v>0</v>
      </c>
      <c r="F8" s="13">
        <v>0</v>
      </c>
      <c r="G8" s="11">
        <v>83</v>
      </c>
      <c r="H8" s="11">
        <v>70</v>
      </c>
      <c r="I8" s="8" t="s">
        <v>33</v>
      </c>
      <c r="J8">
        <v>0</v>
      </c>
      <c r="K8">
        <v>0</v>
      </c>
    </row>
    <row r="9" spans="1:11" x14ac:dyDescent="0.25">
      <c r="A9" s="8">
        <v>43300</v>
      </c>
      <c r="B9">
        <v>6</v>
      </c>
      <c r="C9">
        <v>42145</v>
      </c>
      <c r="D9" s="8">
        <v>43326</v>
      </c>
      <c r="E9">
        <v>0</v>
      </c>
      <c r="F9" s="13">
        <v>0</v>
      </c>
      <c r="G9" s="11">
        <v>84.5</v>
      </c>
      <c r="H9" s="11">
        <v>69.5</v>
      </c>
      <c r="I9" s="8" t="s">
        <v>33</v>
      </c>
      <c r="J9">
        <v>0</v>
      </c>
      <c r="K9">
        <v>0</v>
      </c>
    </row>
    <row r="10" spans="1:11" x14ac:dyDescent="0.25">
      <c r="A10" s="8">
        <v>43300</v>
      </c>
      <c r="B10">
        <v>8</v>
      </c>
      <c r="C10">
        <v>42137</v>
      </c>
      <c r="D10" s="8">
        <v>43327</v>
      </c>
      <c r="E10">
        <v>10080</v>
      </c>
      <c r="F10" s="13">
        <v>0.23921968816004938</v>
      </c>
      <c r="G10" s="11">
        <v>87</v>
      </c>
      <c r="H10" s="11">
        <v>75.5</v>
      </c>
      <c r="I10" s="8" t="s">
        <v>33</v>
      </c>
      <c r="J10">
        <v>0</v>
      </c>
      <c r="K10">
        <v>0</v>
      </c>
    </row>
    <row r="11" spans="1:11" x14ac:dyDescent="0.25">
      <c r="A11" s="8">
        <v>43300</v>
      </c>
      <c r="B11">
        <v>4</v>
      </c>
      <c r="C11">
        <v>42133</v>
      </c>
      <c r="D11" s="8">
        <v>43328</v>
      </c>
      <c r="E11">
        <v>0</v>
      </c>
      <c r="F11" s="13">
        <v>0</v>
      </c>
      <c r="G11" s="11">
        <v>86</v>
      </c>
      <c r="H11" s="11">
        <v>76.5</v>
      </c>
      <c r="I11" s="8" t="s">
        <v>33</v>
      </c>
      <c r="J11">
        <v>0</v>
      </c>
      <c r="K11">
        <v>0</v>
      </c>
    </row>
    <row r="12" spans="1:11" x14ac:dyDescent="0.25">
      <c r="A12" s="8">
        <v>43300</v>
      </c>
      <c r="B12">
        <v>6</v>
      </c>
      <c r="C12">
        <v>42127</v>
      </c>
      <c r="D12" s="8">
        <v>43329</v>
      </c>
      <c r="E12">
        <v>10050</v>
      </c>
      <c r="F12" s="13">
        <v>0.23856434115887673</v>
      </c>
      <c r="G12" s="11">
        <v>86</v>
      </c>
      <c r="H12" s="11">
        <v>78</v>
      </c>
      <c r="I12" s="8" t="s">
        <v>33</v>
      </c>
      <c r="J12">
        <v>0</v>
      </c>
      <c r="K12">
        <v>0</v>
      </c>
    </row>
    <row r="13" spans="1:11" x14ac:dyDescent="0.25">
      <c r="A13" s="8">
        <v>43300</v>
      </c>
      <c r="B13">
        <v>4</v>
      </c>
      <c r="C13">
        <v>42123</v>
      </c>
      <c r="D13" s="8">
        <v>43330</v>
      </c>
      <c r="E13">
        <v>0</v>
      </c>
      <c r="F13" s="13">
        <v>0</v>
      </c>
      <c r="G13" s="11">
        <v>86.5</v>
      </c>
      <c r="H13" s="11">
        <v>71.5</v>
      </c>
      <c r="I13" s="8">
        <v>43330</v>
      </c>
      <c r="J13">
        <v>43200</v>
      </c>
      <c r="K13">
        <v>0</v>
      </c>
    </row>
    <row r="14" spans="1:11" x14ac:dyDescent="0.25">
      <c r="A14" s="8">
        <v>43300</v>
      </c>
      <c r="B14">
        <v>9</v>
      </c>
      <c r="C14">
        <v>42114</v>
      </c>
      <c r="D14" s="8">
        <v>43331</v>
      </c>
      <c r="E14">
        <v>0</v>
      </c>
      <c r="F14" s="13">
        <v>0</v>
      </c>
      <c r="G14" s="11">
        <v>81.5</v>
      </c>
      <c r="H14" s="11">
        <v>68.5</v>
      </c>
      <c r="I14" s="8" t="s">
        <v>33</v>
      </c>
      <c r="J14">
        <v>0</v>
      </c>
      <c r="K14">
        <v>0</v>
      </c>
    </row>
    <row r="15" spans="1:11" x14ac:dyDescent="0.25">
      <c r="A15" s="8">
        <v>43300</v>
      </c>
      <c r="B15" t="s">
        <v>33</v>
      </c>
      <c r="C15" t="s">
        <v>33</v>
      </c>
      <c r="D15" s="8">
        <v>43332</v>
      </c>
      <c r="E15">
        <v>32430</v>
      </c>
      <c r="F15" s="13" t="s">
        <v>33</v>
      </c>
      <c r="G15" s="11">
        <v>85</v>
      </c>
      <c r="H15" s="11">
        <v>77.5</v>
      </c>
      <c r="I15" s="8">
        <v>43332</v>
      </c>
      <c r="J15">
        <v>41040</v>
      </c>
      <c r="K15">
        <v>0</v>
      </c>
    </row>
    <row r="16" spans="1:11" x14ac:dyDescent="0.25">
      <c r="A16" s="8">
        <v>43300</v>
      </c>
      <c r="B16">
        <v>21</v>
      </c>
      <c r="C16">
        <v>42093</v>
      </c>
      <c r="D16" s="8">
        <v>43333</v>
      </c>
      <c r="E16">
        <v>26670</v>
      </c>
      <c r="F16" s="13">
        <v>0.63359703513648347</v>
      </c>
      <c r="G16" s="11">
        <v>87</v>
      </c>
      <c r="H16" s="11">
        <v>78</v>
      </c>
      <c r="I16" s="8" t="s">
        <v>33</v>
      </c>
      <c r="J16">
        <v>0</v>
      </c>
      <c r="K16">
        <v>0</v>
      </c>
    </row>
    <row r="17" spans="1:11" x14ac:dyDescent="0.25">
      <c r="A17" s="8">
        <v>43300</v>
      </c>
      <c r="B17">
        <v>10</v>
      </c>
      <c r="C17">
        <v>42083</v>
      </c>
      <c r="D17" s="8">
        <v>43334</v>
      </c>
      <c r="E17">
        <v>19950</v>
      </c>
      <c r="F17" s="13">
        <v>0.47406316089632394</v>
      </c>
      <c r="G17" s="11">
        <v>89.5</v>
      </c>
      <c r="H17" s="11">
        <v>88</v>
      </c>
      <c r="I17" s="8" t="s">
        <v>33</v>
      </c>
      <c r="J17">
        <v>0</v>
      </c>
      <c r="K17">
        <v>0</v>
      </c>
    </row>
    <row r="18" spans="1:11" x14ac:dyDescent="0.25">
      <c r="A18" s="8">
        <v>43300</v>
      </c>
      <c r="B18">
        <v>12</v>
      </c>
      <c r="C18">
        <v>42071</v>
      </c>
      <c r="D18" s="8">
        <v>43335</v>
      </c>
      <c r="E18">
        <v>21660</v>
      </c>
      <c r="F18" s="13">
        <v>0.5148439542677854</v>
      </c>
      <c r="G18" s="11">
        <v>89.5</v>
      </c>
      <c r="H18" s="11">
        <v>74.5</v>
      </c>
      <c r="I18" s="8">
        <v>43335</v>
      </c>
      <c r="J18">
        <v>43200</v>
      </c>
      <c r="K18">
        <v>0</v>
      </c>
    </row>
    <row r="19" spans="1:11" x14ac:dyDescent="0.25">
      <c r="A19" s="8">
        <v>43300</v>
      </c>
      <c r="B19">
        <v>8</v>
      </c>
      <c r="C19">
        <v>42063</v>
      </c>
      <c r="D19" s="8">
        <v>43336</v>
      </c>
      <c r="E19">
        <v>23250</v>
      </c>
      <c r="F19" s="13">
        <v>0.55274231509878036</v>
      </c>
      <c r="G19" s="11">
        <v>90</v>
      </c>
      <c r="H19" s="11">
        <v>75.5</v>
      </c>
      <c r="I19" s="8" t="s">
        <v>33</v>
      </c>
      <c r="J19">
        <v>0</v>
      </c>
      <c r="K19">
        <v>0</v>
      </c>
    </row>
    <row r="20" spans="1:11" x14ac:dyDescent="0.25">
      <c r="A20" s="8">
        <v>43300</v>
      </c>
      <c r="B20">
        <v>3</v>
      </c>
      <c r="C20">
        <v>42060</v>
      </c>
      <c r="D20" s="8">
        <v>43337</v>
      </c>
      <c r="E20">
        <v>24390</v>
      </c>
      <c r="F20" s="13">
        <v>0.57988587731811703</v>
      </c>
      <c r="G20" s="11">
        <v>91.5</v>
      </c>
      <c r="H20" s="11">
        <v>76</v>
      </c>
      <c r="I20" s="8" t="s">
        <v>33</v>
      </c>
      <c r="J20">
        <v>0</v>
      </c>
      <c r="K20">
        <v>0</v>
      </c>
    </row>
    <row r="21" spans="1:11" x14ac:dyDescent="0.25">
      <c r="A21" s="8">
        <v>43300</v>
      </c>
      <c r="B21">
        <v>5</v>
      </c>
      <c r="C21">
        <v>42055</v>
      </c>
      <c r="D21" s="8">
        <v>43338</v>
      </c>
      <c r="E21">
        <v>26430</v>
      </c>
      <c r="F21" s="13">
        <v>0.62846272738081088</v>
      </c>
      <c r="G21" s="11">
        <v>93</v>
      </c>
      <c r="H21" s="11">
        <v>81.5</v>
      </c>
      <c r="I21" s="8" t="s">
        <v>33</v>
      </c>
      <c r="J21">
        <v>0</v>
      </c>
      <c r="K21">
        <v>0</v>
      </c>
    </row>
    <row r="22" spans="1:11" x14ac:dyDescent="0.25">
      <c r="A22" s="8">
        <v>43300</v>
      </c>
      <c r="B22">
        <v>6</v>
      </c>
      <c r="C22">
        <v>42049</v>
      </c>
      <c r="D22" s="8">
        <v>43339</v>
      </c>
      <c r="E22">
        <v>26370</v>
      </c>
      <c r="F22" s="13">
        <v>0.62712549644462412</v>
      </c>
      <c r="G22" s="11">
        <v>94</v>
      </c>
      <c r="H22" s="11">
        <v>87.5</v>
      </c>
      <c r="I22" s="8">
        <v>43339</v>
      </c>
      <c r="J22">
        <v>97680</v>
      </c>
      <c r="K22">
        <v>0</v>
      </c>
    </row>
    <row r="23" spans="1:11" x14ac:dyDescent="0.25">
      <c r="A23" s="8">
        <v>43300</v>
      </c>
      <c r="B23">
        <v>5</v>
      </c>
      <c r="C23">
        <v>42044</v>
      </c>
      <c r="D23" s="8">
        <v>43340</v>
      </c>
      <c r="E23">
        <v>26340</v>
      </c>
      <c r="F23" s="13">
        <v>0.62648653791266296</v>
      </c>
      <c r="G23" s="11">
        <v>95.5</v>
      </c>
      <c r="H23" s="11">
        <v>94</v>
      </c>
      <c r="I23" s="8" t="s">
        <v>33</v>
      </c>
      <c r="J23">
        <v>0</v>
      </c>
      <c r="K23">
        <v>0</v>
      </c>
    </row>
    <row r="24" spans="1:11" x14ac:dyDescent="0.25">
      <c r="A24" s="8">
        <v>43300</v>
      </c>
      <c r="B24">
        <v>6</v>
      </c>
      <c r="C24">
        <v>42038</v>
      </c>
      <c r="D24" s="8">
        <v>43341</v>
      </c>
      <c r="E24">
        <v>27360</v>
      </c>
      <c r="F24" s="13">
        <v>0.6508397164470241</v>
      </c>
      <c r="G24" s="11">
        <v>96.5</v>
      </c>
      <c r="H24" s="11">
        <v>94</v>
      </c>
      <c r="I24" s="8" t="s">
        <v>33</v>
      </c>
      <c r="J24">
        <v>0</v>
      </c>
      <c r="K24">
        <v>0</v>
      </c>
    </row>
    <row r="25" spans="1:11" x14ac:dyDescent="0.25">
      <c r="A25" s="8">
        <v>43300</v>
      </c>
      <c r="B25">
        <v>7</v>
      </c>
      <c r="C25">
        <v>42031</v>
      </c>
      <c r="D25" s="8">
        <v>43342</v>
      </c>
      <c r="E25">
        <v>26270</v>
      </c>
      <c r="F25" s="13">
        <v>0.62501486997692179</v>
      </c>
      <c r="G25" s="11">
        <v>100</v>
      </c>
      <c r="H25" s="11">
        <v>87</v>
      </c>
      <c r="I25" s="8">
        <v>43342</v>
      </c>
      <c r="J25">
        <v>79710</v>
      </c>
      <c r="K25">
        <v>0</v>
      </c>
    </row>
    <row r="26" spans="1:11" x14ac:dyDescent="0.25">
      <c r="A26" s="8">
        <v>43300</v>
      </c>
      <c r="B26">
        <v>6</v>
      </c>
      <c r="C26">
        <v>42025</v>
      </c>
      <c r="D26" s="8">
        <v>43343</v>
      </c>
      <c r="E26">
        <v>25920</v>
      </c>
      <c r="F26" s="13">
        <v>0.6167757287328971</v>
      </c>
      <c r="G26" s="11">
        <v>101.5</v>
      </c>
      <c r="H26" s="11">
        <v>89.5</v>
      </c>
      <c r="I26" s="8">
        <v>43343</v>
      </c>
      <c r="J26">
        <v>25050</v>
      </c>
      <c r="K26">
        <v>0</v>
      </c>
    </row>
    <row r="27" spans="1:11" x14ac:dyDescent="0.25">
      <c r="A27" s="8">
        <v>43300</v>
      </c>
      <c r="B27">
        <v>6</v>
      </c>
      <c r="C27">
        <v>42019</v>
      </c>
      <c r="D27" s="8">
        <v>43344</v>
      </c>
      <c r="E27">
        <v>31770</v>
      </c>
      <c r="F27" s="13">
        <v>0.75608653228301481</v>
      </c>
      <c r="G27" s="11">
        <v>100</v>
      </c>
      <c r="H27" s="11">
        <v>97</v>
      </c>
      <c r="I27" s="8" t="s">
        <v>33</v>
      </c>
      <c r="J27">
        <v>0</v>
      </c>
      <c r="K27">
        <v>0</v>
      </c>
    </row>
    <row r="28" spans="1:11" x14ac:dyDescent="0.25">
      <c r="A28" s="8">
        <v>43300</v>
      </c>
      <c r="B28">
        <v>7</v>
      </c>
      <c r="C28">
        <v>42012</v>
      </c>
      <c r="D28" s="8">
        <v>43345</v>
      </c>
      <c r="E28">
        <v>31960</v>
      </c>
      <c r="F28" s="13">
        <v>0.76073502808721316</v>
      </c>
      <c r="G28" s="11">
        <v>101</v>
      </c>
      <c r="H28" s="11">
        <v>105.5</v>
      </c>
      <c r="I28" s="8" t="s">
        <v>33</v>
      </c>
      <c r="J28">
        <v>0</v>
      </c>
      <c r="K28">
        <v>0</v>
      </c>
    </row>
    <row r="29" spans="1:11" x14ac:dyDescent="0.25">
      <c r="A29" s="8">
        <v>43300</v>
      </c>
      <c r="B29">
        <v>7</v>
      </c>
      <c r="C29">
        <v>42005</v>
      </c>
      <c r="D29" s="8">
        <v>43346</v>
      </c>
      <c r="E29">
        <v>33520</v>
      </c>
      <c r="F29" s="13">
        <v>0.79800023806689679</v>
      </c>
      <c r="G29" s="11">
        <v>104.5</v>
      </c>
      <c r="H29" s="11">
        <v>102</v>
      </c>
      <c r="I29" s="8">
        <v>43346</v>
      </c>
      <c r="J29">
        <v>87750</v>
      </c>
      <c r="K29">
        <v>0</v>
      </c>
    </row>
    <row r="30" spans="1:11" x14ac:dyDescent="0.25">
      <c r="A30" s="8">
        <v>43300</v>
      </c>
      <c r="B30">
        <v>4</v>
      </c>
      <c r="C30">
        <v>42001</v>
      </c>
      <c r="D30" s="8">
        <v>43347</v>
      </c>
      <c r="E30">
        <v>35440</v>
      </c>
      <c r="F30" s="13">
        <v>0.84378943358491465</v>
      </c>
      <c r="G30" s="11">
        <v>107</v>
      </c>
      <c r="H30" s="11">
        <v>119.5</v>
      </c>
      <c r="I30" s="8" t="s">
        <v>33</v>
      </c>
      <c r="J30">
        <v>0</v>
      </c>
      <c r="K30">
        <v>0</v>
      </c>
    </row>
    <row r="31" spans="1:11" x14ac:dyDescent="0.25">
      <c r="A31" s="8">
        <v>43300</v>
      </c>
      <c r="B31">
        <v>7</v>
      </c>
      <c r="C31">
        <v>41994</v>
      </c>
      <c r="D31" s="8">
        <v>43348</v>
      </c>
      <c r="E31">
        <v>35300</v>
      </c>
      <c r="F31" s="13">
        <v>0.84059627565842743</v>
      </c>
      <c r="G31" s="11">
        <v>110</v>
      </c>
      <c r="H31" s="11">
        <v>113</v>
      </c>
      <c r="I31" s="8">
        <v>43348</v>
      </c>
      <c r="J31">
        <v>66450</v>
      </c>
      <c r="K31">
        <v>0</v>
      </c>
    </row>
    <row r="32" spans="1:11" x14ac:dyDescent="0.25">
      <c r="A32" s="8">
        <v>43300</v>
      </c>
      <c r="B32">
        <v>6</v>
      </c>
      <c r="C32">
        <v>41988</v>
      </c>
      <c r="D32" s="8">
        <v>43349</v>
      </c>
      <c r="E32">
        <v>36310</v>
      </c>
      <c r="F32" s="13">
        <v>0.86477088692007242</v>
      </c>
      <c r="G32" s="11">
        <v>110.5</v>
      </c>
      <c r="H32" s="11">
        <v>119</v>
      </c>
      <c r="I32" s="8" t="s">
        <v>33</v>
      </c>
      <c r="J32">
        <v>0</v>
      </c>
      <c r="K32">
        <v>0</v>
      </c>
    </row>
    <row r="33" spans="1:11" x14ac:dyDescent="0.25">
      <c r="A33" s="8">
        <v>43300</v>
      </c>
      <c r="B33">
        <v>6</v>
      </c>
      <c r="C33">
        <v>41982</v>
      </c>
      <c r="D33" s="8">
        <v>43350</v>
      </c>
      <c r="E33">
        <v>38340</v>
      </c>
      <c r="F33" s="13">
        <v>0.91324853508646564</v>
      </c>
      <c r="G33" s="11">
        <v>111</v>
      </c>
      <c r="H33" s="11">
        <v>115.5</v>
      </c>
      <c r="I33" s="8">
        <v>43350</v>
      </c>
      <c r="J33">
        <v>68990</v>
      </c>
      <c r="K33">
        <v>8270</v>
      </c>
    </row>
    <row r="34" spans="1:11" x14ac:dyDescent="0.25">
      <c r="A34" s="8">
        <v>43300</v>
      </c>
      <c r="B34">
        <v>5</v>
      </c>
      <c r="C34">
        <v>41977</v>
      </c>
      <c r="D34" s="8">
        <v>43351</v>
      </c>
      <c r="E34">
        <v>35650</v>
      </c>
      <c r="F34" s="13">
        <v>0.84927460275865352</v>
      </c>
      <c r="G34" s="11">
        <v>112</v>
      </c>
      <c r="H34" s="11">
        <v>111</v>
      </c>
      <c r="I34" s="8" t="s">
        <v>33</v>
      </c>
      <c r="J34">
        <v>0</v>
      </c>
      <c r="K34">
        <v>0</v>
      </c>
    </row>
    <row r="35" spans="1:11" x14ac:dyDescent="0.25">
      <c r="A35" s="8">
        <v>43300</v>
      </c>
      <c r="B35">
        <v>5</v>
      </c>
      <c r="C35">
        <v>41972</v>
      </c>
      <c r="D35" s="8">
        <v>43352</v>
      </c>
      <c r="E35">
        <v>37540</v>
      </c>
      <c r="F35" s="13">
        <v>0.89440579433908318</v>
      </c>
      <c r="G35" s="11">
        <v>107.5</v>
      </c>
      <c r="H35" s="11">
        <v>121.5</v>
      </c>
      <c r="I35" s="8" t="s">
        <v>33</v>
      </c>
      <c r="J35">
        <v>0</v>
      </c>
      <c r="K35">
        <v>0</v>
      </c>
    </row>
    <row r="36" spans="1:11" x14ac:dyDescent="0.25">
      <c r="A36" s="8">
        <v>43300</v>
      </c>
      <c r="B36">
        <v>5</v>
      </c>
      <c r="C36">
        <v>41967</v>
      </c>
      <c r="D36" s="8">
        <v>43353</v>
      </c>
      <c r="E36">
        <v>38070</v>
      </c>
      <c r="F36" s="13">
        <v>0.90714132532704272</v>
      </c>
      <c r="G36" s="11">
        <v>117.5</v>
      </c>
      <c r="H36" s="11">
        <v>118</v>
      </c>
      <c r="I36" s="8">
        <v>43353</v>
      </c>
      <c r="J36">
        <v>107880</v>
      </c>
      <c r="K36">
        <v>0</v>
      </c>
    </row>
    <row r="37" spans="1:11" x14ac:dyDescent="0.25">
      <c r="A37" s="8">
        <v>43300</v>
      </c>
      <c r="B37">
        <v>2</v>
      </c>
      <c r="C37">
        <v>41965</v>
      </c>
      <c r="D37" s="8">
        <v>43354</v>
      </c>
      <c r="E37">
        <v>37240</v>
      </c>
      <c r="F37" s="13">
        <v>0.88740617180984149</v>
      </c>
      <c r="G37" s="11">
        <v>120</v>
      </c>
      <c r="H37" s="11">
        <v>116</v>
      </c>
      <c r="I37" s="8" t="s">
        <v>33</v>
      </c>
      <c r="J37">
        <v>0</v>
      </c>
      <c r="K37">
        <v>0</v>
      </c>
    </row>
    <row r="38" spans="1:11" x14ac:dyDescent="0.25">
      <c r="A38" s="8">
        <v>43300</v>
      </c>
      <c r="B38">
        <v>4</v>
      </c>
      <c r="C38">
        <v>41961</v>
      </c>
      <c r="D38" s="8">
        <v>43355</v>
      </c>
      <c r="E38">
        <v>39690</v>
      </c>
      <c r="F38" s="13">
        <v>0.94587831557875168</v>
      </c>
      <c r="G38" s="11">
        <v>119.5</v>
      </c>
      <c r="H38" s="11">
        <v>119</v>
      </c>
      <c r="I38" s="8">
        <v>43355</v>
      </c>
      <c r="J38">
        <v>72810</v>
      </c>
      <c r="K38">
        <v>0</v>
      </c>
    </row>
    <row r="39" spans="1:11" x14ac:dyDescent="0.25">
      <c r="A39" s="8">
        <v>43300</v>
      </c>
      <c r="B39">
        <v>5</v>
      </c>
      <c r="C39">
        <v>41956</v>
      </c>
      <c r="D39" s="8">
        <v>43356</v>
      </c>
      <c r="E39">
        <v>38380</v>
      </c>
      <c r="F39" s="13">
        <v>0.91476785203546573</v>
      </c>
      <c r="G39" s="11">
        <v>121.5</v>
      </c>
      <c r="H39" s="11">
        <v>129</v>
      </c>
      <c r="I39" s="8">
        <v>43356</v>
      </c>
      <c r="J39">
        <v>38400</v>
      </c>
      <c r="K39">
        <v>8280</v>
      </c>
    </row>
    <row r="40" spans="1:11" x14ac:dyDescent="0.25">
      <c r="A40" s="8">
        <v>43300</v>
      </c>
      <c r="B40">
        <v>6</v>
      </c>
      <c r="C40">
        <v>41950</v>
      </c>
      <c r="D40" s="8">
        <v>43357</v>
      </c>
      <c r="E40">
        <v>38990</v>
      </c>
      <c r="F40" s="13">
        <v>0.92943980929678194</v>
      </c>
      <c r="G40" s="11">
        <v>123.5</v>
      </c>
      <c r="H40" s="11">
        <v>110.5</v>
      </c>
      <c r="I40" s="8">
        <v>43357</v>
      </c>
      <c r="J40">
        <v>37380</v>
      </c>
      <c r="K40">
        <v>0</v>
      </c>
    </row>
    <row r="41" spans="1:11" x14ac:dyDescent="0.25">
      <c r="A41" s="8">
        <v>43300</v>
      </c>
      <c r="B41">
        <v>4</v>
      </c>
      <c r="C41">
        <v>41946</v>
      </c>
      <c r="D41" s="8">
        <v>43358</v>
      </c>
      <c r="E41">
        <v>39080</v>
      </c>
      <c r="F41" s="13">
        <v>0.93167405712106044</v>
      </c>
      <c r="G41" s="11">
        <v>125.5</v>
      </c>
      <c r="H41" s="11">
        <v>108</v>
      </c>
      <c r="I41" s="8" t="s">
        <v>33</v>
      </c>
      <c r="J41">
        <v>0</v>
      </c>
      <c r="K41">
        <v>0</v>
      </c>
    </row>
    <row r="42" spans="1:11" x14ac:dyDescent="0.25">
      <c r="A42" s="8">
        <v>43300</v>
      </c>
      <c r="B42" t="s">
        <v>33</v>
      </c>
      <c r="C42" t="s">
        <v>33</v>
      </c>
      <c r="D42" s="8">
        <v>43359</v>
      </c>
      <c r="E42">
        <v>39770</v>
      </c>
      <c r="F42" s="13" t="s">
        <v>33</v>
      </c>
      <c r="G42" s="11">
        <v>128.5</v>
      </c>
      <c r="H42" s="11">
        <v>120</v>
      </c>
      <c r="I42" s="8" t="s">
        <v>33</v>
      </c>
      <c r="J42">
        <v>0</v>
      </c>
      <c r="K42">
        <v>0</v>
      </c>
    </row>
    <row r="43" spans="1:11" x14ac:dyDescent="0.25">
      <c r="A43" s="8">
        <v>43300</v>
      </c>
      <c r="B43">
        <v>4</v>
      </c>
      <c r="C43">
        <v>41942</v>
      </c>
      <c r="D43" s="8">
        <v>43360</v>
      </c>
      <c r="E43">
        <v>38405</v>
      </c>
      <c r="F43" s="13">
        <v>0.91566925754613515</v>
      </c>
      <c r="G43" s="11">
        <v>128</v>
      </c>
      <c r="H43" s="11">
        <v>123</v>
      </c>
      <c r="I43" s="8">
        <v>43360</v>
      </c>
      <c r="J43">
        <v>114750</v>
      </c>
      <c r="K43">
        <v>0</v>
      </c>
    </row>
    <row r="44" spans="1:11" x14ac:dyDescent="0.25">
      <c r="A44" s="8">
        <v>43300</v>
      </c>
      <c r="B44">
        <v>5</v>
      </c>
      <c r="C44">
        <v>41937</v>
      </c>
      <c r="D44" s="8">
        <v>43361</v>
      </c>
      <c r="E44">
        <v>39350</v>
      </c>
      <c r="F44" s="13">
        <v>0.9383122302501371</v>
      </c>
      <c r="G44" s="11">
        <v>126</v>
      </c>
      <c r="H44" s="11">
        <v>118.5</v>
      </c>
      <c r="I44" s="8" t="s">
        <v>33</v>
      </c>
      <c r="J44">
        <v>0</v>
      </c>
      <c r="K44">
        <v>0</v>
      </c>
    </row>
    <row r="45" spans="1:11" x14ac:dyDescent="0.25">
      <c r="A45" s="8">
        <v>43300</v>
      </c>
      <c r="B45">
        <v>3</v>
      </c>
      <c r="C45">
        <v>41934</v>
      </c>
      <c r="D45" s="8">
        <v>43362</v>
      </c>
      <c r="E45">
        <v>39780</v>
      </c>
      <c r="F45" s="13">
        <v>0.94863356703391044</v>
      </c>
      <c r="G45" s="11">
        <v>129</v>
      </c>
      <c r="H45" s="11">
        <v>120.5</v>
      </c>
      <c r="I45" s="8">
        <v>43362</v>
      </c>
      <c r="J45">
        <v>64720</v>
      </c>
      <c r="K45">
        <v>7620</v>
      </c>
    </row>
    <row r="46" spans="1:11" x14ac:dyDescent="0.25">
      <c r="A46" s="8">
        <v>43300</v>
      </c>
      <c r="B46">
        <v>3</v>
      </c>
      <c r="C46">
        <v>41931</v>
      </c>
      <c r="D46" s="8">
        <v>43363</v>
      </c>
      <c r="E46">
        <v>40095</v>
      </c>
      <c r="F46" s="13">
        <v>0.95621377978106892</v>
      </c>
      <c r="G46" s="11">
        <v>144</v>
      </c>
      <c r="H46" s="11">
        <v>117</v>
      </c>
      <c r="I46" s="8" t="s">
        <v>33</v>
      </c>
      <c r="J46">
        <v>0</v>
      </c>
      <c r="K46">
        <v>0</v>
      </c>
    </row>
    <row r="47" spans="1:11" x14ac:dyDescent="0.25">
      <c r="A47" s="8">
        <v>43300</v>
      </c>
      <c r="B47">
        <v>5</v>
      </c>
      <c r="C47">
        <v>41926</v>
      </c>
      <c r="D47" s="8">
        <v>43364</v>
      </c>
      <c r="E47">
        <v>39890</v>
      </c>
      <c r="F47" s="13">
        <v>0.95143824834231738</v>
      </c>
      <c r="G47" s="11">
        <v>138.5</v>
      </c>
      <c r="H47" s="11">
        <v>117.5</v>
      </c>
      <c r="I47" s="8">
        <v>43364</v>
      </c>
      <c r="J47">
        <v>77730</v>
      </c>
      <c r="K47">
        <v>0</v>
      </c>
    </row>
    <row r="48" spans="1:11" x14ac:dyDescent="0.25">
      <c r="A48" s="8">
        <v>43300</v>
      </c>
      <c r="B48">
        <v>4</v>
      </c>
      <c r="C48">
        <v>41922</v>
      </c>
      <c r="D48" s="8">
        <v>43365</v>
      </c>
      <c r="E48">
        <v>40010</v>
      </c>
      <c r="F48" s="13">
        <v>0.9543914889556796</v>
      </c>
      <c r="G48" s="11">
        <v>138</v>
      </c>
      <c r="H48" s="11">
        <v>118.5</v>
      </c>
      <c r="I48" s="8" t="s">
        <v>33</v>
      </c>
      <c r="J48">
        <v>0</v>
      </c>
      <c r="K48">
        <v>0</v>
      </c>
    </row>
    <row r="49" spans="1:11" x14ac:dyDescent="0.25">
      <c r="A49" s="8">
        <v>43300</v>
      </c>
      <c r="B49">
        <v>4</v>
      </c>
      <c r="C49">
        <v>41918</v>
      </c>
      <c r="D49" s="8">
        <v>43366</v>
      </c>
      <c r="E49">
        <v>40400</v>
      </c>
      <c r="F49" s="13">
        <v>0.96378644019275728</v>
      </c>
      <c r="G49" s="11">
        <v>135</v>
      </c>
      <c r="H49" s="11">
        <v>121</v>
      </c>
      <c r="I49" s="8" t="s">
        <v>33</v>
      </c>
      <c r="J49">
        <v>0</v>
      </c>
      <c r="K49">
        <v>0</v>
      </c>
    </row>
    <row r="50" spans="1:11" x14ac:dyDescent="0.25">
      <c r="A50" s="8">
        <v>43300</v>
      </c>
      <c r="B50" t="s">
        <v>33</v>
      </c>
      <c r="C50" t="s">
        <v>33</v>
      </c>
      <c r="D50" s="8">
        <v>43367</v>
      </c>
      <c r="E50">
        <v>41390</v>
      </c>
      <c r="F50" s="13" t="s">
        <v>33</v>
      </c>
      <c r="G50" s="11">
        <v>138</v>
      </c>
      <c r="H50" s="11">
        <v>125.5</v>
      </c>
      <c r="I50" s="8">
        <v>43367</v>
      </c>
      <c r="J50">
        <v>117450</v>
      </c>
      <c r="K50">
        <v>0</v>
      </c>
    </row>
    <row r="51" spans="1:11" x14ac:dyDescent="0.25">
      <c r="A51" s="8">
        <v>43300</v>
      </c>
      <c r="B51">
        <v>2</v>
      </c>
      <c r="C51">
        <v>41915</v>
      </c>
      <c r="D51" s="8">
        <v>43368</v>
      </c>
      <c r="E51">
        <v>39650</v>
      </c>
      <c r="F51" s="13">
        <v>0.94596206608612665</v>
      </c>
      <c r="G51" s="11">
        <v>139</v>
      </c>
      <c r="H51" s="11">
        <v>121.5</v>
      </c>
      <c r="I51" s="8">
        <v>43368</v>
      </c>
      <c r="J51">
        <v>40500</v>
      </c>
      <c r="K51">
        <v>0</v>
      </c>
    </row>
    <row r="52" spans="1:11" x14ac:dyDescent="0.25">
      <c r="A52" s="8">
        <v>43300</v>
      </c>
      <c r="B52">
        <v>3</v>
      </c>
      <c r="C52">
        <v>41912</v>
      </c>
      <c r="D52" s="8">
        <v>43369</v>
      </c>
      <c r="E52">
        <v>40610</v>
      </c>
      <c r="F52" s="13">
        <v>0.96893491124260356</v>
      </c>
      <c r="G52" s="11">
        <v>140.5</v>
      </c>
      <c r="H52" s="11">
        <v>118</v>
      </c>
      <c r="I52" s="8">
        <v>43369</v>
      </c>
      <c r="J52">
        <v>38880</v>
      </c>
      <c r="K52">
        <v>0</v>
      </c>
    </row>
    <row r="53" spans="1:11" x14ac:dyDescent="0.25">
      <c r="A53" s="8">
        <v>43300</v>
      </c>
      <c r="B53" t="s">
        <v>33</v>
      </c>
      <c r="C53" t="s">
        <v>33</v>
      </c>
      <c r="D53" s="8">
        <v>43370</v>
      </c>
      <c r="E53">
        <v>40130</v>
      </c>
      <c r="F53" s="13" t="s">
        <v>33</v>
      </c>
      <c r="G53" s="11">
        <v>130.5</v>
      </c>
      <c r="H53" s="11">
        <v>117.5</v>
      </c>
      <c r="I53" s="8" t="s">
        <v>33</v>
      </c>
      <c r="J53">
        <v>0</v>
      </c>
      <c r="K53">
        <v>0</v>
      </c>
    </row>
    <row r="54" spans="1:11" x14ac:dyDescent="0.25">
      <c r="A54" s="8">
        <v>43300</v>
      </c>
      <c r="B54">
        <v>5</v>
      </c>
      <c r="C54">
        <v>41906</v>
      </c>
      <c r="D54" s="8">
        <v>43371</v>
      </c>
      <c r="E54">
        <v>40780</v>
      </c>
      <c r="F54" s="13">
        <v>0.97313033933088344</v>
      </c>
      <c r="G54" s="11">
        <v>143.5</v>
      </c>
      <c r="H54" s="11">
        <v>122</v>
      </c>
      <c r="I54" s="8">
        <v>43371</v>
      </c>
      <c r="J54">
        <v>79230</v>
      </c>
      <c r="K54">
        <v>8100</v>
      </c>
    </row>
    <row r="55" spans="1:11" x14ac:dyDescent="0.25">
      <c r="A55" s="8">
        <v>43300</v>
      </c>
      <c r="B55" t="s">
        <v>33</v>
      </c>
      <c r="C55" t="s">
        <v>33</v>
      </c>
      <c r="D55" s="8">
        <v>43372</v>
      </c>
      <c r="E55">
        <v>40070</v>
      </c>
      <c r="F55" s="13" t="s">
        <v>33</v>
      </c>
      <c r="G55" s="11">
        <v>132</v>
      </c>
      <c r="H55" s="11">
        <v>111</v>
      </c>
      <c r="I55" s="8" t="s">
        <v>33</v>
      </c>
      <c r="J55">
        <v>0</v>
      </c>
      <c r="K55">
        <v>0</v>
      </c>
    </row>
    <row r="56" spans="1:11" x14ac:dyDescent="0.25">
      <c r="A56" s="8">
        <v>43300</v>
      </c>
      <c r="B56" t="s">
        <v>33</v>
      </c>
      <c r="C56" t="s">
        <v>33</v>
      </c>
      <c r="D56" s="8">
        <v>43373</v>
      </c>
      <c r="E56">
        <v>40950</v>
      </c>
      <c r="F56" s="13" t="s">
        <v>33</v>
      </c>
      <c r="G56" s="11">
        <v>149</v>
      </c>
      <c r="H56" s="11">
        <v>122</v>
      </c>
      <c r="I56" s="8" t="s">
        <v>33</v>
      </c>
      <c r="J56">
        <v>0</v>
      </c>
      <c r="K56">
        <v>0</v>
      </c>
    </row>
    <row r="57" spans="1:11" x14ac:dyDescent="0.25">
      <c r="A57" s="8">
        <v>43300</v>
      </c>
      <c r="B57" t="s">
        <v>33</v>
      </c>
      <c r="C57" t="s">
        <v>33</v>
      </c>
      <c r="D57" s="8">
        <v>43374</v>
      </c>
      <c r="E57">
        <v>40380</v>
      </c>
      <c r="F57" s="13" t="s">
        <v>33</v>
      </c>
      <c r="G57" s="11">
        <v>144.5</v>
      </c>
      <c r="H57" s="11">
        <v>117</v>
      </c>
      <c r="I57" s="8">
        <v>43374</v>
      </c>
      <c r="J57">
        <v>118950</v>
      </c>
      <c r="K57">
        <v>0</v>
      </c>
    </row>
    <row r="58" spans="1:11" x14ac:dyDescent="0.25">
      <c r="A58" s="8">
        <v>43300</v>
      </c>
      <c r="B58">
        <v>3</v>
      </c>
      <c r="C58">
        <v>41900</v>
      </c>
      <c r="D58" s="8">
        <v>43375</v>
      </c>
      <c r="E58">
        <v>40520</v>
      </c>
      <c r="F58" s="13">
        <v>0.96706443914081142</v>
      </c>
      <c r="G58" s="11">
        <v>141.5</v>
      </c>
      <c r="H58" s="11">
        <v>120</v>
      </c>
      <c r="I58" s="8" t="s">
        <v>33</v>
      </c>
      <c r="J58">
        <v>0</v>
      </c>
      <c r="K58">
        <v>0</v>
      </c>
    </row>
    <row r="59" spans="1:11" x14ac:dyDescent="0.25">
      <c r="A59" s="8">
        <v>43300</v>
      </c>
      <c r="B59">
        <v>4</v>
      </c>
      <c r="C59">
        <v>41896</v>
      </c>
      <c r="D59" s="8">
        <v>43376</v>
      </c>
      <c r="E59">
        <v>40600</v>
      </c>
      <c r="F59" s="13">
        <v>0.96906625930876455</v>
      </c>
      <c r="G59" s="11">
        <v>148</v>
      </c>
      <c r="H59" s="11">
        <v>123</v>
      </c>
      <c r="I59" s="8">
        <v>43376</v>
      </c>
      <c r="J59">
        <v>79410</v>
      </c>
      <c r="K59">
        <v>0</v>
      </c>
    </row>
    <row r="60" spans="1:11" x14ac:dyDescent="0.25">
      <c r="A60" s="8">
        <v>43300</v>
      </c>
      <c r="B60" t="s">
        <v>33</v>
      </c>
      <c r="C60" t="s">
        <v>33</v>
      </c>
      <c r="D60" s="8">
        <v>43377</v>
      </c>
      <c r="E60">
        <v>40690</v>
      </c>
      <c r="F60" s="13" t="s">
        <v>33</v>
      </c>
      <c r="G60" s="11">
        <v>137</v>
      </c>
      <c r="H60" s="11">
        <v>116</v>
      </c>
      <c r="I60" s="8" t="s">
        <v>33</v>
      </c>
      <c r="J60">
        <v>0</v>
      </c>
      <c r="K60">
        <v>0</v>
      </c>
    </row>
    <row r="61" spans="1:11" x14ac:dyDescent="0.25">
      <c r="A61" s="8">
        <v>43300</v>
      </c>
      <c r="B61" t="s">
        <v>33</v>
      </c>
      <c r="C61" t="s">
        <v>33</v>
      </c>
      <c r="D61" s="8">
        <v>43378</v>
      </c>
      <c r="E61">
        <v>40880</v>
      </c>
      <c r="F61" s="13" t="s">
        <v>33</v>
      </c>
      <c r="G61" s="11">
        <v>145</v>
      </c>
      <c r="H61" s="11">
        <v>122</v>
      </c>
      <c r="I61" s="8">
        <v>43378</v>
      </c>
      <c r="J61">
        <v>79470</v>
      </c>
      <c r="K61">
        <v>6080</v>
      </c>
    </row>
    <row r="62" spans="1:11" x14ac:dyDescent="0.25">
      <c r="A62" s="8">
        <v>43300</v>
      </c>
      <c r="B62">
        <v>2</v>
      </c>
      <c r="C62">
        <v>41893</v>
      </c>
      <c r="D62" s="8">
        <v>43379</v>
      </c>
      <c r="E62">
        <v>39880</v>
      </c>
      <c r="F62" s="13">
        <v>0.95194901296159262</v>
      </c>
      <c r="G62" s="11">
        <v>127.5</v>
      </c>
      <c r="H62" s="11">
        <v>118</v>
      </c>
      <c r="I62" s="8" t="s">
        <v>33</v>
      </c>
      <c r="J62">
        <v>0</v>
      </c>
      <c r="K62">
        <v>0</v>
      </c>
    </row>
    <row r="63" spans="1:11" x14ac:dyDescent="0.25">
      <c r="A63" s="8">
        <v>43300</v>
      </c>
      <c r="B63">
        <v>1</v>
      </c>
      <c r="C63">
        <v>41892</v>
      </c>
      <c r="D63" s="8">
        <v>43380</v>
      </c>
      <c r="E63">
        <v>41660</v>
      </c>
      <c r="F63" s="13">
        <v>0.99446194977561353</v>
      </c>
      <c r="G63" s="11">
        <v>137.5</v>
      </c>
      <c r="H63" s="11">
        <v>119.5</v>
      </c>
      <c r="I63" s="8" t="s">
        <v>33</v>
      </c>
      <c r="J63">
        <v>0</v>
      </c>
      <c r="K63">
        <v>0</v>
      </c>
    </row>
    <row r="64" spans="1:11" x14ac:dyDescent="0.25">
      <c r="A64" s="8">
        <v>43300</v>
      </c>
      <c r="B64" t="s">
        <v>33</v>
      </c>
      <c r="C64" t="s">
        <v>33</v>
      </c>
      <c r="D64" s="8">
        <v>43381</v>
      </c>
      <c r="E64">
        <v>40650</v>
      </c>
      <c r="F64" s="13" t="s">
        <v>33</v>
      </c>
      <c r="G64" s="11">
        <v>133.5</v>
      </c>
      <c r="H64" s="11">
        <v>122</v>
      </c>
      <c r="I64" s="8">
        <v>43381</v>
      </c>
      <c r="J64">
        <v>119820</v>
      </c>
      <c r="K64">
        <v>0</v>
      </c>
    </row>
    <row r="65" spans="1:11" x14ac:dyDescent="0.25">
      <c r="A65" s="8">
        <v>43300</v>
      </c>
      <c r="B65">
        <v>3</v>
      </c>
      <c r="C65">
        <v>41889</v>
      </c>
      <c r="D65" s="8">
        <v>43382</v>
      </c>
      <c r="E65">
        <v>40430</v>
      </c>
      <c r="F65" s="13">
        <v>0.96516985366086561</v>
      </c>
      <c r="G65" s="11">
        <v>137.5</v>
      </c>
      <c r="H65" s="11">
        <v>119</v>
      </c>
      <c r="I65" s="8" t="s">
        <v>33</v>
      </c>
      <c r="J65">
        <v>0</v>
      </c>
      <c r="K65">
        <v>0</v>
      </c>
    </row>
    <row r="66" spans="1:11" x14ac:dyDescent="0.25">
      <c r="A66" s="8">
        <v>43300</v>
      </c>
      <c r="B66">
        <v>3</v>
      </c>
      <c r="C66">
        <v>41886</v>
      </c>
      <c r="D66" s="8">
        <v>43383</v>
      </c>
      <c r="E66">
        <v>40400</v>
      </c>
      <c r="F66" s="13">
        <v>0.96452275223224948</v>
      </c>
      <c r="G66" s="11">
        <v>140.5</v>
      </c>
      <c r="H66" s="11">
        <v>119.5</v>
      </c>
      <c r="I66" s="8">
        <v>43383</v>
      </c>
      <c r="J66">
        <v>79350</v>
      </c>
      <c r="K66">
        <v>0</v>
      </c>
    </row>
    <row r="67" spans="1:11" x14ac:dyDescent="0.25">
      <c r="A67" s="8">
        <v>43300</v>
      </c>
      <c r="B67">
        <v>3</v>
      </c>
      <c r="C67">
        <v>41883</v>
      </c>
      <c r="D67" s="8">
        <v>43384</v>
      </c>
      <c r="E67">
        <v>39640</v>
      </c>
      <c r="F67" s="13">
        <v>0.94644605209750976</v>
      </c>
      <c r="G67" s="11">
        <v>139</v>
      </c>
      <c r="H67" s="11">
        <v>114</v>
      </c>
      <c r="I67" s="8" t="s">
        <v>33</v>
      </c>
      <c r="J67">
        <v>0</v>
      </c>
      <c r="K67">
        <v>0</v>
      </c>
    </row>
    <row r="68" spans="1:11" x14ac:dyDescent="0.25">
      <c r="A68" s="8">
        <v>43300</v>
      </c>
      <c r="B68" t="s">
        <v>33</v>
      </c>
      <c r="C68" t="s">
        <v>33</v>
      </c>
      <c r="D68" s="8">
        <v>43385</v>
      </c>
      <c r="E68">
        <v>41090</v>
      </c>
      <c r="F68" s="13" t="s">
        <v>33</v>
      </c>
      <c r="G68" s="11">
        <v>139</v>
      </c>
      <c r="H68" s="11">
        <v>122.5</v>
      </c>
      <c r="I68" s="8">
        <v>43385</v>
      </c>
      <c r="J68">
        <v>78450</v>
      </c>
      <c r="K68">
        <v>5990</v>
      </c>
    </row>
    <row r="69" spans="1:11" x14ac:dyDescent="0.25">
      <c r="A69" s="8">
        <v>43300</v>
      </c>
      <c r="B69">
        <v>3</v>
      </c>
      <c r="C69">
        <v>41879</v>
      </c>
      <c r="D69" s="8">
        <v>43386</v>
      </c>
      <c r="E69">
        <v>41130</v>
      </c>
      <c r="F69" s="13">
        <v>0.98211514124023969</v>
      </c>
      <c r="G69" s="11">
        <v>147.5</v>
      </c>
      <c r="H69" s="11">
        <v>128</v>
      </c>
      <c r="I69" s="8" t="s">
        <v>33</v>
      </c>
      <c r="J69">
        <v>0</v>
      </c>
      <c r="K69">
        <v>0</v>
      </c>
    </row>
    <row r="70" spans="1:11" x14ac:dyDescent="0.25">
      <c r="A70" s="8">
        <v>43300</v>
      </c>
      <c r="B70">
        <v>3</v>
      </c>
      <c r="C70">
        <v>41876</v>
      </c>
      <c r="D70" s="8">
        <v>43387</v>
      </c>
      <c r="E70">
        <v>40650</v>
      </c>
      <c r="F70" s="13">
        <v>0.97072308720985767</v>
      </c>
      <c r="G70" s="11">
        <v>144.5</v>
      </c>
      <c r="H70" s="11">
        <v>122</v>
      </c>
      <c r="I70" s="8" t="s">
        <v>33</v>
      </c>
      <c r="J70">
        <v>0</v>
      </c>
      <c r="K70">
        <v>0</v>
      </c>
    </row>
    <row r="71" spans="1:11" x14ac:dyDescent="0.25">
      <c r="A71" s="8">
        <v>43300</v>
      </c>
      <c r="B71">
        <v>3</v>
      </c>
      <c r="C71">
        <v>41873</v>
      </c>
      <c r="D71" s="8">
        <v>43388</v>
      </c>
      <c r="E71">
        <v>40850</v>
      </c>
      <c r="F71" s="13">
        <v>0.97556898239915935</v>
      </c>
      <c r="G71" s="11">
        <v>144.5</v>
      </c>
      <c r="H71" s="11">
        <v>120</v>
      </c>
      <c r="I71" s="8">
        <v>43388</v>
      </c>
      <c r="J71">
        <v>120360</v>
      </c>
      <c r="K71">
        <v>0</v>
      </c>
    </row>
    <row r="72" spans="1:11" x14ac:dyDescent="0.25">
      <c r="A72" s="8">
        <v>43300</v>
      </c>
      <c r="B72">
        <v>3</v>
      </c>
      <c r="C72">
        <v>41870</v>
      </c>
      <c r="D72" s="8">
        <v>43389</v>
      </c>
      <c r="E72">
        <v>40610</v>
      </c>
      <c r="F72" s="13">
        <v>0.96990685454979697</v>
      </c>
      <c r="G72" s="11">
        <v>141</v>
      </c>
      <c r="H72" s="11">
        <v>119.5</v>
      </c>
      <c r="I72" s="8" t="s">
        <v>33</v>
      </c>
      <c r="J72">
        <v>0</v>
      </c>
      <c r="K72">
        <v>0</v>
      </c>
    </row>
    <row r="73" spans="1:11" x14ac:dyDescent="0.25">
      <c r="A73" s="8">
        <v>43300</v>
      </c>
      <c r="B73">
        <v>4</v>
      </c>
      <c r="C73">
        <v>41866</v>
      </c>
      <c r="D73" s="8">
        <v>43390</v>
      </c>
      <c r="E73">
        <v>41270</v>
      </c>
      <c r="F73" s="13">
        <v>0.98576410452395735</v>
      </c>
      <c r="G73" s="11">
        <v>139.5</v>
      </c>
      <c r="H73" s="11">
        <v>118</v>
      </c>
      <c r="I73" s="8">
        <v>43390</v>
      </c>
      <c r="J73">
        <v>79800</v>
      </c>
      <c r="K73">
        <v>0</v>
      </c>
    </row>
    <row r="74" spans="1:11" x14ac:dyDescent="0.25">
      <c r="A74" s="8">
        <v>43300</v>
      </c>
      <c r="B74">
        <v>4</v>
      </c>
      <c r="C74">
        <v>41862</v>
      </c>
      <c r="D74" s="8">
        <v>43391</v>
      </c>
      <c r="E74">
        <v>39630</v>
      </c>
      <c r="F74" s="13">
        <v>0.94668195499498353</v>
      </c>
      <c r="G74" s="11">
        <v>147</v>
      </c>
      <c r="H74" s="11">
        <v>122</v>
      </c>
      <c r="I74" s="8" t="s">
        <v>33</v>
      </c>
      <c r="J74">
        <v>0</v>
      </c>
      <c r="K74">
        <v>0</v>
      </c>
    </row>
    <row r="75" spans="1:11" x14ac:dyDescent="0.25">
      <c r="A75" s="8">
        <v>43300</v>
      </c>
      <c r="B75">
        <v>3</v>
      </c>
      <c r="C75">
        <v>41859</v>
      </c>
      <c r="D75" s="8">
        <v>43392</v>
      </c>
      <c r="E75">
        <v>40790</v>
      </c>
      <c r="F75" s="13">
        <v>0.9744618839437158</v>
      </c>
      <c r="G75" s="11">
        <v>143</v>
      </c>
      <c r="H75" s="11">
        <v>118</v>
      </c>
      <c r="I75" s="8">
        <v>43392</v>
      </c>
      <c r="J75">
        <v>79350</v>
      </c>
      <c r="K75">
        <v>5940</v>
      </c>
    </row>
    <row r="76" spans="1:11" x14ac:dyDescent="0.25">
      <c r="A76" s="8">
        <v>43300</v>
      </c>
      <c r="B76">
        <v>3</v>
      </c>
      <c r="C76">
        <v>41856</v>
      </c>
      <c r="D76" s="8">
        <v>43393</v>
      </c>
      <c r="E76">
        <v>40660</v>
      </c>
      <c r="F76" s="13">
        <v>0.9714258409785933</v>
      </c>
      <c r="G76" s="11">
        <v>139</v>
      </c>
      <c r="H76" s="11">
        <v>114</v>
      </c>
      <c r="I76" s="8" t="s">
        <v>33</v>
      </c>
      <c r="J76">
        <v>0</v>
      </c>
      <c r="K76">
        <v>0</v>
      </c>
    </row>
    <row r="77" spans="1:11" x14ac:dyDescent="0.25">
      <c r="A77" s="8">
        <v>43300</v>
      </c>
      <c r="B77">
        <v>3</v>
      </c>
      <c r="C77">
        <v>41853</v>
      </c>
      <c r="D77" s="8">
        <v>43394</v>
      </c>
      <c r="E77">
        <v>41130</v>
      </c>
      <c r="F77" s="13">
        <v>0.9827252526700595</v>
      </c>
      <c r="G77" s="11">
        <v>138.5</v>
      </c>
      <c r="H77" s="11">
        <v>115</v>
      </c>
      <c r="I77" s="8" t="s">
        <v>33</v>
      </c>
      <c r="J77">
        <v>0</v>
      </c>
      <c r="K77">
        <v>0</v>
      </c>
    </row>
    <row r="78" spans="1:11" x14ac:dyDescent="0.25">
      <c r="A78" s="8">
        <v>43300</v>
      </c>
      <c r="B78">
        <v>3</v>
      </c>
      <c r="C78">
        <v>41850</v>
      </c>
      <c r="D78" s="8">
        <v>43395</v>
      </c>
      <c r="E78">
        <v>40660</v>
      </c>
      <c r="F78" s="13">
        <v>0.97156511350059738</v>
      </c>
      <c r="G78" s="11">
        <v>141</v>
      </c>
      <c r="H78" s="11">
        <v>123</v>
      </c>
      <c r="I78" s="8">
        <v>43395</v>
      </c>
      <c r="J78">
        <v>119800</v>
      </c>
      <c r="K78">
        <v>0</v>
      </c>
    </row>
    <row r="79" spans="1:11" x14ac:dyDescent="0.25">
      <c r="A79" s="8">
        <v>43300</v>
      </c>
      <c r="B79">
        <v>3</v>
      </c>
      <c r="C79">
        <v>41847</v>
      </c>
      <c r="D79" s="8">
        <v>43396</v>
      </c>
      <c r="E79">
        <v>41550</v>
      </c>
      <c r="F79" s="13">
        <v>0.99290271704064803</v>
      </c>
      <c r="G79" s="11">
        <v>139.5</v>
      </c>
      <c r="H79" s="11">
        <v>115</v>
      </c>
      <c r="I79" s="8" t="s">
        <v>33</v>
      </c>
      <c r="J79">
        <v>0</v>
      </c>
      <c r="K79">
        <v>0</v>
      </c>
    </row>
    <row r="80" spans="1:11" x14ac:dyDescent="0.25">
      <c r="A80" s="8">
        <v>43300</v>
      </c>
      <c r="B80">
        <v>2</v>
      </c>
      <c r="C80">
        <v>41845</v>
      </c>
      <c r="D80" s="8">
        <v>43397</v>
      </c>
      <c r="E80">
        <v>40790</v>
      </c>
      <c r="F80" s="13">
        <v>0.97478790775480939</v>
      </c>
      <c r="G80" s="11">
        <v>138</v>
      </c>
      <c r="H80" s="11">
        <v>123</v>
      </c>
      <c r="I80" s="8">
        <v>43397</v>
      </c>
      <c r="J80">
        <v>80430</v>
      </c>
      <c r="K80">
        <v>0</v>
      </c>
    </row>
    <row r="81" spans="1:11" x14ac:dyDescent="0.25">
      <c r="A81" s="8">
        <v>43300</v>
      </c>
      <c r="B81">
        <v>4</v>
      </c>
      <c r="C81">
        <v>41841</v>
      </c>
      <c r="D81" s="8">
        <v>43398</v>
      </c>
      <c r="E81">
        <v>40710</v>
      </c>
      <c r="F81" s="13">
        <v>0.97296909729690972</v>
      </c>
      <c r="G81" s="11">
        <v>137.5</v>
      </c>
      <c r="H81" s="11">
        <v>122.5</v>
      </c>
      <c r="I81" s="8" t="s">
        <v>33</v>
      </c>
      <c r="J81">
        <v>0</v>
      </c>
      <c r="K81">
        <v>0</v>
      </c>
    </row>
    <row r="82" spans="1:11" x14ac:dyDescent="0.25">
      <c r="A82" s="8">
        <v>43300</v>
      </c>
      <c r="B82">
        <v>6</v>
      </c>
      <c r="C82">
        <v>41835</v>
      </c>
      <c r="D82" s="8">
        <v>43399</v>
      </c>
      <c r="E82">
        <v>40810</v>
      </c>
      <c r="F82" s="13">
        <v>0.97549898410421898</v>
      </c>
      <c r="G82" s="11">
        <v>132.5</v>
      </c>
      <c r="H82" s="11">
        <v>116</v>
      </c>
      <c r="I82" s="8">
        <v>43399</v>
      </c>
      <c r="J82">
        <v>79680</v>
      </c>
      <c r="K82">
        <v>6460</v>
      </c>
    </row>
    <row r="83" spans="1:11" x14ac:dyDescent="0.25">
      <c r="A83" s="8">
        <v>43300</v>
      </c>
      <c r="B83">
        <v>3</v>
      </c>
      <c r="C83">
        <v>41832</v>
      </c>
      <c r="D83" s="8">
        <v>43400</v>
      </c>
      <c r="E83">
        <v>41050</v>
      </c>
      <c r="F83" s="13">
        <v>0.98130617708930967</v>
      </c>
      <c r="G83" s="11">
        <v>129.5</v>
      </c>
      <c r="H83" s="11">
        <v>117</v>
      </c>
      <c r="I83" s="8" t="s">
        <v>33</v>
      </c>
      <c r="J83">
        <v>0</v>
      </c>
      <c r="K83">
        <v>0</v>
      </c>
    </row>
    <row r="84" spans="1:11" x14ac:dyDescent="0.25">
      <c r="A84" s="8">
        <v>43300</v>
      </c>
      <c r="B84">
        <v>2</v>
      </c>
      <c r="C84">
        <v>41830</v>
      </c>
      <c r="D84" s="8">
        <v>43401</v>
      </c>
      <c r="E84">
        <v>40790</v>
      </c>
      <c r="F84" s="13">
        <v>0.97513746115228306</v>
      </c>
      <c r="G84" s="11">
        <v>142.5</v>
      </c>
      <c r="H84" s="11">
        <v>125.5</v>
      </c>
      <c r="I84" s="8" t="s">
        <v>33</v>
      </c>
      <c r="J84">
        <v>0</v>
      </c>
      <c r="K84">
        <v>0</v>
      </c>
    </row>
    <row r="85" spans="1:11" x14ac:dyDescent="0.25">
      <c r="A85" s="8">
        <v>43300</v>
      </c>
      <c r="B85">
        <v>5</v>
      </c>
      <c r="C85">
        <v>41825</v>
      </c>
      <c r="D85" s="8">
        <v>43402</v>
      </c>
      <c r="E85">
        <v>41120</v>
      </c>
      <c r="F85" s="13">
        <v>0.9831440526001195</v>
      </c>
      <c r="G85" s="11">
        <v>134</v>
      </c>
      <c r="H85" s="11">
        <v>116.5</v>
      </c>
      <c r="I85" s="8">
        <v>43402</v>
      </c>
      <c r="J85">
        <v>120180</v>
      </c>
      <c r="K85">
        <v>0</v>
      </c>
    </row>
    <row r="86" spans="1:11" x14ac:dyDescent="0.25">
      <c r="A86" s="8">
        <v>43300</v>
      </c>
      <c r="B86">
        <v>3</v>
      </c>
      <c r="C86">
        <v>41822</v>
      </c>
      <c r="D86" s="8">
        <v>43403</v>
      </c>
      <c r="E86">
        <v>40420</v>
      </c>
      <c r="F86" s="13">
        <v>0.96647697384151887</v>
      </c>
      <c r="G86" s="11">
        <v>141.5</v>
      </c>
      <c r="H86" s="11">
        <v>128</v>
      </c>
      <c r="I86" s="8" t="s">
        <v>33</v>
      </c>
      <c r="J86">
        <v>0</v>
      </c>
      <c r="K86">
        <v>0</v>
      </c>
    </row>
    <row r="87" spans="1:11" x14ac:dyDescent="0.25">
      <c r="A87" s="8">
        <v>43300</v>
      </c>
      <c r="B87">
        <v>3</v>
      </c>
      <c r="C87">
        <v>41819</v>
      </c>
      <c r="D87" s="8">
        <v>43404</v>
      </c>
      <c r="E87">
        <v>40740</v>
      </c>
      <c r="F87" s="13">
        <v>0.97419833090222152</v>
      </c>
      <c r="G87" s="11">
        <v>139</v>
      </c>
      <c r="H87" s="11">
        <v>124</v>
      </c>
      <c r="I87" s="8">
        <v>43404</v>
      </c>
      <c r="J87">
        <v>79950</v>
      </c>
      <c r="K87">
        <v>0</v>
      </c>
    </row>
    <row r="88" spans="1:11" x14ac:dyDescent="0.25">
      <c r="A88" s="8">
        <v>43300</v>
      </c>
      <c r="B88">
        <v>4</v>
      </c>
      <c r="C88">
        <v>41815</v>
      </c>
      <c r="D88" s="8">
        <v>43405</v>
      </c>
      <c r="E88">
        <v>41150</v>
      </c>
      <c r="F88" s="13">
        <v>0.98409661604687315</v>
      </c>
      <c r="G88" s="11">
        <v>137.5</v>
      </c>
      <c r="H88" s="11">
        <v>128</v>
      </c>
      <c r="I88" s="8" t="s">
        <v>33</v>
      </c>
      <c r="J88">
        <v>0</v>
      </c>
      <c r="K88">
        <v>0</v>
      </c>
    </row>
    <row r="89" spans="1:11" x14ac:dyDescent="0.25">
      <c r="A89" s="8">
        <v>43300</v>
      </c>
      <c r="B89">
        <v>2</v>
      </c>
      <c r="C89">
        <v>41813</v>
      </c>
      <c r="D89" s="8">
        <v>43406</v>
      </c>
      <c r="E89">
        <v>40210</v>
      </c>
      <c r="F89" s="13">
        <v>0.96166264080549113</v>
      </c>
      <c r="G89" s="11">
        <v>128</v>
      </c>
      <c r="H89" s="11">
        <v>104.5</v>
      </c>
      <c r="I89" s="8">
        <v>43406</v>
      </c>
      <c r="J89">
        <v>79980</v>
      </c>
      <c r="K89">
        <v>6210</v>
      </c>
    </row>
    <row r="90" spans="1:11" x14ac:dyDescent="0.25">
      <c r="A90" s="8">
        <v>43300</v>
      </c>
      <c r="B90">
        <v>4</v>
      </c>
      <c r="C90">
        <v>41809</v>
      </c>
      <c r="D90" s="8">
        <v>43407</v>
      </c>
      <c r="E90">
        <v>40660</v>
      </c>
      <c r="F90" s="13">
        <v>0.97251787892559016</v>
      </c>
      <c r="G90" s="11">
        <v>138</v>
      </c>
      <c r="H90" s="11">
        <v>129</v>
      </c>
      <c r="I90" s="8" t="s">
        <v>33</v>
      </c>
      <c r="J90">
        <v>0</v>
      </c>
      <c r="K90">
        <v>0</v>
      </c>
    </row>
    <row r="91" spans="1:11" x14ac:dyDescent="0.25">
      <c r="A91" s="8">
        <v>43300</v>
      </c>
      <c r="B91">
        <v>2</v>
      </c>
      <c r="C91">
        <v>41807</v>
      </c>
      <c r="D91" s="8">
        <v>43408</v>
      </c>
      <c r="E91">
        <v>41100</v>
      </c>
      <c r="F91" s="13">
        <v>0.98308895639486216</v>
      </c>
      <c r="G91" s="11">
        <v>134.5</v>
      </c>
      <c r="H91" s="11">
        <v>121</v>
      </c>
      <c r="I91" s="8" t="s">
        <v>33</v>
      </c>
      <c r="J91">
        <v>0</v>
      </c>
      <c r="K91">
        <v>0</v>
      </c>
    </row>
    <row r="92" spans="1:11" x14ac:dyDescent="0.25">
      <c r="A92" s="8">
        <v>43300</v>
      </c>
      <c r="B92">
        <v>4</v>
      </c>
      <c r="C92">
        <v>41803</v>
      </c>
      <c r="D92" s="8">
        <v>43409</v>
      </c>
      <c r="E92">
        <v>40400</v>
      </c>
      <c r="F92" s="13">
        <v>0.9664378154677894</v>
      </c>
      <c r="G92" s="11">
        <v>138</v>
      </c>
      <c r="H92" s="11">
        <v>129</v>
      </c>
      <c r="I92" s="8">
        <v>43409</v>
      </c>
      <c r="J92">
        <v>119280</v>
      </c>
      <c r="K92">
        <v>0</v>
      </c>
    </row>
    <row r="93" spans="1:11" x14ac:dyDescent="0.25">
      <c r="A93" s="8">
        <v>43300</v>
      </c>
      <c r="B93">
        <v>3</v>
      </c>
      <c r="C93">
        <v>41800</v>
      </c>
      <c r="D93" s="8">
        <v>43410</v>
      </c>
      <c r="E93">
        <v>40470</v>
      </c>
      <c r="F93" s="13">
        <v>0.96818181818181814</v>
      </c>
      <c r="G93" s="11">
        <v>133.5</v>
      </c>
      <c r="H93" s="11">
        <v>129</v>
      </c>
      <c r="I93" s="8" t="s">
        <v>33</v>
      </c>
      <c r="J93">
        <v>0</v>
      </c>
      <c r="K93">
        <v>0</v>
      </c>
    </row>
    <row r="94" spans="1:11" x14ac:dyDescent="0.25">
      <c r="A94" s="8">
        <v>43300</v>
      </c>
      <c r="B94">
        <v>3</v>
      </c>
      <c r="C94">
        <v>41797</v>
      </c>
      <c r="D94" s="8">
        <v>43411</v>
      </c>
      <c r="E94">
        <v>40080</v>
      </c>
      <c r="F94" s="13">
        <v>0.95892049668636503</v>
      </c>
      <c r="G94" s="11">
        <v>137.5</v>
      </c>
      <c r="H94" s="11">
        <v>134.5</v>
      </c>
      <c r="I94" s="8">
        <v>43411</v>
      </c>
      <c r="J94">
        <v>79020</v>
      </c>
      <c r="K94">
        <v>0</v>
      </c>
    </row>
    <row r="95" spans="1:11" x14ac:dyDescent="0.25">
      <c r="A95" s="8">
        <v>43300</v>
      </c>
      <c r="B95">
        <v>4</v>
      </c>
      <c r="C95">
        <v>41793</v>
      </c>
      <c r="D95" s="8">
        <v>43412</v>
      </c>
      <c r="E95">
        <v>40740</v>
      </c>
      <c r="F95" s="13">
        <v>0.97480439308018085</v>
      </c>
      <c r="G95" s="11">
        <v>134.5</v>
      </c>
      <c r="H95" s="11">
        <v>119</v>
      </c>
      <c r="I95" s="8" t="s">
        <v>33</v>
      </c>
      <c r="J95">
        <v>0</v>
      </c>
      <c r="K95">
        <v>0</v>
      </c>
    </row>
    <row r="96" spans="1:11" x14ac:dyDescent="0.25">
      <c r="A96" s="8">
        <v>43300</v>
      </c>
      <c r="B96">
        <v>4</v>
      </c>
      <c r="C96">
        <v>41789</v>
      </c>
      <c r="D96" s="8">
        <v>43413</v>
      </c>
      <c r="E96">
        <v>40300</v>
      </c>
      <c r="F96" s="13">
        <v>0.96436861375002991</v>
      </c>
      <c r="G96" s="11">
        <v>133</v>
      </c>
      <c r="H96" s="11">
        <v>122</v>
      </c>
      <c r="I96" s="8">
        <v>43413</v>
      </c>
      <c r="J96">
        <v>78780</v>
      </c>
      <c r="K96">
        <v>6220</v>
      </c>
    </row>
    <row r="97" spans="1:11" x14ac:dyDescent="0.25">
      <c r="A97" s="8">
        <v>43300</v>
      </c>
      <c r="B97">
        <v>2</v>
      </c>
      <c r="C97">
        <v>41787</v>
      </c>
      <c r="D97" s="8">
        <v>43414</v>
      </c>
      <c r="E97">
        <v>40710</v>
      </c>
      <c r="F97" s="13">
        <v>0.97422643405843923</v>
      </c>
      <c r="G97" s="11">
        <v>131.5</v>
      </c>
      <c r="H97" s="11">
        <v>126</v>
      </c>
      <c r="I97" s="8" t="s">
        <v>33</v>
      </c>
      <c r="J97">
        <v>0</v>
      </c>
      <c r="K97">
        <v>0</v>
      </c>
    </row>
    <row r="98" spans="1:11" x14ac:dyDescent="0.25">
      <c r="A98" s="8">
        <v>43300</v>
      </c>
      <c r="B98">
        <v>4</v>
      </c>
      <c r="C98">
        <v>41783</v>
      </c>
      <c r="D98" s="8">
        <v>43415</v>
      </c>
      <c r="E98">
        <v>40830</v>
      </c>
      <c r="F98" s="13">
        <v>0.9771916808271307</v>
      </c>
      <c r="G98" s="11">
        <v>137.5</v>
      </c>
      <c r="H98" s="11">
        <v>130</v>
      </c>
      <c r="I98" s="8" t="s">
        <v>33</v>
      </c>
      <c r="J98">
        <v>0</v>
      </c>
      <c r="K98">
        <v>0</v>
      </c>
    </row>
    <row r="99" spans="1:11" x14ac:dyDescent="0.25">
      <c r="A99" s="8">
        <v>43300</v>
      </c>
      <c r="B99">
        <v>3</v>
      </c>
      <c r="C99">
        <v>41780</v>
      </c>
      <c r="D99" s="8">
        <v>43416</v>
      </c>
      <c r="E99">
        <v>41230</v>
      </c>
      <c r="F99" s="13">
        <v>0.98683580660603154</v>
      </c>
      <c r="G99" s="11">
        <v>130</v>
      </c>
      <c r="H99" s="11">
        <v>125</v>
      </c>
      <c r="I99" s="8">
        <v>43416</v>
      </c>
      <c r="J99">
        <v>118320</v>
      </c>
      <c r="K99">
        <v>0</v>
      </c>
    </row>
    <row r="100" spans="1:11" x14ac:dyDescent="0.25">
      <c r="A100" s="8">
        <v>43300</v>
      </c>
      <c r="B100">
        <v>4</v>
      </c>
      <c r="C100">
        <v>41776</v>
      </c>
      <c r="D100" s="8">
        <v>43417</v>
      </c>
      <c r="E100">
        <v>40410</v>
      </c>
      <c r="F100" s="13">
        <v>0.96730180007659905</v>
      </c>
      <c r="G100" s="11">
        <v>132</v>
      </c>
      <c r="H100" s="11">
        <v>129.5</v>
      </c>
      <c r="I100" s="8" t="s">
        <v>33</v>
      </c>
      <c r="J100">
        <v>0</v>
      </c>
      <c r="K100">
        <v>0</v>
      </c>
    </row>
    <row r="101" spans="1:11" x14ac:dyDescent="0.25">
      <c r="A101" s="8">
        <v>43300</v>
      </c>
      <c r="B101">
        <v>4</v>
      </c>
      <c r="C101">
        <v>41772</v>
      </c>
      <c r="D101" s="8">
        <v>43418</v>
      </c>
      <c r="E101">
        <v>40470</v>
      </c>
      <c r="F101" s="13">
        <v>0.96883079574834818</v>
      </c>
      <c r="G101" s="11">
        <v>133</v>
      </c>
      <c r="H101" s="11">
        <v>128</v>
      </c>
      <c r="I101" s="8">
        <v>43418</v>
      </c>
      <c r="J101">
        <v>79080</v>
      </c>
      <c r="K101">
        <v>0</v>
      </c>
    </row>
    <row r="102" spans="1:11" x14ac:dyDescent="0.25">
      <c r="A102" s="8">
        <v>43300</v>
      </c>
      <c r="B102">
        <v>4</v>
      </c>
      <c r="C102">
        <v>41768</v>
      </c>
      <c r="D102" s="8">
        <v>43419</v>
      </c>
      <c r="E102">
        <v>40750</v>
      </c>
      <c r="F102" s="13">
        <v>0.97562727446849262</v>
      </c>
      <c r="G102" s="11">
        <v>132</v>
      </c>
      <c r="H102" s="11">
        <v>133.5</v>
      </c>
      <c r="I102" s="8" t="s">
        <v>33</v>
      </c>
      <c r="J102">
        <v>0</v>
      </c>
      <c r="K102">
        <v>0</v>
      </c>
    </row>
    <row r="103" spans="1:11" x14ac:dyDescent="0.25">
      <c r="A103" s="8">
        <v>43300</v>
      </c>
      <c r="B103">
        <v>2</v>
      </c>
      <c r="C103">
        <v>41766</v>
      </c>
      <c r="D103" s="8">
        <v>43420</v>
      </c>
      <c r="E103">
        <v>40770</v>
      </c>
      <c r="F103" s="13">
        <v>0.97615285160178134</v>
      </c>
      <c r="G103" s="11">
        <v>132</v>
      </c>
      <c r="H103" s="11">
        <v>115.5</v>
      </c>
      <c r="I103" s="8">
        <v>43420</v>
      </c>
      <c r="J103">
        <v>79260</v>
      </c>
      <c r="K103">
        <v>8150</v>
      </c>
    </row>
    <row r="104" spans="1:11" x14ac:dyDescent="0.25">
      <c r="A104" s="8">
        <v>43300</v>
      </c>
      <c r="B104">
        <v>4</v>
      </c>
      <c r="C104">
        <v>41762</v>
      </c>
      <c r="D104" s="8">
        <v>43421</v>
      </c>
      <c r="E104">
        <v>40570</v>
      </c>
      <c r="F104" s="13">
        <v>0.97145730568459365</v>
      </c>
      <c r="G104" s="11">
        <v>132</v>
      </c>
      <c r="H104" s="11">
        <v>128</v>
      </c>
      <c r="I104" s="8" t="s">
        <v>33</v>
      </c>
      <c r="J104">
        <v>0</v>
      </c>
      <c r="K104">
        <v>0</v>
      </c>
    </row>
    <row r="105" spans="1:11" x14ac:dyDescent="0.25">
      <c r="A105" s="8">
        <v>43300</v>
      </c>
      <c r="B105">
        <v>2</v>
      </c>
      <c r="C105">
        <v>41760</v>
      </c>
      <c r="D105" s="8">
        <v>43422</v>
      </c>
      <c r="E105">
        <v>40340</v>
      </c>
      <c r="F105" s="13">
        <v>0.96599616858237547</v>
      </c>
      <c r="G105" s="11">
        <v>132</v>
      </c>
      <c r="H105" s="11">
        <v>118.5</v>
      </c>
      <c r="I105" s="8" t="s">
        <v>33</v>
      </c>
      <c r="J105">
        <v>0</v>
      </c>
      <c r="K105">
        <v>0</v>
      </c>
    </row>
    <row r="106" spans="1:11" x14ac:dyDescent="0.25">
      <c r="A106" s="8">
        <v>43300</v>
      </c>
      <c r="B106">
        <v>3</v>
      </c>
      <c r="C106">
        <v>41757</v>
      </c>
      <c r="D106" s="8">
        <v>43423</v>
      </c>
      <c r="E106">
        <v>40880</v>
      </c>
      <c r="F106" s="13">
        <v>0.97899753334770223</v>
      </c>
      <c r="G106" s="11">
        <v>139.5</v>
      </c>
      <c r="H106" s="11">
        <v>117</v>
      </c>
      <c r="I106" s="8">
        <v>43423</v>
      </c>
      <c r="J106">
        <v>119070</v>
      </c>
      <c r="K106">
        <v>0</v>
      </c>
    </row>
    <row r="107" spans="1:11" x14ac:dyDescent="0.25">
      <c r="A107" s="8">
        <v>43300</v>
      </c>
      <c r="B107">
        <v>5</v>
      </c>
      <c r="C107">
        <v>41752</v>
      </c>
      <c r="D107" s="8">
        <v>43424</v>
      </c>
      <c r="E107">
        <v>40540</v>
      </c>
      <c r="F107" s="13">
        <v>0.97097145046943856</v>
      </c>
      <c r="G107" s="11">
        <v>147.5</v>
      </c>
      <c r="H107" s="11">
        <v>124</v>
      </c>
      <c r="I107" s="8" t="s">
        <v>33</v>
      </c>
      <c r="J107">
        <v>0</v>
      </c>
      <c r="K107">
        <v>0</v>
      </c>
    </row>
    <row r="108" spans="1:11" x14ac:dyDescent="0.25">
      <c r="A108" s="8">
        <v>43300</v>
      </c>
      <c r="B108">
        <v>3</v>
      </c>
      <c r="C108">
        <v>41749</v>
      </c>
      <c r="D108" s="8">
        <v>43425</v>
      </c>
      <c r="E108">
        <v>41070</v>
      </c>
      <c r="F108" s="13">
        <v>0.98373613739251242</v>
      </c>
      <c r="G108" s="11">
        <v>147</v>
      </c>
      <c r="H108" s="11">
        <v>119.5</v>
      </c>
      <c r="I108" s="8">
        <v>43425</v>
      </c>
      <c r="J108">
        <v>80040</v>
      </c>
      <c r="K108">
        <v>0</v>
      </c>
    </row>
    <row r="109" spans="1:11" x14ac:dyDescent="0.25">
      <c r="A109" s="8">
        <v>43300</v>
      </c>
      <c r="B109">
        <v>3</v>
      </c>
      <c r="C109">
        <v>41746</v>
      </c>
      <c r="D109" s="8">
        <v>43426</v>
      </c>
      <c r="E109">
        <v>40860</v>
      </c>
      <c r="F109" s="13">
        <v>0.97877640971590096</v>
      </c>
      <c r="G109" s="11">
        <v>151</v>
      </c>
      <c r="H109" s="11">
        <v>119.5</v>
      </c>
      <c r="I109" s="8" t="s">
        <v>33</v>
      </c>
      <c r="J109">
        <v>0</v>
      </c>
      <c r="K109">
        <v>0</v>
      </c>
    </row>
    <row r="110" spans="1:11" x14ac:dyDescent="0.25">
      <c r="A110" s="8">
        <v>43300</v>
      </c>
      <c r="B110">
        <v>3</v>
      </c>
      <c r="C110">
        <v>41743</v>
      </c>
      <c r="D110" s="8">
        <v>43427</v>
      </c>
      <c r="E110">
        <v>40800</v>
      </c>
      <c r="F110" s="13">
        <v>0.97740938600483918</v>
      </c>
      <c r="G110" s="11">
        <v>160</v>
      </c>
      <c r="H110" s="11">
        <v>128</v>
      </c>
      <c r="I110" s="8">
        <v>43427</v>
      </c>
      <c r="J110">
        <v>80400</v>
      </c>
      <c r="K110">
        <v>0</v>
      </c>
    </row>
    <row r="111" spans="1:11" x14ac:dyDescent="0.25">
      <c r="A111" s="8">
        <v>43300</v>
      </c>
      <c r="B111">
        <v>4</v>
      </c>
      <c r="C111">
        <v>41739</v>
      </c>
      <c r="D111" s="8">
        <v>43428</v>
      </c>
      <c r="E111">
        <v>40600</v>
      </c>
      <c r="F111" s="13">
        <v>0.97271137305637412</v>
      </c>
      <c r="G111" s="11">
        <v>157</v>
      </c>
      <c r="H111" s="11">
        <v>125.5</v>
      </c>
      <c r="I111" s="8" t="s">
        <v>33</v>
      </c>
      <c r="J111">
        <v>0</v>
      </c>
      <c r="K111">
        <v>0</v>
      </c>
    </row>
    <row r="112" spans="1:11" x14ac:dyDescent="0.25">
      <c r="A112" s="8">
        <v>43300</v>
      </c>
      <c r="B112">
        <v>2</v>
      </c>
      <c r="C112">
        <v>41737</v>
      </c>
      <c r="D112" s="8">
        <v>43429</v>
      </c>
      <c r="E112">
        <v>41040</v>
      </c>
      <c r="F112" s="13">
        <v>0.98330018928049456</v>
      </c>
      <c r="G112" s="11">
        <v>151.5</v>
      </c>
      <c r="H112" s="11">
        <v>119.5</v>
      </c>
      <c r="I112" s="8" t="s">
        <v>33</v>
      </c>
      <c r="J112">
        <v>0</v>
      </c>
      <c r="K112">
        <v>0</v>
      </c>
    </row>
    <row r="113" spans="1:11" x14ac:dyDescent="0.25">
      <c r="A113" s="8">
        <v>43300</v>
      </c>
      <c r="B113">
        <v>3</v>
      </c>
      <c r="C113">
        <v>41734</v>
      </c>
      <c r="D113" s="8">
        <v>43430</v>
      </c>
      <c r="E113">
        <v>36350</v>
      </c>
      <c r="F113" s="13">
        <v>0.87099247615852782</v>
      </c>
      <c r="G113" s="11">
        <v>156.5</v>
      </c>
      <c r="H113" s="11">
        <v>118.5</v>
      </c>
      <c r="I113" s="8">
        <v>43430</v>
      </c>
      <c r="J113">
        <v>119700</v>
      </c>
      <c r="K113">
        <v>0</v>
      </c>
    </row>
    <row r="114" spans="1:11" x14ac:dyDescent="0.25">
      <c r="A114" s="8">
        <v>43300</v>
      </c>
      <c r="B114">
        <v>4</v>
      </c>
      <c r="C114">
        <v>41730</v>
      </c>
      <c r="D114" s="8">
        <v>43431</v>
      </c>
      <c r="E114">
        <v>41000</v>
      </c>
      <c r="F114" s="13">
        <v>0.98250658998322549</v>
      </c>
      <c r="G114" s="11">
        <v>150</v>
      </c>
      <c r="H114" s="11">
        <v>125</v>
      </c>
      <c r="I114" s="8">
        <v>43431</v>
      </c>
      <c r="J114">
        <v>34550</v>
      </c>
      <c r="K114">
        <v>8280</v>
      </c>
    </row>
    <row r="115" spans="1:11" x14ac:dyDescent="0.25">
      <c r="A115" s="8">
        <v>43300</v>
      </c>
      <c r="B115">
        <v>2</v>
      </c>
      <c r="C115">
        <v>41728</v>
      </c>
      <c r="D115" s="8">
        <v>43432</v>
      </c>
      <c r="E115">
        <v>40000</v>
      </c>
      <c r="F115" s="13">
        <v>0.95858895705521474</v>
      </c>
      <c r="G115" s="11">
        <v>154</v>
      </c>
      <c r="H115" s="11">
        <v>122</v>
      </c>
      <c r="I115" s="8" t="s">
        <v>33</v>
      </c>
      <c r="J115">
        <v>0</v>
      </c>
      <c r="K115">
        <v>0</v>
      </c>
    </row>
    <row r="116" spans="1:11" x14ac:dyDescent="0.25">
      <c r="A116" s="8">
        <v>43300</v>
      </c>
      <c r="B116">
        <v>4</v>
      </c>
      <c r="C116">
        <v>41724</v>
      </c>
      <c r="D116" s="8">
        <v>43433</v>
      </c>
      <c r="E116">
        <v>40900</v>
      </c>
      <c r="F116" s="13">
        <v>0.98025117438404752</v>
      </c>
      <c r="G116" s="11">
        <v>155</v>
      </c>
      <c r="H116" s="11">
        <v>121</v>
      </c>
      <c r="I116" s="8">
        <v>43433</v>
      </c>
      <c r="J116">
        <v>79110</v>
      </c>
      <c r="K116">
        <v>0</v>
      </c>
    </row>
    <row r="117" spans="1:11" x14ac:dyDescent="0.25">
      <c r="A117" s="8">
        <v>43300</v>
      </c>
      <c r="B117">
        <v>3</v>
      </c>
      <c r="C117">
        <v>41721</v>
      </c>
      <c r="D117" s="8">
        <v>43434</v>
      </c>
      <c r="E117">
        <v>40850</v>
      </c>
      <c r="F117" s="13">
        <v>0.97912322331679491</v>
      </c>
      <c r="G117" s="11">
        <v>154</v>
      </c>
      <c r="H117" s="11">
        <v>112.5</v>
      </c>
      <c r="I117" s="8">
        <v>43434</v>
      </c>
      <c r="J117">
        <v>39930</v>
      </c>
      <c r="K117">
        <v>0</v>
      </c>
    </row>
    <row r="118" spans="1:11" x14ac:dyDescent="0.25">
      <c r="A118" s="8">
        <v>43300</v>
      </c>
      <c r="B118">
        <v>2</v>
      </c>
      <c r="C118">
        <v>41719</v>
      </c>
      <c r="D118" s="8">
        <v>43435</v>
      </c>
      <c r="E118">
        <v>40920</v>
      </c>
      <c r="F118" s="13">
        <v>0.98084805484311699</v>
      </c>
      <c r="G118" s="11">
        <v>157.5</v>
      </c>
      <c r="H118" s="11">
        <v>120</v>
      </c>
      <c r="I118" s="8" t="s">
        <v>33</v>
      </c>
      <c r="J118">
        <v>0</v>
      </c>
      <c r="K118">
        <v>0</v>
      </c>
    </row>
    <row r="119" spans="1:11" x14ac:dyDescent="0.25">
      <c r="A119" s="8">
        <v>43300</v>
      </c>
      <c r="B119">
        <v>7</v>
      </c>
      <c r="C119">
        <v>41712</v>
      </c>
      <c r="D119" s="8">
        <v>43436</v>
      </c>
      <c r="E119">
        <v>41240</v>
      </c>
      <c r="F119" s="13">
        <v>0.98868431146912161</v>
      </c>
      <c r="G119" s="11">
        <v>153</v>
      </c>
      <c r="H119" s="11">
        <v>122</v>
      </c>
      <c r="I119" s="8" t="s">
        <v>33</v>
      </c>
      <c r="J119">
        <v>0</v>
      </c>
      <c r="K119">
        <v>0</v>
      </c>
    </row>
    <row r="120" spans="1:11" x14ac:dyDescent="0.25">
      <c r="A120" s="8">
        <v>43300</v>
      </c>
      <c r="B120">
        <v>6</v>
      </c>
      <c r="C120">
        <v>41706</v>
      </c>
      <c r="D120" s="8">
        <v>43437</v>
      </c>
      <c r="E120">
        <v>40980</v>
      </c>
      <c r="F120" s="13">
        <v>0.98259243274349017</v>
      </c>
      <c r="G120" s="11">
        <v>162.5</v>
      </c>
      <c r="H120" s="11">
        <v>118.5</v>
      </c>
      <c r="I120" s="8">
        <v>43437</v>
      </c>
      <c r="J120">
        <v>120810</v>
      </c>
      <c r="K120">
        <v>0</v>
      </c>
    </row>
    <row r="121" spans="1:11" x14ac:dyDescent="0.25">
      <c r="A121" s="8">
        <v>43300</v>
      </c>
      <c r="B121">
        <v>3</v>
      </c>
      <c r="C121">
        <v>41703</v>
      </c>
      <c r="D121" s="8">
        <v>43438</v>
      </c>
      <c r="E121">
        <v>40890</v>
      </c>
      <c r="F121" s="13">
        <v>0.98050499964031368</v>
      </c>
      <c r="G121" s="11">
        <v>163</v>
      </c>
      <c r="H121" s="11">
        <v>126</v>
      </c>
      <c r="I121" s="8" t="s">
        <v>33</v>
      </c>
      <c r="J121">
        <v>0</v>
      </c>
      <c r="K121">
        <v>0</v>
      </c>
    </row>
    <row r="122" spans="1:11" x14ac:dyDescent="0.25">
      <c r="A122" s="8">
        <v>43300</v>
      </c>
      <c r="B122">
        <v>2</v>
      </c>
      <c r="C122">
        <v>41701</v>
      </c>
      <c r="D122" s="8">
        <v>43439</v>
      </c>
      <c r="E122">
        <v>40380</v>
      </c>
      <c r="F122" s="13">
        <v>0.96832210258746798</v>
      </c>
      <c r="G122" s="11">
        <v>152.5</v>
      </c>
      <c r="H122" s="11">
        <v>127</v>
      </c>
      <c r="I122" s="8">
        <v>43439</v>
      </c>
      <c r="J122">
        <v>80550</v>
      </c>
      <c r="K122">
        <v>6330</v>
      </c>
    </row>
    <row r="123" spans="1:11" x14ac:dyDescent="0.25">
      <c r="A123" s="8">
        <v>43300</v>
      </c>
      <c r="B123">
        <v>3</v>
      </c>
      <c r="C123">
        <v>41698</v>
      </c>
      <c r="D123" s="8">
        <v>43440</v>
      </c>
      <c r="E123">
        <v>40380</v>
      </c>
      <c r="F123" s="13">
        <v>0.96839176938941918</v>
      </c>
      <c r="G123" s="11">
        <v>152.5</v>
      </c>
      <c r="H123" s="11">
        <v>126.5</v>
      </c>
      <c r="I123" s="8" t="s">
        <v>33</v>
      </c>
      <c r="J123">
        <v>0</v>
      </c>
      <c r="K123">
        <v>0</v>
      </c>
    </row>
    <row r="124" spans="1:11" x14ac:dyDescent="0.25">
      <c r="A124" s="8">
        <v>43300</v>
      </c>
      <c r="B124">
        <v>3</v>
      </c>
      <c r="C124">
        <v>41695</v>
      </c>
      <c r="D124" s="8">
        <v>43441</v>
      </c>
      <c r="E124">
        <v>40360</v>
      </c>
      <c r="F124" s="13">
        <v>0.96798177239477157</v>
      </c>
      <c r="G124" s="11">
        <v>156.5</v>
      </c>
      <c r="H124" s="11">
        <v>121</v>
      </c>
      <c r="I124" s="8">
        <v>43441</v>
      </c>
      <c r="J124">
        <v>79680</v>
      </c>
      <c r="K124">
        <v>0</v>
      </c>
    </row>
    <row r="125" spans="1:11" x14ac:dyDescent="0.25">
      <c r="A125" s="8">
        <v>43300</v>
      </c>
      <c r="B125">
        <v>3</v>
      </c>
      <c r="C125">
        <v>41692</v>
      </c>
      <c r="D125" s="8">
        <v>43442</v>
      </c>
      <c r="E125">
        <v>24540</v>
      </c>
      <c r="F125" s="13">
        <v>0.5886021299050177</v>
      </c>
      <c r="G125" s="11">
        <v>158.5</v>
      </c>
      <c r="H125" s="11">
        <v>123</v>
      </c>
      <c r="I125" s="8" t="s">
        <v>33</v>
      </c>
      <c r="J125">
        <v>0</v>
      </c>
      <c r="K125">
        <v>0</v>
      </c>
    </row>
    <row r="126" spans="1:11" x14ac:dyDescent="0.25">
      <c r="A126" s="8">
        <v>43300</v>
      </c>
      <c r="B126">
        <v>4</v>
      </c>
      <c r="C126">
        <v>41688</v>
      </c>
      <c r="D126" s="8">
        <v>43443</v>
      </c>
      <c r="E126">
        <v>40370</v>
      </c>
      <c r="F126" s="13">
        <v>0.96838418729610443</v>
      </c>
      <c r="G126" s="11">
        <v>163</v>
      </c>
      <c r="H126" s="11">
        <v>127</v>
      </c>
      <c r="I126" s="8" t="s">
        <v>33</v>
      </c>
      <c r="J126">
        <v>0</v>
      </c>
      <c r="K126">
        <v>0</v>
      </c>
    </row>
    <row r="127" spans="1:11" x14ac:dyDescent="0.25">
      <c r="A127" s="8">
        <v>43300</v>
      </c>
      <c r="B127">
        <v>4</v>
      </c>
      <c r="C127">
        <v>41684</v>
      </c>
      <c r="D127" s="8">
        <v>43444</v>
      </c>
      <c r="E127">
        <v>40620</v>
      </c>
      <c r="F127" s="13">
        <v>0.97447461855867956</v>
      </c>
      <c r="G127" s="11">
        <v>175.5</v>
      </c>
      <c r="H127" s="11">
        <v>126.5</v>
      </c>
      <c r="I127" s="8">
        <v>43444</v>
      </c>
      <c r="J127">
        <v>120180</v>
      </c>
      <c r="K127">
        <v>0</v>
      </c>
    </row>
    <row r="128" spans="1:11" x14ac:dyDescent="0.25">
      <c r="A128" s="8">
        <v>43300</v>
      </c>
      <c r="B128">
        <v>2</v>
      </c>
      <c r="C128">
        <v>41682</v>
      </c>
      <c r="D128" s="8">
        <v>43445</v>
      </c>
      <c r="E128">
        <v>40520</v>
      </c>
      <c r="F128" s="13">
        <v>0.97212225900868476</v>
      </c>
      <c r="G128" s="11">
        <v>171.5</v>
      </c>
      <c r="H128" s="11">
        <v>125</v>
      </c>
      <c r="I128" s="8" t="s">
        <v>33</v>
      </c>
      <c r="J128">
        <v>0</v>
      </c>
      <c r="K128">
        <v>0</v>
      </c>
    </row>
    <row r="129" spans="1:11" x14ac:dyDescent="0.25">
      <c r="A129" s="8">
        <v>43300</v>
      </c>
      <c r="B129">
        <v>4</v>
      </c>
      <c r="C129">
        <v>41678</v>
      </c>
      <c r="D129" s="8">
        <v>43446</v>
      </c>
      <c r="E129">
        <v>40710</v>
      </c>
      <c r="F129" s="13">
        <v>0.97677431738567111</v>
      </c>
      <c r="G129" s="11">
        <v>164</v>
      </c>
      <c r="H129" s="11">
        <v>120</v>
      </c>
      <c r="I129" s="8">
        <v>43446</v>
      </c>
      <c r="J129">
        <v>80250</v>
      </c>
      <c r="K129">
        <v>0</v>
      </c>
    </row>
    <row r="130" spans="1:11" x14ac:dyDescent="0.25">
      <c r="A130" s="8">
        <v>43300</v>
      </c>
      <c r="B130">
        <v>4</v>
      </c>
      <c r="C130">
        <v>41674</v>
      </c>
      <c r="D130" s="8">
        <v>43447</v>
      </c>
      <c r="E130">
        <v>40790</v>
      </c>
      <c r="F130" s="13">
        <v>0.97878773335892888</v>
      </c>
      <c r="G130" s="11">
        <v>171</v>
      </c>
      <c r="H130" s="11">
        <v>125.5</v>
      </c>
      <c r="I130" s="8">
        <v>43447</v>
      </c>
      <c r="J130">
        <v>80580</v>
      </c>
      <c r="K130">
        <v>4630</v>
      </c>
    </row>
    <row r="131" spans="1:11" x14ac:dyDescent="0.25">
      <c r="A131" s="8">
        <v>43300</v>
      </c>
      <c r="B131">
        <v>2</v>
      </c>
      <c r="C131">
        <v>41672</v>
      </c>
      <c r="D131" s="8">
        <v>43448</v>
      </c>
      <c r="E131">
        <v>40770</v>
      </c>
      <c r="F131" s="13">
        <v>0.9783547705893646</v>
      </c>
      <c r="G131" s="11">
        <v>161.5</v>
      </c>
      <c r="H131" s="11">
        <v>118</v>
      </c>
      <c r="I131" s="8" t="s">
        <v>33</v>
      </c>
      <c r="J131">
        <v>0</v>
      </c>
      <c r="K131">
        <v>0</v>
      </c>
    </row>
    <row r="132" spans="1:11" x14ac:dyDescent="0.25">
      <c r="A132" s="8">
        <v>43300</v>
      </c>
      <c r="B132">
        <v>3</v>
      </c>
      <c r="C132">
        <v>41669</v>
      </c>
      <c r="D132" s="8">
        <v>43449</v>
      </c>
      <c r="E132">
        <v>40500</v>
      </c>
      <c r="F132" s="13">
        <v>0.97194557104802126</v>
      </c>
      <c r="G132" s="11">
        <v>171.5</v>
      </c>
      <c r="H132" s="11">
        <v>122.5</v>
      </c>
      <c r="I132" s="8" t="s">
        <v>33</v>
      </c>
      <c r="J132">
        <v>0</v>
      </c>
      <c r="K132">
        <v>0</v>
      </c>
    </row>
    <row r="133" spans="1:11" x14ac:dyDescent="0.25">
      <c r="A133" s="8">
        <v>43300</v>
      </c>
      <c r="B133">
        <v>3</v>
      </c>
      <c r="C133">
        <v>41666</v>
      </c>
      <c r="D133" s="8">
        <v>43450</v>
      </c>
      <c r="E133">
        <v>40670</v>
      </c>
      <c r="F133" s="13">
        <v>0.9760956175298805</v>
      </c>
      <c r="G133" s="11">
        <v>172</v>
      </c>
      <c r="H133" s="11">
        <v>124.5</v>
      </c>
      <c r="I133" s="8" t="s">
        <v>33</v>
      </c>
      <c r="J133">
        <v>0</v>
      </c>
      <c r="K133">
        <v>0</v>
      </c>
    </row>
    <row r="134" spans="1:11" x14ac:dyDescent="0.25">
      <c r="A134" s="8">
        <v>43300</v>
      </c>
      <c r="B134">
        <v>3</v>
      </c>
      <c r="C134">
        <v>41663</v>
      </c>
      <c r="D134" s="8">
        <v>43451</v>
      </c>
      <c r="E134">
        <v>40440</v>
      </c>
      <c r="F134" s="13">
        <v>0.97064541679667815</v>
      </c>
      <c r="G134" s="11">
        <v>163.5</v>
      </c>
      <c r="H134" s="11">
        <v>129</v>
      </c>
      <c r="I134" s="8">
        <v>43451</v>
      </c>
      <c r="J134">
        <v>120600</v>
      </c>
      <c r="K134">
        <v>0</v>
      </c>
    </row>
    <row r="135" spans="1:11" x14ac:dyDescent="0.25">
      <c r="A135" s="8">
        <v>43300</v>
      </c>
      <c r="B135">
        <v>3</v>
      </c>
      <c r="C135">
        <v>41660</v>
      </c>
      <c r="D135" s="8">
        <v>43452</v>
      </c>
      <c r="E135">
        <v>40640</v>
      </c>
      <c r="F135" s="13">
        <v>0.97551608257321176</v>
      </c>
      <c r="G135" s="11">
        <v>170</v>
      </c>
      <c r="H135" s="11">
        <v>119</v>
      </c>
      <c r="I135" s="8" t="s">
        <v>33</v>
      </c>
      <c r="J135">
        <v>0</v>
      </c>
      <c r="K135">
        <v>0</v>
      </c>
    </row>
    <row r="136" spans="1:11" x14ac:dyDescent="0.25">
      <c r="A136" s="8">
        <v>43300</v>
      </c>
      <c r="B136">
        <v>3</v>
      </c>
      <c r="C136">
        <v>41657</v>
      </c>
      <c r="D136" s="8">
        <v>43453</v>
      </c>
      <c r="E136">
        <v>40320</v>
      </c>
      <c r="F136" s="13">
        <v>0.96790455385649465</v>
      </c>
      <c r="G136" s="11">
        <v>167.5</v>
      </c>
      <c r="H136" s="11">
        <v>119</v>
      </c>
      <c r="I136" s="8">
        <v>43453</v>
      </c>
      <c r="J136">
        <v>80100</v>
      </c>
      <c r="K136">
        <v>0</v>
      </c>
    </row>
    <row r="137" spans="1:11" x14ac:dyDescent="0.25">
      <c r="A137" s="8">
        <v>43300</v>
      </c>
      <c r="B137">
        <v>3</v>
      </c>
      <c r="C137">
        <v>41654</v>
      </c>
      <c r="D137" s="8">
        <v>43454</v>
      </c>
      <c r="E137">
        <v>39960</v>
      </c>
      <c r="F137" s="13">
        <v>0.95933163681759259</v>
      </c>
      <c r="G137" s="11">
        <v>169.5</v>
      </c>
      <c r="H137" s="11">
        <v>120</v>
      </c>
      <c r="I137" s="8" t="s">
        <v>33</v>
      </c>
      <c r="J137">
        <v>0</v>
      </c>
      <c r="K137">
        <v>0</v>
      </c>
    </row>
    <row r="138" spans="1:11" x14ac:dyDescent="0.25">
      <c r="A138" s="8">
        <v>43300</v>
      </c>
      <c r="B138">
        <v>3</v>
      </c>
      <c r="C138">
        <v>41651</v>
      </c>
      <c r="D138" s="8">
        <v>43455</v>
      </c>
      <c r="E138">
        <v>40110</v>
      </c>
      <c r="F138" s="13">
        <v>0.96300208878538329</v>
      </c>
      <c r="G138" s="11">
        <v>169</v>
      </c>
      <c r="H138" s="11">
        <v>123</v>
      </c>
      <c r="I138" s="8">
        <v>43455</v>
      </c>
      <c r="J138">
        <v>79470</v>
      </c>
      <c r="K138">
        <v>0</v>
      </c>
    </row>
    <row r="139" spans="1:11" x14ac:dyDescent="0.25">
      <c r="A139" s="8">
        <v>43300</v>
      </c>
      <c r="B139">
        <v>4</v>
      </c>
      <c r="C139">
        <v>41647</v>
      </c>
      <c r="D139" s="8">
        <v>43456</v>
      </c>
      <c r="E139">
        <v>41500</v>
      </c>
      <c r="F139" s="13">
        <v>0.99647033399764684</v>
      </c>
      <c r="G139" s="11">
        <v>168.5</v>
      </c>
      <c r="H139" s="11">
        <v>120.5</v>
      </c>
      <c r="I139" s="8" t="s">
        <v>33</v>
      </c>
      <c r="J139">
        <v>0</v>
      </c>
      <c r="K139">
        <v>0</v>
      </c>
    </row>
    <row r="140" spans="1:11" x14ac:dyDescent="0.25">
      <c r="A140" s="8">
        <v>43300</v>
      </c>
      <c r="B140">
        <v>4</v>
      </c>
      <c r="C140">
        <v>41643</v>
      </c>
      <c r="D140" s="8">
        <v>43457</v>
      </c>
      <c r="E140">
        <v>40190</v>
      </c>
      <c r="F140" s="13">
        <v>0.9651081814470619</v>
      </c>
      <c r="G140" s="11">
        <v>170</v>
      </c>
      <c r="H140" s="11">
        <v>124.5</v>
      </c>
      <c r="I140" s="8" t="s">
        <v>33</v>
      </c>
      <c r="J140">
        <v>0</v>
      </c>
      <c r="K140">
        <v>0</v>
      </c>
    </row>
    <row r="141" spans="1:11" x14ac:dyDescent="0.25">
      <c r="A141" s="8">
        <v>43300</v>
      </c>
      <c r="B141">
        <v>6</v>
      </c>
      <c r="C141">
        <v>41637</v>
      </c>
      <c r="D141" s="8">
        <v>43458</v>
      </c>
      <c r="E141">
        <v>40650</v>
      </c>
      <c r="F141" s="13">
        <v>0.97629512212695435</v>
      </c>
      <c r="G141" s="11">
        <v>165</v>
      </c>
      <c r="H141" s="11">
        <v>126.5</v>
      </c>
      <c r="I141" s="8">
        <v>43458</v>
      </c>
      <c r="J141">
        <v>119610</v>
      </c>
      <c r="K141">
        <v>0</v>
      </c>
    </row>
    <row r="142" spans="1:11" x14ac:dyDescent="0.25">
      <c r="A142" s="8">
        <v>43300</v>
      </c>
      <c r="B142">
        <v>3</v>
      </c>
      <c r="C142">
        <v>41634</v>
      </c>
      <c r="D142" s="8">
        <v>43459</v>
      </c>
      <c r="E142">
        <v>39330</v>
      </c>
      <c r="F142" s="13">
        <v>0.94466061392131428</v>
      </c>
      <c r="G142" s="11">
        <v>168</v>
      </c>
      <c r="H142" s="11">
        <v>120</v>
      </c>
      <c r="I142" s="8" t="s">
        <v>33</v>
      </c>
      <c r="J142">
        <v>0</v>
      </c>
      <c r="K142">
        <v>0</v>
      </c>
    </row>
    <row r="143" spans="1:11" x14ac:dyDescent="0.25">
      <c r="A143" s="8">
        <v>43300</v>
      </c>
      <c r="B143">
        <v>3</v>
      </c>
      <c r="C143">
        <v>41631</v>
      </c>
      <c r="D143" s="8">
        <v>43460</v>
      </c>
      <c r="E143">
        <v>40800</v>
      </c>
      <c r="F143" s="13">
        <v>0.9800389133097932</v>
      </c>
      <c r="G143" s="11">
        <v>168</v>
      </c>
      <c r="H143" s="11">
        <v>116.5</v>
      </c>
      <c r="I143" s="8" t="s">
        <v>33</v>
      </c>
      <c r="J143">
        <v>0</v>
      </c>
      <c r="K143">
        <v>0</v>
      </c>
    </row>
    <row r="144" spans="1:11" x14ac:dyDescent="0.25">
      <c r="A144" s="8">
        <v>43300</v>
      </c>
      <c r="B144">
        <v>4</v>
      </c>
      <c r="C144">
        <v>41627</v>
      </c>
      <c r="D144" s="8">
        <v>43461</v>
      </c>
      <c r="E144">
        <v>40590</v>
      </c>
      <c r="F144" s="13">
        <v>0.97508828404641223</v>
      </c>
      <c r="G144" s="11">
        <v>169</v>
      </c>
      <c r="H144" s="11">
        <v>113</v>
      </c>
      <c r="I144" s="8">
        <v>43461</v>
      </c>
      <c r="J144">
        <v>119550</v>
      </c>
      <c r="K144">
        <v>0</v>
      </c>
    </row>
    <row r="145" spans="1:11" x14ac:dyDescent="0.25">
      <c r="A145" s="8">
        <v>43300</v>
      </c>
      <c r="B145">
        <v>5</v>
      </c>
      <c r="C145">
        <v>41622</v>
      </c>
      <c r="D145" s="8">
        <v>43462</v>
      </c>
      <c r="E145">
        <v>40230</v>
      </c>
      <c r="F145" s="13">
        <v>0.96655614819086055</v>
      </c>
      <c r="G145" s="11">
        <v>164</v>
      </c>
      <c r="H145" s="11">
        <v>116</v>
      </c>
      <c r="I145" s="8">
        <v>43462</v>
      </c>
      <c r="J145">
        <v>40110</v>
      </c>
      <c r="K145">
        <v>0</v>
      </c>
    </row>
    <row r="146" spans="1:11" x14ac:dyDescent="0.25">
      <c r="A146" s="8">
        <v>43300</v>
      </c>
      <c r="B146">
        <v>3</v>
      </c>
      <c r="C146">
        <v>41619</v>
      </c>
      <c r="D146" s="8">
        <v>43463</v>
      </c>
      <c r="E146">
        <v>40290</v>
      </c>
      <c r="F146" s="13">
        <v>0.9680674691847474</v>
      </c>
      <c r="G146" s="11">
        <v>165</v>
      </c>
      <c r="H146" s="11">
        <v>119.5</v>
      </c>
      <c r="I146" s="8" t="s">
        <v>33</v>
      </c>
      <c r="J146">
        <v>0</v>
      </c>
      <c r="K146">
        <v>0</v>
      </c>
    </row>
    <row r="147" spans="1:11" x14ac:dyDescent="0.25">
      <c r="A147" s="8">
        <v>43300</v>
      </c>
      <c r="B147">
        <v>5</v>
      </c>
      <c r="C147">
        <v>41614</v>
      </c>
      <c r="D147" s="8">
        <v>43464</v>
      </c>
      <c r="E147">
        <v>40080</v>
      </c>
      <c r="F147" s="13">
        <v>0.96313740568078055</v>
      </c>
      <c r="G147" s="11">
        <v>171</v>
      </c>
      <c r="H147" s="11">
        <v>119</v>
      </c>
      <c r="I147" s="8" t="s">
        <v>33</v>
      </c>
      <c r="J147">
        <v>0</v>
      </c>
      <c r="K147">
        <v>0</v>
      </c>
    </row>
    <row r="148" spans="1:11" x14ac:dyDescent="0.25">
      <c r="A148" s="8">
        <v>43300</v>
      </c>
      <c r="B148">
        <v>3</v>
      </c>
      <c r="C148">
        <v>41611</v>
      </c>
      <c r="D148" s="8">
        <v>43465</v>
      </c>
      <c r="E148">
        <v>40200</v>
      </c>
      <c r="F148" s="13">
        <v>0.96609069717142104</v>
      </c>
      <c r="G148" s="11">
        <v>163.5</v>
      </c>
      <c r="H148" s="11">
        <v>115.5</v>
      </c>
      <c r="I148" s="8">
        <v>43465</v>
      </c>
      <c r="J148">
        <v>119580</v>
      </c>
      <c r="K148">
        <v>0</v>
      </c>
    </row>
    <row r="149" spans="1:11" x14ac:dyDescent="0.25">
      <c r="A149" s="8">
        <v>43300</v>
      </c>
      <c r="B149">
        <v>4</v>
      </c>
      <c r="C149">
        <v>41607</v>
      </c>
      <c r="D149" s="8">
        <v>43466</v>
      </c>
      <c r="E149">
        <v>39930</v>
      </c>
      <c r="F149" s="13">
        <v>0.95969428221212771</v>
      </c>
      <c r="G149" s="11">
        <v>164.5</v>
      </c>
      <c r="H149" s="11">
        <v>118</v>
      </c>
      <c r="I149" s="8" t="s">
        <v>33</v>
      </c>
      <c r="J149">
        <v>0</v>
      </c>
      <c r="K149">
        <v>0</v>
      </c>
    </row>
    <row r="150" spans="1:11" x14ac:dyDescent="0.25">
      <c r="A150" s="8">
        <v>43300</v>
      </c>
      <c r="B150">
        <v>2</v>
      </c>
      <c r="C150">
        <v>41605</v>
      </c>
      <c r="D150" s="8">
        <v>43467</v>
      </c>
      <c r="E150">
        <v>40170</v>
      </c>
      <c r="F150" s="13">
        <v>0.96550895325081121</v>
      </c>
      <c r="G150" s="11">
        <v>168.5</v>
      </c>
      <c r="H150" s="11">
        <v>115.5</v>
      </c>
      <c r="I150" s="8">
        <v>43467</v>
      </c>
      <c r="J150">
        <v>79530</v>
      </c>
      <c r="K150">
        <v>4650</v>
      </c>
    </row>
    <row r="151" spans="1:11" x14ac:dyDescent="0.25">
      <c r="A151" s="8">
        <v>43300</v>
      </c>
      <c r="B151">
        <v>3</v>
      </c>
      <c r="C151">
        <v>41602</v>
      </c>
      <c r="D151" s="8">
        <v>43468</v>
      </c>
      <c r="E151">
        <v>40110</v>
      </c>
      <c r="F151" s="13">
        <v>0.96413633959905776</v>
      </c>
      <c r="G151" s="11">
        <v>163.5</v>
      </c>
      <c r="H151" s="11">
        <v>115</v>
      </c>
      <c r="I151" s="8" t="s">
        <v>33</v>
      </c>
      <c r="J151">
        <v>0</v>
      </c>
      <c r="K151">
        <v>0</v>
      </c>
    </row>
    <row r="152" spans="1:11" x14ac:dyDescent="0.25">
      <c r="A152" s="8">
        <v>43300</v>
      </c>
      <c r="B152">
        <v>3</v>
      </c>
      <c r="C152">
        <v>41599</v>
      </c>
      <c r="D152" s="8">
        <v>43469</v>
      </c>
      <c r="E152">
        <v>40830</v>
      </c>
      <c r="F152" s="13">
        <v>0.98151397870141111</v>
      </c>
      <c r="G152" s="11">
        <v>169.5</v>
      </c>
      <c r="H152" s="11">
        <v>116</v>
      </c>
      <c r="I152" s="8">
        <v>43469</v>
      </c>
      <c r="J152">
        <v>79620</v>
      </c>
      <c r="K152">
        <v>0</v>
      </c>
    </row>
    <row r="153" spans="1:11" x14ac:dyDescent="0.25">
      <c r="A153" s="8">
        <v>43300</v>
      </c>
      <c r="B153">
        <v>3</v>
      </c>
      <c r="C153">
        <v>41596</v>
      </c>
      <c r="D153" s="8">
        <v>43470</v>
      </c>
      <c r="E153">
        <v>39300</v>
      </c>
      <c r="F153" s="13">
        <v>0.94480238484469659</v>
      </c>
      <c r="G153" s="11">
        <v>157</v>
      </c>
      <c r="H153" s="11">
        <v>115</v>
      </c>
      <c r="I153" s="8" t="s">
        <v>33</v>
      </c>
      <c r="J153">
        <v>0</v>
      </c>
      <c r="K153">
        <v>0</v>
      </c>
    </row>
    <row r="154" spans="1:11" x14ac:dyDescent="0.25">
      <c r="A154" s="8">
        <v>43300</v>
      </c>
      <c r="B154">
        <v>3</v>
      </c>
      <c r="C154">
        <v>41593</v>
      </c>
      <c r="D154" s="8">
        <v>43471</v>
      </c>
      <c r="E154">
        <v>40230</v>
      </c>
      <c r="F154" s="13">
        <v>0.9672300627509437</v>
      </c>
      <c r="G154" s="11">
        <v>170.5</v>
      </c>
      <c r="H154" s="11">
        <v>117</v>
      </c>
      <c r="I154" s="8" t="s">
        <v>33</v>
      </c>
      <c r="J154">
        <v>0</v>
      </c>
      <c r="K154">
        <v>0</v>
      </c>
    </row>
    <row r="155" spans="1:11" x14ac:dyDescent="0.25">
      <c r="A155" s="8">
        <v>43300</v>
      </c>
      <c r="B155">
        <v>5</v>
      </c>
      <c r="C155">
        <v>41588</v>
      </c>
      <c r="D155" s="8">
        <v>43472</v>
      </c>
      <c r="E155">
        <v>40290</v>
      </c>
      <c r="F155" s="13">
        <v>0.96878907377128021</v>
      </c>
      <c r="G155" s="11">
        <v>167</v>
      </c>
      <c r="H155" s="11">
        <v>123</v>
      </c>
      <c r="I155" s="8">
        <v>43472</v>
      </c>
      <c r="J155">
        <v>119280</v>
      </c>
      <c r="K155">
        <v>0</v>
      </c>
    </row>
    <row r="156" spans="1:11" x14ac:dyDescent="0.25">
      <c r="A156" s="8">
        <v>43300</v>
      </c>
      <c r="B156">
        <v>3</v>
      </c>
      <c r="C156">
        <v>41585</v>
      </c>
      <c r="D156" s="8">
        <v>43473</v>
      </c>
      <c r="E156">
        <v>39620</v>
      </c>
      <c r="F156" s="13">
        <v>0.95274738487435373</v>
      </c>
      <c r="G156" s="11">
        <v>170</v>
      </c>
      <c r="H156" s="11">
        <v>122.5</v>
      </c>
      <c r="I156" s="8" t="s">
        <v>33</v>
      </c>
      <c r="J156">
        <v>0</v>
      </c>
      <c r="K156">
        <v>0</v>
      </c>
    </row>
    <row r="157" spans="1:11" x14ac:dyDescent="0.25">
      <c r="A157" s="8">
        <v>43300</v>
      </c>
      <c r="B157">
        <v>3</v>
      </c>
      <c r="C157">
        <v>41582</v>
      </c>
      <c r="D157" s="8">
        <v>43474</v>
      </c>
      <c r="E157">
        <v>40100</v>
      </c>
      <c r="F157" s="13">
        <v>0.96435957866384492</v>
      </c>
      <c r="G157" s="11">
        <v>161.5</v>
      </c>
      <c r="H157" s="11">
        <v>122</v>
      </c>
      <c r="I157" s="8">
        <v>43474</v>
      </c>
      <c r="J157">
        <v>79290</v>
      </c>
      <c r="K157">
        <v>0</v>
      </c>
    </row>
    <row r="158" spans="1:11" x14ac:dyDescent="0.25">
      <c r="A158" s="8">
        <v>43300</v>
      </c>
      <c r="B158">
        <v>3</v>
      </c>
      <c r="C158">
        <v>41579</v>
      </c>
      <c r="D158" s="8">
        <v>43475</v>
      </c>
      <c r="E158">
        <v>39990</v>
      </c>
      <c r="F158" s="13">
        <v>0.9617835926789966</v>
      </c>
      <c r="G158" s="11">
        <v>160.5</v>
      </c>
      <c r="H158" s="11">
        <v>117</v>
      </c>
      <c r="I158" s="8" t="s">
        <v>33</v>
      </c>
      <c r="J158">
        <v>0</v>
      </c>
      <c r="K158">
        <v>0</v>
      </c>
    </row>
    <row r="159" spans="1:11" x14ac:dyDescent="0.25">
      <c r="A159" s="8">
        <v>43300</v>
      </c>
      <c r="B159">
        <v>2</v>
      </c>
      <c r="C159">
        <v>41577</v>
      </c>
      <c r="D159" s="8">
        <v>43476</v>
      </c>
      <c r="E159">
        <v>40170</v>
      </c>
      <c r="F159" s="13">
        <v>0.96615917454361788</v>
      </c>
      <c r="G159" s="11">
        <v>166</v>
      </c>
      <c r="H159" s="11">
        <v>120</v>
      </c>
      <c r="I159" s="8">
        <v>43476</v>
      </c>
      <c r="J159">
        <v>79410</v>
      </c>
      <c r="K159">
        <v>0</v>
      </c>
    </row>
    <row r="160" spans="1:11" x14ac:dyDescent="0.25">
      <c r="A160" s="8">
        <v>43300</v>
      </c>
      <c r="B160">
        <v>4</v>
      </c>
      <c r="C160">
        <v>41573</v>
      </c>
      <c r="D160" s="8">
        <v>43477</v>
      </c>
      <c r="E160">
        <v>39900</v>
      </c>
      <c r="F160" s="13">
        <v>0.95975753493854188</v>
      </c>
      <c r="G160" s="11">
        <v>167</v>
      </c>
      <c r="H160" s="11">
        <v>125.5</v>
      </c>
      <c r="I160" s="8" t="s">
        <v>33</v>
      </c>
      <c r="J160">
        <v>0</v>
      </c>
      <c r="K160">
        <v>0</v>
      </c>
    </row>
    <row r="161" spans="1:11" x14ac:dyDescent="0.25">
      <c r="A161" s="8">
        <v>43300</v>
      </c>
      <c r="B161">
        <v>2</v>
      </c>
      <c r="C161">
        <v>41571</v>
      </c>
      <c r="D161" s="8">
        <v>43478</v>
      </c>
      <c r="E161">
        <v>39900</v>
      </c>
      <c r="F161" s="13">
        <v>0.95980370931659087</v>
      </c>
      <c r="G161" s="11">
        <v>168</v>
      </c>
      <c r="H161" s="11">
        <v>118</v>
      </c>
      <c r="I161" s="8" t="s">
        <v>33</v>
      </c>
      <c r="J161">
        <v>0</v>
      </c>
      <c r="K161">
        <v>0</v>
      </c>
    </row>
    <row r="162" spans="1:11" x14ac:dyDescent="0.25">
      <c r="A162" s="8">
        <v>43300</v>
      </c>
      <c r="B162">
        <v>4</v>
      </c>
      <c r="C162">
        <v>41567</v>
      </c>
      <c r="D162" s="8">
        <v>43479</v>
      </c>
      <c r="E162">
        <v>40249</v>
      </c>
      <c r="F162" s="13">
        <v>0.96829215483436382</v>
      </c>
      <c r="G162" s="11">
        <v>169</v>
      </c>
      <c r="H162" s="11">
        <v>122</v>
      </c>
      <c r="I162" s="8">
        <v>43479</v>
      </c>
      <c r="J162">
        <v>119040</v>
      </c>
      <c r="K162">
        <v>0</v>
      </c>
    </row>
    <row r="163" spans="1:11" x14ac:dyDescent="0.25">
      <c r="A163" s="8">
        <v>43300</v>
      </c>
      <c r="B163">
        <v>4</v>
      </c>
      <c r="C163">
        <v>41563</v>
      </c>
      <c r="D163" s="8">
        <v>43480</v>
      </c>
      <c r="E163">
        <v>40230</v>
      </c>
      <c r="F163" s="13">
        <v>0.96792820537497293</v>
      </c>
      <c r="G163" s="11">
        <v>167</v>
      </c>
      <c r="H163" s="11">
        <v>113.5</v>
      </c>
      <c r="I163" s="8" t="s">
        <v>33</v>
      </c>
      <c r="J163">
        <v>0</v>
      </c>
      <c r="K163">
        <v>0</v>
      </c>
    </row>
    <row r="164" spans="1:11" x14ac:dyDescent="0.25">
      <c r="A164" s="8">
        <v>43300</v>
      </c>
      <c r="B164">
        <v>3</v>
      </c>
      <c r="C164">
        <v>41560</v>
      </c>
      <c r="D164" s="8">
        <v>43481</v>
      </c>
      <c r="E164">
        <v>39690</v>
      </c>
      <c r="F164" s="13">
        <v>0.95500481231953804</v>
      </c>
      <c r="G164" s="11">
        <v>170.5</v>
      </c>
      <c r="H164" s="11">
        <v>123</v>
      </c>
      <c r="I164" s="8">
        <v>43481</v>
      </c>
      <c r="J164">
        <v>79740</v>
      </c>
      <c r="K164">
        <v>4650</v>
      </c>
    </row>
    <row r="165" spans="1:11" x14ac:dyDescent="0.25">
      <c r="A165" s="8">
        <v>43300</v>
      </c>
      <c r="B165">
        <v>4</v>
      </c>
      <c r="C165">
        <v>41556</v>
      </c>
      <c r="D165" s="8">
        <v>43482</v>
      </c>
      <c r="E165">
        <v>39840</v>
      </c>
      <c r="F165" s="13">
        <v>0.95870632399653477</v>
      </c>
      <c r="G165" s="11">
        <v>163.5</v>
      </c>
      <c r="H165" s="11">
        <v>120.5</v>
      </c>
      <c r="I165" s="8">
        <v>43482</v>
      </c>
      <c r="J165">
        <v>78930</v>
      </c>
      <c r="K165">
        <v>0</v>
      </c>
    </row>
    <row r="166" spans="1:11" x14ac:dyDescent="0.25">
      <c r="A166" s="8">
        <v>43300</v>
      </c>
      <c r="B166">
        <v>2</v>
      </c>
      <c r="C166">
        <v>41554</v>
      </c>
      <c r="D166" s="8">
        <v>43483</v>
      </c>
      <c r="E166">
        <v>40230</v>
      </c>
      <c r="F166" s="13">
        <v>0.96813784473215569</v>
      </c>
      <c r="G166" s="11">
        <v>170</v>
      </c>
      <c r="H166" s="11">
        <v>120.5</v>
      </c>
      <c r="I166" s="8" t="s">
        <v>33</v>
      </c>
      <c r="J166">
        <v>0</v>
      </c>
      <c r="K166">
        <v>0</v>
      </c>
    </row>
    <row r="167" spans="1:11" x14ac:dyDescent="0.25">
      <c r="A167" s="8">
        <v>43300</v>
      </c>
      <c r="B167">
        <v>4</v>
      </c>
      <c r="C167">
        <v>41550</v>
      </c>
      <c r="D167" s="8">
        <v>43484</v>
      </c>
      <c r="E167">
        <v>39720</v>
      </c>
      <c r="F167" s="13">
        <v>0.95595667870036105</v>
      </c>
      <c r="G167" s="11">
        <v>163.5</v>
      </c>
      <c r="H167" s="11">
        <v>126</v>
      </c>
      <c r="I167" s="8" t="s">
        <v>33</v>
      </c>
      <c r="J167">
        <v>0</v>
      </c>
      <c r="K167">
        <v>0</v>
      </c>
    </row>
    <row r="168" spans="1:11" x14ac:dyDescent="0.25">
      <c r="A168" s="8">
        <v>43300</v>
      </c>
      <c r="B168">
        <v>3</v>
      </c>
      <c r="C168">
        <v>41547</v>
      </c>
      <c r="D168" s="8">
        <v>43485</v>
      </c>
      <c r="E168">
        <v>39750</v>
      </c>
      <c r="F168" s="13">
        <v>0.95674777962307744</v>
      </c>
      <c r="G168" s="11">
        <v>167.5</v>
      </c>
      <c r="H168" s="11">
        <v>125.5</v>
      </c>
      <c r="I168" s="8" t="s">
        <v>33</v>
      </c>
      <c r="J168">
        <v>0</v>
      </c>
      <c r="K168">
        <v>0</v>
      </c>
    </row>
    <row r="169" spans="1:11" x14ac:dyDescent="0.25">
      <c r="A169" s="8">
        <v>43300</v>
      </c>
      <c r="B169">
        <v>4</v>
      </c>
      <c r="C169">
        <v>41543</v>
      </c>
      <c r="D169" s="8">
        <v>43486</v>
      </c>
      <c r="E169">
        <v>39810</v>
      </c>
      <c r="F169" s="13">
        <v>0.95828418746840627</v>
      </c>
      <c r="G169" s="11">
        <v>168</v>
      </c>
      <c r="H169" s="11">
        <v>128</v>
      </c>
      <c r="I169" s="8">
        <v>43486</v>
      </c>
      <c r="J169">
        <v>118740</v>
      </c>
      <c r="K169">
        <v>0</v>
      </c>
    </row>
    <row r="170" spans="1:11" x14ac:dyDescent="0.25">
      <c r="A170" s="8">
        <v>43300</v>
      </c>
      <c r="B170">
        <v>4</v>
      </c>
      <c r="C170">
        <v>41539</v>
      </c>
      <c r="D170" s="8">
        <v>43487</v>
      </c>
      <c r="E170">
        <v>40110</v>
      </c>
      <c r="F170" s="13">
        <v>0.96559859409229876</v>
      </c>
      <c r="G170" s="11">
        <v>167.5</v>
      </c>
      <c r="H170" s="11">
        <v>115.5</v>
      </c>
      <c r="I170" s="8" t="s">
        <v>33</v>
      </c>
      <c r="J170">
        <v>0</v>
      </c>
      <c r="K170">
        <v>0</v>
      </c>
    </row>
    <row r="171" spans="1:11" x14ac:dyDescent="0.25">
      <c r="A171" s="8">
        <v>43300</v>
      </c>
      <c r="B171">
        <v>4</v>
      </c>
      <c r="C171">
        <v>41535</v>
      </c>
      <c r="D171" s="8">
        <v>43488</v>
      </c>
      <c r="E171">
        <v>39590</v>
      </c>
      <c r="F171" s="13">
        <v>0.95317202359455877</v>
      </c>
      <c r="G171" s="11">
        <v>167.5</v>
      </c>
      <c r="H171" s="11">
        <v>121</v>
      </c>
      <c r="I171" s="8">
        <v>43488</v>
      </c>
      <c r="J171">
        <v>79260</v>
      </c>
      <c r="K171">
        <v>0</v>
      </c>
    </row>
    <row r="172" spans="1:11" x14ac:dyDescent="0.25">
      <c r="A172" s="8">
        <v>43300</v>
      </c>
      <c r="B172">
        <v>2</v>
      </c>
      <c r="C172">
        <v>41533</v>
      </c>
      <c r="D172" s="8">
        <v>43489</v>
      </c>
      <c r="E172">
        <v>39690</v>
      </c>
      <c r="F172" s="13">
        <v>0.95562564707581921</v>
      </c>
      <c r="G172" s="11">
        <v>170.5</v>
      </c>
      <c r="H172" s="11">
        <v>121.5</v>
      </c>
      <c r="I172" s="8" t="s">
        <v>33</v>
      </c>
      <c r="J172">
        <v>0</v>
      </c>
      <c r="K172">
        <v>0</v>
      </c>
    </row>
    <row r="173" spans="1:11" x14ac:dyDescent="0.25">
      <c r="A173" s="8">
        <v>43300</v>
      </c>
      <c r="B173">
        <v>3</v>
      </c>
      <c r="C173">
        <v>41530</v>
      </c>
      <c r="D173" s="8">
        <v>43490</v>
      </c>
      <c r="E173">
        <v>39690</v>
      </c>
      <c r="F173" s="13">
        <v>0.95569467854562962</v>
      </c>
      <c r="G173" s="11">
        <v>164.5</v>
      </c>
      <c r="H173" s="11">
        <v>124</v>
      </c>
      <c r="I173" s="8">
        <v>43490</v>
      </c>
      <c r="J173">
        <v>78630</v>
      </c>
      <c r="K173">
        <v>0</v>
      </c>
    </row>
    <row r="174" spans="1:11" x14ac:dyDescent="0.25">
      <c r="A174" s="8">
        <v>43300</v>
      </c>
      <c r="B174">
        <v>3</v>
      </c>
      <c r="C174">
        <v>41527</v>
      </c>
      <c r="D174" s="8">
        <v>43491</v>
      </c>
      <c r="E174">
        <v>39700</v>
      </c>
      <c r="F174" s="13">
        <v>0.95600452717509088</v>
      </c>
      <c r="G174" s="11">
        <v>169</v>
      </c>
      <c r="H174" s="11">
        <v>129</v>
      </c>
      <c r="I174" s="8" t="s">
        <v>33</v>
      </c>
      <c r="J174">
        <v>0</v>
      </c>
      <c r="K174">
        <v>0</v>
      </c>
    </row>
    <row r="175" spans="1:11" x14ac:dyDescent="0.25">
      <c r="A175" s="8">
        <v>43300</v>
      </c>
      <c r="B175">
        <v>3</v>
      </c>
      <c r="C175">
        <v>41524</v>
      </c>
      <c r="D175" s="8">
        <v>43492</v>
      </c>
      <c r="E175">
        <v>39450</v>
      </c>
      <c r="F175" s="13">
        <v>0.95005298140834216</v>
      </c>
      <c r="G175" s="11">
        <v>158.5</v>
      </c>
      <c r="H175" s="11">
        <v>121.5</v>
      </c>
      <c r="I175" s="8" t="s">
        <v>33</v>
      </c>
      <c r="J175">
        <v>0</v>
      </c>
      <c r="K175">
        <v>0</v>
      </c>
    </row>
    <row r="176" spans="1:11" x14ac:dyDescent="0.25">
      <c r="A176" s="8">
        <v>43300</v>
      </c>
      <c r="B176">
        <v>4</v>
      </c>
      <c r="C176">
        <v>41520</v>
      </c>
      <c r="D176" s="8">
        <v>43493</v>
      </c>
      <c r="E176">
        <v>38910</v>
      </c>
      <c r="F176" s="13">
        <v>0.93713872832369938</v>
      </c>
      <c r="G176" s="11">
        <v>162.5</v>
      </c>
      <c r="H176" s="11">
        <v>118</v>
      </c>
      <c r="I176" s="8">
        <v>43493</v>
      </c>
      <c r="J176">
        <v>117840</v>
      </c>
      <c r="K176">
        <v>0</v>
      </c>
    </row>
    <row r="177" spans="1:11" x14ac:dyDescent="0.25">
      <c r="A177" s="8">
        <v>43300</v>
      </c>
      <c r="B177">
        <v>3</v>
      </c>
      <c r="C177">
        <v>41517</v>
      </c>
      <c r="D177" s="8">
        <v>43494</v>
      </c>
      <c r="E177">
        <v>39660</v>
      </c>
      <c r="F177" s="13">
        <v>0.95527133463400538</v>
      </c>
      <c r="G177" s="11">
        <v>168.5</v>
      </c>
      <c r="H177" s="11">
        <v>129</v>
      </c>
      <c r="I177" s="8" t="s">
        <v>33</v>
      </c>
      <c r="J177">
        <v>0</v>
      </c>
      <c r="K177">
        <v>0</v>
      </c>
    </row>
    <row r="178" spans="1:11" x14ac:dyDescent="0.25">
      <c r="A178" s="8">
        <v>43300</v>
      </c>
      <c r="B178">
        <v>3</v>
      </c>
      <c r="C178">
        <v>41514</v>
      </c>
      <c r="D178" s="8">
        <v>43495</v>
      </c>
      <c r="E178">
        <v>39710</v>
      </c>
      <c r="F178" s="13">
        <v>0.95654478007419186</v>
      </c>
      <c r="G178" s="11">
        <v>165.5</v>
      </c>
      <c r="H178" s="11">
        <v>121</v>
      </c>
      <c r="I178" s="8">
        <v>43495</v>
      </c>
      <c r="J178">
        <v>77880</v>
      </c>
      <c r="K178">
        <v>4800</v>
      </c>
    </row>
    <row r="179" spans="1:11" x14ac:dyDescent="0.25">
      <c r="A179" s="8">
        <v>43300</v>
      </c>
      <c r="B179">
        <v>3</v>
      </c>
      <c r="C179">
        <v>41511</v>
      </c>
      <c r="D179" s="8">
        <v>43496</v>
      </c>
      <c r="E179">
        <v>38940</v>
      </c>
      <c r="F179" s="13">
        <v>0.93806460938064606</v>
      </c>
      <c r="G179" s="11">
        <v>170.5</v>
      </c>
      <c r="H179" s="11">
        <v>127</v>
      </c>
      <c r="I179" s="8" t="s">
        <v>33</v>
      </c>
      <c r="J179">
        <v>0</v>
      </c>
      <c r="K179">
        <v>0</v>
      </c>
    </row>
    <row r="180" spans="1:11" x14ac:dyDescent="0.25">
      <c r="A180" s="8">
        <v>43300</v>
      </c>
      <c r="B180">
        <v>5</v>
      </c>
      <c r="C180">
        <v>41506</v>
      </c>
      <c r="D180" s="8">
        <v>43497</v>
      </c>
      <c r="E180">
        <v>39630</v>
      </c>
      <c r="F180" s="13">
        <v>0.95480171541463887</v>
      </c>
      <c r="G180" s="11">
        <v>167.5</v>
      </c>
      <c r="H180" s="11">
        <v>119</v>
      </c>
      <c r="I180" s="8">
        <v>43497</v>
      </c>
      <c r="J180">
        <v>77940</v>
      </c>
      <c r="K180">
        <v>0</v>
      </c>
    </row>
    <row r="181" spans="1:11" x14ac:dyDescent="0.25">
      <c r="A181" s="8">
        <v>43300</v>
      </c>
      <c r="B181">
        <v>4</v>
      </c>
      <c r="C181">
        <v>41502</v>
      </c>
      <c r="D181" s="8">
        <v>43498</v>
      </c>
      <c r="E181">
        <v>39300</v>
      </c>
      <c r="F181" s="13">
        <v>0.94694231603296231</v>
      </c>
      <c r="G181" s="11">
        <v>159.5</v>
      </c>
      <c r="H181" s="11">
        <v>121.5</v>
      </c>
      <c r="I181" s="8" t="s">
        <v>33</v>
      </c>
      <c r="J181">
        <v>0</v>
      </c>
      <c r="K181">
        <v>0</v>
      </c>
    </row>
    <row r="182" spans="1:11" x14ac:dyDescent="0.25">
      <c r="A182" s="8">
        <v>43300</v>
      </c>
      <c r="B182">
        <v>4</v>
      </c>
      <c r="C182">
        <v>41498</v>
      </c>
      <c r="D182" s="8">
        <v>43499</v>
      </c>
      <c r="E182">
        <v>39510</v>
      </c>
      <c r="F182" s="13">
        <v>0.95209407682297942</v>
      </c>
      <c r="G182" s="11">
        <v>166</v>
      </c>
      <c r="H182" s="11">
        <v>128</v>
      </c>
      <c r="I182" s="8" t="s">
        <v>33</v>
      </c>
      <c r="J182">
        <v>0</v>
      </c>
      <c r="K182">
        <v>0</v>
      </c>
    </row>
    <row r="183" spans="1:11" x14ac:dyDescent="0.25">
      <c r="A183" s="8">
        <v>43300</v>
      </c>
      <c r="B183">
        <v>4</v>
      </c>
      <c r="C183">
        <v>41494</v>
      </c>
      <c r="D183" s="8">
        <v>43500</v>
      </c>
      <c r="E183">
        <v>39270</v>
      </c>
      <c r="F183" s="13">
        <v>0.94640188942979708</v>
      </c>
      <c r="G183" s="11">
        <v>157.5</v>
      </c>
      <c r="H183" s="11">
        <v>120</v>
      </c>
      <c r="I183" s="8">
        <v>43500</v>
      </c>
      <c r="J183">
        <v>117150</v>
      </c>
      <c r="K183">
        <v>0</v>
      </c>
    </row>
    <row r="184" spans="1:11" x14ac:dyDescent="0.25">
      <c r="A184" s="8">
        <v>43300</v>
      </c>
      <c r="B184">
        <v>3</v>
      </c>
      <c r="C184">
        <v>41491</v>
      </c>
      <c r="D184" s="8">
        <v>43501</v>
      </c>
      <c r="E184">
        <v>39750</v>
      </c>
      <c r="F184" s="13">
        <v>0.9580390928153093</v>
      </c>
      <c r="G184" s="11">
        <v>169</v>
      </c>
      <c r="H184" s="11">
        <v>122.5</v>
      </c>
      <c r="I184" s="8" t="s">
        <v>33</v>
      </c>
      <c r="J184">
        <v>0</v>
      </c>
      <c r="K184">
        <v>0</v>
      </c>
    </row>
    <row r="185" spans="1:11" x14ac:dyDescent="0.25">
      <c r="A185" s="8">
        <v>43300</v>
      </c>
      <c r="B185">
        <v>2</v>
      </c>
      <c r="C185">
        <v>41489</v>
      </c>
      <c r="D185" s="8">
        <v>43502</v>
      </c>
      <c r="E185">
        <v>39530</v>
      </c>
      <c r="F185" s="13">
        <v>0.95278266528477429</v>
      </c>
      <c r="G185" s="11">
        <v>157</v>
      </c>
      <c r="H185" s="11">
        <v>122.5</v>
      </c>
      <c r="I185" s="8">
        <v>43502</v>
      </c>
      <c r="J185">
        <v>78240</v>
      </c>
      <c r="K185">
        <v>0</v>
      </c>
    </row>
    <row r="186" spans="1:11" x14ac:dyDescent="0.25">
      <c r="A186" s="8">
        <v>43300</v>
      </c>
      <c r="B186">
        <v>4</v>
      </c>
      <c r="C186">
        <v>41485</v>
      </c>
      <c r="D186" s="8">
        <v>43503</v>
      </c>
      <c r="E186">
        <v>39570</v>
      </c>
      <c r="F186" s="13">
        <v>0.95383873689285281</v>
      </c>
      <c r="G186" s="11">
        <v>164</v>
      </c>
      <c r="H186" s="11">
        <v>127</v>
      </c>
      <c r="I186" s="8" t="s">
        <v>33</v>
      </c>
      <c r="J186">
        <v>0</v>
      </c>
      <c r="K186">
        <v>0</v>
      </c>
    </row>
    <row r="187" spans="1:11" x14ac:dyDescent="0.25">
      <c r="A187" s="8">
        <v>43300</v>
      </c>
      <c r="B187">
        <v>3</v>
      </c>
      <c r="C187">
        <v>41482</v>
      </c>
      <c r="D187" s="8">
        <v>43504</v>
      </c>
      <c r="E187">
        <v>39220</v>
      </c>
      <c r="F187" s="13">
        <v>0.94547032447808688</v>
      </c>
      <c r="G187" s="11">
        <v>170.5</v>
      </c>
      <c r="H187" s="11">
        <v>131</v>
      </c>
      <c r="I187" s="8">
        <v>43504</v>
      </c>
      <c r="J187">
        <v>78330</v>
      </c>
      <c r="K187">
        <v>0</v>
      </c>
    </row>
    <row r="188" spans="1:11" x14ac:dyDescent="0.25">
      <c r="A188" s="8">
        <v>43300</v>
      </c>
      <c r="B188">
        <v>5</v>
      </c>
      <c r="C188">
        <v>41477</v>
      </c>
      <c r="D188" s="8">
        <v>43505</v>
      </c>
      <c r="E188">
        <v>39090</v>
      </c>
      <c r="F188" s="13">
        <v>0.94245003254815918</v>
      </c>
      <c r="G188" s="11">
        <v>164.5</v>
      </c>
      <c r="H188" s="11">
        <v>125</v>
      </c>
      <c r="I188" s="8" t="s">
        <v>33</v>
      </c>
      <c r="J188">
        <v>0</v>
      </c>
      <c r="K188">
        <v>0</v>
      </c>
    </row>
    <row r="189" spans="1:11" x14ac:dyDescent="0.25">
      <c r="A189" s="8">
        <v>43300</v>
      </c>
      <c r="B189">
        <v>4</v>
      </c>
      <c r="C189">
        <v>41473</v>
      </c>
      <c r="D189" s="8">
        <v>43506</v>
      </c>
      <c r="E189">
        <v>39650</v>
      </c>
      <c r="F189" s="13">
        <v>0.95604369107612186</v>
      </c>
      <c r="G189" s="11">
        <v>163.5</v>
      </c>
      <c r="H189" s="11">
        <v>120</v>
      </c>
      <c r="I189" s="8" t="s">
        <v>33</v>
      </c>
      <c r="J189">
        <v>0</v>
      </c>
      <c r="K189">
        <v>0</v>
      </c>
    </row>
    <row r="190" spans="1:11" x14ac:dyDescent="0.25">
      <c r="A190" s="8">
        <v>43300</v>
      </c>
      <c r="B190">
        <v>3</v>
      </c>
      <c r="C190">
        <v>41470</v>
      </c>
      <c r="D190" s="8">
        <v>43507</v>
      </c>
      <c r="E190">
        <v>38920</v>
      </c>
      <c r="F190" s="13">
        <v>0.93850976609597303</v>
      </c>
      <c r="G190" s="11">
        <v>167.5</v>
      </c>
      <c r="H190" s="11">
        <v>124</v>
      </c>
      <c r="I190" s="8">
        <v>43507</v>
      </c>
      <c r="J190">
        <v>116910</v>
      </c>
      <c r="K190">
        <v>4850</v>
      </c>
    </row>
    <row r="191" spans="1:11" x14ac:dyDescent="0.25">
      <c r="A191" s="8">
        <v>43300</v>
      </c>
      <c r="B191">
        <v>5</v>
      </c>
      <c r="C191">
        <v>41465</v>
      </c>
      <c r="D191" s="8">
        <v>43508</v>
      </c>
      <c r="E191">
        <v>38850</v>
      </c>
      <c r="F191" s="13">
        <v>0.93693476425901367</v>
      </c>
      <c r="G191" s="11">
        <v>163</v>
      </c>
      <c r="H191" s="11">
        <v>121</v>
      </c>
      <c r="I191" s="8">
        <v>43508</v>
      </c>
      <c r="J191">
        <v>47310</v>
      </c>
      <c r="K191">
        <v>0</v>
      </c>
    </row>
    <row r="192" spans="1:11" x14ac:dyDescent="0.25">
      <c r="A192" s="8">
        <v>43300</v>
      </c>
      <c r="B192">
        <v>3</v>
      </c>
      <c r="C192">
        <v>41462</v>
      </c>
      <c r="D192" s="8">
        <v>43509</v>
      </c>
      <c r="E192">
        <v>39440</v>
      </c>
      <c r="F192" s="13">
        <v>0.95123245381313004</v>
      </c>
      <c r="G192" s="11">
        <v>164.5</v>
      </c>
      <c r="H192" s="11">
        <v>127.5</v>
      </c>
      <c r="I192" s="8">
        <v>43509</v>
      </c>
      <c r="J192">
        <v>29910</v>
      </c>
      <c r="K192">
        <v>0</v>
      </c>
    </row>
    <row r="193" spans="1:11" x14ac:dyDescent="0.25">
      <c r="A193" s="8">
        <v>43300</v>
      </c>
      <c r="B193">
        <v>4</v>
      </c>
      <c r="C193">
        <v>41458</v>
      </c>
      <c r="D193" s="8">
        <v>43510</v>
      </c>
      <c r="E193">
        <v>38910</v>
      </c>
      <c r="F193" s="13">
        <v>0.93854020936851756</v>
      </c>
      <c r="G193" s="11">
        <v>160.5</v>
      </c>
      <c r="H193" s="11">
        <v>124.5</v>
      </c>
      <c r="I193" s="8" t="s">
        <v>33</v>
      </c>
      <c r="J193">
        <v>0</v>
      </c>
      <c r="K193">
        <v>0</v>
      </c>
    </row>
    <row r="194" spans="1:11" x14ac:dyDescent="0.25">
      <c r="A194" s="8">
        <v>43300</v>
      </c>
      <c r="B194">
        <v>3</v>
      </c>
      <c r="C194">
        <v>41455</v>
      </c>
      <c r="D194" s="8">
        <v>43511</v>
      </c>
      <c r="E194">
        <v>38460</v>
      </c>
      <c r="F194" s="13">
        <v>0.92775298516463633</v>
      </c>
      <c r="G194" s="11">
        <v>166</v>
      </c>
      <c r="H194" s="11">
        <v>120</v>
      </c>
      <c r="I194" s="8">
        <v>43511</v>
      </c>
      <c r="J194">
        <v>77700</v>
      </c>
      <c r="K194">
        <v>0</v>
      </c>
    </row>
    <row r="195" spans="1:11" x14ac:dyDescent="0.25">
      <c r="A195" s="8">
        <v>43300</v>
      </c>
      <c r="B195">
        <v>3</v>
      </c>
      <c r="C195">
        <v>41452</v>
      </c>
      <c r="D195" s="8">
        <v>43512</v>
      </c>
      <c r="E195">
        <v>39500</v>
      </c>
      <c r="F195" s="13">
        <v>0.95290938917301937</v>
      </c>
      <c r="G195" s="11">
        <v>169.5</v>
      </c>
      <c r="H195" s="11">
        <v>128.5</v>
      </c>
      <c r="I195" s="8" t="s">
        <v>33</v>
      </c>
      <c r="J195">
        <v>0</v>
      </c>
      <c r="K195">
        <v>0</v>
      </c>
    </row>
    <row r="196" spans="1:11" x14ac:dyDescent="0.25">
      <c r="A196" s="8">
        <v>43300</v>
      </c>
      <c r="B196">
        <v>3</v>
      </c>
      <c r="C196">
        <v>41449</v>
      </c>
      <c r="D196" s="8">
        <v>43513</v>
      </c>
      <c r="E196">
        <v>38820</v>
      </c>
      <c r="F196" s="13">
        <v>0.93657265555260683</v>
      </c>
      <c r="G196" s="11">
        <v>162</v>
      </c>
      <c r="H196" s="11">
        <v>123.5</v>
      </c>
      <c r="I196" s="8" t="s">
        <v>33</v>
      </c>
      <c r="J196">
        <v>0</v>
      </c>
      <c r="K196">
        <v>0</v>
      </c>
    </row>
    <row r="197" spans="1:11" x14ac:dyDescent="0.25">
      <c r="A197" s="8">
        <v>43300</v>
      </c>
      <c r="B197">
        <v>5</v>
      </c>
      <c r="C197">
        <v>41444</v>
      </c>
      <c r="D197" s="8">
        <v>43514</v>
      </c>
      <c r="E197">
        <v>39030</v>
      </c>
      <c r="F197" s="13">
        <v>0.94175272657079434</v>
      </c>
      <c r="G197" s="11">
        <v>167.5</v>
      </c>
      <c r="H197" s="11">
        <v>123</v>
      </c>
      <c r="I197" s="8">
        <v>43514</v>
      </c>
      <c r="J197">
        <v>115920</v>
      </c>
      <c r="K197">
        <v>0</v>
      </c>
    </row>
    <row r="198" spans="1:11" x14ac:dyDescent="0.25">
      <c r="A198" s="8">
        <v>43300</v>
      </c>
      <c r="B198">
        <v>3</v>
      </c>
      <c r="C198">
        <v>41441</v>
      </c>
      <c r="D198" s="8">
        <v>43515</v>
      </c>
      <c r="E198">
        <v>38850</v>
      </c>
      <c r="F198" s="13">
        <v>0.93747737747641224</v>
      </c>
      <c r="G198" s="11">
        <v>161.5</v>
      </c>
      <c r="H198" s="11">
        <v>122.5</v>
      </c>
      <c r="I198" s="8" t="s">
        <v>33</v>
      </c>
      <c r="J198">
        <v>0</v>
      </c>
      <c r="K198">
        <v>0</v>
      </c>
    </row>
    <row r="199" spans="1:11" x14ac:dyDescent="0.25">
      <c r="A199" s="8">
        <v>43300</v>
      </c>
      <c r="B199">
        <v>5</v>
      </c>
      <c r="C199">
        <v>41436</v>
      </c>
      <c r="D199" s="8">
        <v>43516</v>
      </c>
      <c r="E199">
        <v>38970</v>
      </c>
      <c r="F199" s="13">
        <v>0.94048653344917466</v>
      </c>
      <c r="G199" s="11">
        <v>171</v>
      </c>
      <c r="H199" s="11">
        <v>127</v>
      </c>
      <c r="I199" s="8">
        <v>43516</v>
      </c>
      <c r="J199">
        <v>77310</v>
      </c>
      <c r="K199">
        <v>0</v>
      </c>
    </row>
    <row r="200" spans="1:11" x14ac:dyDescent="0.25">
      <c r="A200" s="8">
        <v>43300</v>
      </c>
      <c r="B200">
        <v>3</v>
      </c>
      <c r="C200">
        <v>41433</v>
      </c>
      <c r="D200" s="8">
        <v>43517</v>
      </c>
      <c r="E200">
        <v>38600</v>
      </c>
      <c r="F200" s="13">
        <v>0.93162455047908677</v>
      </c>
      <c r="G200" s="11">
        <v>165.5</v>
      </c>
      <c r="H200" s="11">
        <v>122.5</v>
      </c>
      <c r="I200" s="8" t="s">
        <v>33</v>
      </c>
      <c r="J200">
        <v>0</v>
      </c>
      <c r="K200">
        <v>0</v>
      </c>
    </row>
    <row r="201" spans="1:11" x14ac:dyDescent="0.25">
      <c r="A201" s="8">
        <v>43300</v>
      </c>
      <c r="B201">
        <v>4</v>
      </c>
      <c r="C201">
        <v>41429</v>
      </c>
      <c r="D201" s="8">
        <v>43518</v>
      </c>
      <c r="E201">
        <v>38280</v>
      </c>
      <c r="F201" s="13">
        <v>0.92399044147819165</v>
      </c>
      <c r="G201" s="11">
        <v>166</v>
      </c>
      <c r="H201" s="11">
        <v>123.5</v>
      </c>
      <c r="I201" s="8">
        <v>43518</v>
      </c>
      <c r="J201">
        <v>77070</v>
      </c>
      <c r="K201">
        <v>0</v>
      </c>
    </row>
    <row r="202" spans="1:11" x14ac:dyDescent="0.25">
      <c r="A202" s="8">
        <v>43300</v>
      </c>
      <c r="B202">
        <v>5</v>
      </c>
      <c r="C202">
        <v>41424</v>
      </c>
      <c r="D202" s="8">
        <v>43519</v>
      </c>
      <c r="E202">
        <v>39280</v>
      </c>
      <c r="F202" s="13">
        <v>0.94824256469679413</v>
      </c>
      <c r="G202" s="11">
        <v>166.5</v>
      </c>
      <c r="H202" s="11">
        <v>127</v>
      </c>
      <c r="I202" s="8" t="s">
        <v>33</v>
      </c>
      <c r="J202">
        <v>0</v>
      </c>
      <c r="K202">
        <v>0</v>
      </c>
    </row>
    <row r="203" spans="1:11" x14ac:dyDescent="0.25">
      <c r="A203" s="8">
        <v>43300</v>
      </c>
      <c r="B203">
        <v>5</v>
      </c>
      <c r="C203">
        <v>41419</v>
      </c>
      <c r="D203" s="8">
        <v>43520</v>
      </c>
      <c r="E203">
        <v>38610</v>
      </c>
      <c r="F203" s="13">
        <v>0.93218088316955983</v>
      </c>
      <c r="G203" s="11">
        <v>167</v>
      </c>
      <c r="H203" s="11">
        <v>132</v>
      </c>
      <c r="I203" s="8" t="s">
        <v>33</v>
      </c>
      <c r="J203">
        <v>0</v>
      </c>
      <c r="K203">
        <v>0</v>
      </c>
    </row>
    <row r="204" spans="1:11" x14ac:dyDescent="0.25">
      <c r="A204" s="8">
        <v>43300</v>
      </c>
      <c r="B204">
        <v>5</v>
      </c>
      <c r="C204">
        <v>41414</v>
      </c>
      <c r="D204" s="8">
        <v>43521</v>
      </c>
      <c r="E204">
        <v>39030</v>
      </c>
      <c r="F204" s="13">
        <v>0.94243492538755014</v>
      </c>
      <c r="G204" s="11">
        <v>157.5</v>
      </c>
      <c r="H204" s="11">
        <v>124.5</v>
      </c>
      <c r="I204" s="8">
        <v>43521</v>
      </c>
      <c r="J204">
        <v>115350</v>
      </c>
      <c r="K204">
        <v>0</v>
      </c>
    </row>
    <row r="205" spans="1:11" x14ac:dyDescent="0.25">
      <c r="A205" s="8">
        <v>43300</v>
      </c>
      <c r="B205">
        <v>3</v>
      </c>
      <c r="C205">
        <v>41411</v>
      </c>
      <c r="D205" s="8">
        <v>43522</v>
      </c>
      <c r="E205">
        <v>38580</v>
      </c>
      <c r="F205" s="13">
        <v>0.93163652169713362</v>
      </c>
      <c r="G205" s="11">
        <v>159</v>
      </c>
      <c r="H205" s="11">
        <v>125</v>
      </c>
      <c r="I205" s="8" t="s">
        <v>33</v>
      </c>
      <c r="J205">
        <v>0</v>
      </c>
      <c r="K205">
        <v>0</v>
      </c>
    </row>
    <row r="206" spans="1:11" x14ac:dyDescent="0.25">
      <c r="A206" s="8">
        <v>43300</v>
      </c>
      <c r="B206">
        <v>4</v>
      </c>
      <c r="C206">
        <v>41407</v>
      </c>
      <c r="D206" s="8">
        <v>43523</v>
      </c>
      <c r="E206">
        <v>38790</v>
      </c>
      <c r="F206" s="13">
        <v>0.93679812592073808</v>
      </c>
      <c r="G206" s="11">
        <v>162.5</v>
      </c>
      <c r="H206" s="11">
        <v>127</v>
      </c>
      <c r="I206" s="8">
        <v>43523</v>
      </c>
      <c r="J206">
        <v>77010</v>
      </c>
      <c r="K206">
        <v>0</v>
      </c>
    </row>
    <row r="207" spans="1:11" x14ac:dyDescent="0.25">
      <c r="A207" s="8">
        <v>43300</v>
      </c>
      <c r="B207">
        <v>3</v>
      </c>
      <c r="C207">
        <v>41404</v>
      </c>
      <c r="D207" s="8">
        <v>43524</v>
      </c>
      <c r="E207">
        <v>38400</v>
      </c>
      <c r="F207" s="13">
        <v>0.92744662351463625</v>
      </c>
      <c r="G207" s="11">
        <v>159</v>
      </c>
      <c r="H207" s="11">
        <v>122</v>
      </c>
      <c r="I207" s="8" t="s">
        <v>33</v>
      </c>
      <c r="J207">
        <v>0</v>
      </c>
      <c r="K207">
        <v>0</v>
      </c>
    </row>
    <row r="208" spans="1:11" x14ac:dyDescent="0.25">
      <c r="A208" s="8">
        <v>43300</v>
      </c>
      <c r="B208">
        <v>3</v>
      </c>
      <c r="C208">
        <v>41401</v>
      </c>
      <c r="D208" s="8">
        <v>43525</v>
      </c>
      <c r="E208">
        <v>38820</v>
      </c>
      <c r="F208" s="13">
        <v>0.93765851066399364</v>
      </c>
      <c r="G208" s="11">
        <v>162</v>
      </c>
      <c r="H208" s="11">
        <v>131</v>
      </c>
      <c r="I208" s="8">
        <v>43525</v>
      </c>
      <c r="J208">
        <v>76590</v>
      </c>
      <c r="K208">
        <v>0</v>
      </c>
    </row>
    <row r="209" spans="1:11" x14ac:dyDescent="0.25">
      <c r="A209" s="8">
        <v>43300</v>
      </c>
      <c r="B209">
        <v>4</v>
      </c>
      <c r="C209">
        <v>41397</v>
      </c>
      <c r="D209" s="8">
        <v>43526</v>
      </c>
      <c r="E209">
        <v>38850</v>
      </c>
      <c r="F209" s="13">
        <v>0.93847380244945289</v>
      </c>
      <c r="G209" s="11">
        <v>162</v>
      </c>
      <c r="H209" s="11">
        <v>128</v>
      </c>
      <c r="I209" s="8" t="s">
        <v>33</v>
      </c>
      <c r="J209">
        <v>0</v>
      </c>
      <c r="K209">
        <v>0</v>
      </c>
    </row>
    <row r="210" spans="1:11" x14ac:dyDescent="0.25">
      <c r="A210" s="8">
        <v>43300</v>
      </c>
      <c r="B210">
        <v>3</v>
      </c>
      <c r="C210">
        <v>41394</v>
      </c>
      <c r="D210" s="8">
        <v>43527</v>
      </c>
      <c r="E210">
        <v>38670</v>
      </c>
      <c r="F210" s="13">
        <v>0.93419336135671838</v>
      </c>
      <c r="G210" s="11">
        <v>156.5</v>
      </c>
      <c r="H210" s="11">
        <v>118</v>
      </c>
      <c r="I210" s="8" t="s">
        <v>33</v>
      </c>
      <c r="J210">
        <v>0</v>
      </c>
      <c r="K210">
        <v>0</v>
      </c>
    </row>
    <row r="211" spans="1:11" x14ac:dyDescent="0.25">
      <c r="A211" s="8">
        <v>43300</v>
      </c>
      <c r="B211">
        <v>3</v>
      </c>
      <c r="C211">
        <v>41391</v>
      </c>
      <c r="D211" s="8">
        <v>43528</v>
      </c>
      <c r="E211">
        <v>38280</v>
      </c>
      <c r="F211" s="13">
        <v>0.92483873305791109</v>
      </c>
      <c r="G211" s="11">
        <v>160.5</v>
      </c>
      <c r="H211" s="11">
        <v>124</v>
      </c>
      <c r="I211" s="8">
        <v>43528</v>
      </c>
      <c r="J211">
        <v>115620</v>
      </c>
      <c r="K211">
        <v>0</v>
      </c>
    </row>
    <row r="212" spans="1:11" x14ac:dyDescent="0.25">
      <c r="A212" s="8">
        <v>43300</v>
      </c>
      <c r="B212">
        <v>2</v>
      </c>
      <c r="C212">
        <v>41389</v>
      </c>
      <c r="D212" s="8">
        <v>43529</v>
      </c>
      <c r="E212">
        <v>38580</v>
      </c>
      <c r="F212" s="13">
        <v>0.93213172582087023</v>
      </c>
      <c r="G212" s="11">
        <v>160</v>
      </c>
      <c r="H212" s="11">
        <v>125</v>
      </c>
      <c r="I212" s="8" t="s">
        <v>33</v>
      </c>
      <c r="J212">
        <v>0</v>
      </c>
      <c r="K212">
        <v>0</v>
      </c>
    </row>
    <row r="213" spans="1:11" x14ac:dyDescent="0.25">
      <c r="A213" s="8">
        <v>43300</v>
      </c>
      <c r="B213">
        <v>5</v>
      </c>
      <c r="C213">
        <v>41384</v>
      </c>
      <c r="D213" s="8">
        <v>43530</v>
      </c>
      <c r="E213">
        <v>38100</v>
      </c>
      <c r="F213" s="13">
        <v>0.92064566015851534</v>
      </c>
      <c r="G213" s="11">
        <v>157</v>
      </c>
      <c r="H213" s="11">
        <v>124.5</v>
      </c>
      <c r="I213" s="8">
        <v>43530</v>
      </c>
      <c r="J213">
        <v>76320</v>
      </c>
      <c r="K213">
        <v>0</v>
      </c>
    </row>
    <row r="214" spans="1:11" x14ac:dyDescent="0.25">
      <c r="A214" s="8">
        <v>43300</v>
      </c>
      <c r="B214">
        <v>2</v>
      </c>
      <c r="C214">
        <v>41382</v>
      </c>
      <c r="D214" s="8">
        <v>43531</v>
      </c>
      <c r="E214">
        <v>38160</v>
      </c>
      <c r="F214" s="13">
        <v>0.92214006089604172</v>
      </c>
      <c r="G214" s="11">
        <v>159</v>
      </c>
      <c r="H214" s="11">
        <v>126</v>
      </c>
      <c r="I214" s="8" t="s">
        <v>33</v>
      </c>
      <c r="J214">
        <v>0</v>
      </c>
      <c r="K214">
        <v>0</v>
      </c>
    </row>
    <row r="215" spans="1:11" x14ac:dyDescent="0.25">
      <c r="A215" s="8">
        <v>43300</v>
      </c>
      <c r="B215">
        <v>3</v>
      </c>
      <c r="C215">
        <v>41379</v>
      </c>
      <c r="D215" s="8">
        <v>43532</v>
      </c>
      <c r="E215">
        <v>38700</v>
      </c>
      <c r="F215" s="13">
        <v>0.93525701442760822</v>
      </c>
      <c r="G215" s="11">
        <v>161.5</v>
      </c>
      <c r="H215" s="11">
        <v>127</v>
      </c>
      <c r="I215" s="8">
        <v>43532</v>
      </c>
      <c r="J215">
        <v>75840</v>
      </c>
      <c r="K215">
        <v>0</v>
      </c>
    </row>
    <row r="216" spans="1:11" x14ac:dyDescent="0.25">
      <c r="A216" s="8">
        <v>43300</v>
      </c>
      <c r="B216">
        <v>3</v>
      </c>
      <c r="C216">
        <v>41376</v>
      </c>
      <c r="D216" s="8">
        <v>43533</v>
      </c>
      <c r="E216">
        <v>38730</v>
      </c>
      <c r="F216" s="13">
        <v>0.93604988399071931</v>
      </c>
      <c r="G216" s="11">
        <v>158</v>
      </c>
      <c r="H216" s="11">
        <v>122</v>
      </c>
      <c r="I216" s="8" t="s">
        <v>33</v>
      </c>
      <c r="J216">
        <v>0</v>
      </c>
      <c r="K216">
        <v>0</v>
      </c>
    </row>
    <row r="217" spans="1:11" x14ac:dyDescent="0.25">
      <c r="A217" s="8">
        <v>43300</v>
      </c>
      <c r="B217">
        <v>4</v>
      </c>
      <c r="C217">
        <v>41372</v>
      </c>
      <c r="D217" s="8">
        <v>43534</v>
      </c>
      <c r="E217">
        <v>38640</v>
      </c>
      <c r="F217" s="13">
        <v>0.93396500048341868</v>
      </c>
      <c r="G217" s="11">
        <v>161</v>
      </c>
      <c r="H217" s="11">
        <v>123.5</v>
      </c>
      <c r="I217" s="8" t="s">
        <v>33</v>
      </c>
      <c r="J217">
        <v>0</v>
      </c>
      <c r="K217">
        <v>0</v>
      </c>
    </row>
    <row r="218" spans="1:11" x14ac:dyDescent="0.25">
      <c r="A218" s="8">
        <v>43300</v>
      </c>
      <c r="B218">
        <v>3</v>
      </c>
      <c r="C218">
        <v>41369</v>
      </c>
      <c r="D218" s="8">
        <v>43535</v>
      </c>
      <c r="E218">
        <v>38370</v>
      </c>
      <c r="F218" s="13">
        <v>0.92750610360414798</v>
      </c>
      <c r="G218" s="11">
        <v>165</v>
      </c>
      <c r="H218" s="11">
        <v>129</v>
      </c>
      <c r="I218" s="8">
        <v>43535</v>
      </c>
      <c r="J218">
        <v>115320</v>
      </c>
      <c r="K218">
        <v>0</v>
      </c>
    </row>
    <row r="219" spans="1:11" x14ac:dyDescent="0.25">
      <c r="A219" s="8">
        <v>43300</v>
      </c>
      <c r="B219">
        <v>5</v>
      </c>
      <c r="C219">
        <v>41364</v>
      </c>
      <c r="D219" s="8">
        <v>43536</v>
      </c>
      <c r="E219">
        <v>38430</v>
      </c>
      <c r="F219" s="13">
        <v>0.92906875543951262</v>
      </c>
      <c r="G219" s="11">
        <v>162.5</v>
      </c>
      <c r="H219" s="11">
        <v>129.5</v>
      </c>
      <c r="I219" s="8" t="s">
        <v>33</v>
      </c>
      <c r="J219">
        <v>0</v>
      </c>
      <c r="K219">
        <v>0</v>
      </c>
    </row>
    <row r="220" spans="1:11" x14ac:dyDescent="0.25">
      <c r="A220" s="8">
        <v>43300</v>
      </c>
      <c r="B220">
        <v>4</v>
      </c>
      <c r="C220">
        <v>41360</v>
      </c>
      <c r="D220" s="8">
        <v>43537</v>
      </c>
      <c r="E220">
        <v>38880</v>
      </c>
      <c r="F220" s="13">
        <v>0.94003868471953578</v>
      </c>
      <c r="G220" s="11">
        <v>164</v>
      </c>
      <c r="H220" s="11">
        <v>124</v>
      </c>
      <c r="I220" s="8">
        <v>43537</v>
      </c>
      <c r="J220">
        <v>76260</v>
      </c>
      <c r="K220">
        <v>0</v>
      </c>
    </row>
    <row r="221" spans="1:11" x14ac:dyDescent="0.25">
      <c r="A221" s="8">
        <v>43300</v>
      </c>
      <c r="B221">
        <v>4</v>
      </c>
      <c r="C221">
        <v>41356</v>
      </c>
      <c r="D221" s="8">
        <v>43538</v>
      </c>
      <c r="E221">
        <v>38820</v>
      </c>
      <c r="F221" s="13">
        <v>0.93867878905116553</v>
      </c>
      <c r="G221" s="11">
        <v>170.5</v>
      </c>
      <c r="H221" s="11">
        <v>117.5</v>
      </c>
      <c r="I221" s="8" t="s">
        <v>33</v>
      </c>
      <c r="J221">
        <v>0</v>
      </c>
      <c r="K221">
        <v>0</v>
      </c>
    </row>
    <row r="222" spans="1:11" x14ac:dyDescent="0.25">
      <c r="A222" s="8">
        <v>43300</v>
      </c>
      <c r="B222">
        <v>2</v>
      </c>
      <c r="C222">
        <v>41354</v>
      </c>
      <c r="D222" s="8">
        <v>43539</v>
      </c>
      <c r="E222">
        <v>38790</v>
      </c>
      <c r="F222" s="13">
        <v>0.93799874256420179</v>
      </c>
      <c r="G222" s="11">
        <v>165.5</v>
      </c>
      <c r="H222" s="11">
        <v>121</v>
      </c>
      <c r="I222" s="8">
        <v>43539</v>
      </c>
      <c r="J222">
        <v>77100</v>
      </c>
      <c r="K222">
        <v>0</v>
      </c>
    </row>
    <row r="223" spans="1:11" x14ac:dyDescent="0.25">
      <c r="A223" s="8">
        <v>43300</v>
      </c>
      <c r="B223">
        <v>5</v>
      </c>
      <c r="C223">
        <v>41349</v>
      </c>
      <c r="D223" s="8">
        <v>43540</v>
      </c>
      <c r="E223">
        <v>38310</v>
      </c>
      <c r="F223" s="13">
        <v>0.92650366393383154</v>
      </c>
      <c r="G223" s="11">
        <v>159.5</v>
      </c>
      <c r="H223" s="11">
        <v>124.5</v>
      </c>
      <c r="I223" s="8" t="s">
        <v>33</v>
      </c>
      <c r="J223">
        <v>0</v>
      </c>
      <c r="K223">
        <v>0</v>
      </c>
    </row>
    <row r="224" spans="1:11" x14ac:dyDescent="0.25">
      <c r="A224" s="8">
        <v>43300</v>
      </c>
      <c r="B224">
        <v>5</v>
      </c>
      <c r="C224">
        <v>41344</v>
      </c>
      <c r="D224" s="8">
        <v>43541</v>
      </c>
      <c r="E224">
        <v>38210</v>
      </c>
      <c r="F224" s="13">
        <v>0.92419698142414863</v>
      </c>
      <c r="G224" s="11">
        <v>165.5</v>
      </c>
      <c r="H224" s="11">
        <v>130</v>
      </c>
      <c r="I224" s="8" t="s">
        <v>33</v>
      </c>
      <c r="J224">
        <v>0</v>
      </c>
      <c r="K224">
        <v>0</v>
      </c>
    </row>
    <row r="225" spans="1:11" x14ac:dyDescent="0.25">
      <c r="A225" s="8">
        <v>43300</v>
      </c>
      <c r="B225">
        <v>5</v>
      </c>
      <c r="C225">
        <v>41339</v>
      </c>
      <c r="D225" s="8">
        <v>43542</v>
      </c>
      <c r="E225">
        <v>39300</v>
      </c>
      <c r="F225" s="13">
        <v>0.95067611698396193</v>
      </c>
      <c r="G225" s="11">
        <v>170</v>
      </c>
      <c r="H225" s="11">
        <v>126</v>
      </c>
      <c r="I225" s="8">
        <v>43542</v>
      </c>
      <c r="J225">
        <v>114600</v>
      </c>
      <c r="K225">
        <v>0</v>
      </c>
    </row>
    <row r="226" spans="1:11" x14ac:dyDescent="0.25">
      <c r="A226" s="8">
        <v>43300</v>
      </c>
      <c r="B226">
        <v>5</v>
      </c>
      <c r="C226">
        <v>41334</v>
      </c>
      <c r="D226" s="8">
        <v>43543</v>
      </c>
      <c r="E226">
        <v>37830</v>
      </c>
      <c r="F226" s="13">
        <v>0.91522717375526197</v>
      </c>
      <c r="G226" s="11">
        <v>171</v>
      </c>
      <c r="H226" s="11">
        <v>120</v>
      </c>
      <c r="I226" s="8" t="s">
        <v>33</v>
      </c>
      <c r="J226">
        <v>0</v>
      </c>
      <c r="K226">
        <v>0</v>
      </c>
    </row>
    <row r="227" spans="1:11" x14ac:dyDescent="0.25">
      <c r="A227" s="8">
        <v>43300</v>
      </c>
      <c r="B227" t="s">
        <v>33</v>
      </c>
      <c r="C227" t="s">
        <v>33</v>
      </c>
      <c r="D227" s="8">
        <v>43544</v>
      </c>
      <c r="E227">
        <v>37870</v>
      </c>
      <c r="F227" s="13" t="s">
        <v>33</v>
      </c>
      <c r="G227" s="11">
        <v>164.5</v>
      </c>
      <c r="H227" s="11">
        <v>119.5</v>
      </c>
      <c r="I227" s="8">
        <v>43544</v>
      </c>
      <c r="J227">
        <v>76500</v>
      </c>
      <c r="K227">
        <v>0</v>
      </c>
    </row>
    <row r="228" spans="1:11" x14ac:dyDescent="0.25">
      <c r="A228" s="8">
        <v>43300</v>
      </c>
      <c r="B228">
        <v>3</v>
      </c>
      <c r="C228">
        <v>41331</v>
      </c>
      <c r="D228" s="8">
        <v>43545</v>
      </c>
      <c r="E228">
        <v>38280</v>
      </c>
      <c r="F228" s="13">
        <v>0.92618131668723236</v>
      </c>
      <c r="G228" s="11">
        <v>163.5</v>
      </c>
      <c r="H228" s="11">
        <v>116.5</v>
      </c>
      <c r="I228" s="8" t="s">
        <v>33</v>
      </c>
      <c r="J228">
        <v>0</v>
      </c>
      <c r="K228">
        <v>0</v>
      </c>
    </row>
    <row r="229" spans="1:11" x14ac:dyDescent="0.25">
      <c r="A229" s="8">
        <v>43300</v>
      </c>
      <c r="B229" t="s">
        <v>33</v>
      </c>
      <c r="C229" t="s">
        <v>33</v>
      </c>
      <c r="D229" s="8">
        <v>43546</v>
      </c>
      <c r="E229">
        <v>38100</v>
      </c>
      <c r="F229" s="13" t="s">
        <v>33</v>
      </c>
      <c r="G229" s="11">
        <v>168</v>
      </c>
      <c r="H229" s="11">
        <v>127.5</v>
      </c>
      <c r="I229" s="8">
        <v>43546</v>
      </c>
      <c r="J229">
        <v>75750</v>
      </c>
      <c r="K229">
        <v>0</v>
      </c>
    </row>
    <row r="230" spans="1:11" x14ac:dyDescent="0.25">
      <c r="A230" s="8">
        <v>43300</v>
      </c>
      <c r="B230">
        <v>4</v>
      </c>
      <c r="C230">
        <v>41327</v>
      </c>
      <c r="D230" s="8">
        <v>43547</v>
      </c>
      <c r="E230">
        <v>38100</v>
      </c>
      <c r="F230" s="13">
        <v>0.92191545478742709</v>
      </c>
      <c r="G230" s="11">
        <v>167</v>
      </c>
      <c r="H230" s="11">
        <v>126.5</v>
      </c>
      <c r="I230" s="8" t="s">
        <v>33</v>
      </c>
      <c r="J230">
        <v>0</v>
      </c>
      <c r="K230">
        <v>0</v>
      </c>
    </row>
    <row r="231" spans="1:11" x14ac:dyDescent="0.25">
      <c r="A231" s="8">
        <v>43300</v>
      </c>
      <c r="B231">
        <v>2</v>
      </c>
      <c r="C231">
        <v>41325</v>
      </c>
      <c r="D231" s="8">
        <v>43548</v>
      </c>
      <c r="E231">
        <v>38310</v>
      </c>
      <c r="F231" s="13">
        <v>0.9270417422867514</v>
      </c>
      <c r="G231" s="11">
        <v>161.5</v>
      </c>
      <c r="H231" s="11">
        <v>125.5</v>
      </c>
      <c r="I231" s="8" t="s">
        <v>33</v>
      </c>
      <c r="J231">
        <v>0</v>
      </c>
      <c r="K231">
        <v>0</v>
      </c>
    </row>
    <row r="232" spans="1:11" x14ac:dyDescent="0.25">
      <c r="A232" s="8">
        <v>43300</v>
      </c>
      <c r="B232">
        <v>3</v>
      </c>
      <c r="C232">
        <v>41322</v>
      </c>
      <c r="D232" s="8">
        <v>43549</v>
      </c>
      <c r="E232">
        <v>38250</v>
      </c>
      <c r="F232" s="13">
        <v>0.92565703499346597</v>
      </c>
      <c r="G232" s="11">
        <v>166</v>
      </c>
      <c r="H232" s="11">
        <v>122</v>
      </c>
      <c r="I232" s="8">
        <v>43549</v>
      </c>
      <c r="J232">
        <v>113910</v>
      </c>
      <c r="K232">
        <v>0</v>
      </c>
    </row>
    <row r="233" spans="1:11" x14ac:dyDescent="0.25">
      <c r="A233" s="8">
        <v>43300</v>
      </c>
      <c r="B233">
        <v>2</v>
      </c>
      <c r="C233">
        <v>41320</v>
      </c>
      <c r="D233" s="8">
        <v>43550</v>
      </c>
      <c r="E233">
        <v>37740</v>
      </c>
      <c r="F233" s="13">
        <v>0.91335914811229424</v>
      </c>
      <c r="G233" s="11">
        <v>166</v>
      </c>
      <c r="H233" s="11">
        <v>124</v>
      </c>
      <c r="I233" s="8" t="s">
        <v>33</v>
      </c>
      <c r="J233">
        <v>0</v>
      </c>
      <c r="K233">
        <v>0</v>
      </c>
    </row>
    <row r="234" spans="1:11" x14ac:dyDescent="0.25">
      <c r="A234" s="8">
        <v>43300</v>
      </c>
      <c r="B234">
        <v>5</v>
      </c>
      <c r="C234">
        <v>41315</v>
      </c>
      <c r="D234" s="8">
        <v>43551</v>
      </c>
      <c r="E234">
        <v>37920</v>
      </c>
      <c r="F234" s="13">
        <v>0.917826455282585</v>
      </c>
      <c r="G234" s="11">
        <v>166</v>
      </c>
      <c r="H234" s="11">
        <v>123.5</v>
      </c>
      <c r="I234" s="8">
        <v>43551</v>
      </c>
      <c r="J234">
        <v>75540</v>
      </c>
      <c r="K234">
        <v>0</v>
      </c>
    </row>
    <row r="235" spans="1:11" x14ac:dyDescent="0.25">
      <c r="A235" s="8">
        <v>43300</v>
      </c>
      <c r="B235">
        <v>2</v>
      </c>
      <c r="C235">
        <v>41313</v>
      </c>
      <c r="D235" s="8">
        <v>43552</v>
      </c>
      <c r="E235">
        <v>37680</v>
      </c>
      <c r="F235" s="13">
        <v>0.91206157867983439</v>
      </c>
      <c r="G235" s="11">
        <v>166.5</v>
      </c>
      <c r="H235" s="11">
        <v>121.5</v>
      </c>
      <c r="I235" s="8" t="s">
        <v>33</v>
      </c>
      <c r="J235">
        <v>0</v>
      </c>
      <c r="K235">
        <v>0</v>
      </c>
    </row>
    <row r="236" spans="1:11" x14ac:dyDescent="0.25">
      <c r="A236" s="8">
        <v>43300</v>
      </c>
      <c r="B236">
        <v>3</v>
      </c>
      <c r="C236">
        <v>41310</v>
      </c>
      <c r="D236" s="8">
        <v>43553</v>
      </c>
      <c r="E236">
        <v>37830</v>
      </c>
      <c r="F236" s="13">
        <v>0.91575889615105299</v>
      </c>
      <c r="G236" s="11">
        <v>167</v>
      </c>
      <c r="H236" s="11">
        <v>123</v>
      </c>
      <c r="I236" s="8">
        <v>43553</v>
      </c>
      <c r="J236">
        <v>75150</v>
      </c>
      <c r="K236">
        <v>0</v>
      </c>
    </row>
    <row r="237" spans="1:11" x14ac:dyDescent="0.25">
      <c r="A237" s="8">
        <v>43300</v>
      </c>
      <c r="B237">
        <v>5</v>
      </c>
      <c r="C237">
        <v>41305</v>
      </c>
      <c r="D237" s="8">
        <v>43554</v>
      </c>
      <c r="E237">
        <v>36660</v>
      </c>
      <c r="F237" s="13">
        <v>0.88754388088609126</v>
      </c>
      <c r="G237" s="11">
        <v>169</v>
      </c>
      <c r="H237" s="11">
        <v>127.5</v>
      </c>
      <c r="I237" s="8" t="s">
        <v>33</v>
      </c>
      <c r="J237">
        <v>0</v>
      </c>
      <c r="K237">
        <v>0</v>
      </c>
    </row>
    <row r="238" spans="1:11" x14ac:dyDescent="0.25">
      <c r="A238" s="8">
        <v>43300</v>
      </c>
      <c r="B238">
        <v>3</v>
      </c>
      <c r="C238">
        <v>41302</v>
      </c>
      <c r="D238" s="8">
        <v>43555</v>
      </c>
      <c r="E238">
        <v>34740</v>
      </c>
      <c r="F238" s="13">
        <v>0.84112149532710279</v>
      </c>
      <c r="G238" s="11">
        <v>162</v>
      </c>
      <c r="H238" s="11">
        <v>132.5</v>
      </c>
      <c r="I238" s="8" t="s">
        <v>33</v>
      </c>
      <c r="J238">
        <v>0</v>
      </c>
      <c r="K238">
        <v>0</v>
      </c>
    </row>
    <row r="239" spans="1:11" x14ac:dyDescent="0.25">
      <c r="A239" s="8">
        <v>43300</v>
      </c>
      <c r="B239">
        <v>4</v>
      </c>
      <c r="C239">
        <v>41298</v>
      </c>
      <c r="D239" s="8">
        <v>43556</v>
      </c>
      <c r="E239">
        <v>40560</v>
      </c>
      <c r="F239" s="13">
        <v>0.98212988522446609</v>
      </c>
      <c r="G239" s="11">
        <v>166.5</v>
      </c>
      <c r="H239" s="11">
        <v>120.5</v>
      </c>
      <c r="I239" s="8">
        <v>43556</v>
      </c>
      <c r="J239">
        <v>108570</v>
      </c>
      <c r="K239">
        <v>0</v>
      </c>
    </row>
    <row r="240" spans="1:11" x14ac:dyDescent="0.25">
      <c r="A240" s="8">
        <v>43300</v>
      </c>
      <c r="B240">
        <v>4</v>
      </c>
      <c r="C240">
        <v>41294</v>
      </c>
      <c r="D240" s="8">
        <v>43557</v>
      </c>
      <c r="E240">
        <v>36390</v>
      </c>
      <c r="F240" s="13">
        <v>0.88124182689979169</v>
      </c>
      <c r="G240" s="11" t="s">
        <v>33</v>
      </c>
      <c r="H240" s="11">
        <v>123</v>
      </c>
      <c r="I240" s="8" t="s">
        <v>33</v>
      </c>
      <c r="J240">
        <v>0</v>
      </c>
      <c r="K240">
        <v>0</v>
      </c>
    </row>
    <row r="241" spans="1:11" x14ac:dyDescent="0.25">
      <c r="A241" s="8">
        <v>43300</v>
      </c>
      <c r="B241">
        <v>4</v>
      </c>
      <c r="C241">
        <v>41290</v>
      </c>
      <c r="D241" s="8">
        <v>43558</v>
      </c>
      <c r="E241">
        <v>36240</v>
      </c>
      <c r="F241" s="13">
        <v>0.87769435698716392</v>
      </c>
      <c r="G241" s="11" t="s">
        <v>33</v>
      </c>
      <c r="H241" s="11">
        <v>132</v>
      </c>
      <c r="I241" s="8">
        <v>43558</v>
      </c>
      <c r="J241">
        <v>76470</v>
      </c>
      <c r="K241">
        <v>0</v>
      </c>
    </row>
    <row r="242" spans="1:11" x14ac:dyDescent="0.25">
      <c r="A242" s="8">
        <v>43300</v>
      </c>
      <c r="B242">
        <v>3</v>
      </c>
      <c r="C242">
        <v>41287</v>
      </c>
      <c r="D242" s="8">
        <v>43559</v>
      </c>
      <c r="E242">
        <v>36750</v>
      </c>
      <c r="F242" s="13">
        <v>0.89011068859447284</v>
      </c>
      <c r="G242" s="11" t="s">
        <v>33</v>
      </c>
      <c r="H242" s="11">
        <v>129.5</v>
      </c>
      <c r="I242" s="8" t="s">
        <v>33</v>
      </c>
      <c r="J242">
        <v>0</v>
      </c>
      <c r="K242">
        <v>0</v>
      </c>
    </row>
    <row r="243" spans="1:11" x14ac:dyDescent="0.25">
      <c r="A243" s="8">
        <v>43300</v>
      </c>
      <c r="B243" t="s">
        <v>33</v>
      </c>
      <c r="C243" t="s">
        <v>33</v>
      </c>
      <c r="D243" s="8">
        <v>43560</v>
      </c>
      <c r="E243">
        <v>36390</v>
      </c>
      <c r="F243" s="13" t="s">
        <v>33</v>
      </c>
      <c r="G243" s="11" t="s">
        <v>33</v>
      </c>
      <c r="H243" s="11">
        <v>135.5</v>
      </c>
      <c r="I243" s="8">
        <v>43560</v>
      </c>
      <c r="J243">
        <v>72540</v>
      </c>
      <c r="K243">
        <v>0</v>
      </c>
    </row>
    <row r="244" spans="1:11" x14ac:dyDescent="0.25">
      <c r="A244" s="8">
        <v>43300</v>
      </c>
      <c r="B244" t="s">
        <v>33</v>
      </c>
      <c r="C244" t="s">
        <v>33</v>
      </c>
      <c r="D244" s="8">
        <v>43561</v>
      </c>
      <c r="E244">
        <v>36390</v>
      </c>
      <c r="F244" s="13" t="s">
        <v>33</v>
      </c>
      <c r="G244" s="11" t="s">
        <v>33</v>
      </c>
      <c r="H244" s="11">
        <v>119</v>
      </c>
      <c r="I244" s="8" t="s">
        <v>33</v>
      </c>
      <c r="J244">
        <v>0</v>
      </c>
      <c r="K244">
        <v>0</v>
      </c>
    </row>
    <row r="245" spans="1:11" x14ac:dyDescent="0.25">
      <c r="A245" s="8">
        <v>43300</v>
      </c>
      <c r="B245">
        <v>6</v>
      </c>
      <c r="C245">
        <v>41278</v>
      </c>
      <c r="D245" s="8">
        <v>43562</v>
      </c>
      <c r="E245">
        <v>36180</v>
      </c>
      <c r="F245" s="13">
        <v>0.87649595426134985</v>
      </c>
      <c r="G245" s="11" t="s">
        <v>33</v>
      </c>
      <c r="H245" s="11">
        <v>111</v>
      </c>
      <c r="I245" s="8" t="s">
        <v>33</v>
      </c>
      <c r="J245">
        <v>0</v>
      </c>
      <c r="K245">
        <v>0</v>
      </c>
    </row>
    <row r="246" spans="1:11" x14ac:dyDescent="0.25">
      <c r="A246" s="8">
        <v>43300</v>
      </c>
      <c r="B246">
        <v>3</v>
      </c>
      <c r="C246">
        <v>41275</v>
      </c>
      <c r="D246" s="8">
        <v>43563</v>
      </c>
      <c r="E246">
        <v>36690</v>
      </c>
      <c r="F246" s="13">
        <v>0.88891580860084796</v>
      </c>
      <c r="G246" s="11" t="s">
        <v>33</v>
      </c>
      <c r="H246" s="11">
        <v>129.5</v>
      </c>
      <c r="I246" s="8">
        <v>43563</v>
      </c>
      <c r="J246">
        <v>108390</v>
      </c>
      <c r="K246">
        <v>0</v>
      </c>
    </row>
    <row r="247" spans="1:11" x14ac:dyDescent="0.25">
      <c r="A247" s="8">
        <v>43300</v>
      </c>
      <c r="B247">
        <v>3</v>
      </c>
      <c r="C247">
        <v>41272</v>
      </c>
      <c r="D247" s="8">
        <v>43564</v>
      </c>
      <c r="E247">
        <v>35520</v>
      </c>
      <c r="F247" s="13">
        <v>0.86063190540802481</v>
      </c>
      <c r="G247" s="11" t="s">
        <v>33</v>
      </c>
      <c r="H247" s="11">
        <v>117.5</v>
      </c>
      <c r="I247" s="8">
        <v>43564</v>
      </c>
      <c r="J247">
        <v>71650</v>
      </c>
      <c r="K247">
        <v>0</v>
      </c>
    </row>
    <row r="248" spans="1:11" x14ac:dyDescent="0.25">
      <c r="A248" s="8">
        <v>43300</v>
      </c>
      <c r="B248">
        <v>3</v>
      </c>
      <c r="C248">
        <v>41269</v>
      </c>
      <c r="D248" s="8">
        <v>43565</v>
      </c>
      <c r="E248">
        <v>37650</v>
      </c>
      <c r="F248" s="13">
        <v>0.91230705856696315</v>
      </c>
      <c r="G248" s="11" t="s">
        <v>33</v>
      </c>
      <c r="H248" s="11">
        <v>115</v>
      </c>
      <c r="I248" s="8" t="s">
        <v>33</v>
      </c>
      <c r="J248">
        <v>0</v>
      </c>
      <c r="K248">
        <v>0</v>
      </c>
    </row>
    <row r="249" spans="1:11" x14ac:dyDescent="0.25">
      <c r="A249" s="8">
        <v>43300</v>
      </c>
      <c r="B249">
        <v>6</v>
      </c>
      <c r="C249">
        <v>41263</v>
      </c>
      <c r="D249" s="8">
        <v>43566</v>
      </c>
      <c r="E249">
        <v>35100</v>
      </c>
      <c r="F249" s="13">
        <v>0.85064101010590598</v>
      </c>
      <c r="G249" s="11" t="s">
        <v>33</v>
      </c>
      <c r="H249" s="11">
        <v>126.5</v>
      </c>
      <c r="I249" s="8" t="s">
        <v>33</v>
      </c>
      <c r="J249">
        <v>0</v>
      </c>
      <c r="K249">
        <v>0</v>
      </c>
    </row>
    <row r="250" spans="1:11" x14ac:dyDescent="0.25">
      <c r="A250" s="8">
        <v>43300</v>
      </c>
      <c r="B250">
        <v>4</v>
      </c>
      <c r="C250">
        <v>41259</v>
      </c>
      <c r="D250" s="8">
        <v>43567</v>
      </c>
      <c r="E250">
        <v>34020</v>
      </c>
      <c r="F250" s="13">
        <v>0.82454737148258561</v>
      </c>
      <c r="G250" s="11" t="s">
        <v>33</v>
      </c>
      <c r="H250" s="11">
        <v>133</v>
      </c>
      <c r="I250" s="8">
        <v>43567</v>
      </c>
      <c r="J250">
        <v>72330</v>
      </c>
      <c r="K250">
        <v>0</v>
      </c>
    </row>
    <row r="251" spans="1:11" x14ac:dyDescent="0.25">
      <c r="A251" s="8">
        <v>43300</v>
      </c>
      <c r="B251">
        <v>6</v>
      </c>
      <c r="C251">
        <v>41253</v>
      </c>
      <c r="D251" s="8">
        <v>43568</v>
      </c>
      <c r="E251">
        <v>36930</v>
      </c>
      <c r="F251" s="13">
        <v>0.89520762126390807</v>
      </c>
      <c r="G251" s="11" t="s">
        <v>33</v>
      </c>
      <c r="H251" s="11">
        <v>132.5</v>
      </c>
      <c r="I251" s="8" t="s">
        <v>33</v>
      </c>
      <c r="J251">
        <v>0</v>
      </c>
      <c r="K251">
        <v>0</v>
      </c>
    </row>
    <row r="252" spans="1:11" x14ac:dyDescent="0.25">
      <c r="A252" s="8">
        <v>43300</v>
      </c>
      <c r="B252">
        <v>4</v>
      </c>
      <c r="C252">
        <v>41249</v>
      </c>
      <c r="D252" s="8">
        <v>43569</v>
      </c>
      <c r="E252">
        <v>35810</v>
      </c>
      <c r="F252" s="13">
        <v>0.86814225799413314</v>
      </c>
      <c r="G252" s="11" t="s">
        <v>33</v>
      </c>
      <c r="H252" s="11">
        <v>127.5</v>
      </c>
      <c r="I252" s="8" t="s">
        <v>33</v>
      </c>
      <c r="J252">
        <v>0</v>
      </c>
      <c r="K252">
        <v>0</v>
      </c>
    </row>
    <row r="253" spans="1:11" x14ac:dyDescent="0.25">
      <c r="A253" s="8">
        <v>43300</v>
      </c>
      <c r="B253">
        <v>3</v>
      </c>
      <c r="C253">
        <v>41246</v>
      </c>
      <c r="D253" s="8">
        <v>43570</v>
      </c>
      <c r="E253">
        <v>36030</v>
      </c>
      <c r="F253" s="13">
        <v>0.87353925229113127</v>
      </c>
      <c r="G253" s="11" t="s">
        <v>33</v>
      </c>
      <c r="H253" s="11">
        <v>116</v>
      </c>
      <c r="I253" s="8">
        <v>43570</v>
      </c>
      <c r="J253">
        <v>106190</v>
      </c>
      <c r="K253">
        <v>0</v>
      </c>
    </row>
    <row r="254" spans="1:11" x14ac:dyDescent="0.25">
      <c r="A254" s="8">
        <v>43300</v>
      </c>
      <c r="B254">
        <v>5</v>
      </c>
      <c r="C254">
        <v>41241</v>
      </c>
      <c r="D254" s="8">
        <v>43571</v>
      </c>
      <c r="E254">
        <v>35460</v>
      </c>
      <c r="F254" s="13">
        <v>0.85982396159162</v>
      </c>
      <c r="G254" s="11" t="s">
        <v>33</v>
      </c>
      <c r="H254" s="11">
        <v>108</v>
      </c>
      <c r="I254" s="8" t="s">
        <v>33</v>
      </c>
      <c r="J254">
        <v>0</v>
      </c>
      <c r="K254">
        <v>0</v>
      </c>
    </row>
    <row r="255" spans="1:11" x14ac:dyDescent="0.25">
      <c r="A255" s="8">
        <v>43300</v>
      </c>
      <c r="B255">
        <v>4</v>
      </c>
      <c r="C255">
        <v>41237</v>
      </c>
      <c r="D255" s="8">
        <v>43572</v>
      </c>
      <c r="E255">
        <v>35710</v>
      </c>
      <c r="F255" s="13">
        <v>0.8659698814171739</v>
      </c>
      <c r="G255" s="11" t="s">
        <v>33</v>
      </c>
      <c r="H255" s="11">
        <v>130</v>
      </c>
      <c r="I255" s="8">
        <v>43572</v>
      </c>
      <c r="J255">
        <v>70770</v>
      </c>
      <c r="K255">
        <v>0</v>
      </c>
    </row>
    <row r="256" spans="1:11" x14ac:dyDescent="0.25">
      <c r="A256" s="8">
        <v>43300</v>
      </c>
      <c r="B256">
        <v>4</v>
      </c>
      <c r="C256">
        <v>41233</v>
      </c>
      <c r="D256" s="8">
        <v>43573</v>
      </c>
      <c r="E256">
        <v>38430</v>
      </c>
      <c r="F256" s="13">
        <v>0.93202046904178693</v>
      </c>
      <c r="G256" s="11" t="s">
        <v>33</v>
      </c>
      <c r="H256" s="11">
        <v>118.5</v>
      </c>
      <c r="I256" s="8" t="s">
        <v>33</v>
      </c>
      <c r="J256">
        <v>0</v>
      </c>
      <c r="K256">
        <v>0</v>
      </c>
    </row>
    <row r="257" spans="1:11" x14ac:dyDescent="0.25">
      <c r="A257" s="8">
        <v>43300</v>
      </c>
      <c r="B257">
        <v>4</v>
      </c>
      <c r="C257">
        <v>41229</v>
      </c>
      <c r="D257" s="8">
        <v>43574</v>
      </c>
      <c r="E257">
        <v>36090</v>
      </c>
      <c r="F257" s="13">
        <v>0.87535472604234887</v>
      </c>
      <c r="G257" s="11" t="s">
        <v>33</v>
      </c>
      <c r="H257" s="11">
        <v>126</v>
      </c>
      <c r="I257" s="8">
        <v>43574</v>
      </c>
      <c r="J257">
        <v>72720</v>
      </c>
      <c r="K257">
        <v>0</v>
      </c>
    </row>
    <row r="258" spans="1:11" x14ac:dyDescent="0.25">
      <c r="A258" s="8">
        <v>43300</v>
      </c>
      <c r="B258">
        <v>4</v>
      </c>
      <c r="C258">
        <v>41225</v>
      </c>
      <c r="D258" s="8">
        <v>43575</v>
      </c>
      <c r="E258">
        <v>36030</v>
      </c>
      <c r="F258" s="13">
        <v>0.8739842328684051</v>
      </c>
      <c r="G258" s="11" t="s">
        <v>33</v>
      </c>
      <c r="H258" s="11">
        <v>126</v>
      </c>
      <c r="I258" s="8">
        <v>43575</v>
      </c>
      <c r="J258">
        <v>16200</v>
      </c>
      <c r="K258">
        <v>0</v>
      </c>
    </row>
    <row r="259" spans="1:11" x14ac:dyDescent="0.25">
      <c r="A259" s="8">
        <v>43300</v>
      </c>
      <c r="B259">
        <v>3</v>
      </c>
      <c r="C259">
        <v>41222</v>
      </c>
      <c r="D259" s="8">
        <v>43576</v>
      </c>
      <c r="E259">
        <v>31950</v>
      </c>
      <c r="F259" s="13">
        <v>0.77507156372810637</v>
      </c>
      <c r="G259" s="11" t="s">
        <v>33</v>
      </c>
      <c r="H259" s="11">
        <v>130.5</v>
      </c>
      <c r="I259" s="8" t="s">
        <v>33</v>
      </c>
      <c r="J259">
        <v>0</v>
      </c>
      <c r="K259">
        <v>0</v>
      </c>
    </row>
    <row r="260" spans="1:11" x14ac:dyDescent="0.25">
      <c r="A260" s="8">
        <v>43300</v>
      </c>
      <c r="B260">
        <v>3</v>
      </c>
      <c r="C260">
        <v>41219</v>
      </c>
      <c r="D260" s="8">
        <v>43577</v>
      </c>
      <c r="E260">
        <v>39450</v>
      </c>
      <c r="F260" s="13">
        <v>0.95708289866323781</v>
      </c>
      <c r="G260" s="11">
        <v>165.5</v>
      </c>
      <c r="H260" s="11">
        <v>123.5</v>
      </c>
      <c r="I260" s="8">
        <v>43577</v>
      </c>
      <c r="J260">
        <v>19680</v>
      </c>
      <c r="K260">
        <v>0</v>
      </c>
    </row>
    <row r="261" spans="1:11" x14ac:dyDescent="0.25">
      <c r="A261" s="8">
        <v>43300</v>
      </c>
      <c r="B261">
        <v>5</v>
      </c>
      <c r="C261">
        <v>41214</v>
      </c>
      <c r="D261" s="8">
        <v>43578</v>
      </c>
      <c r="E261">
        <v>35880</v>
      </c>
      <c r="F261" s="13">
        <v>0.87057795894598922</v>
      </c>
      <c r="G261" s="11">
        <v>171.5</v>
      </c>
      <c r="H261" s="11">
        <v>119</v>
      </c>
      <c r="I261" s="8">
        <v>43578</v>
      </c>
      <c r="J261">
        <v>106770</v>
      </c>
      <c r="K261">
        <v>0</v>
      </c>
    </row>
    <row r="262" spans="1:11" x14ac:dyDescent="0.25">
      <c r="A262" s="8">
        <v>43300</v>
      </c>
      <c r="B262">
        <v>4</v>
      </c>
      <c r="C262">
        <v>41210</v>
      </c>
      <c r="D262" s="8">
        <v>43579</v>
      </c>
      <c r="E262">
        <v>34260</v>
      </c>
      <c r="F262" s="13">
        <v>0.83135161368599853</v>
      </c>
      <c r="G262" s="11">
        <v>161.5</v>
      </c>
      <c r="H262" s="11">
        <v>118</v>
      </c>
      <c r="I262" s="8">
        <v>43579</v>
      </c>
      <c r="J262">
        <v>35640</v>
      </c>
      <c r="K262">
        <v>0</v>
      </c>
    </row>
    <row r="263" spans="1:11" x14ac:dyDescent="0.25">
      <c r="A263" s="8">
        <v>43300</v>
      </c>
      <c r="B263">
        <v>5</v>
      </c>
      <c r="C263">
        <v>41205</v>
      </c>
      <c r="D263" s="8">
        <v>43580</v>
      </c>
      <c r="E263">
        <v>37350</v>
      </c>
      <c r="F263" s="13">
        <v>0.90644339279213693</v>
      </c>
      <c r="G263" s="11">
        <v>169.5</v>
      </c>
      <c r="H263" s="11">
        <v>119.5</v>
      </c>
      <c r="I263" s="8" t="s">
        <v>33</v>
      </c>
      <c r="J263">
        <v>0</v>
      </c>
      <c r="K263">
        <v>0</v>
      </c>
    </row>
    <row r="264" spans="1:11" x14ac:dyDescent="0.25">
      <c r="A264" s="8">
        <v>43300</v>
      </c>
      <c r="B264">
        <v>3</v>
      </c>
      <c r="C264">
        <v>41202</v>
      </c>
      <c r="D264" s="8">
        <v>43581</v>
      </c>
      <c r="E264">
        <v>34950</v>
      </c>
      <c r="F264" s="13">
        <v>0.84825979321392164</v>
      </c>
      <c r="G264" s="11">
        <v>162</v>
      </c>
      <c r="H264" s="11">
        <v>120</v>
      </c>
      <c r="I264" s="8">
        <v>43581</v>
      </c>
      <c r="J264">
        <v>71100</v>
      </c>
      <c r="K264">
        <v>0</v>
      </c>
    </row>
    <row r="265" spans="1:11" x14ac:dyDescent="0.25">
      <c r="A265" s="8">
        <v>43300</v>
      </c>
      <c r="B265">
        <v>4</v>
      </c>
      <c r="C265">
        <v>40898</v>
      </c>
      <c r="D265" s="8">
        <v>43582</v>
      </c>
      <c r="E265">
        <v>36060</v>
      </c>
      <c r="F265" s="13">
        <v>0.88170570688053207</v>
      </c>
      <c r="G265" s="11">
        <v>158</v>
      </c>
      <c r="H265" s="11">
        <v>115</v>
      </c>
      <c r="I265" s="8" t="s">
        <v>33</v>
      </c>
      <c r="J265">
        <v>0</v>
      </c>
      <c r="K265">
        <v>0</v>
      </c>
    </row>
    <row r="266" spans="1:11" x14ac:dyDescent="0.25">
      <c r="A266" s="8">
        <v>43300</v>
      </c>
      <c r="B266">
        <v>5</v>
      </c>
      <c r="C266">
        <v>40893</v>
      </c>
      <c r="D266" s="8">
        <v>43583</v>
      </c>
      <c r="E266">
        <v>35880</v>
      </c>
      <c r="F266" s="13">
        <v>0.87741178196757397</v>
      </c>
      <c r="G266" s="11">
        <v>163.5</v>
      </c>
      <c r="H266" s="11">
        <v>118.5</v>
      </c>
      <c r="I266" s="8" t="s">
        <v>33</v>
      </c>
      <c r="J266">
        <v>0</v>
      </c>
      <c r="K266">
        <v>0</v>
      </c>
    </row>
    <row r="267" spans="1:11" x14ac:dyDescent="0.25">
      <c r="A267" s="8">
        <v>43300</v>
      </c>
      <c r="B267">
        <v>5</v>
      </c>
      <c r="C267">
        <v>40888</v>
      </c>
      <c r="D267" s="8">
        <v>43584</v>
      </c>
      <c r="E267">
        <v>35370</v>
      </c>
      <c r="F267" s="13">
        <v>0.86504597926041871</v>
      </c>
      <c r="G267" s="11">
        <v>162.5</v>
      </c>
      <c r="H267" s="11">
        <v>121.5</v>
      </c>
      <c r="I267" s="8">
        <v>43584</v>
      </c>
      <c r="J267">
        <v>105990</v>
      </c>
      <c r="K267">
        <v>0</v>
      </c>
    </row>
    <row r="268" spans="1:11" x14ac:dyDescent="0.25">
      <c r="A268" s="8">
        <v>43300</v>
      </c>
      <c r="B268">
        <v>3</v>
      </c>
      <c r="C268">
        <v>41185</v>
      </c>
      <c r="D268" s="8">
        <v>43585</v>
      </c>
      <c r="E268">
        <v>36390</v>
      </c>
      <c r="F268" s="13">
        <v>0.88357411679009346</v>
      </c>
      <c r="G268" s="11">
        <v>170.5</v>
      </c>
      <c r="H268" s="11">
        <v>124.5</v>
      </c>
      <c r="I268" s="8">
        <v>43585</v>
      </c>
      <c r="J268">
        <v>35130</v>
      </c>
      <c r="K268">
        <v>0</v>
      </c>
    </row>
    <row r="269" spans="1:11" x14ac:dyDescent="0.25">
      <c r="A269" s="8">
        <v>43300</v>
      </c>
      <c r="B269">
        <v>4</v>
      </c>
      <c r="C269">
        <v>41181</v>
      </c>
      <c r="D269" s="8">
        <v>43586</v>
      </c>
      <c r="E269">
        <v>35550</v>
      </c>
      <c r="F269" s="13">
        <v>0.86326218401690102</v>
      </c>
      <c r="G269" s="11">
        <v>168.5</v>
      </c>
      <c r="H269" s="11">
        <v>128.5</v>
      </c>
      <c r="I269" s="8" t="s">
        <v>33</v>
      </c>
      <c r="J269">
        <v>0</v>
      </c>
      <c r="K269">
        <v>0</v>
      </c>
    </row>
    <row r="270" spans="1:11" x14ac:dyDescent="0.25">
      <c r="A270" s="8">
        <v>43300</v>
      </c>
      <c r="B270">
        <v>4</v>
      </c>
      <c r="C270">
        <v>41177</v>
      </c>
      <c r="D270" s="8">
        <v>43587</v>
      </c>
      <c r="E270">
        <v>35730</v>
      </c>
      <c r="F270" s="13">
        <v>0.86771741506180633</v>
      </c>
      <c r="G270" s="11">
        <v>168</v>
      </c>
      <c r="H270" s="11">
        <v>132.5</v>
      </c>
      <c r="I270" s="8">
        <v>43587</v>
      </c>
      <c r="J270">
        <v>71310</v>
      </c>
      <c r="K270">
        <v>0</v>
      </c>
    </row>
    <row r="271" spans="1:11" x14ac:dyDescent="0.25">
      <c r="A271" s="8">
        <v>43300</v>
      </c>
      <c r="B271">
        <v>4</v>
      </c>
      <c r="C271">
        <v>41174</v>
      </c>
      <c r="D271" s="8">
        <v>43588</v>
      </c>
      <c r="E271">
        <v>34830</v>
      </c>
      <c r="F271" s="13">
        <v>0.84592218390246277</v>
      </c>
      <c r="G271" s="11">
        <v>167.5</v>
      </c>
      <c r="H271" s="11">
        <v>125</v>
      </c>
      <c r="I271" s="8">
        <v>43588</v>
      </c>
      <c r="J271">
        <v>35370</v>
      </c>
      <c r="K271">
        <v>0</v>
      </c>
    </row>
    <row r="272" spans="1:11" x14ac:dyDescent="0.25">
      <c r="A272" s="8">
        <v>43300</v>
      </c>
      <c r="B272">
        <v>5</v>
      </c>
      <c r="C272">
        <v>41170</v>
      </c>
      <c r="D272" s="8">
        <v>43589</v>
      </c>
      <c r="E272">
        <v>29880</v>
      </c>
      <c r="F272" s="13">
        <v>0.72577119261598255</v>
      </c>
      <c r="G272" s="11">
        <v>162.5</v>
      </c>
      <c r="H272" s="11">
        <v>117.5</v>
      </c>
      <c r="I272" s="8" t="s">
        <v>33</v>
      </c>
      <c r="J272">
        <v>0</v>
      </c>
      <c r="K272">
        <v>0</v>
      </c>
    </row>
    <row r="273" spans="1:11" x14ac:dyDescent="0.25">
      <c r="A273" s="8">
        <v>43300</v>
      </c>
      <c r="B273">
        <v>3</v>
      </c>
      <c r="C273">
        <v>41166</v>
      </c>
      <c r="D273" s="8">
        <v>43590</v>
      </c>
      <c r="E273">
        <v>35130</v>
      </c>
      <c r="F273" s="13">
        <v>0.85337414371082931</v>
      </c>
      <c r="G273" s="11">
        <v>162</v>
      </c>
      <c r="H273" s="11">
        <v>127.5</v>
      </c>
      <c r="I273" s="8" t="s">
        <v>33</v>
      </c>
      <c r="J273">
        <v>0</v>
      </c>
      <c r="K273">
        <v>0</v>
      </c>
    </row>
    <row r="274" spans="1:11" x14ac:dyDescent="0.25">
      <c r="A274" s="8">
        <v>43300</v>
      </c>
      <c r="B274">
        <v>4</v>
      </c>
      <c r="C274">
        <v>41163</v>
      </c>
      <c r="D274" s="8">
        <v>43591</v>
      </c>
      <c r="E274">
        <v>36060</v>
      </c>
      <c r="F274" s="13">
        <v>0.8760294439180818</v>
      </c>
      <c r="G274" s="11">
        <v>163.5</v>
      </c>
      <c r="H274" s="11">
        <v>125.5</v>
      </c>
      <c r="I274" s="8">
        <v>43591</v>
      </c>
      <c r="J274">
        <v>105060</v>
      </c>
      <c r="K274">
        <v>0</v>
      </c>
    </row>
    <row r="275" spans="1:11" x14ac:dyDescent="0.25">
      <c r="A275" s="8">
        <v>43300</v>
      </c>
      <c r="B275">
        <v>3</v>
      </c>
      <c r="C275">
        <v>41159</v>
      </c>
      <c r="D275" s="8">
        <v>43592</v>
      </c>
      <c r="E275">
        <v>34740</v>
      </c>
      <c r="F275" s="13">
        <v>0.84404383002502492</v>
      </c>
      <c r="G275" s="11">
        <v>175</v>
      </c>
      <c r="H275" s="11">
        <v>134</v>
      </c>
      <c r="I275" s="8" t="s">
        <v>33</v>
      </c>
      <c r="J275">
        <v>0</v>
      </c>
      <c r="K275">
        <v>0</v>
      </c>
    </row>
    <row r="276" spans="1:11" x14ac:dyDescent="0.25">
      <c r="A276" s="8">
        <v>43300</v>
      </c>
      <c r="B276">
        <v>6</v>
      </c>
      <c r="C276">
        <v>41155</v>
      </c>
      <c r="D276" s="8">
        <v>43593</v>
      </c>
      <c r="E276">
        <v>34980</v>
      </c>
      <c r="F276" s="13">
        <v>0.84995747782772446</v>
      </c>
      <c r="G276" s="11">
        <v>169.5</v>
      </c>
      <c r="H276" s="11">
        <v>129</v>
      </c>
      <c r="I276" s="8">
        <v>43593</v>
      </c>
      <c r="J276">
        <v>70320</v>
      </c>
      <c r="K276">
        <v>0</v>
      </c>
    </row>
    <row r="277" spans="1:11" x14ac:dyDescent="0.25">
      <c r="A277" s="8">
        <v>43300</v>
      </c>
      <c r="B277">
        <v>4</v>
      </c>
      <c r="C277">
        <v>41150</v>
      </c>
      <c r="D277" s="8">
        <v>43594</v>
      </c>
      <c r="E277">
        <v>35040</v>
      </c>
      <c r="F277" s="13">
        <v>0.85151883353584445</v>
      </c>
      <c r="G277" s="11">
        <v>159.5</v>
      </c>
      <c r="H277" s="11">
        <v>129</v>
      </c>
      <c r="I277" s="8">
        <v>43594</v>
      </c>
      <c r="J277">
        <v>34680</v>
      </c>
      <c r="K277">
        <v>0</v>
      </c>
    </row>
    <row r="278" spans="1:11" x14ac:dyDescent="0.25">
      <c r="A278" s="8">
        <v>43300</v>
      </c>
      <c r="B278">
        <v>3</v>
      </c>
      <c r="C278">
        <v>41146</v>
      </c>
      <c r="D278" s="8">
        <v>43595</v>
      </c>
      <c r="E278">
        <v>34650</v>
      </c>
      <c r="F278" s="13">
        <v>0.84212317114664847</v>
      </c>
      <c r="G278" s="11">
        <v>174.5</v>
      </c>
      <c r="H278" s="11">
        <v>115.5</v>
      </c>
      <c r="I278" s="8" t="s">
        <v>33</v>
      </c>
      <c r="J278">
        <v>0</v>
      </c>
      <c r="K278">
        <v>0</v>
      </c>
    </row>
    <row r="279" spans="1:11" x14ac:dyDescent="0.25">
      <c r="A279" s="8">
        <v>43300</v>
      </c>
      <c r="B279">
        <v>5</v>
      </c>
      <c r="C279">
        <v>41142</v>
      </c>
      <c r="D279" s="8">
        <v>43596</v>
      </c>
      <c r="E279">
        <v>34560</v>
      </c>
      <c r="F279" s="13">
        <v>0.84001750036459089</v>
      </c>
      <c r="G279" s="11">
        <v>174</v>
      </c>
      <c r="H279" s="11">
        <v>144</v>
      </c>
      <c r="I279" s="8">
        <v>43596</v>
      </c>
      <c r="J279">
        <v>69090</v>
      </c>
      <c r="K279">
        <v>0</v>
      </c>
    </row>
    <row r="280" spans="1:11" x14ac:dyDescent="0.25">
      <c r="A280" s="8">
        <v>43300</v>
      </c>
      <c r="B280">
        <v>4</v>
      </c>
      <c r="C280">
        <v>41138</v>
      </c>
      <c r="D280" s="8">
        <v>43597</v>
      </c>
      <c r="E280">
        <v>34410</v>
      </c>
      <c r="F280" s="13">
        <v>0.83645291458019344</v>
      </c>
      <c r="G280" s="11">
        <v>178</v>
      </c>
      <c r="H280" s="11">
        <v>120.5</v>
      </c>
      <c r="I280" s="8" t="s">
        <v>33</v>
      </c>
      <c r="J280">
        <v>0</v>
      </c>
      <c r="K280">
        <v>0</v>
      </c>
    </row>
    <row r="281" spans="1:11" x14ac:dyDescent="0.25">
      <c r="A281" s="8">
        <v>43300</v>
      </c>
      <c r="B281">
        <v>4</v>
      </c>
      <c r="C281">
        <v>41134</v>
      </c>
      <c r="D281" s="8">
        <v>43598</v>
      </c>
      <c r="E281">
        <v>34410</v>
      </c>
      <c r="F281" s="13">
        <v>0.83653425390188163</v>
      </c>
      <c r="G281" s="11">
        <v>173</v>
      </c>
      <c r="H281" s="11">
        <v>116.5</v>
      </c>
      <c r="I281" s="8">
        <v>43598</v>
      </c>
      <c r="J281">
        <v>68520</v>
      </c>
      <c r="K281">
        <v>0</v>
      </c>
    </row>
    <row r="282" spans="1:11" x14ac:dyDescent="0.25">
      <c r="A282" s="8">
        <v>43300</v>
      </c>
      <c r="B282">
        <v>3</v>
      </c>
      <c r="C282">
        <v>41129</v>
      </c>
      <c r="D282" s="8">
        <v>43599</v>
      </c>
      <c r="E282">
        <v>34080</v>
      </c>
      <c r="F282" s="13">
        <v>0.82861241459797219</v>
      </c>
      <c r="G282" s="11">
        <v>176</v>
      </c>
      <c r="H282" s="11">
        <v>119</v>
      </c>
      <c r="I282" s="8" t="s">
        <v>33</v>
      </c>
      <c r="J282">
        <v>0</v>
      </c>
      <c r="K282">
        <v>0</v>
      </c>
    </row>
    <row r="283" spans="1:11" x14ac:dyDescent="0.25">
      <c r="A283" s="8">
        <v>43300</v>
      </c>
      <c r="B283">
        <v>5</v>
      </c>
      <c r="C283">
        <v>41124</v>
      </c>
      <c r="D283" s="8">
        <v>43600</v>
      </c>
      <c r="E283">
        <v>33960</v>
      </c>
      <c r="F283" s="13">
        <v>0.82579515611321852</v>
      </c>
      <c r="G283" s="11">
        <v>180.5</v>
      </c>
      <c r="H283" s="11">
        <v>136.5</v>
      </c>
      <c r="I283" s="8">
        <v>43600</v>
      </c>
      <c r="J283">
        <v>67800</v>
      </c>
      <c r="K283">
        <v>0</v>
      </c>
    </row>
    <row r="284" spans="1:11" x14ac:dyDescent="0.25">
      <c r="A284" s="8">
        <v>43300</v>
      </c>
      <c r="B284">
        <v>5</v>
      </c>
      <c r="C284">
        <v>41119</v>
      </c>
      <c r="D284" s="8">
        <v>43601</v>
      </c>
      <c r="E284">
        <v>33720</v>
      </c>
      <c r="F284" s="13">
        <v>0.82005885357134167</v>
      </c>
      <c r="G284" s="11">
        <v>175</v>
      </c>
      <c r="H284" s="11">
        <v>120</v>
      </c>
      <c r="I284" s="8" t="s">
        <v>33</v>
      </c>
      <c r="J284">
        <v>0</v>
      </c>
      <c r="K284">
        <v>0</v>
      </c>
    </row>
    <row r="285" spans="1:11" x14ac:dyDescent="0.25">
      <c r="A285" s="8">
        <v>43300</v>
      </c>
      <c r="B285">
        <v>4</v>
      </c>
      <c r="C285">
        <v>41115</v>
      </c>
      <c r="D285" s="8">
        <v>43602</v>
      </c>
      <c r="E285">
        <v>33030</v>
      </c>
      <c r="F285" s="13">
        <v>0.80335643925574607</v>
      </c>
      <c r="G285" s="11">
        <v>186</v>
      </c>
      <c r="H285" s="11">
        <v>119.5</v>
      </c>
      <c r="I285" s="8">
        <v>43602</v>
      </c>
      <c r="J285">
        <v>67080</v>
      </c>
      <c r="K285">
        <v>0</v>
      </c>
    </row>
    <row r="286" spans="1:11" x14ac:dyDescent="0.25">
      <c r="A286" s="8">
        <v>43300</v>
      </c>
      <c r="B286">
        <v>3</v>
      </c>
      <c r="C286">
        <v>41112</v>
      </c>
      <c r="D286" s="8">
        <v>43603</v>
      </c>
      <c r="E286">
        <v>33810</v>
      </c>
      <c r="F286" s="13">
        <v>0.82238762405137189</v>
      </c>
      <c r="G286" s="11">
        <v>179</v>
      </c>
      <c r="H286" s="11">
        <v>111</v>
      </c>
      <c r="I286" s="8" t="s">
        <v>33</v>
      </c>
      <c r="J286">
        <v>0</v>
      </c>
      <c r="K286">
        <v>0</v>
      </c>
    </row>
    <row r="287" spans="1:11" x14ac:dyDescent="0.25">
      <c r="A287" s="8">
        <v>43300</v>
      </c>
      <c r="B287">
        <v>5</v>
      </c>
      <c r="C287">
        <v>41107</v>
      </c>
      <c r="D287" s="8">
        <v>43604</v>
      </c>
      <c r="E287">
        <v>33990</v>
      </c>
      <c r="F287" s="13">
        <v>0.82686647043082684</v>
      </c>
      <c r="G287" s="11">
        <v>188.5</v>
      </c>
      <c r="H287" s="11">
        <v>127</v>
      </c>
      <c r="I287" s="8" t="s">
        <v>33</v>
      </c>
      <c r="J287">
        <v>0</v>
      </c>
      <c r="K287">
        <v>0</v>
      </c>
    </row>
    <row r="288" spans="1:11" x14ac:dyDescent="0.25">
      <c r="A288" s="8">
        <v>43300</v>
      </c>
      <c r="B288">
        <v>3</v>
      </c>
      <c r="C288">
        <v>41104</v>
      </c>
      <c r="D288" s="8">
        <v>43605</v>
      </c>
      <c r="E288">
        <v>33420</v>
      </c>
      <c r="F288" s="13">
        <v>0.81305955624756709</v>
      </c>
      <c r="G288" s="11">
        <v>184</v>
      </c>
      <c r="H288" s="11">
        <v>132.5</v>
      </c>
      <c r="I288" s="8">
        <v>43605</v>
      </c>
      <c r="J288">
        <v>100080</v>
      </c>
      <c r="K288">
        <v>0</v>
      </c>
    </row>
    <row r="289" spans="1:11" x14ac:dyDescent="0.25">
      <c r="A289" s="8">
        <v>43300</v>
      </c>
      <c r="B289">
        <v>4</v>
      </c>
      <c r="C289">
        <v>41100</v>
      </c>
      <c r="D289" s="8">
        <v>43606</v>
      </c>
      <c r="E289">
        <v>33750</v>
      </c>
      <c r="F289" s="13">
        <v>0.82116788321167888</v>
      </c>
      <c r="G289" s="11">
        <v>183</v>
      </c>
      <c r="H289" s="11">
        <v>141</v>
      </c>
      <c r="I289" s="8" t="s">
        <v>33</v>
      </c>
      <c r="J289">
        <v>0</v>
      </c>
      <c r="K289">
        <v>0</v>
      </c>
    </row>
    <row r="290" spans="1:11" x14ac:dyDescent="0.25">
      <c r="A290" s="8">
        <v>43300</v>
      </c>
      <c r="B290">
        <v>5</v>
      </c>
      <c r="C290">
        <v>41095</v>
      </c>
      <c r="D290" s="8">
        <v>43607</v>
      </c>
      <c r="E290">
        <v>33180</v>
      </c>
      <c r="F290" s="13">
        <v>0.80739749361236157</v>
      </c>
      <c r="G290" s="11">
        <v>182.5</v>
      </c>
      <c r="H290" s="11">
        <v>119.5</v>
      </c>
      <c r="I290" s="8">
        <v>43607</v>
      </c>
      <c r="J290">
        <v>66690</v>
      </c>
      <c r="K290">
        <v>0</v>
      </c>
    </row>
    <row r="291" spans="1:11" x14ac:dyDescent="0.25">
      <c r="A291" s="8">
        <v>43300</v>
      </c>
      <c r="B291">
        <v>4</v>
      </c>
      <c r="C291">
        <v>41091</v>
      </c>
      <c r="D291" s="8">
        <v>43608</v>
      </c>
      <c r="E291">
        <v>33450</v>
      </c>
      <c r="F291" s="13">
        <v>0.81404687157771771</v>
      </c>
      <c r="G291" s="11">
        <v>187.5</v>
      </c>
      <c r="H291" s="11">
        <v>117.5</v>
      </c>
      <c r="I291" s="8">
        <v>43608</v>
      </c>
      <c r="J291">
        <v>36910</v>
      </c>
      <c r="K291">
        <v>0</v>
      </c>
    </row>
    <row r="292" spans="1:11" x14ac:dyDescent="0.25">
      <c r="A292" s="8">
        <v>43300</v>
      </c>
      <c r="B292">
        <v>4</v>
      </c>
      <c r="C292">
        <v>41087</v>
      </c>
      <c r="D292" s="8">
        <v>43609</v>
      </c>
      <c r="E292">
        <v>33150</v>
      </c>
      <c r="F292" s="13">
        <v>0.80682454304281159</v>
      </c>
      <c r="G292" s="11">
        <v>181.5</v>
      </c>
      <c r="H292" s="11">
        <v>120</v>
      </c>
      <c r="I292" s="8">
        <v>43609</v>
      </c>
      <c r="J292">
        <v>33060</v>
      </c>
      <c r="K292">
        <v>2550</v>
      </c>
    </row>
    <row r="293" spans="1:11" x14ac:dyDescent="0.25">
      <c r="A293" s="8">
        <v>43300</v>
      </c>
      <c r="B293">
        <v>4</v>
      </c>
      <c r="C293">
        <v>41083</v>
      </c>
      <c r="D293" s="8">
        <v>43610</v>
      </c>
      <c r="E293">
        <v>32970</v>
      </c>
      <c r="F293" s="13">
        <v>0.80252172431419322</v>
      </c>
      <c r="G293" s="11">
        <v>180</v>
      </c>
      <c r="H293" s="11">
        <v>111</v>
      </c>
      <c r="I293" s="8" t="s">
        <v>33</v>
      </c>
      <c r="J293">
        <v>0</v>
      </c>
      <c r="K293">
        <v>0</v>
      </c>
    </row>
    <row r="294" spans="1:11" x14ac:dyDescent="0.25">
      <c r="A294" s="8">
        <v>43300</v>
      </c>
      <c r="B294">
        <v>3</v>
      </c>
      <c r="C294">
        <v>41080</v>
      </c>
      <c r="D294" s="8">
        <v>43611</v>
      </c>
      <c r="E294">
        <v>33060</v>
      </c>
      <c r="F294" s="13">
        <v>0.80477117818889976</v>
      </c>
      <c r="G294" s="11">
        <v>179</v>
      </c>
      <c r="H294" s="11">
        <v>119</v>
      </c>
      <c r="I294" s="8" t="s">
        <v>33</v>
      </c>
      <c r="J294">
        <v>0</v>
      </c>
      <c r="K294">
        <v>0</v>
      </c>
    </row>
    <row r="295" spans="1:11" x14ac:dyDescent="0.25">
      <c r="A295" s="8">
        <v>43300</v>
      </c>
      <c r="B295">
        <v>4</v>
      </c>
      <c r="C295">
        <v>41076</v>
      </c>
      <c r="D295" s="8">
        <v>43612</v>
      </c>
      <c r="E295">
        <v>31830</v>
      </c>
      <c r="F295" s="13">
        <v>0.77490505404615839</v>
      </c>
      <c r="G295" s="11">
        <v>176.5</v>
      </c>
      <c r="H295" s="11">
        <v>123</v>
      </c>
      <c r="I295" s="8">
        <v>43612</v>
      </c>
      <c r="J295">
        <v>98580</v>
      </c>
      <c r="K295">
        <v>0</v>
      </c>
    </row>
    <row r="296" spans="1:11" x14ac:dyDescent="0.25">
      <c r="A296" s="8">
        <v>43300</v>
      </c>
      <c r="B296">
        <v>3</v>
      </c>
      <c r="C296">
        <v>41073</v>
      </c>
      <c r="D296" s="8">
        <v>43613</v>
      </c>
      <c r="E296">
        <v>32790</v>
      </c>
      <c r="F296" s="13">
        <v>0.79833467241253375</v>
      </c>
      <c r="G296" s="11">
        <v>188</v>
      </c>
      <c r="H296" s="11">
        <v>124.5</v>
      </c>
      <c r="I296" s="8" t="s">
        <v>33</v>
      </c>
      <c r="J296">
        <v>0</v>
      </c>
      <c r="K296">
        <v>0</v>
      </c>
    </row>
    <row r="297" spans="1:11" x14ac:dyDescent="0.25">
      <c r="A297" s="8">
        <v>43300</v>
      </c>
      <c r="B297">
        <v>5</v>
      </c>
      <c r="C297">
        <v>41069</v>
      </c>
      <c r="D297" s="8">
        <v>43614</v>
      </c>
      <c r="E297">
        <v>33030</v>
      </c>
      <c r="F297" s="13">
        <v>0.80425625167401205</v>
      </c>
      <c r="G297" s="11">
        <v>186</v>
      </c>
      <c r="H297" s="11">
        <v>111.5</v>
      </c>
      <c r="I297" s="8">
        <v>43614</v>
      </c>
      <c r="J297">
        <v>63660</v>
      </c>
      <c r="K297">
        <v>0</v>
      </c>
    </row>
    <row r="298" spans="1:11" x14ac:dyDescent="0.25">
      <c r="A298" s="8">
        <v>43300</v>
      </c>
      <c r="B298">
        <v>3</v>
      </c>
      <c r="C298">
        <v>41066</v>
      </c>
      <c r="D298" s="8">
        <v>43615</v>
      </c>
      <c r="E298">
        <v>33390</v>
      </c>
      <c r="F298" s="13">
        <v>0.81308138119125306</v>
      </c>
      <c r="G298" s="11">
        <v>185</v>
      </c>
      <c r="H298" s="11">
        <v>131.5</v>
      </c>
      <c r="I298" s="8" t="s">
        <v>33</v>
      </c>
      <c r="J298">
        <v>0</v>
      </c>
      <c r="K298">
        <v>0</v>
      </c>
    </row>
    <row r="299" spans="1:11" x14ac:dyDescent="0.25">
      <c r="A299" s="8">
        <v>43300</v>
      </c>
      <c r="B299">
        <v>4</v>
      </c>
      <c r="C299">
        <v>41063</v>
      </c>
      <c r="D299" s="8">
        <v>43616</v>
      </c>
      <c r="E299">
        <v>33180</v>
      </c>
      <c r="F299" s="13">
        <v>0.80802669069478605</v>
      </c>
      <c r="G299" s="11">
        <v>177.5</v>
      </c>
      <c r="H299" s="11">
        <v>114</v>
      </c>
      <c r="I299" s="8">
        <v>43616</v>
      </c>
      <c r="J299">
        <v>69940</v>
      </c>
      <c r="K299">
        <v>0</v>
      </c>
    </row>
    <row r="300" spans="1:11" x14ac:dyDescent="0.25">
      <c r="A300" s="8">
        <v>43300</v>
      </c>
      <c r="B300">
        <v>3</v>
      </c>
      <c r="C300">
        <v>41060</v>
      </c>
      <c r="D300" s="8">
        <v>43617</v>
      </c>
      <c r="E300">
        <v>33390</v>
      </c>
      <c r="F300" s="13">
        <v>0.81320019483682415</v>
      </c>
      <c r="G300" s="11">
        <v>186</v>
      </c>
      <c r="H300" s="11">
        <v>123.5</v>
      </c>
      <c r="I300" s="8" t="s">
        <v>33</v>
      </c>
      <c r="J300">
        <v>0</v>
      </c>
      <c r="K300">
        <v>0</v>
      </c>
    </row>
    <row r="301" spans="1:11" x14ac:dyDescent="0.25">
      <c r="A301" s="8">
        <v>43300</v>
      </c>
      <c r="B301">
        <v>4</v>
      </c>
      <c r="C301">
        <v>41056</v>
      </c>
      <c r="D301" s="8">
        <v>43618</v>
      </c>
      <c r="E301">
        <v>33090</v>
      </c>
      <c r="F301" s="13">
        <v>0.80597233047544814</v>
      </c>
      <c r="G301" s="11">
        <v>202</v>
      </c>
      <c r="H301" s="11">
        <v>136</v>
      </c>
      <c r="I301" s="8" t="s">
        <v>33</v>
      </c>
      <c r="J301">
        <v>0</v>
      </c>
      <c r="K301">
        <v>0</v>
      </c>
    </row>
    <row r="302" spans="1:11" x14ac:dyDescent="0.25">
      <c r="A302" s="8">
        <v>43300</v>
      </c>
      <c r="B302">
        <v>4</v>
      </c>
      <c r="C302">
        <v>41052</v>
      </c>
      <c r="D302" s="8">
        <v>43619</v>
      </c>
      <c r="E302">
        <v>32190</v>
      </c>
      <c r="F302" s="13">
        <v>0.78412744811458635</v>
      </c>
      <c r="G302" s="11">
        <v>187.5</v>
      </c>
      <c r="H302" s="11">
        <v>129</v>
      </c>
      <c r="I302" s="8">
        <v>43619</v>
      </c>
      <c r="J302">
        <v>98970</v>
      </c>
      <c r="K302">
        <v>0</v>
      </c>
    </row>
    <row r="303" spans="1:11" x14ac:dyDescent="0.25">
      <c r="A303" s="8">
        <v>43300</v>
      </c>
      <c r="B303">
        <v>3</v>
      </c>
      <c r="C303">
        <v>41048</v>
      </c>
      <c r="D303" s="8">
        <v>43620</v>
      </c>
      <c r="E303">
        <v>32520</v>
      </c>
      <c r="F303" s="13">
        <v>0.79224322744104458</v>
      </c>
      <c r="G303" s="11">
        <v>190</v>
      </c>
      <c r="H303" s="11">
        <v>131</v>
      </c>
      <c r="I303" s="8" t="s">
        <v>33</v>
      </c>
      <c r="J303">
        <v>0</v>
      </c>
      <c r="K303">
        <v>0</v>
      </c>
    </row>
    <row r="304" spans="1:11" x14ac:dyDescent="0.25">
      <c r="A304" s="8">
        <v>43300</v>
      </c>
      <c r="B304">
        <v>3</v>
      </c>
      <c r="C304">
        <v>41046</v>
      </c>
      <c r="D304" s="8">
        <v>43621</v>
      </c>
      <c r="E304">
        <v>31830</v>
      </c>
      <c r="F304" s="13">
        <v>0.77547142230668031</v>
      </c>
      <c r="G304" s="11">
        <v>191.5</v>
      </c>
      <c r="H304" s="11">
        <v>113.5</v>
      </c>
      <c r="I304" s="8">
        <v>43621</v>
      </c>
      <c r="J304">
        <v>63990</v>
      </c>
      <c r="K304">
        <v>0</v>
      </c>
    </row>
    <row r="305" spans="1:11" x14ac:dyDescent="0.25">
      <c r="A305" s="8">
        <v>43300</v>
      </c>
      <c r="B305">
        <v>4</v>
      </c>
      <c r="C305">
        <v>41042</v>
      </c>
      <c r="D305" s="8">
        <v>43622</v>
      </c>
      <c r="E305">
        <v>33060</v>
      </c>
      <c r="F305" s="13">
        <v>0.80551630037522537</v>
      </c>
      <c r="G305" s="11">
        <v>197</v>
      </c>
      <c r="H305" s="11">
        <v>126.5</v>
      </c>
      <c r="I305" s="8" t="s">
        <v>33</v>
      </c>
      <c r="J305">
        <v>0</v>
      </c>
      <c r="K305">
        <v>0</v>
      </c>
    </row>
    <row r="306" spans="1:11" x14ac:dyDescent="0.25">
      <c r="A306" s="8">
        <v>43300</v>
      </c>
      <c r="B306">
        <v>4</v>
      </c>
      <c r="C306">
        <v>41038</v>
      </c>
      <c r="D306" s="8">
        <v>43623</v>
      </c>
      <c r="E306">
        <v>32670</v>
      </c>
      <c r="F306" s="13">
        <v>0.79609142745747841</v>
      </c>
      <c r="G306" s="11">
        <v>194</v>
      </c>
      <c r="H306" s="11">
        <v>111.5</v>
      </c>
      <c r="I306" s="8">
        <v>43623</v>
      </c>
      <c r="J306">
        <v>64350</v>
      </c>
      <c r="K306">
        <v>0</v>
      </c>
    </row>
    <row r="307" spans="1:11" x14ac:dyDescent="0.25">
      <c r="A307" s="8">
        <v>43300</v>
      </c>
      <c r="B307">
        <v>5</v>
      </c>
      <c r="C307">
        <v>41033</v>
      </c>
      <c r="D307" s="8">
        <v>43624</v>
      </c>
      <c r="E307">
        <v>33030</v>
      </c>
      <c r="F307" s="13">
        <v>0.80496185996636849</v>
      </c>
      <c r="G307" s="11">
        <v>194.5</v>
      </c>
      <c r="H307" s="11">
        <v>125</v>
      </c>
      <c r="I307" s="8" t="s">
        <v>33</v>
      </c>
      <c r="J307">
        <v>0</v>
      </c>
      <c r="K307">
        <v>0</v>
      </c>
    </row>
    <row r="308" spans="1:11" x14ac:dyDescent="0.25">
      <c r="A308" s="8">
        <v>43300</v>
      </c>
      <c r="B308">
        <v>3</v>
      </c>
      <c r="C308">
        <v>41029</v>
      </c>
      <c r="D308" s="8">
        <v>43625</v>
      </c>
      <c r="E308">
        <v>32760</v>
      </c>
      <c r="F308" s="13">
        <v>0.79845962611811161</v>
      </c>
      <c r="G308" s="11">
        <v>195</v>
      </c>
      <c r="H308" s="11">
        <v>121</v>
      </c>
      <c r="I308" s="8" t="s">
        <v>33</v>
      </c>
      <c r="J308">
        <v>0</v>
      </c>
      <c r="K308">
        <v>0</v>
      </c>
    </row>
    <row r="309" spans="1:11" x14ac:dyDescent="0.25">
      <c r="A309" s="8">
        <v>43300</v>
      </c>
      <c r="B309">
        <v>3</v>
      </c>
      <c r="C309">
        <v>41026</v>
      </c>
      <c r="D309" s="8">
        <v>43626</v>
      </c>
      <c r="E309">
        <v>32910</v>
      </c>
      <c r="F309" s="13">
        <v>0.80217423097547902</v>
      </c>
      <c r="G309" s="11">
        <v>200.5</v>
      </c>
      <c r="H309" s="11">
        <v>115</v>
      </c>
      <c r="I309" s="8">
        <v>43626</v>
      </c>
      <c r="J309">
        <v>97620</v>
      </c>
      <c r="K309">
        <v>0</v>
      </c>
    </row>
    <row r="310" spans="1:11" x14ac:dyDescent="0.25">
      <c r="A310" s="8">
        <v>43300</v>
      </c>
      <c r="B310">
        <v>6</v>
      </c>
      <c r="C310">
        <v>41022</v>
      </c>
      <c r="D310" s="8">
        <v>43627</v>
      </c>
      <c r="E310">
        <v>32640</v>
      </c>
      <c r="F310" s="13">
        <v>0.79567061576714937</v>
      </c>
      <c r="G310" s="11">
        <v>197.5</v>
      </c>
      <c r="H310" s="11">
        <v>121</v>
      </c>
      <c r="I310" s="8" t="s">
        <v>33</v>
      </c>
      <c r="J310">
        <v>0</v>
      </c>
      <c r="K310">
        <v>0</v>
      </c>
    </row>
    <row r="311" spans="1:11" x14ac:dyDescent="0.25">
      <c r="A311" s="8">
        <v>43300</v>
      </c>
      <c r="B311">
        <v>4</v>
      </c>
      <c r="C311">
        <v>41017</v>
      </c>
      <c r="D311" s="8">
        <v>43628</v>
      </c>
      <c r="E311">
        <v>32030</v>
      </c>
      <c r="F311" s="13">
        <v>0.78089572616232295</v>
      </c>
      <c r="G311" s="11">
        <v>207</v>
      </c>
      <c r="H311" s="11">
        <v>120.5</v>
      </c>
      <c r="I311" s="8">
        <v>43628</v>
      </c>
      <c r="J311">
        <v>65040</v>
      </c>
      <c r="K311">
        <v>0</v>
      </c>
    </row>
    <row r="312" spans="1:11" x14ac:dyDescent="0.25">
      <c r="A312" s="8">
        <v>43300</v>
      </c>
      <c r="B312">
        <v>4</v>
      </c>
      <c r="C312">
        <v>41013</v>
      </c>
      <c r="D312" s="8">
        <v>43629</v>
      </c>
      <c r="E312">
        <v>32370</v>
      </c>
      <c r="F312" s="13">
        <v>0.78926194133567407</v>
      </c>
      <c r="G312" s="11">
        <v>199</v>
      </c>
      <c r="H312" s="11">
        <v>137</v>
      </c>
      <c r="I312" s="8" t="s">
        <v>33</v>
      </c>
      <c r="J312">
        <v>0</v>
      </c>
      <c r="K312">
        <v>0</v>
      </c>
    </row>
    <row r="313" spans="1:11" x14ac:dyDescent="0.25">
      <c r="A313" s="8">
        <v>43300</v>
      </c>
      <c r="B313">
        <v>5</v>
      </c>
      <c r="C313">
        <v>41008</v>
      </c>
      <c r="D313" s="8">
        <v>43630</v>
      </c>
      <c r="E313">
        <v>32340</v>
      </c>
      <c r="F313" s="13">
        <v>0.78862660944206009</v>
      </c>
      <c r="G313" s="11">
        <v>201.5</v>
      </c>
      <c r="H313" s="11">
        <v>118.5</v>
      </c>
      <c r="I313" s="8">
        <v>43630</v>
      </c>
      <c r="J313">
        <v>63930</v>
      </c>
      <c r="K313">
        <v>0</v>
      </c>
    </row>
    <row r="314" spans="1:11" x14ac:dyDescent="0.25">
      <c r="A314" s="8">
        <v>43300</v>
      </c>
      <c r="B314">
        <v>5</v>
      </c>
      <c r="C314">
        <v>41004</v>
      </c>
      <c r="D314" s="8">
        <v>43631</v>
      </c>
      <c r="E314">
        <v>31710</v>
      </c>
      <c r="F314" s="13">
        <v>0.77333918642083699</v>
      </c>
      <c r="G314" s="11">
        <v>210</v>
      </c>
      <c r="H314" s="11">
        <v>125</v>
      </c>
      <c r="I314" s="8" t="s">
        <v>33</v>
      </c>
      <c r="J314">
        <v>0</v>
      </c>
      <c r="K314">
        <v>0</v>
      </c>
    </row>
    <row r="315" spans="1:11" x14ac:dyDescent="0.25">
      <c r="A315" s="8">
        <v>43300</v>
      </c>
      <c r="B315">
        <v>5</v>
      </c>
      <c r="C315">
        <v>40998</v>
      </c>
      <c r="D315" s="8">
        <v>43632</v>
      </c>
      <c r="E315">
        <v>31080</v>
      </c>
      <c r="F315" s="13">
        <v>0.75808576028098928</v>
      </c>
      <c r="G315" s="11">
        <v>205</v>
      </c>
      <c r="H315" s="11">
        <v>113</v>
      </c>
      <c r="I315" s="8" t="s">
        <v>33</v>
      </c>
      <c r="J315">
        <v>0</v>
      </c>
      <c r="K315">
        <v>0</v>
      </c>
    </row>
    <row r="316" spans="1:11" x14ac:dyDescent="0.25">
      <c r="A316" s="8">
        <v>43300</v>
      </c>
      <c r="B316">
        <v>6</v>
      </c>
      <c r="C316">
        <v>40993</v>
      </c>
      <c r="D316" s="8">
        <v>43633</v>
      </c>
      <c r="E316">
        <v>31320</v>
      </c>
      <c r="F316" s="13">
        <v>0.76403288366306443</v>
      </c>
      <c r="G316" s="11">
        <v>206.5</v>
      </c>
      <c r="H316" s="11">
        <v>111.5</v>
      </c>
      <c r="I316" s="8">
        <v>43633</v>
      </c>
      <c r="J316">
        <v>94440</v>
      </c>
      <c r="K316">
        <v>0</v>
      </c>
    </row>
    <row r="317" spans="1:11" x14ac:dyDescent="0.25">
      <c r="A317" s="8">
        <v>43300</v>
      </c>
      <c r="B317">
        <v>4</v>
      </c>
      <c r="C317">
        <v>40988</v>
      </c>
      <c r="D317" s="8">
        <v>43634</v>
      </c>
      <c r="E317">
        <v>31440</v>
      </c>
      <c r="F317" s="13">
        <v>0.76705377183565926</v>
      </c>
      <c r="G317" s="11">
        <v>208.5</v>
      </c>
      <c r="H317" s="11">
        <v>119.5</v>
      </c>
      <c r="I317" s="8" t="s">
        <v>33</v>
      </c>
      <c r="J317">
        <v>0</v>
      </c>
      <c r="K317">
        <v>0</v>
      </c>
    </row>
    <row r="318" spans="1:11" x14ac:dyDescent="0.25">
      <c r="A318" s="8">
        <v>43300</v>
      </c>
      <c r="B318">
        <v>4</v>
      </c>
      <c r="C318">
        <v>40984</v>
      </c>
      <c r="D318" s="8">
        <v>43635</v>
      </c>
      <c r="E318">
        <v>31170</v>
      </c>
      <c r="F318" s="13">
        <v>0.76054069880929143</v>
      </c>
      <c r="G318" s="11">
        <v>204.5</v>
      </c>
      <c r="H318" s="11">
        <v>111.5</v>
      </c>
      <c r="I318" s="8">
        <v>43635</v>
      </c>
      <c r="J318">
        <v>62340</v>
      </c>
      <c r="K318">
        <v>0</v>
      </c>
    </row>
    <row r="319" spans="1:11" x14ac:dyDescent="0.25">
      <c r="A319" s="8">
        <v>43300</v>
      </c>
      <c r="B319">
        <v>5</v>
      </c>
      <c r="C319">
        <v>40979</v>
      </c>
      <c r="D319" s="8">
        <v>43636</v>
      </c>
      <c r="E319">
        <v>31110</v>
      </c>
      <c r="F319" s="13">
        <v>0.75916933063276315</v>
      </c>
      <c r="G319" s="11">
        <v>205.5</v>
      </c>
      <c r="H319" s="11">
        <v>113.5</v>
      </c>
      <c r="I319" s="8">
        <v>43636</v>
      </c>
      <c r="J319">
        <v>30960</v>
      </c>
      <c r="K319">
        <v>0</v>
      </c>
    </row>
    <row r="320" spans="1:11" x14ac:dyDescent="0.25">
      <c r="A320" s="8">
        <v>43300</v>
      </c>
      <c r="B320">
        <v>3</v>
      </c>
      <c r="C320">
        <v>40975</v>
      </c>
      <c r="D320" s="8">
        <v>43637</v>
      </c>
      <c r="E320">
        <v>30240</v>
      </c>
      <c r="F320" s="13">
        <v>0.73801098230628437</v>
      </c>
      <c r="G320" s="11">
        <v>208</v>
      </c>
      <c r="H320" s="11">
        <v>102.5</v>
      </c>
      <c r="I320" s="8">
        <v>43637</v>
      </c>
      <c r="J320">
        <v>30870</v>
      </c>
      <c r="K320">
        <v>0</v>
      </c>
    </row>
    <row r="321" spans="1:11" x14ac:dyDescent="0.25">
      <c r="A321" s="8">
        <v>43300</v>
      </c>
      <c r="B321">
        <v>4</v>
      </c>
      <c r="C321">
        <v>40971</v>
      </c>
      <c r="D321" s="8">
        <v>43638</v>
      </c>
      <c r="E321">
        <v>30300</v>
      </c>
      <c r="F321" s="13">
        <v>0.73954748480632637</v>
      </c>
      <c r="G321" s="11">
        <v>212.5</v>
      </c>
      <c r="H321" s="11">
        <v>109.5</v>
      </c>
      <c r="I321" s="8" t="s">
        <v>33</v>
      </c>
      <c r="J321">
        <v>0</v>
      </c>
      <c r="K321">
        <v>0</v>
      </c>
    </row>
    <row r="322" spans="1:11" x14ac:dyDescent="0.25">
      <c r="A322" s="8">
        <v>43300</v>
      </c>
      <c r="B322">
        <v>5</v>
      </c>
      <c r="C322">
        <v>40965</v>
      </c>
      <c r="D322" s="8">
        <v>43639</v>
      </c>
      <c r="E322">
        <v>30510</v>
      </c>
      <c r="F322" s="13">
        <v>0.74478213108751368</v>
      </c>
      <c r="G322" s="11">
        <v>208</v>
      </c>
      <c r="H322" s="11">
        <v>102.5</v>
      </c>
      <c r="I322" s="8" t="s">
        <v>33</v>
      </c>
      <c r="J322">
        <v>0</v>
      </c>
      <c r="K322">
        <v>0</v>
      </c>
    </row>
    <row r="323" spans="1:11" x14ac:dyDescent="0.25">
      <c r="A323" s="8">
        <v>43300</v>
      </c>
      <c r="B323">
        <v>5</v>
      </c>
      <c r="C323">
        <v>40960</v>
      </c>
      <c r="D323" s="8">
        <v>43640</v>
      </c>
      <c r="E323">
        <v>29670</v>
      </c>
      <c r="F323" s="13">
        <v>0.724365234375</v>
      </c>
      <c r="G323" s="11">
        <v>205.5</v>
      </c>
      <c r="H323" s="11">
        <v>106.5</v>
      </c>
      <c r="I323" s="8">
        <v>43640</v>
      </c>
      <c r="J323">
        <v>90270</v>
      </c>
      <c r="K323">
        <v>0</v>
      </c>
    </row>
    <row r="324" spans="1:11" x14ac:dyDescent="0.25">
      <c r="A324" s="8">
        <v>43300</v>
      </c>
      <c r="B324">
        <v>4</v>
      </c>
      <c r="C324">
        <v>40956</v>
      </c>
      <c r="D324" s="8">
        <v>43641</v>
      </c>
      <c r="E324">
        <v>30990</v>
      </c>
      <c r="F324" s="13">
        <v>0.75666569000878992</v>
      </c>
      <c r="G324" s="11">
        <v>211.5</v>
      </c>
      <c r="H324" s="11">
        <v>109.5</v>
      </c>
      <c r="I324" s="8">
        <v>43641</v>
      </c>
      <c r="J324">
        <v>29340</v>
      </c>
      <c r="K324">
        <v>0</v>
      </c>
    </row>
    <row r="325" spans="1:11" x14ac:dyDescent="0.25">
      <c r="A325" s="8">
        <v>43300</v>
      </c>
      <c r="B325">
        <v>5</v>
      </c>
      <c r="C325">
        <v>40951</v>
      </c>
      <c r="D325" s="8">
        <v>43642</v>
      </c>
      <c r="E325">
        <v>30180</v>
      </c>
      <c r="F325" s="13">
        <v>0.73697833996727802</v>
      </c>
      <c r="G325" s="11">
        <v>209.5</v>
      </c>
      <c r="H325" s="11">
        <v>107.5</v>
      </c>
      <c r="I325" s="8">
        <v>43642</v>
      </c>
      <c r="J325">
        <v>30720</v>
      </c>
      <c r="K325">
        <v>1830</v>
      </c>
    </row>
    <row r="326" spans="1:11" x14ac:dyDescent="0.25">
      <c r="A326" s="8">
        <v>43300</v>
      </c>
      <c r="B326">
        <v>13</v>
      </c>
      <c r="C326">
        <v>40938</v>
      </c>
      <c r="D326" s="8">
        <v>43643</v>
      </c>
      <c r="E326">
        <v>30150</v>
      </c>
      <c r="F326" s="13">
        <v>0.73647955444818991</v>
      </c>
      <c r="G326" s="11">
        <v>212</v>
      </c>
      <c r="H326" s="11">
        <v>106.5</v>
      </c>
      <c r="I326" s="8">
        <v>43643</v>
      </c>
      <c r="J326">
        <v>29940</v>
      </c>
      <c r="K326">
        <v>0</v>
      </c>
    </row>
    <row r="327" spans="1:11" x14ac:dyDescent="0.25">
      <c r="A327" s="8">
        <v>43300</v>
      </c>
      <c r="B327">
        <v>19</v>
      </c>
      <c r="C327">
        <v>40919</v>
      </c>
      <c r="D327" s="8">
        <v>43644</v>
      </c>
      <c r="E327">
        <v>29520</v>
      </c>
      <c r="F327" s="13">
        <v>0.721425254771622</v>
      </c>
      <c r="G327" s="11">
        <v>212</v>
      </c>
      <c r="H327" s="11">
        <v>103.5</v>
      </c>
      <c r="I327" s="8">
        <v>43644</v>
      </c>
      <c r="J327">
        <v>29910</v>
      </c>
      <c r="K327">
        <v>0</v>
      </c>
    </row>
    <row r="328" spans="1:11" x14ac:dyDescent="0.25">
      <c r="A328" s="8">
        <v>43300</v>
      </c>
      <c r="B328">
        <v>12</v>
      </c>
      <c r="C328">
        <v>40907</v>
      </c>
      <c r="D328" s="8">
        <v>43645</v>
      </c>
      <c r="E328">
        <v>12870</v>
      </c>
      <c r="F328" s="13">
        <v>0.31461608037744149</v>
      </c>
      <c r="G328" s="11">
        <v>205.5</v>
      </c>
      <c r="H328" s="11">
        <v>104</v>
      </c>
      <c r="I328" s="8" t="s">
        <v>33</v>
      </c>
      <c r="J328">
        <v>0</v>
      </c>
      <c r="K328">
        <v>0</v>
      </c>
    </row>
    <row r="329" spans="1:11" x14ac:dyDescent="0.25">
      <c r="A329" s="8">
        <v>43300</v>
      </c>
      <c r="B329">
        <v>6</v>
      </c>
      <c r="C329">
        <v>40901</v>
      </c>
      <c r="D329" s="8">
        <v>43646</v>
      </c>
      <c r="E329">
        <v>16020</v>
      </c>
      <c r="F329" s="13">
        <v>0.39167746509865287</v>
      </c>
      <c r="G329" s="11">
        <v>210</v>
      </c>
      <c r="H329" s="11">
        <v>109.5</v>
      </c>
      <c r="I329" s="8" t="s">
        <v>33</v>
      </c>
      <c r="J329">
        <v>0</v>
      </c>
      <c r="K329">
        <v>0</v>
      </c>
    </row>
    <row r="330" spans="1:11" x14ac:dyDescent="0.25">
      <c r="A330" s="8">
        <v>43300</v>
      </c>
      <c r="B330">
        <v>4</v>
      </c>
      <c r="C330">
        <v>40897</v>
      </c>
      <c r="D330" s="8">
        <v>43647</v>
      </c>
      <c r="E330">
        <v>29250</v>
      </c>
      <c r="F330" s="13">
        <v>0.71521138469814416</v>
      </c>
      <c r="G330" s="11">
        <v>206</v>
      </c>
      <c r="H330" s="11">
        <v>103</v>
      </c>
      <c r="I330" s="8">
        <v>43647</v>
      </c>
      <c r="J330">
        <v>86760</v>
      </c>
      <c r="K330">
        <v>0</v>
      </c>
    </row>
    <row r="331" spans="1:11" x14ac:dyDescent="0.25">
      <c r="A331" s="8">
        <v>43300</v>
      </c>
      <c r="B331">
        <v>4</v>
      </c>
      <c r="C331">
        <v>40893</v>
      </c>
      <c r="D331" s="8">
        <v>43648</v>
      </c>
      <c r="E331">
        <v>29610</v>
      </c>
      <c r="F331" s="13">
        <v>0.72408480669063169</v>
      </c>
      <c r="G331" s="11">
        <v>211</v>
      </c>
      <c r="H331" s="11">
        <v>104.5</v>
      </c>
      <c r="I331" s="8">
        <v>43648</v>
      </c>
      <c r="J331">
        <v>29280</v>
      </c>
      <c r="K331">
        <v>0</v>
      </c>
    </row>
    <row r="332" spans="1:11" x14ac:dyDescent="0.25">
      <c r="A332" s="8">
        <v>43300</v>
      </c>
      <c r="B332">
        <v>20</v>
      </c>
      <c r="C332">
        <v>40873</v>
      </c>
      <c r="D332" s="8">
        <v>43649</v>
      </c>
      <c r="E332">
        <v>29400</v>
      </c>
      <c r="F332" s="13">
        <v>0.71930125021407776</v>
      </c>
      <c r="G332" s="11">
        <v>212</v>
      </c>
      <c r="H332" s="11">
        <v>100</v>
      </c>
      <c r="I332" s="8">
        <v>43649</v>
      </c>
      <c r="J332">
        <v>29190</v>
      </c>
      <c r="K332">
        <v>1840</v>
      </c>
    </row>
    <row r="333" spans="1:11" x14ac:dyDescent="0.25">
      <c r="A333" s="8">
        <v>43300</v>
      </c>
      <c r="B333">
        <v>24</v>
      </c>
      <c r="C333">
        <v>40849</v>
      </c>
      <c r="D333" s="8">
        <v>43650</v>
      </c>
      <c r="E333">
        <v>28380</v>
      </c>
      <c r="F333" s="13">
        <v>0.69475384954344044</v>
      </c>
      <c r="G333" s="11">
        <v>205.5</v>
      </c>
      <c r="H333" s="11">
        <v>106.5</v>
      </c>
      <c r="I333" s="8">
        <v>43650</v>
      </c>
      <c r="J333">
        <v>28230</v>
      </c>
      <c r="K333">
        <v>0</v>
      </c>
    </row>
    <row r="334" spans="1:11" x14ac:dyDescent="0.25">
      <c r="A334" s="8">
        <v>43300</v>
      </c>
      <c r="B334">
        <v>20</v>
      </c>
      <c r="C334">
        <v>40829</v>
      </c>
      <c r="D334" s="8">
        <v>43651</v>
      </c>
      <c r="E334">
        <v>28350</v>
      </c>
      <c r="F334" s="13">
        <v>0.6943594014058635</v>
      </c>
      <c r="G334" s="11">
        <v>211</v>
      </c>
      <c r="H334" s="11">
        <v>108.5</v>
      </c>
      <c r="I334" s="8">
        <v>43651</v>
      </c>
      <c r="J334">
        <v>28140</v>
      </c>
      <c r="K334">
        <v>0</v>
      </c>
    </row>
    <row r="335" spans="1:11" x14ac:dyDescent="0.25">
      <c r="A335" s="8">
        <v>43300</v>
      </c>
      <c r="B335">
        <v>14</v>
      </c>
      <c r="C335">
        <v>40815</v>
      </c>
      <c r="D335" s="8">
        <v>43652</v>
      </c>
      <c r="E335">
        <v>28830</v>
      </c>
      <c r="F335" s="13">
        <v>0.70635795663359058</v>
      </c>
      <c r="G335" s="11">
        <v>207.5</v>
      </c>
      <c r="H335" s="11">
        <v>103</v>
      </c>
      <c r="I335" s="8" t="s">
        <v>33</v>
      </c>
      <c r="J335">
        <v>0</v>
      </c>
      <c r="K335">
        <v>0</v>
      </c>
    </row>
    <row r="336" spans="1:11" x14ac:dyDescent="0.25">
      <c r="A336" s="8">
        <v>43300</v>
      </c>
      <c r="B336">
        <v>22</v>
      </c>
      <c r="C336">
        <v>40793</v>
      </c>
      <c r="D336" s="8">
        <v>43653</v>
      </c>
      <c r="E336">
        <v>27630</v>
      </c>
      <c r="F336" s="13">
        <v>0.6773220895741916</v>
      </c>
      <c r="G336" s="11">
        <v>208.5</v>
      </c>
      <c r="H336" s="11">
        <v>103</v>
      </c>
      <c r="I336" s="8" t="s">
        <v>33</v>
      </c>
      <c r="J336">
        <v>0</v>
      </c>
      <c r="K336">
        <v>0</v>
      </c>
    </row>
    <row r="337" spans="1:11" x14ac:dyDescent="0.25">
      <c r="A337" s="8">
        <v>43300</v>
      </c>
      <c r="B337">
        <v>14</v>
      </c>
      <c r="C337">
        <v>40779</v>
      </c>
      <c r="D337" s="8">
        <v>43654</v>
      </c>
      <c r="E337">
        <v>28350</v>
      </c>
      <c r="F337" s="13">
        <v>0.69521077024939304</v>
      </c>
      <c r="G337" s="11">
        <v>207.5</v>
      </c>
      <c r="H337" s="11">
        <v>104.5</v>
      </c>
      <c r="I337" s="8">
        <v>43654</v>
      </c>
      <c r="J337">
        <v>54150</v>
      </c>
      <c r="K337">
        <v>0</v>
      </c>
    </row>
    <row r="338" spans="1:11" x14ac:dyDescent="0.25">
      <c r="A338" s="8">
        <v>43300</v>
      </c>
      <c r="B338">
        <v>20</v>
      </c>
      <c r="C338">
        <v>40759</v>
      </c>
      <c r="D338" s="8">
        <v>43655</v>
      </c>
      <c r="E338">
        <v>27960</v>
      </c>
      <c r="F338" s="13">
        <v>0.68598346377487185</v>
      </c>
      <c r="G338" s="11">
        <v>207.5</v>
      </c>
      <c r="H338" s="11">
        <v>105</v>
      </c>
      <c r="I338" s="8">
        <v>43655</v>
      </c>
      <c r="J338">
        <v>27810</v>
      </c>
      <c r="K338">
        <v>0</v>
      </c>
    </row>
    <row r="339" spans="1:11" x14ac:dyDescent="0.25">
      <c r="A339" s="8">
        <v>43300</v>
      </c>
      <c r="B339">
        <v>20</v>
      </c>
      <c r="C339">
        <v>40739</v>
      </c>
      <c r="D339" s="8">
        <v>43656</v>
      </c>
      <c r="E339">
        <v>28140</v>
      </c>
      <c r="F339" s="13">
        <v>0.69073860428581946</v>
      </c>
      <c r="G339" s="11">
        <v>211.5</v>
      </c>
      <c r="H339" s="11">
        <v>104</v>
      </c>
      <c r="I339" s="8" t="s">
        <v>33</v>
      </c>
      <c r="J339">
        <v>0</v>
      </c>
      <c r="K339">
        <v>0</v>
      </c>
    </row>
    <row r="340" spans="1:11" x14ac:dyDescent="0.25">
      <c r="A340" s="8">
        <v>43300</v>
      </c>
      <c r="B340">
        <v>23</v>
      </c>
      <c r="C340">
        <v>40716</v>
      </c>
      <c r="D340" s="8">
        <v>43657</v>
      </c>
      <c r="E340">
        <v>28200</v>
      </c>
      <c r="F340" s="13">
        <v>0.69260241674034773</v>
      </c>
      <c r="G340" s="11">
        <v>206</v>
      </c>
      <c r="H340" s="11">
        <v>103</v>
      </c>
      <c r="I340" s="8">
        <v>43657</v>
      </c>
      <c r="J340">
        <v>55920</v>
      </c>
      <c r="K340">
        <v>0</v>
      </c>
    </row>
    <row r="341" spans="1:11" x14ac:dyDescent="0.25">
      <c r="A341" s="8">
        <v>43300</v>
      </c>
      <c r="B341">
        <v>33</v>
      </c>
      <c r="C341">
        <v>40683</v>
      </c>
      <c r="D341" s="8">
        <v>43658</v>
      </c>
      <c r="E341">
        <v>27690</v>
      </c>
      <c r="F341" s="13">
        <v>0.68062827225130895</v>
      </c>
      <c r="G341" s="11">
        <v>203.5</v>
      </c>
      <c r="H341" s="11">
        <v>105</v>
      </c>
      <c r="I341" s="8">
        <v>43658</v>
      </c>
      <c r="J341">
        <v>27420</v>
      </c>
      <c r="K341">
        <v>0</v>
      </c>
    </row>
    <row r="342" spans="1:11" x14ac:dyDescent="0.25">
      <c r="A342" s="8">
        <v>43300</v>
      </c>
      <c r="B342">
        <v>28</v>
      </c>
      <c r="C342">
        <v>40655</v>
      </c>
      <c r="D342" s="8">
        <v>43659</v>
      </c>
      <c r="E342">
        <v>27360</v>
      </c>
      <c r="F342" s="13">
        <v>0.67297995326528104</v>
      </c>
      <c r="G342" s="11">
        <v>208.5</v>
      </c>
      <c r="H342" s="11">
        <v>101.5</v>
      </c>
      <c r="I342" s="8" t="s">
        <v>33</v>
      </c>
      <c r="J342">
        <v>0</v>
      </c>
      <c r="K342">
        <v>0</v>
      </c>
    </row>
    <row r="343" spans="1:11" x14ac:dyDescent="0.25">
      <c r="A343" s="8">
        <v>43300</v>
      </c>
      <c r="B343">
        <v>18</v>
      </c>
      <c r="C343">
        <v>40637</v>
      </c>
      <c r="D343" s="8">
        <v>43660</v>
      </c>
      <c r="E343">
        <v>27990</v>
      </c>
      <c r="F343" s="13">
        <v>0.68878116002657674</v>
      </c>
      <c r="G343" s="11">
        <v>211</v>
      </c>
      <c r="H343" s="11">
        <v>103.5</v>
      </c>
      <c r="I343" s="8" t="s">
        <v>33</v>
      </c>
      <c r="J343">
        <v>0</v>
      </c>
      <c r="K343">
        <v>0</v>
      </c>
    </row>
    <row r="344" spans="1:11" x14ac:dyDescent="0.25">
      <c r="A344" s="8">
        <v>43300</v>
      </c>
      <c r="B344">
        <v>19</v>
      </c>
      <c r="C344">
        <v>40618</v>
      </c>
      <c r="D344" s="8">
        <v>43661</v>
      </c>
      <c r="E344">
        <v>28090</v>
      </c>
      <c r="F344" s="13">
        <v>0.6915653158698114</v>
      </c>
      <c r="G344" s="11">
        <v>209</v>
      </c>
      <c r="H344" s="11">
        <v>103.5</v>
      </c>
      <c r="I344" s="8">
        <v>43661</v>
      </c>
      <c r="J344">
        <v>82810</v>
      </c>
      <c r="K344">
        <v>0</v>
      </c>
    </row>
    <row r="345" spans="1:11" x14ac:dyDescent="0.25">
      <c r="A345" s="8">
        <v>43300</v>
      </c>
      <c r="B345">
        <v>34</v>
      </c>
      <c r="C345">
        <v>40584</v>
      </c>
      <c r="D345" s="8">
        <v>43662</v>
      </c>
      <c r="E345">
        <v>27270</v>
      </c>
      <c r="F345" s="13">
        <v>0.67193968066233001</v>
      </c>
      <c r="G345" s="11">
        <v>208.5</v>
      </c>
      <c r="H345" s="11">
        <v>103.5</v>
      </c>
      <c r="I345" s="8">
        <v>43662</v>
      </c>
      <c r="J345">
        <v>27000</v>
      </c>
      <c r="K345">
        <v>0</v>
      </c>
    </row>
    <row r="346" spans="1:11" x14ac:dyDescent="0.25">
      <c r="A346" s="8">
        <v>43300</v>
      </c>
      <c r="B346">
        <v>24</v>
      </c>
      <c r="C346">
        <v>40560</v>
      </c>
      <c r="D346" s="8">
        <v>43663</v>
      </c>
      <c r="E346">
        <v>27150</v>
      </c>
      <c r="F346" s="13">
        <v>0.66937869822485208</v>
      </c>
      <c r="G346" s="11">
        <v>213</v>
      </c>
      <c r="H346" s="11">
        <v>98.5</v>
      </c>
      <c r="I346" s="8">
        <v>43663</v>
      </c>
      <c r="J346">
        <v>26940</v>
      </c>
      <c r="K346">
        <v>0</v>
      </c>
    </row>
    <row r="347" spans="1:11" x14ac:dyDescent="0.25">
      <c r="A347" s="8">
        <v>43300</v>
      </c>
      <c r="B347">
        <v>18</v>
      </c>
      <c r="C347">
        <v>40542</v>
      </c>
      <c r="D347" s="8">
        <v>43664</v>
      </c>
      <c r="E347">
        <v>27240</v>
      </c>
      <c r="F347" s="13">
        <v>0.67189581175077695</v>
      </c>
      <c r="G347" s="11">
        <v>211.5</v>
      </c>
      <c r="H347" s="11">
        <v>100</v>
      </c>
      <c r="I347" s="8" t="s">
        <v>33</v>
      </c>
      <c r="J347">
        <v>0</v>
      </c>
      <c r="K347">
        <v>0</v>
      </c>
    </row>
    <row r="348" spans="1:11" x14ac:dyDescent="0.25">
      <c r="A348" s="8">
        <v>43300</v>
      </c>
      <c r="B348">
        <v>22</v>
      </c>
      <c r="C348">
        <v>40520</v>
      </c>
      <c r="D348" s="8">
        <v>43665</v>
      </c>
      <c r="E348">
        <v>27570</v>
      </c>
      <c r="F348" s="13">
        <v>0.68040473840078974</v>
      </c>
      <c r="G348" s="11">
        <v>217.5</v>
      </c>
      <c r="H348" s="11">
        <v>99.5</v>
      </c>
      <c r="I348" s="8">
        <v>43665</v>
      </c>
      <c r="J348">
        <v>54420</v>
      </c>
      <c r="K348">
        <v>0</v>
      </c>
    </row>
    <row r="349" spans="1:11" x14ac:dyDescent="0.25">
      <c r="A349" s="8">
        <v>43300</v>
      </c>
      <c r="B349">
        <v>31</v>
      </c>
      <c r="C349">
        <v>40489</v>
      </c>
      <c r="D349" s="8">
        <v>43666</v>
      </c>
      <c r="E349">
        <v>27390</v>
      </c>
      <c r="F349" s="13">
        <v>0.67648003161352466</v>
      </c>
      <c r="G349" s="11">
        <v>219.5</v>
      </c>
      <c r="H349" s="11">
        <v>97.5</v>
      </c>
      <c r="I349" s="8" t="s">
        <v>33</v>
      </c>
      <c r="J349">
        <v>0</v>
      </c>
      <c r="K349">
        <v>0</v>
      </c>
    </row>
    <row r="350" spans="1:11" x14ac:dyDescent="0.25">
      <c r="A350" s="8">
        <v>43300</v>
      </c>
      <c r="B350">
        <v>32</v>
      </c>
      <c r="C350">
        <v>40457</v>
      </c>
      <c r="D350" s="8">
        <v>43667</v>
      </c>
      <c r="E350">
        <v>27780</v>
      </c>
      <c r="F350" s="13">
        <v>0.68665496700200213</v>
      </c>
      <c r="G350" s="11">
        <v>213</v>
      </c>
      <c r="H350" s="11">
        <v>98.5</v>
      </c>
      <c r="I350" s="8" t="s">
        <v>33</v>
      </c>
      <c r="J350">
        <v>0</v>
      </c>
      <c r="K350">
        <v>0</v>
      </c>
    </row>
    <row r="351" spans="1:11" x14ac:dyDescent="0.25">
      <c r="A351" s="8">
        <v>43300</v>
      </c>
      <c r="B351">
        <v>22</v>
      </c>
      <c r="C351">
        <v>40435</v>
      </c>
      <c r="D351" s="8">
        <v>43668</v>
      </c>
      <c r="E351">
        <v>26880</v>
      </c>
      <c r="F351" s="13">
        <v>0.66477061951279837</v>
      </c>
      <c r="G351" s="11">
        <v>212</v>
      </c>
      <c r="H351" s="11">
        <v>101.5</v>
      </c>
      <c r="I351" s="8">
        <v>43668</v>
      </c>
      <c r="J351">
        <v>81420</v>
      </c>
      <c r="K351">
        <v>0</v>
      </c>
    </row>
    <row r="352" spans="1:11" x14ac:dyDescent="0.25">
      <c r="A352" s="8">
        <v>43300</v>
      </c>
      <c r="B352">
        <v>29</v>
      </c>
      <c r="C352">
        <v>40406</v>
      </c>
      <c r="D352" s="8">
        <v>43669</v>
      </c>
      <c r="E352">
        <v>28650</v>
      </c>
      <c r="F352" s="13">
        <v>0.70905311092412016</v>
      </c>
      <c r="G352" s="11">
        <v>217</v>
      </c>
      <c r="H352" s="11">
        <v>99</v>
      </c>
      <c r="I352" s="8">
        <v>43669</v>
      </c>
      <c r="J352">
        <v>28440</v>
      </c>
      <c r="K352">
        <v>0</v>
      </c>
    </row>
    <row r="353" spans="1:11" x14ac:dyDescent="0.25">
      <c r="A353" s="8">
        <v>43300</v>
      </c>
      <c r="B353">
        <v>22</v>
      </c>
      <c r="C353">
        <v>40384</v>
      </c>
      <c r="D353" s="8">
        <v>43670</v>
      </c>
      <c r="E353">
        <v>27690</v>
      </c>
      <c r="F353" s="13">
        <v>0.68566759112519815</v>
      </c>
      <c r="G353" s="11">
        <v>217.5</v>
      </c>
      <c r="H353" s="11">
        <v>99.5</v>
      </c>
      <c r="I353" s="8">
        <v>43670</v>
      </c>
      <c r="J353">
        <v>27480</v>
      </c>
      <c r="K353">
        <v>0</v>
      </c>
    </row>
    <row r="354" spans="1:11" x14ac:dyDescent="0.25">
      <c r="A354" s="8">
        <v>43300</v>
      </c>
      <c r="B354">
        <v>25</v>
      </c>
      <c r="C354">
        <v>40359</v>
      </c>
      <c r="D354" s="8">
        <v>43671</v>
      </c>
      <c r="E354">
        <v>28050</v>
      </c>
      <c r="F354" s="13">
        <v>0.69501226492232215</v>
      </c>
      <c r="G354" s="11">
        <v>212</v>
      </c>
      <c r="H354" s="11">
        <v>102</v>
      </c>
      <c r="I354" s="8">
        <v>43671</v>
      </c>
      <c r="J354">
        <v>27840</v>
      </c>
      <c r="K354">
        <v>1450</v>
      </c>
    </row>
    <row r="355" spans="1:11" x14ac:dyDescent="0.25">
      <c r="A355" s="8">
        <v>43300</v>
      </c>
      <c r="B355">
        <v>18</v>
      </c>
      <c r="C355">
        <v>40341</v>
      </c>
      <c r="D355" s="8">
        <v>43672</v>
      </c>
      <c r="E355">
        <v>29100</v>
      </c>
      <c r="F355" s="13">
        <v>0.72135048709749383</v>
      </c>
      <c r="G355" s="11">
        <v>213</v>
      </c>
      <c r="H355" s="11">
        <v>103</v>
      </c>
      <c r="I355" s="8">
        <v>43672</v>
      </c>
      <c r="J355">
        <v>28890</v>
      </c>
      <c r="K355">
        <v>0</v>
      </c>
    </row>
    <row r="356" spans="1:11" x14ac:dyDescent="0.25">
      <c r="A356" s="8">
        <v>43300</v>
      </c>
      <c r="B356">
        <v>29</v>
      </c>
      <c r="C356">
        <v>40312</v>
      </c>
      <c r="D356" s="8">
        <v>43673</v>
      </c>
      <c r="E356">
        <v>27930</v>
      </c>
      <c r="F356" s="13">
        <v>0.69284580273863861</v>
      </c>
      <c r="G356" s="11">
        <v>207</v>
      </c>
      <c r="H356" s="11">
        <v>102</v>
      </c>
      <c r="I356" s="8" t="s">
        <v>33</v>
      </c>
      <c r="J356">
        <v>0</v>
      </c>
      <c r="K356">
        <v>0</v>
      </c>
    </row>
    <row r="357" spans="1:11" x14ac:dyDescent="0.25">
      <c r="A357" s="8">
        <v>43300</v>
      </c>
      <c r="B357">
        <v>34</v>
      </c>
      <c r="C357">
        <v>40278</v>
      </c>
      <c r="D357" s="8">
        <v>43674</v>
      </c>
      <c r="E357">
        <v>28260</v>
      </c>
      <c r="F357" s="13">
        <v>0.70162371517950251</v>
      </c>
      <c r="G357" s="11">
        <v>209.5</v>
      </c>
      <c r="H357" s="11">
        <v>104</v>
      </c>
      <c r="I357" s="8" t="s">
        <v>33</v>
      </c>
      <c r="J357">
        <v>0</v>
      </c>
      <c r="K357">
        <v>0</v>
      </c>
    </row>
    <row r="358" spans="1:11" x14ac:dyDescent="0.25">
      <c r="A358" s="8">
        <v>43300</v>
      </c>
      <c r="B358">
        <v>11</v>
      </c>
      <c r="C358">
        <v>40267</v>
      </c>
      <c r="D358" s="8">
        <v>43675</v>
      </c>
      <c r="E358">
        <v>29520</v>
      </c>
      <c r="F358" s="13">
        <v>0.73310651401892368</v>
      </c>
      <c r="G358" s="11">
        <v>208</v>
      </c>
      <c r="H358" s="11">
        <v>104</v>
      </c>
      <c r="I358" s="8">
        <v>43675</v>
      </c>
      <c r="J358">
        <v>85140</v>
      </c>
      <c r="K358">
        <v>0</v>
      </c>
    </row>
    <row r="359" spans="1:11" x14ac:dyDescent="0.25">
      <c r="A359" s="8">
        <v>43300</v>
      </c>
      <c r="B359">
        <v>21</v>
      </c>
      <c r="C359">
        <v>40246</v>
      </c>
      <c r="D359" s="8">
        <v>43676</v>
      </c>
      <c r="E359">
        <v>29700</v>
      </c>
      <c r="F359" s="13">
        <v>0.73796153655021612</v>
      </c>
      <c r="G359" s="11">
        <v>210.5</v>
      </c>
      <c r="H359" s="11">
        <v>108</v>
      </c>
      <c r="I359" s="8">
        <v>43676</v>
      </c>
      <c r="J359">
        <v>29460</v>
      </c>
      <c r="K359">
        <v>0</v>
      </c>
    </row>
    <row r="360" spans="1:11" x14ac:dyDescent="0.25">
      <c r="A360" s="8">
        <v>43300</v>
      </c>
      <c r="B360">
        <v>21</v>
      </c>
      <c r="C360">
        <v>40225</v>
      </c>
      <c r="D360" s="8">
        <v>43677</v>
      </c>
      <c r="E360">
        <v>29010</v>
      </c>
      <c r="F360" s="13">
        <v>0.72119328775637037</v>
      </c>
      <c r="G360" s="11">
        <v>210.5</v>
      </c>
      <c r="H360" s="11">
        <v>103.5</v>
      </c>
      <c r="I360" s="8">
        <v>43677</v>
      </c>
      <c r="J360">
        <v>31830</v>
      </c>
      <c r="K360">
        <v>0</v>
      </c>
    </row>
    <row r="361" spans="1:11" x14ac:dyDescent="0.25">
      <c r="A361" s="8">
        <v>43300</v>
      </c>
      <c r="B361">
        <v>18</v>
      </c>
      <c r="C361">
        <v>40207</v>
      </c>
      <c r="D361" s="8">
        <v>43678</v>
      </c>
      <c r="E361">
        <v>29880</v>
      </c>
      <c r="F361" s="13">
        <v>0.74315417713333498</v>
      </c>
      <c r="G361" s="11">
        <v>205</v>
      </c>
      <c r="H361" s="11">
        <v>103.5</v>
      </c>
      <c r="I361" s="8">
        <v>43678</v>
      </c>
      <c r="J361">
        <v>29640</v>
      </c>
      <c r="K361">
        <v>1600</v>
      </c>
    </row>
    <row r="362" spans="1:11" x14ac:dyDescent="0.25">
      <c r="A362" s="8">
        <v>43300</v>
      </c>
      <c r="B362">
        <v>20</v>
      </c>
      <c r="C362">
        <v>40187</v>
      </c>
      <c r="D362" s="8">
        <v>43679</v>
      </c>
      <c r="E362">
        <v>29940</v>
      </c>
      <c r="F362" s="13">
        <v>0.74501704531316093</v>
      </c>
      <c r="G362" s="11">
        <v>210</v>
      </c>
      <c r="H362" s="11">
        <v>107.5</v>
      </c>
      <c r="I362" s="8">
        <v>43679</v>
      </c>
      <c r="J362">
        <v>29700</v>
      </c>
      <c r="K362">
        <v>0</v>
      </c>
    </row>
    <row r="363" spans="1:11" x14ac:dyDescent="0.25">
      <c r="A363" s="8">
        <v>43300</v>
      </c>
      <c r="B363">
        <v>20</v>
      </c>
      <c r="C363">
        <v>40167</v>
      </c>
      <c r="D363" s="8">
        <v>43680</v>
      </c>
      <c r="E363">
        <v>29070</v>
      </c>
      <c r="F363" s="13">
        <v>0.72372843378893126</v>
      </c>
      <c r="G363" s="11">
        <v>211.5</v>
      </c>
      <c r="H363" s="11">
        <v>103</v>
      </c>
      <c r="I363" s="8" t="s">
        <v>33</v>
      </c>
      <c r="J363">
        <v>0</v>
      </c>
      <c r="K363">
        <v>0</v>
      </c>
    </row>
    <row r="364" spans="1:11" x14ac:dyDescent="0.25">
      <c r="A364" s="8">
        <v>43300</v>
      </c>
      <c r="B364">
        <v>14</v>
      </c>
      <c r="C364">
        <v>40153</v>
      </c>
      <c r="D364" s="8">
        <v>43681</v>
      </c>
      <c r="E364">
        <v>29370</v>
      </c>
      <c r="F364" s="13">
        <v>0.73145219535277561</v>
      </c>
      <c r="G364" s="11">
        <v>209</v>
      </c>
      <c r="H364" s="11">
        <v>103</v>
      </c>
      <c r="I364" s="8" t="s">
        <v>33</v>
      </c>
      <c r="J364">
        <v>0</v>
      </c>
      <c r="K364">
        <v>0</v>
      </c>
    </row>
    <row r="365" spans="1:11" x14ac:dyDescent="0.25">
      <c r="A365" s="8">
        <v>43300</v>
      </c>
      <c r="B365">
        <v>13</v>
      </c>
      <c r="C365">
        <v>40140</v>
      </c>
      <c r="D365" s="8">
        <v>43682</v>
      </c>
      <c r="E365">
        <v>30300</v>
      </c>
      <c r="F365" s="13">
        <v>0.75485799701046341</v>
      </c>
      <c r="G365" s="11">
        <v>203</v>
      </c>
      <c r="H365" s="11">
        <v>104.5</v>
      </c>
      <c r="I365" s="8">
        <v>43682</v>
      </c>
      <c r="J365">
        <v>87960</v>
      </c>
      <c r="K365">
        <v>0</v>
      </c>
    </row>
    <row r="366" spans="1:11" x14ac:dyDescent="0.25">
      <c r="A366" s="8">
        <v>43300</v>
      </c>
      <c r="B366">
        <v>16</v>
      </c>
      <c r="C366">
        <v>40124</v>
      </c>
      <c r="D366" s="8">
        <v>43683</v>
      </c>
      <c r="E366">
        <v>30090</v>
      </c>
      <c r="F366" s="13">
        <v>0.74992523178147741</v>
      </c>
      <c r="G366" s="11">
        <v>214</v>
      </c>
      <c r="H366" s="11">
        <v>102.5</v>
      </c>
      <c r="I366" s="8">
        <v>43683</v>
      </c>
      <c r="J366">
        <v>29820</v>
      </c>
      <c r="K366">
        <v>0</v>
      </c>
    </row>
    <row r="367" spans="1:11" x14ac:dyDescent="0.25">
      <c r="A367" s="8">
        <v>43300</v>
      </c>
      <c r="B367">
        <v>29</v>
      </c>
      <c r="C367">
        <v>40095</v>
      </c>
      <c r="D367" s="8">
        <v>43684</v>
      </c>
      <c r="E367">
        <v>29730</v>
      </c>
      <c r="F367" s="13">
        <v>0.74148896371118589</v>
      </c>
      <c r="G367" s="11">
        <v>208</v>
      </c>
      <c r="H367" s="11">
        <v>101</v>
      </c>
      <c r="I367" s="8">
        <v>43684</v>
      </c>
      <c r="J367">
        <v>29430</v>
      </c>
      <c r="K367">
        <v>0</v>
      </c>
    </row>
    <row r="368" spans="1:11" x14ac:dyDescent="0.25">
      <c r="A368" s="8">
        <v>43300</v>
      </c>
      <c r="B368">
        <v>12</v>
      </c>
      <c r="C368">
        <v>40083</v>
      </c>
      <c r="D368" s="8">
        <v>43685</v>
      </c>
      <c r="E368">
        <v>30660</v>
      </c>
      <c r="F368" s="13">
        <v>0.76491280592770006</v>
      </c>
      <c r="G368" s="11">
        <v>216.5</v>
      </c>
      <c r="H368" s="11">
        <v>109</v>
      </c>
      <c r="I368" s="8">
        <v>43685</v>
      </c>
      <c r="J368">
        <v>30330</v>
      </c>
      <c r="K368">
        <v>2000</v>
      </c>
    </row>
    <row r="369" spans="1:11" x14ac:dyDescent="0.25">
      <c r="A369" s="8">
        <v>43300</v>
      </c>
      <c r="B369">
        <v>12</v>
      </c>
      <c r="C369">
        <v>40071</v>
      </c>
      <c r="D369" s="8">
        <v>43686</v>
      </c>
      <c r="E369">
        <v>29340</v>
      </c>
      <c r="F369" s="13">
        <v>0.73220034438871007</v>
      </c>
      <c r="G369" s="11">
        <v>214.5</v>
      </c>
      <c r="H369" s="11">
        <v>101.5</v>
      </c>
      <c r="I369" s="8">
        <v>43686</v>
      </c>
      <c r="J369">
        <v>29160</v>
      </c>
      <c r="K369">
        <v>0</v>
      </c>
    </row>
    <row r="370" spans="1:11" x14ac:dyDescent="0.25">
      <c r="A370" s="8">
        <v>43300</v>
      </c>
      <c r="B370">
        <v>22</v>
      </c>
      <c r="C370">
        <v>40049</v>
      </c>
      <c r="D370" s="8">
        <v>43687</v>
      </c>
      <c r="E370">
        <v>30090</v>
      </c>
      <c r="F370" s="13">
        <v>0.75132962121401281</v>
      </c>
      <c r="G370" s="11">
        <v>214</v>
      </c>
      <c r="H370" s="11">
        <v>103.5</v>
      </c>
      <c r="I370" s="8" t="s">
        <v>33</v>
      </c>
      <c r="J370">
        <v>0</v>
      </c>
      <c r="K370">
        <v>0</v>
      </c>
    </row>
    <row r="371" spans="1:11" x14ac:dyDescent="0.25">
      <c r="A371" s="8">
        <v>43300</v>
      </c>
      <c r="B371">
        <v>14</v>
      </c>
      <c r="C371">
        <v>40035</v>
      </c>
      <c r="D371" s="8">
        <v>43688</v>
      </c>
      <c r="E371">
        <v>30540</v>
      </c>
      <c r="F371" s="13">
        <v>0.76283252154364933</v>
      </c>
      <c r="G371" s="11">
        <v>212.5</v>
      </c>
      <c r="H371" s="11">
        <v>102.5</v>
      </c>
      <c r="I371" s="8" t="s">
        <v>33</v>
      </c>
      <c r="J371">
        <v>0</v>
      </c>
      <c r="K371">
        <v>0</v>
      </c>
    </row>
    <row r="372" spans="1:11" x14ac:dyDescent="0.25">
      <c r="A372" s="8">
        <v>43300</v>
      </c>
      <c r="B372">
        <v>12</v>
      </c>
      <c r="C372">
        <v>40023</v>
      </c>
      <c r="D372" s="8">
        <v>43689</v>
      </c>
      <c r="E372">
        <v>30840</v>
      </c>
      <c r="F372" s="13">
        <v>0.77055692976538492</v>
      </c>
      <c r="G372" s="11">
        <v>211.5</v>
      </c>
      <c r="H372" s="11">
        <v>107.5</v>
      </c>
      <c r="I372" s="8">
        <v>43689</v>
      </c>
      <c r="J372">
        <v>90720</v>
      </c>
      <c r="K372">
        <v>0</v>
      </c>
    </row>
    <row r="373" spans="1:11" x14ac:dyDescent="0.25">
      <c r="A373" s="8">
        <v>43300</v>
      </c>
      <c r="B373">
        <v>19</v>
      </c>
      <c r="C373">
        <v>40004</v>
      </c>
      <c r="D373" s="8">
        <v>43690</v>
      </c>
      <c r="E373">
        <v>29700</v>
      </c>
      <c r="F373" s="13">
        <v>0.74242575742425754</v>
      </c>
      <c r="G373" s="11">
        <v>210.5</v>
      </c>
      <c r="H373" s="11">
        <v>107</v>
      </c>
      <c r="I373" s="8">
        <v>43690</v>
      </c>
      <c r="J373">
        <v>29460</v>
      </c>
      <c r="K373">
        <v>0</v>
      </c>
    </row>
    <row r="374" spans="1:11" x14ac:dyDescent="0.25">
      <c r="A374" s="8">
        <v>43300</v>
      </c>
      <c r="B374">
        <v>15</v>
      </c>
      <c r="C374">
        <v>39989</v>
      </c>
      <c r="D374" s="8">
        <v>43691</v>
      </c>
      <c r="E374">
        <v>30360</v>
      </c>
      <c r="F374" s="13">
        <v>0.75920878241516421</v>
      </c>
      <c r="G374" s="11">
        <v>202</v>
      </c>
      <c r="H374" s="11">
        <v>106</v>
      </c>
      <c r="I374" s="8">
        <v>43691</v>
      </c>
      <c r="J374">
        <v>30090</v>
      </c>
      <c r="K374">
        <v>1490</v>
      </c>
    </row>
    <row r="375" spans="1:11" x14ac:dyDescent="0.25">
      <c r="A375" s="8">
        <v>43300</v>
      </c>
      <c r="B375">
        <v>30</v>
      </c>
      <c r="C375">
        <v>39959</v>
      </c>
      <c r="D375" s="8">
        <v>43692</v>
      </c>
      <c r="E375">
        <v>30060</v>
      </c>
      <c r="F375" s="13">
        <v>0.75227107785480118</v>
      </c>
      <c r="G375" s="11">
        <v>211.5</v>
      </c>
      <c r="H375" s="11">
        <v>102.5</v>
      </c>
      <c r="I375" s="8" t="s">
        <v>33</v>
      </c>
      <c r="J375">
        <v>0</v>
      </c>
      <c r="K375">
        <v>0</v>
      </c>
    </row>
    <row r="376" spans="1:11" x14ac:dyDescent="0.25">
      <c r="A376" s="8">
        <v>43300</v>
      </c>
      <c r="B376">
        <v>15</v>
      </c>
      <c r="C376">
        <v>39944</v>
      </c>
      <c r="D376" s="8">
        <v>43693</v>
      </c>
      <c r="E376">
        <v>30510</v>
      </c>
      <c r="F376" s="13">
        <v>0.76381934708592025</v>
      </c>
      <c r="G376" s="11">
        <v>211</v>
      </c>
      <c r="H376" s="11">
        <v>106.5</v>
      </c>
      <c r="I376" s="8">
        <v>43693</v>
      </c>
      <c r="J376">
        <v>60060</v>
      </c>
      <c r="K376">
        <v>0</v>
      </c>
    </row>
    <row r="377" spans="1:11" x14ac:dyDescent="0.25">
      <c r="A377" s="8">
        <v>43300</v>
      </c>
      <c r="B377">
        <v>9</v>
      </c>
      <c r="C377">
        <v>39935</v>
      </c>
      <c r="D377" s="8">
        <v>43694</v>
      </c>
      <c r="E377">
        <v>29800</v>
      </c>
      <c r="F377" s="13">
        <v>0.74621259546763485</v>
      </c>
      <c r="G377" s="11">
        <v>213.5</v>
      </c>
      <c r="H377" s="11">
        <v>101</v>
      </c>
      <c r="I377" s="8" t="s">
        <v>33</v>
      </c>
      <c r="J377">
        <v>0</v>
      </c>
      <c r="K377">
        <v>0</v>
      </c>
    </row>
    <row r="378" spans="1:11" x14ac:dyDescent="0.25">
      <c r="A378" s="8">
        <v>43300</v>
      </c>
      <c r="B378">
        <v>23</v>
      </c>
      <c r="C378">
        <v>39912</v>
      </c>
      <c r="D378" s="8">
        <v>43695</v>
      </c>
      <c r="E378">
        <v>30030</v>
      </c>
      <c r="F378" s="13">
        <v>0.75240529164161152</v>
      </c>
      <c r="G378" s="11">
        <v>213</v>
      </c>
      <c r="H378" s="11">
        <v>101.5</v>
      </c>
      <c r="I378" s="8" t="s">
        <v>33</v>
      </c>
      <c r="J378">
        <v>0</v>
      </c>
      <c r="K378">
        <v>0</v>
      </c>
    </row>
    <row r="379" spans="1:11" x14ac:dyDescent="0.25">
      <c r="A379" s="8">
        <v>43300</v>
      </c>
      <c r="B379">
        <v>15</v>
      </c>
      <c r="C379">
        <v>39897</v>
      </c>
      <c r="D379" s="8">
        <v>43696</v>
      </c>
      <c r="E379">
        <v>28380</v>
      </c>
      <c r="F379" s="13">
        <v>0.71133167907361461</v>
      </c>
      <c r="G379" s="11">
        <v>213.5</v>
      </c>
      <c r="H379" s="11">
        <v>107</v>
      </c>
      <c r="I379" s="8">
        <v>43696</v>
      </c>
      <c r="J379">
        <v>87480</v>
      </c>
      <c r="K379">
        <v>0</v>
      </c>
    </row>
    <row r="380" spans="1:11" x14ac:dyDescent="0.25">
      <c r="A380" s="8">
        <v>43300</v>
      </c>
      <c r="B380">
        <v>13</v>
      </c>
      <c r="C380">
        <v>39884</v>
      </c>
      <c r="D380" s="8">
        <v>43697</v>
      </c>
      <c r="E380">
        <v>30030</v>
      </c>
      <c r="F380" s="13">
        <v>0.75293350717079532</v>
      </c>
      <c r="G380" s="11">
        <v>209</v>
      </c>
      <c r="H380" s="11">
        <v>104</v>
      </c>
      <c r="I380" s="8">
        <v>43697</v>
      </c>
      <c r="J380">
        <v>29850</v>
      </c>
      <c r="K380">
        <v>0</v>
      </c>
    </row>
    <row r="381" spans="1:11" x14ac:dyDescent="0.25">
      <c r="A381" s="8">
        <v>43300</v>
      </c>
      <c r="B381">
        <v>20</v>
      </c>
      <c r="C381">
        <v>39864</v>
      </c>
      <c r="D381" s="8">
        <v>43698</v>
      </c>
      <c r="E381">
        <v>28140</v>
      </c>
      <c r="F381" s="13">
        <v>0.70590006020469598</v>
      </c>
      <c r="G381" s="11">
        <v>210</v>
      </c>
      <c r="H381" s="11">
        <v>107</v>
      </c>
      <c r="I381" s="8" t="s">
        <v>33</v>
      </c>
      <c r="J381">
        <v>0</v>
      </c>
      <c r="K381">
        <v>0</v>
      </c>
    </row>
    <row r="382" spans="1:11" x14ac:dyDescent="0.25">
      <c r="A382" s="8">
        <v>43300</v>
      </c>
      <c r="B382">
        <v>20</v>
      </c>
      <c r="C382">
        <v>39844</v>
      </c>
      <c r="D382" s="8">
        <v>43699</v>
      </c>
      <c r="E382">
        <v>28440</v>
      </c>
      <c r="F382" s="13">
        <v>0.71378375665093863</v>
      </c>
      <c r="G382" s="11">
        <v>207</v>
      </c>
      <c r="H382" s="11">
        <v>108.5</v>
      </c>
      <c r="I382" s="8">
        <v>43699</v>
      </c>
      <c r="J382">
        <v>56190</v>
      </c>
      <c r="K382">
        <v>0</v>
      </c>
    </row>
    <row r="383" spans="1:11" x14ac:dyDescent="0.25">
      <c r="A383" s="8">
        <v>43300</v>
      </c>
      <c r="B383">
        <v>17</v>
      </c>
      <c r="C383">
        <v>39827</v>
      </c>
      <c r="D383" s="8">
        <v>43700</v>
      </c>
      <c r="E383">
        <v>28890</v>
      </c>
      <c r="F383" s="13">
        <v>0.72538730007281493</v>
      </c>
      <c r="G383" s="11">
        <v>210.5</v>
      </c>
      <c r="H383" s="11">
        <v>112</v>
      </c>
      <c r="I383" s="8">
        <v>43700</v>
      </c>
      <c r="J383">
        <v>28650</v>
      </c>
      <c r="K383">
        <v>2050</v>
      </c>
    </row>
    <row r="384" spans="1:11" x14ac:dyDescent="0.25">
      <c r="A384" s="8">
        <v>43300</v>
      </c>
      <c r="B384">
        <v>17</v>
      </c>
      <c r="C384">
        <v>39810</v>
      </c>
      <c r="D384" s="8">
        <v>43701</v>
      </c>
      <c r="E384">
        <v>28260</v>
      </c>
      <c r="F384" s="13">
        <v>0.70987189148455165</v>
      </c>
      <c r="G384" s="11">
        <v>211.5</v>
      </c>
      <c r="H384" s="11">
        <v>112.5</v>
      </c>
      <c r="I384" s="8" t="s">
        <v>33</v>
      </c>
      <c r="J384">
        <v>0</v>
      </c>
      <c r="K384">
        <v>0</v>
      </c>
    </row>
    <row r="385" spans="1:11" x14ac:dyDescent="0.25">
      <c r="A385" s="8">
        <v>43300</v>
      </c>
      <c r="B385">
        <v>22</v>
      </c>
      <c r="C385">
        <v>39788</v>
      </c>
      <c r="D385" s="8">
        <v>43702</v>
      </c>
      <c r="E385">
        <v>28320</v>
      </c>
      <c r="F385" s="13">
        <v>0.71177239368653866</v>
      </c>
      <c r="G385" s="11">
        <v>210</v>
      </c>
      <c r="H385" s="11">
        <v>109.5</v>
      </c>
      <c r="I385" s="8" t="s">
        <v>33</v>
      </c>
      <c r="J385">
        <v>0</v>
      </c>
      <c r="K385">
        <v>0</v>
      </c>
    </row>
    <row r="386" spans="1:11" x14ac:dyDescent="0.25">
      <c r="A386" s="8">
        <v>43300</v>
      </c>
      <c r="B386">
        <v>11</v>
      </c>
      <c r="C386">
        <v>39777</v>
      </c>
      <c r="D386" s="8">
        <v>43703</v>
      </c>
      <c r="E386">
        <v>29520</v>
      </c>
      <c r="F386" s="13">
        <v>0.74213741609472816</v>
      </c>
      <c r="G386" s="11">
        <v>213.5</v>
      </c>
      <c r="H386" s="11">
        <v>111.5</v>
      </c>
      <c r="I386" s="8">
        <v>43703</v>
      </c>
      <c r="J386">
        <v>85440</v>
      </c>
      <c r="K386">
        <v>0</v>
      </c>
    </row>
    <row r="387" spans="1:11" x14ac:dyDescent="0.25">
      <c r="A387" s="8">
        <v>43300</v>
      </c>
      <c r="B387">
        <v>14</v>
      </c>
      <c r="C387">
        <v>39763</v>
      </c>
      <c r="D387" s="8">
        <v>43704</v>
      </c>
      <c r="E387">
        <v>29310</v>
      </c>
      <c r="F387" s="13">
        <v>0.73711742071775266</v>
      </c>
      <c r="G387" s="11">
        <v>216.5</v>
      </c>
      <c r="H387" s="11">
        <v>107.5</v>
      </c>
      <c r="I387" s="8">
        <v>43704</v>
      </c>
      <c r="J387">
        <v>29100</v>
      </c>
      <c r="K387">
        <v>0</v>
      </c>
    </row>
    <row r="388" spans="1:11" x14ac:dyDescent="0.25">
      <c r="A388" s="8">
        <v>43300</v>
      </c>
      <c r="B388">
        <v>14</v>
      </c>
      <c r="C388">
        <v>39749</v>
      </c>
      <c r="D388" s="8">
        <v>43705</v>
      </c>
      <c r="E388">
        <v>28560</v>
      </c>
      <c r="F388" s="13">
        <v>0.71850864172683593</v>
      </c>
      <c r="G388" s="11">
        <v>207</v>
      </c>
      <c r="H388" s="11">
        <v>107</v>
      </c>
      <c r="I388" s="8">
        <v>43705</v>
      </c>
      <c r="J388">
        <v>28380</v>
      </c>
      <c r="K388">
        <v>0</v>
      </c>
    </row>
    <row r="389" spans="1:11" x14ac:dyDescent="0.25">
      <c r="A389" s="8">
        <v>43300</v>
      </c>
      <c r="B389">
        <v>37</v>
      </c>
      <c r="C389">
        <v>39712</v>
      </c>
      <c r="D389" s="8">
        <v>43706</v>
      </c>
      <c r="E389">
        <v>29280</v>
      </c>
      <c r="F389" s="13">
        <v>0.73730862207896852</v>
      </c>
      <c r="G389" s="11">
        <v>214</v>
      </c>
      <c r="H389" s="11">
        <v>113</v>
      </c>
      <c r="I389" s="8">
        <v>43706</v>
      </c>
      <c r="J389">
        <v>29010</v>
      </c>
      <c r="K389">
        <v>0</v>
      </c>
    </row>
    <row r="390" spans="1:11" x14ac:dyDescent="0.25">
      <c r="A390" s="8">
        <v>43300</v>
      </c>
      <c r="B390">
        <v>22</v>
      </c>
      <c r="C390">
        <v>39690</v>
      </c>
      <c r="D390" s="8">
        <v>43707</v>
      </c>
      <c r="E390">
        <v>29430</v>
      </c>
      <c r="F390" s="13">
        <v>0.74149659863945583</v>
      </c>
      <c r="G390" s="11">
        <v>208.5</v>
      </c>
      <c r="H390" s="11">
        <v>111</v>
      </c>
      <c r="I390" s="8">
        <v>43707</v>
      </c>
      <c r="J390">
        <v>29130</v>
      </c>
      <c r="K390">
        <v>2080</v>
      </c>
    </row>
    <row r="391" spans="1:11" x14ac:dyDescent="0.25">
      <c r="A391" s="8">
        <v>43300</v>
      </c>
      <c r="B391">
        <v>16</v>
      </c>
      <c r="C391">
        <v>39674</v>
      </c>
      <c r="D391" s="8">
        <v>43708</v>
      </c>
      <c r="E391">
        <v>29460</v>
      </c>
      <c r="F391" s="13">
        <v>0.74255179714674602</v>
      </c>
      <c r="G391" s="11">
        <v>215.5</v>
      </c>
      <c r="H391" s="11">
        <v>114</v>
      </c>
      <c r="I391" s="8" t="s">
        <v>33</v>
      </c>
      <c r="J391">
        <v>0</v>
      </c>
      <c r="K391">
        <v>0</v>
      </c>
    </row>
    <row r="392" spans="1:11" x14ac:dyDescent="0.25">
      <c r="A392" s="8">
        <v>43300</v>
      </c>
      <c r="B392">
        <v>19</v>
      </c>
      <c r="C392">
        <v>39655</v>
      </c>
      <c r="D392" s="8">
        <v>43709</v>
      </c>
      <c r="E392">
        <v>29730</v>
      </c>
      <c r="F392" s="13">
        <v>0.74971630311436133</v>
      </c>
      <c r="G392" s="11">
        <v>216</v>
      </c>
      <c r="H392" s="11">
        <v>115.5</v>
      </c>
      <c r="I392" s="8" t="s">
        <v>33</v>
      </c>
      <c r="J392">
        <v>0</v>
      </c>
      <c r="K392">
        <v>0</v>
      </c>
    </row>
    <row r="393" spans="1:11" x14ac:dyDescent="0.25">
      <c r="A393" s="8">
        <v>43300</v>
      </c>
      <c r="B393">
        <v>20</v>
      </c>
      <c r="C393">
        <v>39635</v>
      </c>
      <c r="D393" s="8">
        <v>43710</v>
      </c>
      <c r="E393">
        <v>28980</v>
      </c>
      <c r="F393" s="13">
        <v>0.73117194398889873</v>
      </c>
      <c r="G393" s="11">
        <v>213</v>
      </c>
      <c r="H393" s="11">
        <v>112</v>
      </c>
      <c r="I393" s="8">
        <v>43710</v>
      </c>
      <c r="J393">
        <v>87060</v>
      </c>
      <c r="K393">
        <v>0</v>
      </c>
    </row>
    <row r="394" spans="1:11" x14ac:dyDescent="0.25">
      <c r="A394" s="8">
        <v>43300</v>
      </c>
      <c r="B394">
        <v>15</v>
      </c>
      <c r="C394">
        <v>39620</v>
      </c>
      <c r="D394" s="8">
        <v>43711</v>
      </c>
      <c r="E394">
        <v>29140</v>
      </c>
      <c r="F394" s="13">
        <v>0.73548712771327618</v>
      </c>
      <c r="G394" s="11">
        <v>209.5</v>
      </c>
      <c r="H394" s="11">
        <v>112.5</v>
      </c>
      <c r="I394" s="8">
        <v>43711</v>
      </c>
      <c r="J394">
        <v>28840</v>
      </c>
      <c r="K394">
        <v>0</v>
      </c>
    </row>
    <row r="395" spans="1:11" x14ac:dyDescent="0.25">
      <c r="A395" s="8">
        <v>43300</v>
      </c>
      <c r="B395">
        <v>18</v>
      </c>
      <c r="C395">
        <v>39602</v>
      </c>
      <c r="D395" s="8">
        <v>43712</v>
      </c>
      <c r="E395">
        <v>29770</v>
      </c>
      <c r="F395" s="13">
        <v>0.75172971062067573</v>
      </c>
      <c r="G395" s="11">
        <v>210.5</v>
      </c>
      <c r="H395" s="11">
        <v>114</v>
      </c>
      <c r="I395" s="8">
        <v>43712</v>
      </c>
      <c r="J395">
        <v>29400</v>
      </c>
      <c r="K395">
        <v>0</v>
      </c>
    </row>
    <row r="396" spans="1:11" x14ac:dyDescent="0.25">
      <c r="A396" s="8">
        <v>43300</v>
      </c>
      <c r="B396">
        <v>29</v>
      </c>
      <c r="C396">
        <v>39573</v>
      </c>
      <c r="D396" s="8">
        <v>43713</v>
      </c>
      <c r="E396">
        <v>29250</v>
      </c>
      <c r="F396" s="13">
        <v>0.73914032294746423</v>
      </c>
      <c r="G396" s="11">
        <v>212.5</v>
      </c>
      <c r="H396" s="11">
        <v>115.5</v>
      </c>
      <c r="I396" s="8">
        <v>43713</v>
      </c>
      <c r="J396">
        <v>28860</v>
      </c>
      <c r="K396">
        <v>0</v>
      </c>
    </row>
    <row r="397" spans="1:11" x14ac:dyDescent="0.25">
      <c r="A397" s="8">
        <v>43300</v>
      </c>
      <c r="B397">
        <v>20</v>
      </c>
      <c r="C397">
        <v>39553</v>
      </c>
      <c r="D397" s="8">
        <v>43714</v>
      </c>
      <c r="E397">
        <v>29160</v>
      </c>
      <c r="F397" s="13">
        <v>0.73723864182236498</v>
      </c>
      <c r="G397" s="11">
        <v>212</v>
      </c>
      <c r="H397" s="11">
        <v>115.5</v>
      </c>
      <c r="I397" s="8">
        <v>43714</v>
      </c>
      <c r="J397">
        <v>28860</v>
      </c>
      <c r="K397">
        <v>2540</v>
      </c>
    </row>
    <row r="398" spans="1:11" x14ac:dyDescent="0.25">
      <c r="A398" s="8">
        <v>43300</v>
      </c>
      <c r="B398">
        <v>24</v>
      </c>
      <c r="C398">
        <v>39529</v>
      </c>
      <c r="D398" s="8">
        <v>43715</v>
      </c>
      <c r="E398">
        <v>29400</v>
      </c>
      <c r="F398" s="13">
        <v>0.74375774747653622</v>
      </c>
      <c r="G398" s="11">
        <v>215.5</v>
      </c>
      <c r="H398" s="11">
        <v>113.5</v>
      </c>
      <c r="I398" s="8" t="s">
        <v>33</v>
      </c>
      <c r="J398">
        <v>0</v>
      </c>
      <c r="K398">
        <v>0</v>
      </c>
    </row>
    <row r="399" spans="1:11" x14ac:dyDescent="0.25">
      <c r="A399" s="8">
        <v>43300</v>
      </c>
      <c r="B399">
        <v>64</v>
      </c>
      <c r="C399">
        <v>39465</v>
      </c>
      <c r="D399" s="8">
        <v>43716</v>
      </c>
      <c r="E399">
        <v>29130</v>
      </c>
      <c r="F399" s="13">
        <v>0.73812238692512355</v>
      </c>
      <c r="G399" s="11">
        <v>209</v>
      </c>
      <c r="H399" s="11">
        <v>115</v>
      </c>
      <c r="I399" s="8" t="s">
        <v>33</v>
      </c>
      <c r="J399">
        <v>0</v>
      </c>
      <c r="K399">
        <v>0</v>
      </c>
    </row>
    <row r="400" spans="1:11" x14ac:dyDescent="0.25">
      <c r="A400" s="8">
        <v>43300</v>
      </c>
      <c r="B400">
        <v>33</v>
      </c>
      <c r="C400">
        <v>39432</v>
      </c>
      <c r="D400" s="8">
        <v>43717</v>
      </c>
      <c r="E400">
        <v>29640</v>
      </c>
      <c r="F400" s="13">
        <v>0.75167376749847836</v>
      </c>
      <c r="G400" s="11">
        <v>204.5</v>
      </c>
      <c r="H400" s="11">
        <v>116</v>
      </c>
      <c r="I400" s="8">
        <v>43717</v>
      </c>
      <c r="J400">
        <v>87250</v>
      </c>
      <c r="K400">
        <v>0</v>
      </c>
    </row>
    <row r="401" spans="1:11" x14ac:dyDescent="0.25">
      <c r="A401" s="8">
        <v>43300</v>
      </c>
      <c r="B401">
        <v>69</v>
      </c>
      <c r="C401">
        <v>39363</v>
      </c>
      <c r="D401" s="8">
        <v>43718</v>
      </c>
      <c r="E401">
        <v>29310</v>
      </c>
      <c r="F401" s="13">
        <v>0.7446078804969134</v>
      </c>
      <c r="G401" s="11">
        <v>209.5</v>
      </c>
      <c r="H401" s="11">
        <v>117</v>
      </c>
      <c r="I401" s="8">
        <v>43718</v>
      </c>
      <c r="J401">
        <v>29070</v>
      </c>
      <c r="K401">
        <v>0</v>
      </c>
    </row>
    <row r="402" spans="1:11" x14ac:dyDescent="0.25">
      <c r="A402" s="8">
        <v>43300</v>
      </c>
      <c r="B402" t="s">
        <v>33</v>
      </c>
      <c r="C402" t="s">
        <v>33</v>
      </c>
      <c r="D402" s="8">
        <v>43719</v>
      </c>
      <c r="E402">
        <v>29020</v>
      </c>
      <c r="F402" s="13" t="s">
        <v>33</v>
      </c>
      <c r="G402" s="11">
        <v>210</v>
      </c>
      <c r="H402" s="11">
        <v>109.5</v>
      </c>
      <c r="I402" s="8">
        <v>43719</v>
      </c>
      <c r="J402">
        <v>28800</v>
      </c>
      <c r="K402">
        <v>0</v>
      </c>
    </row>
    <row r="403" spans="1:11" x14ac:dyDescent="0.25">
      <c r="A403" s="8">
        <v>43300</v>
      </c>
      <c r="B403">
        <v>42</v>
      </c>
      <c r="C403">
        <v>39321</v>
      </c>
      <c r="D403" s="8">
        <v>43720</v>
      </c>
      <c r="E403">
        <v>29400</v>
      </c>
      <c r="F403" s="13">
        <v>0.74769207293812467</v>
      </c>
      <c r="G403" s="11">
        <v>213</v>
      </c>
      <c r="H403" s="11">
        <v>109</v>
      </c>
      <c r="I403" s="8">
        <v>43720</v>
      </c>
      <c r="J403">
        <v>29220</v>
      </c>
      <c r="K403">
        <v>0</v>
      </c>
    </row>
    <row r="404" spans="1:11" x14ac:dyDescent="0.25">
      <c r="A404" s="8">
        <v>43300</v>
      </c>
      <c r="B404">
        <v>62</v>
      </c>
      <c r="C404">
        <v>39259</v>
      </c>
      <c r="D404" s="8">
        <v>43721</v>
      </c>
      <c r="E404">
        <v>29250</v>
      </c>
      <c r="F404" s="13">
        <v>0.74505208996663186</v>
      </c>
      <c r="G404" s="11">
        <v>207</v>
      </c>
      <c r="H404" s="11">
        <v>114</v>
      </c>
      <c r="I404" s="8">
        <v>43721</v>
      </c>
      <c r="J404">
        <v>28950</v>
      </c>
      <c r="K404">
        <v>1960</v>
      </c>
    </row>
    <row r="405" spans="1:11" x14ac:dyDescent="0.25">
      <c r="A405" s="8">
        <v>43300</v>
      </c>
      <c r="B405">
        <v>19</v>
      </c>
      <c r="C405">
        <v>39240</v>
      </c>
      <c r="D405" s="8">
        <v>43722</v>
      </c>
      <c r="E405">
        <v>29100</v>
      </c>
      <c r="F405" s="13">
        <v>0.74159021406727832</v>
      </c>
      <c r="G405" s="11">
        <v>211</v>
      </c>
      <c r="H405" s="11">
        <v>114</v>
      </c>
      <c r="I405" s="8" t="s">
        <v>33</v>
      </c>
      <c r="J405">
        <v>0</v>
      </c>
      <c r="K405">
        <v>0</v>
      </c>
    </row>
    <row r="406" spans="1:11" x14ac:dyDescent="0.25">
      <c r="A406" s="8">
        <v>43300</v>
      </c>
      <c r="B406">
        <v>39</v>
      </c>
      <c r="C406">
        <v>39201</v>
      </c>
      <c r="D406" s="8">
        <v>43723</v>
      </c>
      <c r="E406">
        <v>29370</v>
      </c>
      <c r="F406" s="13">
        <v>0.74921558123517262</v>
      </c>
      <c r="G406" s="11">
        <v>210.5</v>
      </c>
      <c r="H406" s="11">
        <v>109</v>
      </c>
      <c r="I406" s="8" t="s">
        <v>33</v>
      </c>
      <c r="J406">
        <v>0</v>
      </c>
      <c r="K406">
        <v>0</v>
      </c>
    </row>
    <row r="407" spans="1:11" x14ac:dyDescent="0.25">
      <c r="A407" s="8">
        <v>43300</v>
      </c>
      <c r="B407">
        <v>24</v>
      </c>
      <c r="C407">
        <v>39177</v>
      </c>
      <c r="D407" s="8">
        <v>43724</v>
      </c>
      <c r="E407">
        <v>29670</v>
      </c>
      <c r="F407" s="13">
        <v>0.757332108124665</v>
      </c>
      <c r="G407" s="11">
        <v>212.5</v>
      </c>
      <c r="H407" s="11">
        <v>114.5</v>
      </c>
      <c r="I407" s="8">
        <v>43724</v>
      </c>
      <c r="J407">
        <v>87240</v>
      </c>
      <c r="K407">
        <v>0</v>
      </c>
    </row>
    <row r="408" spans="1:11" x14ac:dyDescent="0.25">
      <c r="A408" s="8">
        <v>43300</v>
      </c>
      <c r="B408">
        <v>14</v>
      </c>
      <c r="C408">
        <v>39163</v>
      </c>
      <c r="D408" s="8">
        <v>43725</v>
      </c>
      <c r="E408">
        <v>29310</v>
      </c>
      <c r="F408" s="13">
        <v>0.74841048949263334</v>
      </c>
      <c r="G408" s="11">
        <v>213.5</v>
      </c>
      <c r="H408" s="11">
        <v>113.5</v>
      </c>
      <c r="I408" s="8">
        <v>43725</v>
      </c>
      <c r="J408">
        <v>29040</v>
      </c>
      <c r="K408">
        <v>0</v>
      </c>
    </row>
    <row r="409" spans="1:11" x14ac:dyDescent="0.25">
      <c r="A409" s="8">
        <v>43300</v>
      </c>
      <c r="B409" t="s">
        <v>33</v>
      </c>
      <c r="C409" t="s">
        <v>33</v>
      </c>
      <c r="D409" s="8">
        <v>43726</v>
      </c>
      <c r="E409">
        <v>30030</v>
      </c>
      <c r="F409" s="13" t="s">
        <v>33</v>
      </c>
      <c r="G409" s="11">
        <v>213</v>
      </c>
      <c r="H409" s="11">
        <v>114.5</v>
      </c>
      <c r="I409" s="8">
        <v>43726</v>
      </c>
      <c r="J409">
        <v>29910</v>
      </c>
      <c r="K409">
        <v>0</v>
      </c>
    </row>
    <row r="410" spans="1:11" x14ac:dyDescent="0.25">
      <c r="A410" s="8">
        <v>43300</v>
      </c>
      <c r="B410">
        <v>20</v>
      </c>
      <c r="C410">
        <v>39143</v>
      </c>
      <c r="D410" s="8">
        <v>43727</v>
      </c>
      <c r="E410">
        <v>29700</v>
      </c>
      <c r="F410" s="13">
        <v>0.75875635490381421</v>
      </c>
      <c r="G410" s="11">
        <v>207.5</v>
      </c>
      <c r="H410" s="11">
        <v>117</v>
      </c>
      <c r="I410" s="8">
        <v>43727</v>
      </c>
      <c r="J410">
        <v>29400</v>
      </c>
      <c r="K410">
        <v>0</v>
      </c>
    </row>
    <row r="411" spans="1:11" x14ac:dyDescent="0.25">
      <c r="A411" s="8">
        <v>43300</v>
      </c>
      <c r="B411">
        <v>23</v>
      </c>
      <c r="C411">
        <v>39120</v>
      </c>
      <c r="D411" s="8">
        <v>43728</v>
      </c>
      <c r="E411">
        <v>30120</v>
      </c>
      <c r="F411" s="13">
        <v>0.76993865030674846</v>
      </c>
      <c r="G411" s="11">
        <v>208</v>
      </c>
      <c r="H411" s="11">
        <v>116</v>
      </c>
      <c r="I411" s="8">
        <v>43728</v>
      </c>
      <c r="J411">
        <v>29790</v>
      </c>
      <c r="K411">
        <v>1950</v>
      </c>
    </row>
    <row r="412" spans="1:11" x14ac:dyDescent="0.25">
      <c r="A412" s="8">
        <v>43300</v>
      </c>
      <c r="B412">
        <v>15</v>
      </c>
      <c r="C412">
        <v>39105</v>
      </c>
      <c r="D412" s="8">
        <v>43729</v>
      </c>
      <c r="E412">
        <v>30600</v>
      </c>
      <c r="F412" s="13">
        <v>0.78250863060989639</v>
      </c>
      <c r="G412" s="11">
        <v>213</v>
      </c>
      <c r="H412" s="11">
        <v>113</v>
      </c>
      <c r="I412" s="8" t="s">
        <v>33</v>
      </c>
      <c r="J412">
        <v>0</v>
      </c>
      <c r="K412">
        <v>0</v>
      </c>
    </row>
    <row r="413" spans="1:11" x14ac:dyDescent="0.25">
      <c r="A413" s="8">
        <v>43300</v>
      </c>
      <c r="B413">
        <v>37</v>
      </c>
      <c r="C413">
        <v>39068</v>
      </c>
      <c r="D413" s="8">
        <v>43730</v>
      </c>
      <c r="E413">
        <v>29370</v>
      </c>
      <c r="F413" s="13">
        <v>0.75176615132589331</v>
      </c>
      <c r="G413" s="11">
        <v>212.5</v>
      </c>
      <c r="H413" s="11">
        <v>115</v>
      </c>
      <c r="I413" s="8" t="s">
        <v>33</v>
      </c>
      <c r="J413">
        <v>0</v>
      </c>
      <c r="K413">
        <v>0</v>
      </c>
    </row>
    <row r="414" spans="1:11" x14ac:dyDescent="0.25">
      <c r="A414" s="8">
        <v>43300</v>
      </c>
      <c r="B414">
        <v>11</v>
      </c>
      <c r="C414">
        <v>39057</v>
      </c>
      <c r="D414" s="8">
        <v>43731</v>
      </c>
      <c r="E414">
        <v>29580</v>
      </c>
      <c r="F414" s="13">
        <v>0.75735463553268301</v>
      </c>
      <c r="G414" s="11">
        <v>211.5</v>
      </c>
      <c r="H414" s="11">
        <v>112</v>
      </c>
      <c r="I414" s="8">
        <v>43731</v>
      </c>
      <c r="J414">
        <v>89070</v>
      </c>
      <c r="K414">
        <v>0</v>
      </c>
    </row>
    <row r="415" spans="1:11" x14ac:dyDescent="0.25">
      <c r="A415" s="8">
        <v>43300</v>
      </c>
      <c r="B415">
        <v>19</v>
      </c>
      <c r="C415">
        <v>39038</v>
      </c>
      <c r="D415" s="8">
        <v>43732</v>
      </c>
      <c r="E415">
        <v>31170</v>
      </c>
      <c r="F415" s="13">
        <v>0.79845278958963062</v>
      </c>
      <c r="G415" s="11">
        <v>212.5</v>
      </c>
      <c r="H415" s="11">
        <v>111</v>
      </c>
      <c r="I415" s="8">
        <v>43732</v>
      </c>
      <c r="J415">
        <v>30780</v>
      </c>
      <c r="K415">
        <v>0</v>
      </c>
    </row>
    <row r="416" spans="1:11" x14ac:dyDescent="0.25">
      <c r="A416" s="8">
        <v>43300</v>
      </c>
      <c r="B416">
        <v>18</v>
      </c>
      <c r="C416">
        <v>39020</v>
      </c>
      <c r="D416" s="8">
        <v>43733</v>
      </c>
      <c r="E416">
        <v>29580</v>
      </c>
      <c r="F416" s="13">
        <v>0.75807278318810867</v>
      </c>
      <c r="G416" s="11">
        <v>208</v>
      </c>
      <c r="H416" s="11">
        <v>112</v>
      </c>
      <c r="I416" s="8">
        <v>43733</v>
      </c>
      <c r="J416">
        <v>29220</v>
      </c>
      <c r="K416">
        <v>0</v>
      </c>
    </row>
    <row r="417" spans="1:11" x14ac:dyDescent="0.25">
      <c r="A417" s="8">
        <v>43300</v>
      </c>
      <c r="B417">
        <v>29</v>
      </c>
      <c r="C417">
        <v>38991</v>
      </c>
      <c r="D417" s="8">
        <v>43734</v>
      </c>
      <c r="E417">
        <v>30630</v>
      </c>
      <c r="F417" s="13">
        <v>0.78556589982303604</v>
      </c>
      <c r="G417" s="11">
        <v>207.5</v>
      </c>
      <c r="H417" s="11">
        <v>113.5</v>
      </c>
      <c r="I417" s="8">
        <v>43734</v>
      </c>
      <c r="J417">
        <v>30240</v>
      </c>
      <c r="K417">
        <v>0</v>
      </c>
    </row>
    <row r="418" spans="1:11" x14ac:dyDescent="0.25">
      <c r="A418" s="8">
        <v>43300</v>
      </c>
      <c r="B418">
        <v>35</v>
      </c>
      <c r="C418">
        <v>38956</v>
      </c>
      <c r="D418" s="8">
        <v>43735</v>
      </c>
      <c r="E418">
        <v>28380</v>
      </c>
      <c r="F418" s="13">
        <v>0.728514221172605</v>
      </c>
      <c r="G418" s="11">
        <v>210.5</v>
      </c>
      <c r="H418" s="11">
        <v>116.5</v>
      </c>
      <c r="I418" s="8">
        <v>43735</v>
      </c>
      <c r="J418">
        <v>28040</v>
      </c>
      <c r="K418">
        <v>1980</v>
      </c>
    </row>
    <row r="419" spans="1:11" x14ac:dyDescent="0.25">
      <c r="A419" s="8">
        <v>43300</v>
      </c>
      <c r="B419">
        <v>35</v>
      </c>
      <c r="C419">
        <v>38921</v>
      </c>
      <c r="D419" s="8">
        <v>43736</v>
      </c>
      <c r="E419">
        <v>28200</v>
      </c>
      <c r="F419" s="13">
        <v>0.72454459032398966</v>
      </c>
      <c r="G419" s="11">
        <v>211</v>
      </c>
      <c r="H419" s="11">
        <v>114</v>
      </c>
      <c r="I419" s="8" t="s">
        <v>33</v>
      </c>
      <c r="J419">
        <v>0</v>
      </c>
      <c r="K419">
        <v>0</v>
      </c>
    </row>
    <row r="420" spans="1:11" x14ac:dyDescent="0.25">
      <c r="A420" s="8">
        <v>43300</v>
      </c>
      <c r="B420">
        <v>24</v>
      </c>
      <c r="C420">
        <v>38897</v>
      </c>
      <c r="D420" s="8">
        <v>43737</v>
      </c>
      <c r="E420">
        <v>27480</v>
      </c>
      <c r="F420" s="13">
        <v>0.70648121963133403</v>
      </c>
      <c r="G420" s="11">
        <v>210</v>
      </c>
      <c r="H420" s="11">
        <v>109.5</v>
      </c>
      <c r="I420" s="8" t="s">
        <v>33</v>
      </c>
      <c r="J420">
        <v>0</v>
      </c>
      <c r="K420">
        <v>0</v>
      </c>
    </row>
    <row r="421" spans="1:11" x14ac:dyDescent="0.25">
      <c r="A421" s="8">
        <v>43300</v>
      </c>
      <c r="B421">
        <v>17</v>
      </c>
      <c r="C421">
        <v>38880</v>
      </c>
      <c r="D421" s="8">
        <v>43738</v>
      </c>
      <c r="E421">
        <v>28440</v>
      </c>
      <c r="F421" s="13">
        <v>0.73148148148148151</v>
      </c>
      <c r="G421" s="11">
        <v>210.5</v>
      </c>
      <c r="H421" s="11">
        <v>110</v>
      </c>
      <c r="I421" s="8">
        <v>43738</v>
      </c>
      <c r="J421">
        <v>83220</v>
      </c>
      <c r="K421">
        <v>0</v>
      </c>
    </row>
    <row r="422" spans="1:11" x14ac:dyDescent="0.25">
      <c r="A422" s="8">
        <v>43300</v>
      </c>
      <c r="B422">
        <v>24</v>
      </c>
      <c r="C422">
        <v>38856</v>
      </c>
      <c r="D422" s="8">
        <v>43739</v>
      </c>
      <c r="E422">
        <v>27810</v>
      </c>
      <c r="F422" s="13">
        <v>0.71571957998764668</v>
      </c>
      <c r="G422" s="11">
        <v>211.5</v>
      </c>
      <c r="H422" s="11">
        <v>114</v>
      </c>
      <c r="I422" s="8">
        <v>43739</v>
      </c>
      <c r="J422">
        <v>27360</v>
      </c>
      <c r="K422">
        <v>0</v>
      </c>
    </row>
    <row r="423" spans="1:11" x14ac:dyDescent="0.25">
      <c r="A423" s="8">
        <v>43300</v>
      </c>
      <c r="B423">
        <v>22</v>
      </c>
      <c r="C423">
        <v>38834</v>
      </c>
      <c r="D423" s="8">
        <v>43740</v>
      </c>
      <c r="E423">
        <v>28080</v>
      </c>
      <c r="F423" s="13">
        <v>0.72307771540402743</v>
      </c>
      <c r="G423" s="11">
        <v>208.5</v>
      </c>
      <c r="H423" s="11">
        <v>111</v>
      </c>
      <c r="I423" s="8">
        <v>43740</v>
      </c>
      <c r="J423">
        <v>27630</v>
      </c>
      <c r="K423">
        <v>0</v>
      </c>
    </row>
    <row r="424" spans="1:11" x14ac:dyDescent="0.25">
      <c r="A424" s="8">
        <v>43300</v>
      </c>
      <c r="B424">
        <v>20</v>
      </c>
      <c r="C424">
        <v>38814</v>
      </c>
      <c r="D424" s="8">
        <v>43741</v>
      </c>
      <c r="E424">
        <v>28620</v>
      </c>
      <c r="F424" s="13">
        <v>0.73736280723450298</v>
      </c>
      <c r="G424" s="11">
        <v>212.5</v>
      </c>
      <c r="H424" s="11">
        <v>116</v>
      </c>
      <c r="I424" s="8">
        <v>43741</v>
      </c>
      <c r="J424">
        <v>28140</v>
      </c>
      <c r="K424">
        <v>0</v>
      </c>
    </row>
    <row r="425" spans="1:11" x14ac:dyDescent="0.25">
      <c r="A425" s="8">
        <v>43300</v>
      </c>
      <c r="B425">
        <v>25</v>
      </c>
      <c r="C425">
        <v>38789</v>
      </c>
      <c r="D425" s="8">
        <v>43742</v>
      </c>
      <c r="E425">
        <v>29130</v>
      </c>
      <c r="F425" s="13">
        <v>0.75098610430792234</v>
      </c>
      <c r="G425" s="11">
        <v>212</v>
      </c>
      <c r="H425" s="11">
        <v>113</v>
      </c>
      <c r="I425" s="8">
        <v>43742</v>
      </c>
      <c r="J425">
        <v>28950</v>
      </c>
      <c r="K425">
        <v>2960</v>
      </c>
    </row>
    <row r="426" spans="1:11" x14ac:dyDescent="0.25">
      <c r="A426" s="8">
        <v>43300</v>
      </c>
      <c r="B426">
        <v>27</v>
      </c>
      <c r="C426">
        <v>38762</v>
      </c>
      <c r="D426" s="8">
        <v>43743</v>
      </c>
      <c r="E426">
        <v>28680</v>
      </c>
      <c r="F426" s="13">
        <v>0.73989990196584288</v>
      </c>
      <c r="G426" s="11">
        <v>206.5</v>
      </c>
      <c r="H426" s="11">
        <v>113.5</v>
      </c>
      <c r="I426" s="8" t="s">
        <v>33</v>
      </c>
      <c r="J426">
        <v>0</v>
      </c>
      <c r="K426">
        <v>0</v>
      </c>
    </row>
    <row r="427" spans="1:11" x14ac:dyDescent="0.25">
      <c r="A427" s="8">
        <v>43300</v>
      </c>
      <c r="B427">
        <v>25</v>
      </c>
      <c r="C427">
        <v>38737</v>
      </c>
      <c r="D427" s="8">
        <v>43744</v>
      </c>
      <c r="E427">
        <v>29430</v>
      </c>
      <c r="F427" s="13">
        <v>0.75973875106487343</v>
      </c>
      <c r="G427" s="11">
        <v>211.5</v>
      </c>
      <c r="H427" s="11">
        <v>113.5</v>
      </c>
      <c r="I427" s="8" t="s">
        <v>33</v>
      </c>
      <c r="J427">
        <v>0</v>
      </c>
      <c r="K427">
        <v>0</v>
      </c>
    </row>
    <row r="428" spans="1:11" x14ac:dyDescent="0.25">
      <c r="A428" s="8">
        <v>43300</v>
      </c>
      <c r="B428">
        <v>28</v>
      </c>
      <c r="C428">
        <v>38709</v>
      </c>
      <c r="D428" s="8">
        <v>43745</v>
      </c>
      <c r="E428">
        <v>29880</v>
      </c>
      <c r="F428" s="13">
        <v>0.7719135084863985</v>
      </c>
      <c r="G428" s="11">
        <v>214.5</v>
      </c>
      <c r="H428" s="11">
        <v>109</v>
      </c>
      <c r="I428" s="8">
        <v>43745</v>
      </c>
      <c r="J428">
        <v>87480</v>
      </c>
      <c r="K428">
        <v>0</v>
      </c>
    </row>
    <row r="429" spans="1:11" x14ac:dyDescent="0.25">
      <c r="A429" s="8">
        <v>43300</v>
      </c>
      <c r="B429">
        <v>32</v>
      </c>
      <c r="C429">
        <v>38677</v>
      </c>
      <c r="D429" s="8">
        <v>43746</v>
      </c>
      <c r="E429">
        <v>30870</v>
      </c>
      <c r="F429" s="13">
        <v>0.79814877058717071</v>
      </c>
      <c r="G429" s="11">
        <v>207.5</v>
      </c>
      <c r="H429" s="11">
        <v>111.5</v>
      </c>
      <c r="I429" s="8">
        <v>43746</v>
      </c>
      <c r="J429">
        <v>30300</v>
      </c>
      <c r="K429">
        <v>0</v>
      </c>
    </row>
    <row r="430" spans="1:11" x14ac:dyDescent="0.25">
      <c r="A430" s="8">
        <v>43300</v>
      </c>
      <c r="B430">
        <v>31</v>
      </c>
      <c r="C430">
        <v>38646</v>
      </c>
      <c r="D430" s="8">
        <v>43747</v>
      </c>
      <c r="E430">
        <v>30240</v>
      </c>
      <c r="F430" s="13">
        <v>0.7824871914299022</v>
      </c>
      <c r="G430" s="11">
        <v>211</v>
      </c>
      <c r="H430" s="11">
        <v>111.5</v>
      </c>
      <c r="I430" s="8">
        <v>43747</v>
      </c>
      <c r="J430">
        <v>29610</v>
      </c>
      <c r="K430">
        <v>0</v>
      </c>
    </row>
    <row r="431" spans="1:11" x14ac:dyDescent="0.25">
      <c r="A431" s="8">
        <v>43300</v>
      </c>
      <c r="B431">
        <v>34</v>
      </c>
      <c r="C431">
        <v>38612</v>
      </c>
      <c r="D431" s="8">
        <v>43748</v>
      </c>
      <c r="E431">
        <v>31440</v>
      </c>
      <c r="F431" s="13">
        <v>0.81425463586449809</v>
      </c>
      <c r="G431" s="11">
        <v>203</v>
      </c>
      <c r="H431" s="11">
        <v>113</v>
      </c>
      <c r="I431" s="8">
        <v>43748</v>
      </c>
      <c r="J431">
        <v>17280</v>
      </c>
      <c r="K431">
        <v>13950</v>
      </c>
    </row>
    <row r="432" spans="1:11" x14ac:dyDescent="0.25">
      <c r="A432" s="8">
        <v>43300</v>
      </c>
      <c r="B432">
        <v>54</v>
      </c>
      <c r="C432">
        <v>38558</v>
      </c>
      <c r="D432" s="8">
        <v>43749</v>
      </c>
      <c r="E432">
        <v>31560</v>
      </c>
      <c r="F432" s="13">
        <v>0.81850718398257172</v>
      </c>
      <c r="G432" s="11">
        <v>203</v>
      </c>
      <c r="H432" s="11">
        <v>116</v>
      </c>
      <c r="I432" s="8">
        <v>43749</v>
      </c>
      <c r="J432">
        <v>32290</v>
      </c>
      <c r="K432">
        <v>2100</v>
      </c>
    </row>
    <row r="433" spans="1:11" x14ac:dyDescent="0.25">
      <c r="A433" s="8">
        <v>43300</v>
      </c>
      <c r="B433">
        <v>35</v>
      </c>
      <c r="C433">
        <v>38523</v>
      </c>
      <c r="D433" s="8">
        <v>43750</v>
      </c>
      <c r="E433">
        <v>31140</v>
      </c>
      <c r="F433" s="13">
        <v>0.80834825948134881</v>
      </c>
      <c r="G433" s="11">
        <v>214</v>
      </c>
      <c r="H433" s="11">
        <v>117</v>
      </c>
      <c r="I433" s="8" t="s">
        <v>33</v>
      </c>
      <c r="J433">
        <v>0</v>
      </c>
      <c r="K433">
        <v>0</v>
      </c>
    </row>
    <row r="434" spans="1:11" x14ac:dyDescent="0.25">
      <c r="A434" s="8">
        <v>43300</v>
      </c>
      <c r="B434">
        <v>26</v>
      </c>
      <c r="C434">
        <v>38497</v>
      </c>
      <c r="D434" s="8">
        <v>43751</v>
      </c>
      <c r="E434">
        <v>31290</v>
      </c>
      <c r="F434" s="13">
        <v>0.81279060706029038</v>
      </c>
      <c r="G434" s="11">
        <v>207</v>
      </c>
      <c r="H434" s="11">
        <v>115</v>
      </c>
      <c r="I434" s="8" t="s">
        <v>33</v>
      </c>
      <c r="J434">
        <v>0</v>
      </c>
      <c r="K434">
        <v>0</v>
      </c>
    </row>
    <row r="435" spans="1:11" x14ac:dyDescent="0.25">
      <c r="A435" s="8">
        <v>43300</v>
      </c>
      <c r="B435">
        <v>28</v>
      </c>
      <c r="C435">
        <v>38469</v>
      </c>
      <c r="D435" s="8">
        <v>43752</v>
      </c>
      <c r="E435">
        <v>30960</v>
      </c>
      <c r="F435" s="13">
        <v>0.80480386804959836</v>
      </c>
      <c r="G435" s="11">
        <v>215</v>
      </c>
      <c r="H435" s="11">
        <v>106</v>
      </c>
      <c r="I435" s="8">
        <v>43752</v>
      </c>
      <c r="J435">
        <v>92730</v>
      </c>
      <c r="K435">
        <v>0</v>
      </c>
    </row>
    <row r="436" spans="1:11" x14ac:dyDescent="0.25">
      <c r="A436" s="8">
        <v>43300</v>
      </c>
      <c r="B436">
        <v>20</v>
      </c>
      <c r="C436">
        <v>38449</v>
      </c>
      <c r="D436" s="8">
        <v>43753</v>
      </c>
      <c r="E436">
        <v>30360</v>
      </c>
      <c r="F436" s="13">
        <v>0.78961741527738039</v>
      </c>
      <c r="G436" s="11">
        <v>209</v>
      </c>
      <c r="H436" s="11">
        <v>108</v>
      </c>
      <c r="I436" s="8">
        <v>43753</v>
      </c>
      <c r="J436">
        <v>30060</v>
      </c>
      <c r="K436">
        <v>0</v>
      </c>
    </row>
    <row r="437" spans="1:11" x14ac:dyDescent="0.25">
      <c r="A437" s="8">
        <v>43300</v>
      </c>
      <c r="B437">
        <v>26</v>
      </c>
      <c r="C437">
        <v>38423</v>
      </c>
      <c r="D437" s="8">
        <v>43754</v>
      </c>
      <c r="E437">
        <v>30550</v>
      </c>
      <c r="F437" s="13">
        <v>0.79509668688025403</v>
      </c>
      <c r="G437" s="11">
        <v>206</v>
      </c>
      <c r="H437" s="11">
        <v>109</v>
      </c>
      <c r="I437" s="8">
        <v>43754</v>
      </c>
      <c r="J437">
        <v>30180</v>
      </c>
      <c r="K437">
        <v>0</v>
      </c>
    </row>
    <row r="438" spans="1:11" x14ac:dyDescent="0.25">
      <c r="A438" s="8">
        <v>43300</v>
      </c>
      <c r="B438">
        <v>29</v>
      </c>
      <c r="C438">
        <v>38394</v>
      </c>
      <c r="D438" s="8">
        <v>43755</v>
      </c>
      <c r="E438">
        <v>30540</v>
      </c>
      <c r="F438" s="13">
        <v>0.79543678699796838</v>
      </c>
      <c r="G438" s="11">
        <v>213</v>
      </c>
      <c r="H438" s="11">
        <v>112</v>
      </c>
      <c r="I438" s="8">
        <v>43755</v>
      </c>
      <c r="J438">
        <v>30240</v>
      </c>
      <c r="K438">
        <v>0</v>
      </c>
    </row>
    <row r="439" spans="1:11" x14ac:dyDescent="0.25">
      <c r="A439" s="8">
        <v>43300</v>
      </c>
      <c r="B439">
        <v>29</v>
      </c>
      <c r="C439">
        <v>38365</v>
      </c>
      <c r="D439" s="8">
        <v>43756</v>
      </c>
      <c r="E439">
        <v>30450</v>
      </c>
      <c r="F439" s="13">
        <v>0.79369216734002346</v>
      </c>
      <c r="G439" s="11">
        <v>215</v>
      </c>
      <c r="H439" s="11">
        <v>120</v>
      </c>
      <c r="I439" s="8">
        <v>43756</v>
      </c>
      <c r="J439">
        <v>30210</v>
      </c>
      <c r="K439">
        <v>2920</v>
      </c>
    </row>
    <row r="440" spans="1:11" x14ac:dyDescent="0.25">
      <c r="A440" s="8">
        <v>43300</v>
      </c>
      <c r="B440">
        <v>35</v>
      </c>
      <c r="C440">
        <v>38330</v>
      </c>
      <c r="D440" s="8">
        <v>43757</v>
      </c>
      <c r="E440">
        <v>31020</v>
      </c>
      <c r="F440" s="13">
        <v>0.80928776415340464</v>
      </c>
      <c r="G440" s="11">
        <v>207</v>
      </c>
      <c r="H440" s="11">
        <v>110</v>
      </c>
      <c r="I440" s="8" t="s">
        <v>33</v>
      </c>
      <c r="J440">
        <v>0</v>
      </c>
      <c r="K440">
        <v>0</v>
      </c>
    </row>
    <row r="441" spans="1:11" x14ac:dyDescent="0.25">
      <c r="A441" s="8">
        <v>43300</v>
      </c>
      <c r="B441">
        <v>35</v>
      </c>
      <c r="C441">
        <v>38295</v>
      </c>
      <c r="D441" s="8">
        <v>43758</v>
      </c>
      <c r="E441">
        <v>30990</v>
      </c>
      <c r="F441" s="13">
        <v>0.80924402663533102</v>
      </c>
      <c r="G441" s="11">
        <v>210</v>
      </c>
      <c r="H441" s="11">
        <v>115</v>
      </c>
      <c r="I441" s="8" t="s">
        <v>33</v>
      </c>
      <c r="J441">
        <v>0</v>
      </c>
      <c r="K441">
        <v>0</v>
      </c>
    </row>
    <row r="442" spans="1:11" x14ac:dyDescent="0.25">
      <c r="A442" s="8">
        <v>43300</v>
      </c>
      <c r="B442">
        <v>30</v>
      </c>
      <c r="C442">
        <v>38265</v>
      </c>
      <c r="D442" s="8">
        <v>43759</v>
      </c>
      <c r="E442">
        <v>30690</v>
      </c>
      <c r="F442" s="13">
        <v>0.80203841630733042</v>
      </c>
      <c r="G442" s="11">
        <v>208</v>
      </c>
      <c r="H442" s="11">
        <v>110</v>
      </c>
      <c r="I442" s="8">
        <v>43759</v>
      </c>
      <c r="J442">
        <v>91140</v>
      </c>
      <c r="K442">
        <v>0</v>
      </c>
    </row>
    <row r="443" spans="1:11" x14ac:dyDescent="0.25">
      <c r="A443" s="8">
        <v>43300</v>
      </c>
      <c r="B443">
        <v>29</v>
      </c>
      <c r="C443">
        <v>38236</v>
      </c>
      <c r="D443" s="8">
        <v>43760</v>
      </c>
      <c r="E443">
        <v>31110</v>
      </c>
      <c r="F443" s="13">
        <v>0.81363113296369916</v>
      </c>
      <c r="G443" s="11">
        <v>200</v>
      </c>
      <c r="H443" s="11">
        <v>117</v>
      </c>
      <c r="I443" s="8">
        <v>43760</v>
      </c>
      <c r="J443">
        <v>30630</v>
      </c>
      <c r="K443">
        <v>0</v>
      </c>
    </row>
    <row r="444" spans="1:11" x14ac:dyDescent="0.25">
      <c r="A444" s="8">
        <v>43300</v>
      </c>
      <c r="B444">
        <v>23</v>
      </c>
      <c r="C444">
        <v>38213</v>
      </c>
      <c r="D444" s="8">
        <v>43761</v>
      </c>
      <c r="E444">
        <v>31320</v>
      </c>
      <c r="F444" s="13">
        <v>0.8196163609242928</v>
      </c>
      <c r="G444" s="11">
        <v>215</v>
      </c>
      <c r="H444" s="11">
        <v>105</v>
      </c>
      <c r="I444" s="8">
        <v>43761</v>
      </c>
      <c r="J444">
        <v>30660</v>
      </c>
      <c r="K444">
        <v>0</v>
      </c>
    </row>
    <row r="445" spans="1:11" x14ac:dyDescent="0.25">
      <c r="A445" s="8">
        <v>43300</v>
      </c>
      <c r="B445">
        <v>17</v>
      </c>
      <c r="C445">
        <v>38196</v>
      </c>
      <c r="D445" s="8">
        <v>43762</v>
      </c>
      <c r="E445">
        <v>31050</v>
      </c>
      <c r="F445" s="13">
        <v>0.81291234684260127</v>
      </c>
      <c r="G445" s="11">
        <v>195</v>
      </c>
      <c r="H445" s="11">
        <v>109</v>
      </c>
      <c r="I445" s="8" t="s">
        <v>33</v>
      </c>
      <c r="J445">
        <v>0</v>
      </c>
      <c r="K445">
        <v>0</v>
      </c>
    </row>
    <row r="446" spans="1:11" x14ac:dyDescent="0.25">
      <c r="A446" s="8">
        <v>43300</v>
      </c>
      <c r="B446">
        <v>28</v>
      </c>
      <c r="C446">
        <v>38168</v>
      </c>
      <c r="D446" s="8">
        <v>43763</v>
      </c>
      <c r="E446">
        <v>31350</v>
      </c>
      <c r="F446" s="13">
        <v>0.82136868581010269</v>
      </c>
      <c r="G446" s="11">
        <v>203</v>
      </c>
      <c r="H446" s="11">
        <v>106</v>
      </c>
      <c r="I446" s="8">
        <v>43763</v>
      </c>
      <c r="J446">
        <v>61200</v>
      </c>
      <c r="K446">
        <v>0</v>
      </c>
    </row>
    <row r="447" spans="1:11" x14ac:dyDescent="0.25">
      <c r="A447" s="8">
        <v>43300</v>
      </c>
      <c r="B447">
        <v>34</v>
      </c>
      <c r="C447">
        <v>38134</v>
      </c>
      <c r="D447" s="8">
        <v>43764</v>
      </c>
      <c r="E447">
        <v>31350</v>
      </c>
      <c r="F447" s="13">
        <v>0.82210101222006604</v>
      </c>
      <c r="G447" s="11">
        <v>206</v>
      </c>
      <c r="H447" s="11">
        <v>110</v>
      </c>
      <c r="I447" s="8" t="s">
        <v>33</v>
      </c>
      <c r="J447">
        <v>0</v>
      </c>
      <c r="K447">
        <v>0</v>
      </c>
    </row>
    <row r="448" spans="1:11" x14ac:dyDescent="0.25">
      <c r="A448" s="8">
        <v>43300</v>
      </c>
      <c r="B448">
        <v>23</v>
      </c>
      <c r="C448">
        <v>38111</v>
      </c>
      <c r="D448" s="8">
        <v>43765</v>
      </c>
      <c r="E448">
        <v>31320</v>
      </c>
      <c r="F448" s="13">
        <v>0.82180997612237938</v>
      </c>
      <c r="G448" s="11">
        <v>210</v>
      </c>
      <c r="H448" s="11">
        <v>109</v>
      </c>
      <c r="I448" s="8" t="s">
        <v>33</v>
      </c>
      <c r="J448">
        <v>0</v>
      </c>
      <c r="K448">
        <v>0</v>
      </c>
    </row>
    <row r="449" spans="1:11" x14ac:dyDescent="0.25">
      <c r="A449" s="8">
        <v>43300</v>
      </c>
      <c r="B449">
        <v>15</v>
      </c>
      <c r="C449">
        <v>38096</v>
      </c>
      <c r="D449" s="8">
        <v>43766</v>
      </c>
      <c r="E449">
        <v>30570</v>
      </c>
      <c r="F449" s="13">
        <v>0.80244645107097856</v>
      </c>
      <c r="G449" s="11">
        <v>207</v>
      </c>
      <c r="H449" s="11">
        <v>111</v>
      </c>
      <c r="I449" s="8">
        <v>43766</v>
      </c>
      <c r="J449">
        <v>91830</v>
      </c>
      <c r="K449">
        <v>0</v>
      </c>
    </row>
    <row r="450" spans="1:11" x14ac:dyDescent="0.25">
      <c r="A450" s="8">
        <v>43300</v>
      </c>
      <c r="B450">
        <v>17</v>
      </c>
      <c r="C450">
        <v>38079</v>
      </c>
      <c r="D450" s="8">
        <v>43767</v>
      </c>
      <c r="E450">
        <v>30360</v>
      </c>
      <c r="F450" s="13">
        <v>0.79728984479634446</v>
      </c>
      <c r="G450" s="11">
        <v>209</v>
      </c>
      <c r="H450" s="11">
        <v>97</v>
      </c>
      <c r="I450" s="8">
        <v>43767</v>
      </c>
      <c r="J450">
        <v>30150</v>
      </c>
      <c r="K450">
        <v>0</v>
      </c>
    </row>
    <row r="451" spans="1:11" x14ac:dyDescent="0.25">
      <c r="A451" s="8">
        <v>43300</v>
      </c>
      <c r="B451">
        <v>23</v>
      </c>
      <c r="C451">
        <v>38056</v>
      </c>
      <c r="D451" s="8">
        <v>43768</v>
      </c>
      <c r="E451">
        <v>30080</v>
      </c>
      <c r="F451" s="13">
        <v>0.79041412655034682</v>
      </c>
      <c r="G451" s="11">
        <v>205</v>
      </c>
      <c r="H451" s="11">
        <v>105</v>
      </c>
      <c r="I451" s="8">
        <v>43768</v>
      </c>
      <c r="J451">
        <v>29790</v>
      </c>
      <c r="K451">
        <v>0</v>
      </c>
    </row>
    <row r="452" spans="1:11" x14ac:dyDescent="0.25">
      <c r="A452" s="8">
        <v>43300</v>
      </c>
      <c r="B452">
        <v>26</v>
      </c>
      <c r="C452">
        <v>38030</v>
      </c>
      <c r="D452" s="8">
        <v>43769</v>
      </c>
      <c r="E452">
        <v>30210</v>
      </c>
      <c r="F452" s="13">
        <v>0.79437286352879311</v>
      </c>
      <c r="G452" s="11">
        <v>209</v>
      </c>
      <c r="H452" s="11">
        <v>110</v>
      </c>
      <c r="I452" s="8">
        <v>43769</v>
      </c>
      <c r="J452">
        <v>29970</v>
      </c>
      <c r="K452">
        <v>0</v>
      </c>
    </row>
    <row r="453" spans="1:11" x14ac:dyDescent="0.25">
      <c r="A453" s="8">
        <v>43300</v>
      </c>
      <c r="B453">
        <v>14</v>
      </c>
      <c r="C453">
        <v>38016</v>
      </c>
      <c r="D453" s="8">
        <v>43770</v>
      </c>
      <c r="E453">
        <v>30180</v>
      </c>
      <c r="F453" s="13">
        <v>0.79387626262626265</v>
      </c>
      <c r="G453" s="11">
        <v>211</v>
      </c>
      <c r="H453" s="11">
        <v>109</v>
      </c>
      <c r="I453" s="8" t="s">
        <v>33</v>
      </c>
      <c r="J453">
        <v>0</v>
      </c>
      <c r="K453">
        <v>0</v>
      </c>
    </row>
    <row r="454" spans="1:11" x14ac:dyDescent="0.25">
      <c r="A454" s="8">
        <v>43300</v>
      </c>
      <c r="B454">
        <v>18</v>
      </c>
      <c r="C454">
        <v>37998</v>
      </c>
      <c r="D454" s="8">
        <v>43771</v>
      </c>
      <c r="E454">
        <v>30270</v>
      </c>
      <c r="F454" s="13">
        <v>0.79662087478288335</v>
      </c>
      <c r="G454" s="11">
        <v>208</v>
      </c>
      <c r="H454" s="11">
        <v>106</v>
      </c>
      <c r="I454" s="8">
        <v>43771</v>
      </c>
      <c r="J454">
        <v>59910</v>
      </c>
      <c r="K454">
        <v>0</v>
      </c>
    </row>
    <row r="455" spans="1:11" x14ac:dyDescent="0.25">
      <c r="A455" s="8">
        <v>43300</v>
      </c>
      <c r="B455">
        <v>19</v>
      </c>
      <c r="C455">
        <v>37979</v>
      </c>
      <c r="D455" s="8">
        <v>43772</v>
      </c>
      <c r="E455">
        <v>30180</v>
      </c>
      <c r="F455" s="13">
        <v>0.79464967482029547</v>
      </c>
      <c r="G455" s="11">
        <v>198</v>
      </c>
      <c r="H455" s="11">
        <v>110</v>
      </c>
      <c r="I455" s="8" t="s">
        <v>33</v>
      </c>
      <c r="J455">
        <v>0</v>
      </c>
      <c r="K455">
        <v>0</v>
      </c>
    </row>
    <row r="456" spans="1:11" x14ac:dyDescent="0.25">
      <c r="A456" s="8">
        <v>43300</v>
      </c>
      <c r="B456">
        <v>17</v>
      </c>
      <c r="C456">
        <v>37962</v>
      </c>
      <c r="D456" s="8">
        <v>43773</v>
      </c>
      <c r="E456">
        <v>30120</v>
      </c>
      <c r="F456" s="13">
        <v>0.79342500395131976</v>
      </c>
      <c r="G456" s="11">
        <v>200</v>
      </c>
      <c r="H456" s="11">
        <v>109</v>
      </c>
      <c r="I456" s="8">
        <v>43773</v>
      </c>
      <c r="J456">
        <v>59760</v>
      </c>
      <c r="K456">
        <v>0</v>
      </c>
    </row>
    <row r="457" spans="1:11" x14ac:dyDescent="0.25">
      <c r="A457" s="8">
        <v>43300</v>
      </c>
      <c r="B457">
        <v>17</v>
      </c>
      <c r="C457">
        <v>37945</v>
      </c>
      <c r="D457" s="8">
        <v>43774</v>
      </c>
      <c r="E457">
        <v>30090</v>
      </c>
      <c r="F457" s="13">
        <v>0.7929898537356701</v>
      </c>
      <c r="G457" s="11">
        <v>210</v>
      </c>
      <c r="H457" s="11">
        <v>112</v>
      </c>
      <c r="I457" s="8">
        <v>43774</v>
      </c>
      <c r="J457">
        <v>29820</v>
      </c>
      <c r="K457">
        <v>2160</v>
      </c>
    </row>
    <row r="458" spans="1:11" x14ac:dyDescent="0.25">
      <c r="A458" s="8">
        <v>43300</v>
      </c>
      <c r="B458">
        <v>22</v>
      </c>
      <c r="C458">
        <v>37923</v>
      </c>
      <c r="D458" s="8">
        <v>43775</v>
      </c>
      <c r="E458">
        <v>30360</v>
      </c>
      <c r="F458" s="13">
        <v>0.80056957519183614</v>
      </c>
      <c r="G458" s="11">
        <v>215</v>
      </c>
      <c r="H458" s="11">
        <v>98</v>
      </c>
      <c r="I458" s="8">
        <v>43775</v>
      </c>
      <c r="J458">
        <v>30120</v>
      </c>
      <c r="K458">
        <v>0</v>
      </c>
    </row>
    <row r="459" spans="1:11" x14ac:dyDescent="0.25">
      <c r="A459" s="8">
        <v>43300</v>
      </c>
      <c r="B459">
        <v>13</v>
      </c>
      <c r="C459">
        <v>37910</v>
      </c>
      <c r="D459" s="8">
        <v>43776</v>
      </c>
      <c r="E459">
        <v>30090</v>
      </c>
      <c r="F459" s="13">
        <v>0.79372197309417036</v>
      </c>
      <c r="G459" s="11">
        <v>200</v>
      </c>
      <c r="H459" s="11">
        <v>117</v>
      </c>
      <c r="I459" s="8" t="s">
        <v>33</v>
      </c>
      <c r="J459">
        <v>0</v>
      </c>
      <c r="K459">
        <v>0</v>
      </c>
    </row>
    <row r="460" spans="1:11" x14ac:dyDescent="0.25">
      <c r="A460" s="8">
        <v>43300</v>
      </c>
      <c r="B460">
        <v>21</v>
      </c>
      <c r="C460">
        <v>37889</v>
      </c>
      <c r="D460" s="8">
        <v>43777</v>
      </c>
      <c r="E460">
        <v>30270</v>
      </c>
      <c r="F460" s="13">
        <v>0.79891261315949225</v>
      </c>
      <c r="G460" s="11">
        <v>205</v>
      </c>
      <c r="H460" s="11">
        <v>105</v>
      </c>
      <c r="I460" s="8">
        <v>43777</v>
      </c>
      <c r="J460">
        <v>89910</v>
      </c>
      <c r="K460">
        <v>0</v>
      </c>
    </row>
    <row r="461" spans="1:11" x14ac:dyDescent="0.25">
      <c r="A461" s="8">
        <v>43300</v>
      </c>
      <c r="B461">
        <v>15</v>
      </c>
      <c r="C461">
        <v>37874</v>
      </c>
      <c r="D461" s="8">
        <v>43778</v>
      </c>
      <c r="E461">
        <v>30150</v>
      </c>
      <c r="F461" s="13">
        <v>0.79606062206262873</v>
      </c>
      <c r="G461" s="11">
        <v>207</v>
      </c>
      <c r="H461" s="11">
        <v>109</v>
      </c>
      <c r="I461" s="8" t="s">
        <v>33</v>
      </c>
      <c r="J461">
        <v>0</v>
      </c>
      <c r="K461">
        <v>0</v>
      </c>
    </row>
    <row r="462" spans="1:11" x14ac:dyDescent="0.25">
      <c r="A462" s="8">
        <v>43300</v>
      </c>
      <c r="B462">
        <v>11</v>
      </c>
      <c r="C462">
        <v>37863</v>
      </c>
      <c r="D462" s="8">
        <v>43779</v>
      </c>
      <c r="E462">
        <v>30180</v>
      </c>
      <c r="F462" s="13">
        <v>0.79708422470485696</v>
      </c>
      <c r="G462" s="11">
        <v>200</v>
      </c>
      <c r="H462" s="11">
        <v>109</v>
      </c>
      <c r="I462" s="8" t="s">
        <v>33</v>
      </c>
      <c r="J462">
        <v>0</v>
      </c>
      <c r="K462">
        <v>0</v>
      </c>
    </row>
    <row r="463" spans="1:11" x14ac:dyDescent="0.25">
      <c r="A463" s="8">
        <v>43300</v>
      </c>
      <c r="B463">
        <v>10</v>
      </c>
      <c r="C463">
        <v>37853</v>
      </c>
      <c r="D463" s="8">
        <v>43780</v>
      </c>
      <c r="E463">
        <v>29970</v>
      </c>
      <c r="F463" s="13">
        <v>0.79174702137215014</v>
      </c>
      <c r="G463" s="11">
        <v>188</v>
      </c>
      <c r="H463" s="11">
        <v>137</v>
      </c>
      <c r="I463" s="8">
        <v>43780</v>
      </c>
      <c r="J463">
        <v>89520</v>
      </c>
      <c r="K463">
        <v>0</v>
      </c>
    </row>
    <row r="464" spans="1:11" x14ac:dyDescent="0.25">
      <c r="A464" s="8">
        <v>43300</v>
      </c>
      <c r="B464">
        <v>13</v>
      </c>
      <c r="C464">
        <v>37840</v>
      </c>
      <c r="D464" s="8">
        <v>43781</v>
      </c>
      <c r="E464">
        <v>30150</v>
      </c>
      <c r="F464" s="13">
        <v>0.79677589852008457</v>
      </c>
      <c r="G464" s="11">
        <v>195</v>
      </c>
      <c r="H464" s="11">
        <v>117</v>
      </c>
      <c r="I464" s="8">
        <v>43781</v>
      </c>
      <c r="J464">
        <v>29940</v>
      </c>
      <c r="K464">
        <v>0</v>
      </c>
    </row>
    <row r="465" spans="1:11" x14ac:dyDescent="0.25">
      <c r="A465" s="8">
        <v>43300</v>
      </c>
      <c r="B465">
        <v>22</v>
      </c>
      <c r="C465">
        <v>37818</v>
      </c>
      <c r="D465" s="8">
        <v>43782</v>
      </c>
      <c r="E465">
        <v>30390</v>
      </c>
      <c r="F465" s="13">
        <v>0.80358559416151043</v>
      </c>
      <c r="G465" s="11">
        <v>190</v>
      </c>
      <c r="H465" s="11">
        <v>116</v>
      </c>
      <c r="I465" s="8" t="s">
        <v>33</v>
      </c>
      <c r="J465">
        <v>0</v>
      </c>
      <c r="K465">
        <v>0</v>
      </c>
    </row>
    <row r="466" spans="1:11" x14ac:dyDescent="0.25">
      <c r="A466" s="8">
        <v>43300</v>
      </c>
      <c r="B466">
        <v>6</v>
      </c>
      <c r="C466">
        <v>37812</v>
      </c>
      <c r="D466" s="8">
        <v>43783</v>
      </c>
      <c r="E466">
        <v>30060</v>
      </c>
      <c r="F466" s="13">
        <v>0.79498571881942237</v>
      </c>
      <c r="G466" s="11">
        <v>185</v>
      </c>
      <c r="H466" s="11">
        <v>119</v>
      </c>
      <c r="I466" s="8">
        <v>43783</v>
      </c>
      <c r="J466">
        <v>59940</v>
      </c>
      <c r="K466">
        <v>0</v>
      </c>
    </row>
    <row r="467" spans="1:11" x14ac:dyDescent="0.25">
      <c r="A467" s="8">
        <v>43300</v>
      </c>
      <c r="B467">
        <v>7</v>
      </c>
      <c r="C467">
        <v>37805</v>
      </c>
      <c r="D467" s="8">
        <v>43784</v>
      </c>
      <c r="E467">
        <v>29880</v>
      </c>
      <c r="F467" s="13">
        <v>0.79037164396243886</v>
      </c>
      <c r="G467" s="11">
        <v>210</v>
      </c>
      <c r="H467" s="11">
        <v>122</v>
      </c>
      <c r="I467" s="8">
        <v>43784</v>
      </c>
      <c r="J467">
        <v>29670</v>
      </c>
      <c r="K467">
        <v>0</v>
      </c>
    </row>
    <row r="468" spans="1:11" x14ac:dyDescent="0.25">
      <c r="A468" s="8">
        <v>43300</v>
      </c>
      <c r="B468">
        <v>10</v>
      </c>
      <c r="C468">
        <v>37795</v>
      </c>
      <c r="D468" s="8">
        <v>43785</v>
      </c>
      <c r="E468">
        <v>30150</v>
      </c>
      <c r="F468" s="13">
        <v>0.7977245667416325</v>
      </c>
      <c r="G468" s="11">
        <v>195</v>
      </c>
      <c r="H468" s="11">
        <v>109</v>
      </c>
      <c r="I468" s="8" t="s">
        <v>33</v>
      </c>
      <c r="J468">
        <v>0</v>
      </c>
      <c r="K468">
        <v>0</v>
      </c>
    </row>
    <row r="469" spans="1:11" x14ac:dyDescent="0.25">
      <c r="A469" s="8">
        <v>43300</v>
      </c>
      <c r="B469">
        <v>12</v>
      </c>
      <c r="C469">
        <v>37783</v>
      </c>
      <c r="D469" s="8">
        <v>43786</v>
      </c>
      <c r="E469">
        <v>30030</v>
      </c>
      <c r="F469" s="13">
        <v>0.79480189503215737</v>
      </c>
      <c r="G469" s="11">
        <v>205</v>
      </c>
      <c r="H469" s="11">
        <v>122</v>
      </c>
      <c r="I469" s="8" t="s">
        <v>33</v>
      </c>
      <c r="J469">
        <v>0</v>
      </c>
      <c r="K469">
        <v>0</v>
      </c>
    </row>
    <row r="470" spans="1:11" x14ac:dyDescent="0.25">
      <c r="A470" s="8">
        <v>43300</v>
      </c>
      <c r="B470">
        <v>11</v>
      </c>
      <c r="C470">
        <v>37772</v>
      </c>
      <c r="D470" s="8">
        <v>43787</v>
      </c>
      <c r="E470">
        <v>29850</v>
      </c>
      <c r="F470" s="13">
        <v>0.79026792332945039</v>
      </c>
      <c r="G470" s="11">
        <v>185</v>
      </c>
      <c r="H470" s="11">
        <v>117</v>
      </c>
      <c r="I470" s="8">
        <v>43787</v>
      </c>
      <c r="J470">
        <v>89310</v>
      </c>
      <c r="K470">
        <v>0</v>
      </c>
    </row>
    <row r="471" spans="1:11" x14ac:dyDescent="0.25">
      <c r="A471" s="8">
        <v>43300</v>
      </c>
      <c r="B471">
        <v>11</v>
      </c>
      <c r="C471">
        <v>37761</v>
      </c>
      <c r="D471" s="8">
        <v>43788</v>
      </c>
      <c r="E471">
        <v>30150</v>
      </c>
      <c r="F471" s="13">
        <v>0.79844283784857395</v>
      </c>
      <c r="G471" s="11">
        <v>190</v>
      </c>
      <c r="H471" s="11">
        <v>122</v>
      </c>
      <c r="I471" s="8">
        <v>43788</v>
      </c>
      <c r="J471">
        <v>29910</v>
      </c>
      <c r="K471">
        <v>0</v>
      </c>
    </row>
    <row r="472" spans="1:11" x14ac:dyDescent="0.25">
      <c r="A472" s="8">
        <v>43300</v>
      </c>
      <c r="B472">
        <v>6</v>
      </c>
      <c r="C472">
        <v>37755</v>
      </c>
      <c r="D472" s="8">
        <v>43789</v>
      </c>
      <c r="E472">
        <v>30210</v>
      </c>
      <c r="F472" s="13">
        <v>0.80015891934843064</v>
      </c>
      <c r="G472" s="11">
        <v>220</v>
      </c>
      <c r="H472" s="11">
        <v>115</v>
      </c>
      <c r="I472" s="8">
        <v>43789</v>
      </c>
      <c r="J472">
        <v>29970</v>
      </c>
      <c r="K472">
        <v>0</v>
      </c>
    </row>
    <row r="473" spans="1:11" x14ac:dyDescent="0.25">
      <c r="A473" s="8">
        <v>43300</v>
      </c>
      <c r="B473">
        <v>14</v>
      </c>
      <c r="C473">
        <v>37741</v>
      </c>
      <c r="D473" s="8">
        <v>43790</v>
      </c>
      <c r="E473">
        <v>29940</v>
      </c>
      <c r="F473" s="13">
        <v>0.79330171431599583</v>
      </c>
      <c r="G473" s="11">
        <v>170</v>
      </c>
      <c r="H473" s="11">
        <v>101</v>
      </c>
      <c r="I473" s="8" t="s">
        <v>33</v>
      </c>
      <c r="J473">
        <v>0</v>
      </c>
      <c r="K473">
        <v>0</v>
      </c>
    </row>
    <row r="474" spans="1:11" x14ac:dyDescent="0.25">
      <c r="A474" s="8">
        <v>43300</v>
      </c>
      <c r="B474">
        <v>14</v>
      </c>
      <c r="C474">
        <v>37727</v>
      </c>
      <c r="D474" s="8">
        <v>43791</v>
      </c>
      <c r="E474">
        <v>30120</v>
      </c>
      <c r="F474" s="13">
        <v>0.79836721711241287</v>
      </c>
      <c r="G474" s="11">
        <v>190</v>
      </c>
      <c r="H474" s="11">
        <v>122</v>
      </c>
      <c r="I474" s="8">
        <v>43791</v>
      </c>
      <c r="J474">
        <v>59610</v>
      </c>
      <c r="K474">
        <v>0</v>
      </c>
    </row>
    <row r="475" spans="1:11" x14ac:dyDescent="0.25">
      <c r="A475" s="8">
        <v>43300</v>
      </c>
      <c r="B475">
        <v>17</v>
      </c>
      <c r="C475">
        <v>37710</v>
      </c>
      <c r="D475" s="8">
        <v>43792</v>
      </c>
      <c r="E475">
        <v>29820</v>
      </c>
      <c r="F475" s="13">
        <v>0.79077167859984088</v>
      </c>
      <c r="G475" s="11">
        <v>210</v>
      </c>
      <c r="H475" s="11">
        <v>120</v>
      </c>
      <c r="I475" s="8" t="s">
        <v>33</v>
      </c>
      <c r="J475">
        <v>0</v>
      </c>
      <c r="K475">
        <v>0</v>
      </c>
    </row>
    <row r="476" spans="1:11" x14ac:dyDescent="0.25">
      <c r="A476" s="8">
        <v>43300</v>
      </c>
      <c r="B476">
        <v>16</v>
      </c>
      <c r="C476">
        <v>37694</v>
      </c>
      <c r="D476" s="8">
        <v>43793</v>
      </c>
      <c r="E476">
        <v>30240</v>
      </c>
      <c r="F476" s="13">
        <v>0.80224969491165699</v>
      </c>
      <c r="G476" s="11">
        <v>200</v>
      </c>
      <c r="H476" s="11">
        <v>137</v>
      </c>
      <c r="I476" s="8" t="s">
        <v>33</v>
      </c>
      <c r="J476">
        <v>0</v>
      </c>
      <c r="K476">
        <v>0</v>
      </c>
    </row>
    <row r="477" spans="1:11" x14ac:dyDescent="0.25">
      <c r="A477" s="8">
        <v>43300</v>
      </c>
      <c r="B477">
        <v>15</v>
      </c>
      <c r="C477">
        <v>37679</v>
      </c>
      <c r="D477" s="8">
        <v>43794</v>
      </c>
      <c r="E477">
        <v>30120</v>
      </c>
      <c r="F477" s="13">
        <v>0.79938427240638021</v>
      </c>
      <c r="G477" s="11">
        <v>185</v>
      </c>
      <c r="H477" s="11">
        <v>134</v>
      </c>
      <c r="I477" s="8">
        <v>43794</v>
      </c>
      <c r="J477">
        <v>89420</v>
      </c>
      <c r="K477">
        <v>0</v>
      </c>
    </row>
    <row r="478" spans="1:11" x14ac:dyDescent="0.25">
      <c r="A478" s="8">
        <v>43300</v>
      </c>
      <c r="B478">
        <v>14</v>
      </c>
      <c r="C478">
        <v>37665</v>
      </c>
      <c r="D478" s="8">
        <v>43795</v>
      </c>
      <c r="E478">
        <v>29790</v>
      </c>
      <c r="F478" s="13">
        <v>0.79091995221027478</v>
      </c>
      <c r="G478" s="11">
        <v>210</v>
      </c>
      <c r="H478" s="11">
        <v>141</v>
      </c>
      <c r="I478" s="8" t="s">
        <v>33</v>
      </c>
      <c r="J478">
        <v>0</v>
      </c>
      <c r="K478">
        <v>0</v>
      </c>
    </row>
    <row r="479" spans="1:11" x14ac:dyDescent="0.25">
      <c r="A479" s="8">
        <v>43300</v>
      </c>
      <c r="B479">
        <v>11</v>
      </c>
      <c r="C479">
        <v>37654</v>
      </c>
      <c r="D479" s="8">
        <v>43796</v>
      </c>
      <c r="E479">
        <v>30030</v>
      </c>
      <c r="F479" s="13">
        <v>0.79752483135921814</v>
      </c>
      <c r="G479" s="11">
        <v>190</v>
      </c>
      <c r="H479" s="11">
        <v>122</v>
      </c>
      <c r="I479" s="8">
        <v>43796</v>
      </c>
      <c r="J479">
        <v>59310</v>
      </c>
      <c r="K479">
        <v>0</v>
      </c>
    </row>
    <row r="480" spans="1:11" x14ac:dyDescent="0.25">
      <c r="A480" s="8">
        <v>43300</v>
      </c>
      <c r="B480">
        <v>15</v>
      </c>
      <c r="C480">
        <v>37639</v>
      </c>
      <c r="D480" s="8">
        <v>43797</v>
      </c>
      <c r="E480">
        <v>29990</v>
      </c>
      <c r="F480" s="13">
        <v>0.79677993570498684</v>
      </c>
      <c r="G480" s="11">
        <v>185</v>
      </c>
      <c r="H480" s="11">
        <v>125</v>
      </c>
      <c r="I480" s="8">
        <v>43797</v>
      </c>
      <c r="J480">
        <v>29760</v>
      </c>
      <c r="K480">
        <v>0</v>
      </c>
    </row>
    <row r="481" spans="1:11" x14ac:dyDescent="0.25">
      <c r="A481" s="8">
        <v>43300</v>
      </c>
      <c r="B481">
        <v>20</v>
      </c>
      <c r="C481">
        <v>37619</v>
      </c>
      <c r="D481" s="8">
        <v>43798</v>
      </c>
      <c r="E481">
        <v>30480</v>
      </c>
      <c r="F481" s="13">
        <v>0.81022887370743513</v>
      </c>
      <c r="G481" s="11">
        <v>195</v>
      </c>
      <c r="H481" s="11">
        <v>126</v>
      </c>
      <c r="I481" s="8">
        <v>43798</v>
      </c>
      <c r="J481">
        <v>29910</v>
      </c>
      <c r="K481">
        <v>0</v>
      </c>
    </row>
    <row r="482" spans="1:11" x14ac:dyDescent="0.25">
      <c r="A482" s="8">
        <v>43300</v>
      </c>
      <c r="B482">
        <v>28</v>
      </c>
      <c r="C482">
        <v>37591</v>
      </c>
      <c r="D482" s="8">
        <v>43799</v>
      </c>
      <c r="E482">
        <v>29580</v>
      </c>
      <c r="F482" s="13">
        <v>0.78689047910404086</v>
      </c>
      <c r="G482" s="11">
        <v>205</v>
      </c>
      <c r="H482" s="11">
        <v>142</v>
      </c>
      <c r="I482" s="8" t="s">
        <v>33</v>
      </c>
      <c r="J482">
        <v>0</v>
      </c>
      <c r="K482">
        <v>0</v>
      </c>
    </row>
    <row r="483" spans="1:11" x14ac:dyDescent="0.25">
      <c r="A483" s="8">
        <v>43300</v>
      </c>
      <c r="B483">
        <v>36</v>
      </c>
      <c r="C483">
        <v>37555</v>
      </c>
      <c r="D483" s="8">
        <v>43800</v>
      </c>
      <c r="E483">
        <v>29700</v>
      </c>
      <c r="F483" s="13">
        <v>0.79084010118492876</v>
      </c>
      <c r="G483" s="11">
        <v>185</v>
      </c>
      <c r="H483" s="11">
        <v>119</v>
      </c>
      <c r="I483" s="8" t="s">
        <v>33</v>
      </c>
      <c r="J483">
        <v>0</v>
      </c>
      <c r="K483">
        <v>0</v>
      </c>
    </row>
    <row r="484" spans="1:11" x14ac:dyDescent="0.25">
      <c r="A484" s="8">
        <v>43300</v>
      </c>
      <c r="B484">
        <v>15</v>
      </c>
      <c r="C484">
        <v>37540</v>
      </c>
      <c r="D484" s="8">
        <v>43801</v>
      </c>
      <c r="E484">
        <v>30060</v>
      </c>
      <c r="F484" s="13">
        <v>0.80074587107085771</v>
      </c>
      <c r="G484" s="11">
        <v>190</v>
      </c>
      <c r="H484" s="11">
        <v>120</v>
      </c>
      <c r="I484" s="8">
        <v>43801</v>
      </c>
      <c r="J484">
        <v>88350</v>
      </c>
      <c r="K484">
        <v>0</v>
      </c>
    </row>
    <row r="485" spans="1:11" x14ac:dyDescent="0.25">
      <c r="A485" s="8">
        <v>43300</v>
      </c>
      <c r="B485">
        <v>16</v>
      </c>
      <c r="C485">
        <v>37524</v>
      </c>
      <c r="D485" s="8">
        <v>43802</v>
      </c>
      <c r="E485">
        <v>29960</v>
      </c>
      <c r="F485" s="13">
        <v>0.79842234303379167</v>
      </c>
      <c r="G485" s="11">
        <v>210</v>
      </c>
      <c r="H485" s="11">
        <v>101</v>
      </c>
      <c r="I485" s="8">
        <v>43802</v>
      </c>
      <c r="J485">
        <v>14520</v>
      </c>
      <c r="K485">
        <v>0</v>
      </c>
    </row>
    <row r="486" spans="1:11" x14ac:dyDescent="0.25">
      <c r="A486" s="8">
        <v>43300</v>
      </c>
      <c r="B486">
        <v>14</v>
      </c>
      <c r="C486">
        <v>37510</v>
      </c>
      <c r="D486" s="8">
        <v>43803</v>
      </c>
      <c r="E486">
        <v>34740</v>
      </c>
      <c r="F486" s="13">
        <v>0.92615302585977077</v>
      </c>
      <c r="G486" s="11">
        <v>205</v>
      </c>
      <c r="H486" s="11">
        <v>116</v>
      </c>
      <c r="I486" s="8">
        <v>43803</v>
      </c>
      <c r="J486">
        <v>36540</v>
      </c>
      <c r="K486">
        <v>0</v>
      </c>
    </row>
    <row r="487" spans="1:11" x14ac:dyDescent="0.25">
      <c r="A487" s="8">
        <v>43300</v>
      </c>
      <c r="B487">
        <v>10</v>
      </c>
      <c r="C487">
        <v>37500</v>
      </c>
      <c r="D487" s="8">
        <v>43804</v>
      </c>
      <c r="E487">
        <v>40387</v>
      </c>
      <c r="F487" s="13">
        <v>1.0769866666666668</v>
      </c>
      <c r="G487" s="11">
        <v>195</v>
      </c>
      <c r="H487" s="11">
        <v>116</v>
      </c>
      <c r="I487" s="8">
        <v>43804</v>
      </c>
      <c r="J487">
        <v>26870</v>
      </c>
      <c r="K487">
        <v>0</v>
      </c>
    </row>
    <row r="488" spans="1:11" x14ac:dyDescent="0.25">
      <c r="A488" s="8">
        <v>43300</v>
      </c>
      <c r="B488">
        <v>11</v>
      </c>
      <c r="C488">
        <v>37489</v>
      </c>
      <c r="D488" s="8">
        <v>43805</v>
      </c>
      <c r="E488">
        <v>41040</v>
      </c>
      <c r="F488" s="13">
        <v>1.0947211181946703</v>
      </c>
      <c r="G488" s="11">
        <v>190</v>
      </c>
      <c r="H488" s="11">
        <v>120</v>
      </c>
      <c r="I488" s="8">
        <v>43805</v>
      </c>
      <c r="J488">
        <v>16110</v>
      </c>
      <c r="K488">
        <v>0</v>
      </c>
    </row>
    <row r="489" spans="1:11" x14ac:dyDescent="0.25">
      <c r="A489" s="8">
        <v>43300</v>
      </c>
      <c r="B489">
        <v>5</v>
      </c>
      <c r="C489">
        <v>37484</v>
      </c>
      <c r="D489" s="8">
        <v>43806</v>
      </c>
      <c r="E489">
        <v>23000</v>
      </c>
      <c r="F489" s="13">
        <v>0.61359513392380749</v>
      </c>
      <c r="G489" s="11">
        <v>198</v>
      </c>
      <c r="H489" s="11">
        <v>111</v>
      </c>
      <c r="I489" s="8" t="s">
        <v>33</v>
      </c>
      <c r="J489">
        <v>0</v>
      </c>
      <c r="K489">
        <v>0</v>
      </c>
    </row>
    <row r="490" spans="1:11" x14ac:dyDescent="0.25">
      <c r="A490" s="8">
        <v>43300</v>
      </c>
      <c r="B490">
        <v>14</v>
      </c>
      <c r="C490">
        <v>37470</v>
      </c>
      <c r="D490" s="8">
        <v>43807</v>
      </c>
      <c r="E490">
        <v>22760</v>
      </c>
      <c r="F490" s="13">
        <v>0.60741926874833196</v>
      </c>
      <c r="G490" s="11">
        <v>185</v>
      </c>
      <c r="H490" s="11">
        <v>115</v>
      </c>
      <c r="I490" s="8" t="s">
        <v>33</v>
      </c>
      <c r="J490">
        <v>0</v>
      </c>
      <c r="K490">
        <v>0</v>
      </c>
    </row>
    <row r="491" spans="1:11" x14ac:dyDescent="0.25">
      <c r="A491" s="8">
        <v>43300</v>
      </c>
      <c r="B491">
        <v>13</v>
      </c>
      <c r="C491">
        <v>37457</v>
      </c>
      <c r="D491" s="8">
        <v>43808</v>
      </c>
      <c r="E491">
        <v>29050</v>
      </c>
      <c r="F491" s="13">
        <v>0.77555597084657069</v>
      </c>
      <c r="G491" s="11">
        <v>170</v>
      </c>
      <c r="H491" s="11">
        <v>120</v>
      </c>
      <c r="I491" s="8">
        <v>43808</v>
      </c>
      <c r="J491">
        <v>115977</v>
      </c>
      <c r="K491">
        <v>0</v>
      </c>
    </row>
    <row r="492" spans="1:11" x14ac:dyDescent="0.25">
      <c r="A492" s="8">
        <v>43300</v>
      </c>
      <c r="B492">
        <v>13</v>
      </c>
      <c r="C492">
        <v>37444</v>
      </c>
      <c r="D492" s="8">
        <v>43809</v>
      </c>
      <c r="E492">
        <v>19060</v>
      </c>
      <c r="F492" s="13">
        <v>0.50902681337463951</v>
      </c>
      <c r="G492" s="11">
        <v>190</v>
      </c>
      <c r="H492" s="11">
        <v>118</v>
      </c>
      <c r="I492" s="8" t="s">
        <v>33</v>
      </c>
      <c r="J492">
        <v>0</v>
      </c>
      <c r="K492">
        <v>0</v>
      </c>
    </row>
    <row r="493" spans="1:11" x14ac:dyDescent="0.25">
      <c r="A493" s="8">
        <v>43300</v>
      </c>
      <c r="B493">
        <v>10</v>
      </c>
      <c r="C493">
        <v>37434</v>
      </c>
      <c r="D493" s="8">
        <v>43810</v>
      </c>
      <c r="E493">
        <v>19820</v>
      </c>
      <c r="F493" s="13">
        <v>0.52946519207137899</v>
      </c>
      <c r="G493" s="11">
        <v>185</v>
      </c>
      <c r="H493" s="11">
        <v>113</v>
      </c>
      <c r="I493" s="8">
        <v>43810</v>
      </c>
      <c r="J493">
        <v>37860</v>
      </c>
      <c r="K493">
        <v>0</v>
      </c>
    </row>
    <row r="494" spans="1:11" x14ac:dyDescent="0.25">
      <c r="A494" s="8">
        <v>43300</v>
      </c>
      <c r="B494">
        <v>12</v>
      </c>
      <c r="C494">
        <v>37422</v>
      </c>
      <c r="D494" s="8">
        <v>43811</v>
      </c>
      <c r="E494">
        <v>20940</v>
      </c>
      <c r="F494" s="13">
        <v>0.55956389289722619</v>
      </c>
      <c r="G494" s="11">
        <v>170</v>
      </c>
      <c r="H494" s="11">
        <v>114</v>
      </c>
      <c r="I494" s="8">
        <v>43811</v>
      </c>
      <c r="J494">
        <v>20100</v>
      </c>
      <c r="K494">
        <v>0</v>
      </c>
    </row>
    <row r="495" spans="1:11" x14ac:dyDescent="0.25">
      <c r="A495" s="8">
        <v>43300</v>
      </c>
      <c r="B495">
        <v>11</v>
      </c>
      <c r="C495">
        <v>37411</v>
      </c>
      <c r="D495" s="8">
        <v>43812</v>
      </c>
      <c r="E495">
        <v>21240</v>
      </c>
      <c r="F495" s="13">
        <v>0.56774745395739223</v>
      </c>
      <c r="G495" s="11">
        <v>190</v>
      </c>
      <c r="H495" s="11">
        <v>120</v>
      </c>
      <c r="I495" s="8">
        <v>43812</v>
      </c>
      <c r="J495">
        <v>20790</v>
      </c>
      <c r="K495">
        <v>0</v>
      </c>
    </row>
    <row r="496" spans="1:11" x14ac:dyDescent="0.25">
      <c r="A496" s="8">
        <v>43300</v>
      </c>
      <c r="B496">
        <v>19</v>
      </c>
      <c r="C496">
        <v>37392</v>
      </c>
      <c r="D496" s="8">
        <v>43813</v>
      </c>
      <c r="E496">
        <v>21900</v>
      </c>
      <c r="F496" s="13">
        <v>0.58568677792041079</v>
      </c>
      <c r="G496" s="11">
        <v>185</v>
      </c>
      <c r="H496" s="11">
        <v>120</v>
      </c>
      <c r="I496" s="8" t="s">
        <v>33</v>
      </c>
      <c r="J496">
        <v>0</v>
      </c>
      <c r="K496">
        <v>0</v>
      </c>
    </row>
    <row r="497" spans="1:11" x14ac:dyDescent="0.25">
      <c r="A497" s="8">
        <v>43300</v>
      </c>
      <c r="B497">
        <v>23</v>
      </c>
      <c r="C497">
        <v>37369</v>
      </c>
      <c r="D497" s="8">
        <v>43814</v>
      </c>
      <c r="E497">
        <v>22920</v>
      </c>
      <c r="F497" s="13">
        <v>0.61334261018491265</v>
      </c>
      <c r="G497" s="11">
        <v>160</v>
      </c>
      <c r="H497" s="11">
        <v>118</v>
      </c>
      <c r="I497" s="8" t="s">
        <v>33</v>
      </c>
      <c r="J497">
        <v>0</v>
      </c>
      <c r="K497">
        <v>0</v>
      </c>
    </row>
    <row r="498" spans="1:11" x14ac:dyDescent="0.25">
      <c r="A498" s="8">
        <v>43300</v>
      </c>
      <c r="B498">
        <v>21</v>
      </c>
      <c r="C498">
        <v>37348</v>
      </c>
      <c r="D498" s="8">
        <v>43815</v>
      </c>
      <c r="E498">
        <v>23280</v>
      </c>
      <c r="F498" s="13">
        <v>0.62332655028381712</v>
      </c>
      <c r="G498" s="11">
        <v>170</v>
      </c>
      <c r="H498" s="11">
        <v>123</v>
      </c>
      <c r="I498" s="8">
        <v>43815</v>
      </c>
      <c r="J498">
        <v>66750</v>
      </c>
      <c r="K498">
        <v>0</v>
      </c>
    </row>
    <row r="499" spans="1:11" x14ac:dyDescent="0.25">
      <c r="A499" s="8">
        <v>43300</v>
      </c>
      <c r="B499">
        <v>64</v>
      </c>
      <c r="C499">
        <v>37284</v>
      </c>
      <c r="D499" s="8">
        <v>43816</v>
      </c>
      <c r="E499">
        <v>23490</v>
      </c>
      <c r="F499" s="13">
        <v>0.63002896684905052</v>
      </c>
      <c r="G499" s="11">
        <v>190</v>
      </c>
      <c r="H499" s="11">
        <v>123</v>
      </c>
      <c r="I499" s="8" t="s">
        <v>33</v>
      </c>
      <c r="J499">
        <v>0</v>
      </c>
      <c r="K499">
        <v>0</v>
      </c>
    </row>
    <row r="500" spans="1:11" x14ac:dyDescent="0.25">
      <c r="A500" s="8">
        <v>43300</v>
      </c>
      <c r="B500">
        <v>13</v>
      </c>
      <c r="C500">
        <v>37271</v>
      </c>
      <c r="D500" s="8">
        <v>43817</v>
      </c>
      <c r="E500">
        <v>23490</v>
      </c>
      <c r="F500" s="13">
        <v>0.63024871884306832</v>
      </c>
      <c r="G500" s="11">
        <v>195</v>
      </c>
      <c r="H500" s="11">
        <v>116</v>
      </c>
      <c r="I500" s="8">
        <v>43817</v>
      </c>
      <c r="J500">
        <v>46590</v>
      </c>
      <c r="K500">
        <v>0</v>
      </c>
    </row>
    <row r="501" spans="1:11" x14ac:dyDescent="0.25">
      <c r="A501" s="8">
        <v>43300</v>
      </c>
      <c r="B501">
        <v>36</v>
      </c>
      <c r="C501">
        <v>37235</v>
      </c>
      <c r="D501" s="8">
        <v>43818</v>
      </c>
      <c r="E501">
        <v>24400</v>
      </c>
      <c r="F501" s="13">
        <v>0.6552974352088089</v>
      </c>
      <c r="G501" s="11">
        <v>180</v>
      </c>
      <c r="H501" s="11">
        <v>117</v>
      </c>
      <c r="I501" s="8" t="s">
        <v>33</v>
      </c>
      <c r="J501">
        <v>0</v>
      </c>
      <c r="K501">
        <v>0</v>
      </c>
    </row>
    <row r="502" spans="1:11" x14ac:dyDescent="0.25">
      <c r="A502" s="8">
        <v>43300</v>
      </c>
      <c r="B502">
        <v>46</v>
      </c>
      <c r="C502">
        <v>37189</v>
      </c>
      <c r="D502" s="8">
        <v>43819</v>
      </c>
      <c r="E502">
        <v>25110</v>
      </c>
      <c r="F502" s="13">
        <v>0.67519965581220254</v>
      </c>
      <c r="G502" s="11">
        <v>175</v>
      </c>
      <c r="H502" s="11">
        <v>126</v>
      </c>
      <c r="I502" s="8">
        <v>43819</v>
      </c>
      <c r="J502">
        <v>48570</v>
      </c>
      <c r="K502">
        <v>0</v>
      </c>
    </row>
    <row r="503" spans="1:11" x14ac:dyDescent="0.25">
      <c r="A503" s="8">
        <v>43300</v>
      </c>
      <c r="B503">
        <v>34</v>
      </c>
      <c r="C503">
        <v>37155</v>
      </c>
      <c r="D503" s="8">
        <v>43820</v>
      </c>
      <c r="E503">
        <v>24830</v>
      </c>
      <c r="F503" s="13">
        <v>0.66828152334813617</v>
      </c>
      <c r="G503" s="11">
        <v>190</v>
      </c>
      <c r="H503" s="11">
        <v>126</v>
      </c>
      <c r="I503" s="8" t="s">
        <v>33</v>
      </c>
      <c r="J503">
        <v>0</v>
      </c>
      <c r="K503">
        <v>0</v>
      </c>
    </row>
    <row r="504" spans="1:11" x14ac:dyDescent="0.25">
      <c r="A504" s="8">
        <v>43300</v>
      </c>
      <c r="B504">
        <v>26</v>
      </c>
      <c r="C504">
        <v>37129</v>
      </c>
      <c r="D504" s="8">
        <v>43821</v>
      </c>
      <c r="E504">
        <v>25290</v>
      </c>
      <c r="F504" s="13">
        <v>0.68113873252713508</v>
      </c>
      <c r="G504" s="11">
        <v>170</v>
      </c>
      <c r="H504" s="11">
        <v>117</v>
      </c>
      <c r="I504" s="8" t="s">
        <v>33</v>
      </c>
      <c r="J504">
        <v>0</v>
      </c>
      <c r="K504">
        <v>0</v>
      </c>
    </row>
    <row r="505" spans="1:11" x14ac:dyDescent="0.25">
      <c r="A505" s="8">
        <v>43300</v>
      </c>
      <c r="B505">
        <v>30</v>
      </c>
      <c r="C505">
        <v>37099</v>
      </c>
      <c r="D505" s="8">
        <v>43822</v>
      </c>
      <c r="E505">
        <v>25920</v>
      </c>
      <c r="F505" s="13">
        <v>0.69867112321086822</v>
      </c>
      <c r="G505" s="11">
        <v>190</v>
      </c>
      <c r="H505" s="11">
        <v>113</v>
      </c>
      <c r="I505" s="8">
        <v>43822</v>
      </c>
      <c r="J505">
        <v>75060</v>
      </c>
      <c r="K505">
        <v>0</v>
      </c>
    </row>
    <row r="506" spans="1:11" x14ac:dyDescent="0.25">
      <c r="A506" s="8">
        <v>43300</v>
      </c>
      <c r="B506">
        <v>24</v>
      </c>
      <c r="C506">
        <v>37075</v>
      </c>
      <c r="D506" s="8">
        <v>43823</v>
      </c>
      <c r="E506">
        <v>25770</v>
      </c>
      <c r="F506" s="13">
        <v>0.69507754551584622</v>
      </c>
      <c r="G506" s="11">
        <v>185</v>
      </c>
      <c r="H506" s="11">
        <v>116</v>
      </c>
      <c r="I506" s="8" t="s">
        <v>33</v>
      </c>
      <c r="J506">
        <v>0</v>
      </c>
      <c r="K506">
        <v>0</v>
      </c>
    </row>
    <row r="507" spans="1:11" x14ac:dyDescent="0.25">
      <c r="A507" s="8">
        <v>43300</v>
      </c>
      <c r="B507">
        <v>16</v>
      </c>
      <c r="C507">
        <v>37059</v>
      </c>
      <c r="D507" s="8">
        <v>43824</v>
      </c>
      <c r="E507">
        <v>25980</v>
      </c>
      <c r="F507" s="13">
        <v>0.70104428074152025</v>
      </c>
      <c r="G507" s="11">
        <v>160</v>
      </c>
      <c r="H507" s="11">
        <v>150</v>
      </c>
      <c r="I507" s="8" t="s">
        <v>33</v>
      </c>
      <c r="J507">
        <v>0</v>
      </c>
      <c r="K507">
        <v>0</v>
      </c>
    </row>
    <row r="508" spans="1:11" x14ac:dyDescent="0.25">
      <c r="A508" s="8">
        <v>43300</v>
      </c>
      <c r="B508">
        <v>12</v>
      </c>
      <c r="C508">
        <v>37047</v>
      </c>
      <c r="D508" s="8">
        <v>43825</v>
      </c>
      <c r="E508">
        <v>26190</v>
      </c>
      <c r="F508" s="13">
        <v>0.7069398331848733</v>
      </c>
      <c r="G508" s="11">
        <v>190</v>
      </c>
      <c r="H508" s="11">
        <v>120</v>
      </c>
      <c r="I508" s="8" t="s">
        <v>33</v>
      </c>
      <c r="J508">
        <v>0</v>
      </c>
      <c r="K508">
        <v>0</v>
      </c>
    </row>
    <row r="509" spans="1:11" x14ac:dyDescent="0.25">
      <c r="A509" s="8">
        <v>43300</v>
      </c>
      <c r="B509">
        <v>35</v>
      </c>
      <c r="C509">
        <v>37012</v>
      </c>
      <c r="D509" s="8">
        <v>43826</v>
      </c>
      <c r="E509">
        <v>27030</v>
      </c>
      <c r="F509" s="13">
        <v>0.73030368529125689</v>
      </c>
      <c r="G509" s="11">
        <v>180</v>
      </c>
      <c r="H509" s="11">
        <v>111</v>
      </c>
      <c r="I509" s="8">
        <v>43826</v>
      </c>
      <c r="J509">
        <v>103740</v>
      </c>
      <c r="K509">
        <v>0</v>
      </c>
    </row>
    <row r="510" spans="1:11" x14ac:dyDescent="0.25">
      <c r="A510" s="8">
        <v>43300</v>
      </c>
      <c r="B510">
        <v>21</v>
      </c>
      <c r="C510">
        <v>36991</v>
      </c>
      <c r="D510" s="8">
        <v>43827</v>
      </c>
      <c r="E510">
        <v>26330</v>
      </c>
      <c r="F510" s="13">
        <v>0.71179476088778348</v>
      </c>
      <c r="G510" s="11">
        <v>160</v>
      </c>
      <c r="H510" s="11">
        <v>116</v>
      </c>
      <c r="I510" s="8" t="s">
        <v>33</v>
      </c>
      <c r="J510">
        <v>0</v>
      </c>
      <c r="K510">
        <v>0</v>
      </c>
    </row>
    <row r="511" spans="1:11" x14ac:dyDescent="0.25">
      <c r="A511" s="8">
        <v>43300</v>
      </c>
      <c r="B511">
        <v>14</v>
      </c>
      <c r="C511">
        <v>36977</v>
      </c>
      <c r="D511" s="8">
        <v>43828</v>
      </c>
      <c r="E511">
        <v>26490</v>
      </c>
      <c r="F511" s="13">
        <v>0.71639127024907379</v>
      </c>
      <c r="G511" s="11">
        <v>180</v>
      </c>
      <c r="H511" s="11">
        <v>132</v>
      </c>
      <c r="I511" s="8" t="s">
        <v>33</v>
      </c>
      <c r="J511">
        <v>0</v>
      </c>
      <c r="K511">
        <v>0</v>
      </c>
    </row>
    <row r="512" spans="1:11" x14ac:dyDescent="0.25">
      <c r="A512" s="8">
        <v>43300</v>
      </c>
      <c r="B512">
        <v>39</v>
      </c>
      <c r="C512">
        <v>36938</v>
      </c>
      <c r="D512" s="8">
        <v>43829</v>
      </c>
      <c r="E512">
        <v>26370</v>
      </c>
      <c r="F512" s="13">
        <v>0.71389896583464185</v>
      </c>
      <c r="G512" s="11">
        <v>170</v>
      </c>
      <c r="H512" s="11">
        <v>117</v>
      </c>
      <c r="I512" s="8">
        <v>43829</v>
      </c>
      <c r="J512">
        <v>78480</v>
      </c>
      <c r="K512">
        <v>0</v>
      </c>
    </row>
    <row r="513" spans="1:11" x14ac:dyDescent="0.25">
      <c r="A513" s="8">
        <v>43300</v>
      </c>
      <c r="B513">
        <v>15</v>
      </c>
      <c r="C513">
        <v>36923</v>
      </c>
      <c r="D513" s="8">
        <v>43830</v>
      </c>
      <c r="E513">
        <v>26280</v>
      </c>
      <c r="F513" s="13">
        <v>0.7117514828155892</v>
      </c>
      <c r="G513" s="11">
        <v>185</v>
      </c>
      <c r="H513" s="11">
        <v>114</v>
      </c>
      <c r="I513" s="8" t="s">
        <v>33</v>
      </c>
      <c r="J513">
        <v>0</v>
      </c>
      <c r="K513">
        <v>0</v>
      </c>
    </row>
    <row r="514" spans="1:11" x14ac:dyDescent="0.25">
      <c r="A514" s="8">
        <v>43300</v>
      </c>
      <c r="B514">
        <v>31</v>
      </c>
      <c r="C514">
        <v>36892</v>
      </c>
      <c r="D514" s="8">
        <v>43831</v>
      </c>
      <c r="E514">
        <v>25800</v>
      </c>
      <c r="F514" s="13">
        <v>0.69933860999674724</v>
      </c>
      <c r="G514" s="11">
        <v>190</v>
      </c>
      <c r="H514" s="11">
        <v>137</v>
      </c>
      <c r="J514">
        <v>0</v>
      </c>
      <c r="K514" t="s">
        <v>0</v>
      </c>
    </row>
    <row r="515" spans="1:11" x14ac:dyDescent="0.25">
      <c r="A515" s="8">
        <v>43300</v>
      </c>
      <c r="B515">
        <v>20</v>
      </c>
      <c r="C515">
        <v>36872</v>
      </c>
      <c r="D515" s="8">
        <v>43832</v>
      </c>
      <c r="E515">
        <v>27480</v>
      </c>
      <c r="F515" s="13">
        <v>0.74528097201128229</v>
      </c>
      <c r="G515" s="11">
        <v>185</v>
      </c>
      <c r="H515" s="11">
        <v>111</v>
      </c>
      <c r="I515" s="8">
        <v>43832</v>
      </c>
      <c r="J515">
        <v>78690</v>
      </c>
      <c r="K515" t="s">
        <v>0</v>
      </c>
    </row>
    <row r="516" spans="1:11" x14ac:dyDescent="0.25">
      <c r="A516" s="8">
        <v>43300</v>
      </c>
      <c r="B516">
        <v>34</v>
      </c>
      <c r="C516">
        <v>36838</v>
      </c>
      <c r="D516" s="8">
        <v>43833</v>
      </c>
      <c r="E516">
        <v>26730</v>
      </c>
      <c r="F516" s="13">
        <v>0.72560942505021986</v>
      </c>
      <c r="G516" s="11">
        <v>200</v>
      </c>
      <c r="H516" s="11">
        <v>126</v>
      </c>
      <c r="I516" s="8">
        <v>43833</v>
      </c>
      <c r="J516">
        <v>26400</v>
      </c>
      <c r="K516" t="s">
        <v>45</v>
      </c>
    </row>
    <row r="517" spans="1:11" x14ac:dyDescent="0.25">
      <c r="A517" s="8">
        <v>43300</v>
      </c>
      <c r="B517">
        <v>13</v>
      </c>
      <c r="C517">
        <v>36825</v>
      </c>
      <c r="D517" s="8">
        <v>43834</v>
      </c>
      <c r="E517">
        <v>26700</v>
      </c>
      <c r="F517" s="13">
        <v>0.72505091649694497</v>
      </c>
      <c r="G517" s="11">
        <v>195</v>
      </c>
      <c r="H517" s="11">
        <v>131</v>
      </c>
      <c r="J517">
        <v>0</v>
      </c>
      <c r="K517" t="s">
        <v>0</v>
      </c>
    </row>
    <row r="518" spans="1:11" x14ac:dyDescent="0.25">
      <c r="A518" s="8">
        <v>43300</v>
      </c>
      <c r="B518">
        <v>13</v>
      </c>
      <c r="C518">
        <v>36812</v>
      </c>
      <c r="D518" s="8">
        <v>43835</v>
      </c>
      <c r="E518">
        <v>26520</v>
      </c>
      <c r="F518" s="13">
        <v>0.7204172552428556</v>
      </c>
      <c r="G518" s="11">
        <v>187</v>
      </c>
      <c r="H518" s="11">
        <v>116</v>
      </c>
      <c r="J518">
        <v>0</v>
      </c>
      <c r="K518">
        <v>0</v>
      </c>
    </row>
    <row r="519" spans="1:11" x14ac:dyDescent="0.25">
      <c r="A519" s="8">
        <v>43300</v>
      </c>
      <c r="B519">
        <v>10</v>
      </c>
      <c r="C519">
        <v>36802</v>
      </c>
      <c r="D519" s="8">
        <v>43836</v>
      </c>
      <c r="E519">
        <v>27000</v>
      </c>
      <c r="F519" s="13">
        <v>0.73365577957719685</v>
      </c>
      <c r="G519" s="11">
        <v>200</v>
      </c>
      <c r="H519" s="11">
        <v>118</v>
      </c>
      <c r="J519">
        <v>0</v>
      </c>
      <c r="K519">
        <v>0</v>
      </c>
    </row>
    <row r="520" spans="1:11" x14ac:dyDescent="0.25">
      <c r="A520" s="8">
        <v>43300</v>
      </c>
      <c r="B520">
        <v>10</v>
      </c>
      <c r="C520">
        <v>36792</v>
      </c>
      <c r="D520" s="8">
        <v>43837</v>
      </c>
      <c r="E520">
        <v>26670</v>
      </c>
      <c r="F520" s="13">
        <v>0.72488584474885842</v>
      </c>
      <c r="G520" s="11">
        <v>180</v>
      </c>
      <c r="H520" s="11">
        <v>115</v>
      </c>
      <c r="I520" s="8">
        <v>43837</v>
      </c>
      <c r="J520">
        <v>105930</v>
      </c>
      <c r="K520">
        <v>0</v>
      </c>
    </row>
    <row r="521" spans="1:11" x14ac:dyDescent="0.25">
      <c r="A521" s="8">
        <v>43300</v>
      </c>
      <c r="B521">
        <v>22</v>
      </c>
      <c r="C521">
        <v>36770</v>
      </c>
      <c r="D521" s="8">
        <v>43838</v>
      </c>
      <c r="E521">
        <v>26430</v>
      </c>
      <c r="F521" s="13">
        <v>0.71879249388088118</v>
      </c>
      <c r="G521" s="11">
        <v>188</v>
      </c>
      <c r="H521" s="11">
        <v>120</v>
      </c>
      <c r="J521">
        <v>0</v>
      </c>
      <c r="K521">
        <v>0</v>
      </c>
    </row>
    <row r="522" spans="1:11" x14ac:dyDescent="0.25">
      <c r="A522" s="8">
        <v>43300</v>
      </c>
      <c r="B522">
        <v>22</v>
      </c>
      <c r="C522">
        <v>36748</v>
      </c>
      <c r="D522" s="8">
        <v>43839</v>
      </c>
      <c r="E522">
        <v>26940</v>
      </c>
      <c r="F522" s="13">
        <v>0.73310112114945036</v>
      </c>
      <c r="G522" s="11">
        <v>190</v>
      </c>
      <c r="H522" s="11">
        <v>126</v>
      </c>
      <c r="I522" s="8">
        <v>43839</v>
      </c>
      <c r="J522">
        <v>52830</v>
      </c>
      <c r="K522">
        <v>0</v>
      </c>
    </row>
    <row r="523" spans="1:11" x14ac:dyDescent="0.25">
      <c r="A523" s="8">
        <v>43300</v>
      </c>
      <c r="B523">
        <v>9</v>
      </c>
      <c r="C523">
        <v>36739</v>
      </c>
      <c r="D523" s="8">
        <v>43840</v>
      </c>
      <c r="E523">
        <v>26670</v>
      </c>
      <c r="F523" s="13">
        <v>0.72593157135469122</v>
      </c>
      <c r="G523" s="11">
        <v>195</v>
      </c>
      <c r="H523" s="11">
        <v>117</v>
      </c>
      <c r="I523" s="8">
        <v>43840</v>
      </c>
      <c r="J523">
        <v>26400</v>
      </c>
      <c r="K523">
        <v>0</v>
      </c>
    </row>
    <row r="524" spans="1:11" x14ac:dyDescent="0.25">
      <c r="A524" s="8">
        <v>43300</v>
      </c>
      <c r="B524">
        <v>20</v>
      </c>
      <c r="C524">
        <v>36719</v>
      </c>
      <c r="D524" s="8">
        <v>43841</v>
      </c>
      <c r="E524">
        <v>26740</v>
      </c>
      <c r="F524" s="13">
        <v>0.72823333968790005</v>
      </c>
      <c r="G524" s="11">
        <v>190</v>
      </c>
      <c r="H524" s="11">
        <v>137</v>
      </c>
      <c r="J524">
        <v>0</v>
      </c>
      <c r="K524">
        <v>0</v>
      </c>
    </row>
    <row r="525" spans="1:11" x14ac:dyDescent="0.25">
      <c r="A525" s="8">
        <v>43300</v>
      </c>
      <c r="B525">
        <v>7</v>
      </c>
      <c r="C525">
        <v>36712</v>
      </c>
      <c r="D525" s="8">
        <v>43842</v>
      </c>
      <c r="E525">
        <v>26880</v>
      </c>
      <c r="F525" s="13">
        <v>0.73218566136413166</v>
      </c>
      <c r="G525" s="11">
        <v>188</v>
      </c>
      <c r="H525" s="11">
        <v>160</v>
      </c>
      <c r="J525">
        <v>0</v>
      </c>
      <c r="K525">
        <v>0</v>
      </c>
    </row>
    <row r="526" spans="1:11" x14ac:dyDescent="0.25">
      <c r="A526" s="8">
        <v>43300</v>
      </c>
      <c r="B526">
        <v>10</v>
      </c>
      <c r="C526">
        <v>36702</v>
      </c>
      <c r="D526" s="8">
        <v>43843</v>
      </c>
      <c r="E526">
        <v>26970</v>
      </c>
      <c r="F526" s="13">
        <v>0.73483733856465583</v>
      </c>
      <c r="G526" s="11">
        <v>196</v>
      </c>
      <c r="H526" s="11">
        <v>122</v>
      </c>
      <c r="I526" s="8">
        <v>43843</v>
      </c>
      <c r="J526">
        <v>79830</v>
      </c>
      <c r="K526">
        <v>0</v>
      </c>
    </row>
    <row r="527" spans="1:11" x14ac:dyDescent="0.25">
      <c r="A527" s="8">
        <v>43300</v>
      </c>
      <c r="B527">
        <v>20</v>
      </c>
      <c r="C527">
        <v>36682</v>
      </c>
      <c r="D527" s="8">
        <v>43844</v>
      </c>
      <c r="E527">
        <v>26250</v>
      </c>
      <c r="F527" s="13">
        <v>0.71560983588681093</v>
      </c>
      <c r="G527" s="11">
        <v>187</v>
      </c>
      <c r="H527" s="11">
        <v>131</v>
      </c>
      <c r="I527" s="8">
        <v>43844</v>
      </c>
      <c r="J527">
        <v>25920</v>
      </c>
      <c r="K527">
        <v>0</v>
      </c>
    </row>
    <row r="528" spans="1:11" x14ac:dyDescent="0.25">
      <c r="A528" s="8">
        <v>43300</v>
      </c>
      <c r="B528">
        <v>27</v>
      </c>
      <c r="C528">
        <v>36655</v>
      </c>
      <c r="D528" s="8">
        <v>43845</v>
      </c>
      <c r="E528">
        <v>26910</v>
      </c>
      <c r="F528" s="13">
        <v>0.73414268176237896</v>
      </c>
      <c r="G528" s="11">
        <v>195</v>
      </c>
      <c r="H528" s="11">
        <v>128</v>
      </c>
      <c r="I528" s="8">
        <v>43845</v>
      </c>
      <c r="J528">
        <v>26670</v>
      </c>
      <c r="K528">
        <v>0</v>
      </c>
    </row>
    <row r="529" spans="1:11" x14ac:dyDescent="0.25">
      <c r="A529" s="8">
        <v>43300</v>
      </c>
      <c r="B529">
        <v>12</v>
      </c>
      <c r="C529">
        <v>36643</v>
      </c>
      <c r="D529" s="8">
        <v>43846</v>
      </c>
      <c r="E529">
        <v>26370</v>
      </c>
      <c r="F529" s="13">
        <v>0.71964631716835414</v>
      </c>
      <c r="G529" s="11">
        <v>190</v>
      </c>
      <c r="H529" s="11">
        <v>126</v>
      </c>
      <c r="I529" s="8">
        <v>43846</v>
      </c>
      <c r="J529">
        <v>26100</v>
      </c>
      <c r="K529">
        <v>0</v>
      </c>
    </row>
    <row r="530" spans="1:11" x14ac:dyDescent="0.25">
      <c r="A530" s="8">
        <v>43300</v>
      </c>
      <c r="B530">
        <v>22</v>
      </c>
      <c r="C530">
        <v>36621</v>
      </c>
      <c r="D530" s="8">
        <v>43847</v>
      </c>
      <c r="E530">
        <v>26400</v>
      </c>
      <c r="F530" s="13">
        <v>0.72089784549848446</v>
      </c>
      <c r="G530" s="11">
        <v>180</v>
      </c>
      <c r="H530" s="11">
        <v>120</v>
      </c>
      <c r="I530" s="8">
        <v>43847</v>
      </c>
      <c r="J530">
        <v>26160</v>
      </c>
      <c r="K530" t="s">
        <v>46</v>
      </c>
    </row>
    <row r="531" spans="1:11" x14ac:dyDescent="0.25">
      <c r="A531" s="8">
        <v>43300</v>
      </c>
      <c r="B531">
        <v>19</v>
      </c>
      <c r="C531">
        <v>36602</v>
      </c>
      <c r="D531" s="8">
        <v>43848</v>
      </c>
      <c r="E531">
        <v>26580</v>
      </c>
      <c r="F531" s="13">
        <v>0.72618982569258506</v>
      </c>
      <c r="G531" s="11">
        <v>190</v>
      </c>
      <c r="H531" s="11">
        <v>116</v>
      </c>
      <c r="J531">
        <v>0</v>
      </c>
      <c r="K531">
        <v>0</v>
      </c>
    </row>
    <row r="532" spans="1:11" x14ac:dyDescent="0.25">
      <c r="A532" s="8">
        <v>43300</v>
      </c>
      <c r="B532">
        <v>26</v>
      </c>
      <c r="C532">
        <v>36576</v>
      </c>
      <c r="D532" s="8">
        <v>43849</v>
      </c>
      <c r="E532">
        <v>26610</v>
      </c>
      <c r="F532" s="13">
        <v>0.72752624671916011</v>
      </c>
      <c r="G532" s="11">
        <v>198</v>
      </c>
      <c r="H532" s="11">
        <v>114</v>
      </c>
      <c r="J532">
        <v>0</v>
      </c>
      <c r="K532">
        <v>0</v>
      </c>
    </row>
    <row r="533" spans="1:11" x14ac:dyDescent="0.25">
      <c r="A533" s="8">
        <v>43300</v>
      </c>
      <c r="B533">
        <v>14</v>
      </c>
      <c r="C533">
        <v>36562</v>
      </c>
      <c r="D533" s="8">
        <v>43850</v>
      </c>
      <c r="E533">
        <v>26520</v>
      </c>
      <c r="F533" s="13">
        <v>0.72534325255729992</v>
      </c>
      <c r="G533" s="11">
        <v>187</v>
      </c>
      <c r="H533" s="11">
        <v>117</v>
      </c>
      <c r="I533" s="8">
        <v>43850</v>
      </c>
      <c r="J533">
        <v>78930</v>
      </c>
      <c r="K533">
        <v>0</v>
      </c>
    </row>
    <row r="534" spans="1:11" x14ac:dyDescent="0.25">
      <c r="A534" s="8">
        <v>43300</v>
      </c>
      <c r="B534">
        <v>19</v>
      </c>
      <c r="C534">
        <v>36543</v>
      </c>
      <c r="D534" s="8">
        <v>43851</v>
      </c>
      <c r="E534">
        <v>26490</v>
      </c>
      <c r="F534" s="13">
        <v>0.72489943354404396</v>
      </c>
      <c r="G534" s="11">
        <v>210</v>
      </c>
      <c r="H534" s="11">
        <v>132</v>
      </c>
      <c r="I534" s="8">
        <v>43851</v>
      </c>
      <c r="J534">
        <v>26280</v>
      </c>
      <c r="K534">
        <v>0</v>
      </c>
    </row>
    <row r="535" spans="1:11" x14ac:dyDescent="0.25">
      <c r="A535" s="8">
        <v>43300</v>
      </c>
      <c r="B535">
        <v>15</v>
      </c>
      <c r="C535">
        <v>36528</v>
      </c>
      <c r="D535" s="8">
        <v>43852</v>
      </c>
      <c r="E535">
        <v>26370</v>
      </c>
      <c r="F535" s="13">
        <v>0.72191195795006569</v>
      </c>
      <c r="G535" s="11">
        <v>195</v>
      </c>
      <c r="H535" s="11">
        <v>116</v>
      </c>
      <c r="I535" s="8">
        <v>43852</v>
      </c>
      <c r="J535">
        <v>26100</v>
      </c>
      <c r="K535">
        <v>0</v>
      </c>
    </row>
    <row r="536" spans="1:11" x14ac:dyDescent="0.25">
      <c r="A536" s="8">
        <v>43300</v>
      </c>
      <c r="B536">
        <v>19</v>
      </c>
      <c r="C536">
        <v>36509</v>
      </c>
      <c r="D536" s="8">
        <v>43853</v>
      </c>
      <c r="E536">
        <v>26210</v>
      </c>
      <c r="F536" s="13">
        <v>0.71790517406666854</v>
      </c>
      <c r="G536" s="11">
        <v>188</v>
      </c>
      <c r="H536" s="11">
        <v>111</v>
      </c>
      <c r="I536" s="8">
        <v>43853</v>
      </c>
      <c r="J536">
        <v>25920</v>
      </c>
      <c r="K536">
        <v>0</v>
      </c>
    </row>
    <row r="537" spans="1:11" x14ac:dyDescent="0.25">
      <c r="A537" s="8">
        <v>43300</v>
      </c>
      <c r="B537">
        <v>8</v>
      </c>
      <c r="C537">
        <v>36501</v>
      </c>
      <c r="D537" s="8">
        <v>43854</v>
      </c>
      <c r="E537">
        <v>26610</v>
      </c>
      <c r="F537" s="13">
        <v>0.72902112270896691</v>
      </c>
      <c r="G537" s="11">
        <v>205</v>
      </c>
      <c r="H537" s="11">
        <v>120</v>
      </c>
      <c r="I537" s="8">
        <v>43854</v>
      </c>
      <c r="J537">
        <v>26340</v>
      </c>
      <c r="K537">
        <v>0</v>
      </c>
    </row>
    <row r="538" spans="1:11" x14ac:dyDescent="0.25">
      <c r="A538" s="8">
        <v>43300</v>
      </c>
      <c r="B538">
        <v>13</v>
      </c>
      <c r="C538">
        <v>36488</v>
      </c>
      <c r="D538" s="8">
        <v>43855</v>
      </c>
      <c r="E538">
        <v>26610</v>
      </c>
      <c r="F538" s="13">
        <v>0.72928085946064458</v>
      </c>
      <c r="G538" s="11">
        <v>195</v>
      </c>
      <c r="H538" s="11">
        <v>150</v>
      </c>
      <c r="J538">
        <v>0</v>
      </c>
      <c r="K538">
        <v>0</v>
      </c>
    </row>
    <row r="539" spans="1:11" x14ac:dyDescent="0.25">
      <c r="A539" s="8">
        <v>43300</v>
      </c>
      <c r="B539">
        <v>10</v>
      </c>
      <c r="C539">
        <v>36478</v>
      </c>
      <c r="D539" s="8">
        <v>43856</v>
      </c>
      <c r="E539">
        <v>26430</v>
      </c>
      <c r="F539" s="13">
        <v>0.72454630188058555</v>
      </c>
      <c r="G539" s="11">
        <v>180</v>
      </c>
      <c r="H539" s="11">
        <v>116</v>
      </c>
      <c r="J539">
        <v>0</v>
      </c>
      <c r="K539">
        <v>0</v>
      </c>
    </row>
    <row r="540" spans="1:11" x14ac:dyDescent="0.25">
      <c r="A540" s="8">
        <v>43300</v>
      </c>
      <c r="B540">
        <v>20</v>
      </c>
      <c r="C540">
        <v>36458</v>
      </c>
      <c r="D540" s="8">
        <v>43857</v>
      </c>
      <c r="E540">
        <v>26490</v>
      </c>
      <c r="F540" s="13">
        <v>0.72658950024685942</v>
      </c>
      <c r="G540" s="11">
        <v>200</v>
      </c>
      <c r="H540" s="11">
        <v>113</v>
      </c>
      <c r="I540" s="8">
        <v>43857</v>
      </c>
      <c r="J540">
        <v>78810</v>
      </c>
      <c r="K540">
        <v>0</v>
      </c>
    </row>
    <row r="541" spans="1:11" x14ac:dyDescent="0.25">
      <c r="A541" s="8">
        <v>43300</v>
      </c>
      <c r="B541">
        <v>30</v>
      </c>
      <c r="C541">
        <v>36428</v>
      </c>
      <c r="D541" s="8">
        <v>43858</v>
      </c>
      <c r="E541">
        <v>25740</v>
      </c>
      <c r="F541" s="13">
        <v>0.70659931920500718</v>
      </c>
      <c r="G541" s="11">
        <v>190</v>
      </c>
      <c r="H541" s="11">
        <v>117</v>
      </c>
      <c r="I541" s="8">
        <v>43858</v>
      </c>
      <c r="J541">
        <v>25500</v>
      </c>
      <c r="K541">
        <v>0</v>
      </c>
    </row>
    <row r="542" spans="1:11" x14ac:dyDescent="0.25">
      <c r="A542" s="8">
        <v>43300</v>
      </c>
      <c r="B542">
        <v>9</v>
      </c>
      <c r="C542">
        <v>36419</v>
      </c>
      <c r="D542" s="8">
        <v>43859</v>
      </c>
      <c r="E542">
        <v>26250</v>
      </c>
      <c r="F542" s="13">
        <v>0.72077761607951896</v>
      </c>
      <c r="G542" s="11">
        <v>180</v>
      </c>
      <c r="H542" s="11">
        <v>126</v>
      </c>
      <c r="I542" s="8">
        <v>43859</v>
      </c>
      <c r="J542">
        <v>25920</v>
      </c>
      <c r="K542">
        <v>0</v>
      </c>
    </row>
    <row r="543" spans="1:11" x14ac:dyDescent="0.25">
      <c r="A543" s="8">
        <v>43300</v>
      </c>
      <c r="B543">
        <v>20</v>
      </c>
      <c r="C543">
        <v>36399</v>
      </c>
      <c r="D543" s="8">
        <v>43860</v>
      </c>
      <c r="E543">
        <v>26250</v>
      </c>
      <c r="F543" s="13">
        <v>0.72117365861699501</v>
      </c>
      <c r="G543" s="11">
        <v>198</v>
      </c>
      <c r="H543" s="11">
        <v>117</v>
      </c>
      <c r="I543" s="8">
        <v>43860</v>
      </c>
      <c r="J543">
        <v>25980</v>
      </c>
      <c r="K543">
        <v>0</v>
      </c>
    </row>
    <row r="544" spans="1:11" x14ac:dyDescent="0.25">
      <c r="A544" s="8">
        <v>43300</v>
      </c>
      <c r="B544">
        <v>16</v>
      </c>
      <c r="C544">
        <v>36383</v>
      </c>
      <c r="D544" s="8">
        <v>43861</v>
      </c>
      <c r="E544">
        <v>25870</v>
      </c>
      <c r="F544" s="13">
        <v>0.71104636780914166</v>
      </c>
      <c r="G544" s="11">
        <v>185</v>
      </c>
      <c r="H544" s="11">
        <v>90</v>
      </c>
      <c r="I544" s="8">
        <v>43861</v>
      </c>
      <c r="J544">
        <v>25560</v>
      </c>
      <c r="K544" t="s">
        <v>47</v>
      </c>
    </row>
    <row r="545" spans="1:11" x14ac:dyDescent="0.25">
      <c r="A545" s="8">
        <v>43300</v>
      </c>
      <c r="B545">
        <v>14</v>
      </c>
      <c r="C545">
        <v>36369</v>
      </c>
      <c r="D545" s="8">
        <v>43862</v>
      </c>
      <c r="E545">
        <v>25920</v>
      </c>
      <c r="F545" s="13">
        <v>0.71269487750556793</v>
      </c>
      <c r="G545" s="11">
        <v>196</v>
      </c>
      <c r="H545" s="11">
        <v>118</v>
      </c>
      <c r="J545">
        <v>0</v>
      </c>
      <c r="K545">
        <v>0</v>
      </c>
    </row>
    <row r="546" spans="1:11" x14ac:dyDescent="0.25">
      <c r="A546" s="8">
        <v>43300</v>
      </c>
      <c r="B546">
        <v>18</v>
      </c>
      <c r="C546">
        <v>36351</v>
      </c>
      <c r="D546" s="8">
        <v>43863</v>
      </c>
      <c r="E546">
        <v>25950</v>
      </c>
      <c r="F546" s="13">
        <v>0.71387307089213503</v>
      </c>
      <c r="G546" s="11">
        <v>195</v>
      </c>
      <c r="H546" s="11">
        <v>123</v>
      </c>
      <c r="J546">
        <v>0</v>
      </c>
      <c r="K546">
        <v>0</v>
      </c>
    </row>
    <row r="547" spans="1:11" x14ac:dyDescent="0.25">
      <c r="A547" s="8">
        <v>43300</v>
      </c>
      <c r="B547">
        <v>12</v>
      </c>
      <c r="C547">
        <v>36339</v>
      </c>
      <c r="D547" s="8">
        <v>43864</v>
      </c>
      <c r="E547">
        <v>26040</v>
      </c>
      <c r="F547" s="13">
        <v>0.716585486667217</v>
      </c>
      <c r="G547" s="11">
        <v>188</v>
      </c>
      <c r="H547" s="11">
        <v>124</v>
      </c>
      <c r="I547" s="8">
        <v>43864</v>
      </c>
      <c r="J547">
        <v>77100</v>
      </c>
      <c r="K547">
        <v>0</v>
      </c>
    </row>
    <row r="548" spans="1:11" x14ac:dyDescent="0.25">
      <c r="A548" s="8">
        <v>43300</v>
      </c>
      <c r="B548">
        <v>24</v>
      </c>
      <c r="C548">
        <v>36315</v>
      </c>
      <c r="D548" s="8">
        <v>43865</v>
      </c>
      <c r="E548">
        <v>25620</v>
      </c>
      <c r="F548" s="13">
        <v>0.70549359768690623</v>
      </c>
      <c r="G548" s="11">
        <v>185</v>
      </c>
      <c r="H548" s="11">
        <v>115</v>
      </c>
      <c r="I548" s="8">
        <v>43865</v>
      </c>
      <c r="J548">
        <v>25320</v>
      </c>
      <c r="K548">
        <v>0</v>
      </c>
    </row>
    <row r="549" spans="1:11" x14ac:dyDescent="0.25">
      <c r="A549" s="8">
        <v>43300</v>
      </c>
      <c r="B549">
        <v>11</v>
      </c>
      <c r="C549">
        <v>36304</v>
      </c>
      <c r="D549" s="8">
        <v>43866</v>
      </c>
      <c r="E549">
        <v>26070</v>
      </c>
      <c r="F549" s="13">
        <v>0.71810268840899072</v>
      </c>
      <c r="G549" s="11">
        <v>190</v>
      </c>
      <c r="H549" s="11">
        <v>120</v>
      </c>
      <c r="I549" s="8">
        <v>43866</v>
      </c>
      <c r="J549">
        <v>25830</v>
      </c>
      <c r="K549">
        <v>0</v>
      </c>
    </row>
    <row r="550" spans="1:11" x14ac:dyDescent="0.25">
      <c r="A550" s="8">
        <v>43300</v>
      </c>
      <c r="B550">
        <v>10</v>
      </c>
      <c r="C550">
        <v>36294</v>
      </c>
      <c r="D550" s="8">
        <v>43867</v>
      </c>
      <c r="E550">
        <v>25680</v>
      </c>
      <c r="F550" s="13">
        <v>0.70755496776326665</v>
      </c>
      <c r="G550" s="11">
        <v>182</v>
      </c>
      <c r="H550" s="11">
        <v>116</v>
      </c>
      <c r="I550" s="8">
        <v>43984</v>
      </c>
      <c r="J550">
        <v>25410</v>
      </c>
      <c r="K550">
        <v>0</v>
      </c>
    </row>
    <row r="551" spans="1:11" x14ac:dyDescent="0.25">
      <c r="A551" s="8">
        <v>43300</v>
      </c>
      <c r="B551">
        <v>7</v>
      </c>
      <c r="C551">
        <v>36287</v>
      </c>
      <c r="D551" s="8">
        <v>43868</v>
      </c>
      <c r="E551">
        <v>25620</v>
      </c>
      <c r="F551" s="13">
        <v>0.70603797503238075</v>
      </c>
      <c r="G551" s="11">
        <v>190</v>
      </c>
      <c r="H551" s="11">
        <v>118</v>
      </c>
      <c r="I551" s="8">
        <v>43868</v>
      </c>
      <c r="J551">
        <v>25440</v>
      </c>
      <c r="K551">
        <v>0</v>
      </c>
    </row>
    <row r="552" spans="1:11" x14ac:dyDescent="0.25">
      <c r="A552" s="8">
        <v>43300</v>
      </c>
      <c r="B552">
        <v>9</v>
      </c>
      <c r="C552">
        <v>36287</v>
      </c>
      <c r="D552" s="8">
        <v>43869</v>
      </c>
      <c r="E552">
        <v>25320</v>
      </c>
      <c r="F552" s="13">
        <v>0.69777055143715383</v>
      </c>
      <c r="G552" s="11">
        <v>195</v>
      </c>
      <c r="H552" s="11">
        <v>122</v>
      </c>
      <c r="J552">
        <v>0</v>
      </c>
      <c r="K552">
        <v>0</v>
      </c>
    </row>
    <row r="553" spans="1:11" x14ac:dyDescent="0.25">
      <c r="A553" s="8">
        <v>43300</v>
      </c>
      <c r="B553">
        <v>7</v>
      </c>
      <c r="C553">
        <v>36271</v>
      </c>
      <c r="D553" s="8">
        <v>43870</v>
      </c>
      <c r="E553">
        <v>25560</v>
      </c>
      <c r="F553" s="13">
        <v>0.70469521105015021</v>
      </c>
      <c r="G553" s="11">
        <v>188</v>
      </c>
      <c r="H553" s="11">
        <v>110</v>
      </c>
      <c r="J553">
        <v>0</v>
      </c>
      <c r="K553">
        <v>0</v>
      </c>
    </row>
    <row r="554" spans="1:11" x14ac:dyDescent="0.25">
      <c r="A554" s="8">
        <v>43300</v>
      </c>
      <c r="B554">
        <v>22</v>
      </c>
      <c r="C554">
        <v>36249</v>
      </c>
      <c r="D554" s="8">
        <v>43871</v>
      </c>
      <c r="E554">
        <v>25890</v>
      </c>
      <c r="F554" s="13">
        <v>0.71422659935446497</v>
      </c>
      <c r="G554" s="11">
        <v>192</v>
      </c>
      <c r="H554" s="11">
        <v>122</v>
      </c>
      <c r="I554" s="8">
        <v>43871</v>
      </c>
      <c r="J554">
        <v>76110</v>
      </c>
      <c r="K554">
        <v>0</v>
      </c>
    </row>
    <row r="555" spans="1:11" x14ac:dyDescent="0.25">
      <c r="A555" s="8">
        <v>43300</v>
      </c>
      <c r="B555">
        <v>12</v>
      </c>
      <c r="C555">
        <v>36237</v>
      </c>
      <c r="D555" s="8">
        <v>43872</v>
      </c>
      <c r="E555">
        <v>24690</v>
      </c>
      <c r="F555" s="13">
        <v>0.68134779369153076</v>
      </c>
      <c r="G555" s="11">
        <v>190</v>
      </c>
      <c r="H555" s="11">
        <v>115</v>
      </c>
      <c r="I555" s="8">
        <v>43872</v>
      </c>
      <c r="J555">
        <v>24480</v>
      </c>
      <c r="K555">
        <v>0</v>
      </c>
    </row>
    <row r="556" spans="1:11" x14ac:dyDescent="0.25">
      <c r="A556" s="8">
        <v>43300</v>
      </c>
      <c r="B556">
        <v>26</v>
      </c>
      <c r="C556">
        <v>36211</v>
      </c>
      <c r="D556" s="8">
        <v>43873</v>
      </c>
      <c r="E556">
        <v>24960</v>
      </c>
      <c r="F556" s="13">
        <v>0.68929330866311345</v>
      </c>
      <c r="G556" s="11">
        <v>185</v>
      </c>
      <c r="H556" s="11">
        <v>120</v>
      </c>
      <c r="I556" s="8">
        <v>43873</v>
      </c>
      <c r="J556">
        <v>24690</v>
      </c>
      <c r="K556">
        <v>0</v>
      </c>
    </row>
    <row r="557" spans="1:11" x14ac:dyDescent="0.25">
      <c r="A557" s="8">
        <v>43300</v>
      </c>
      <c r="B557">
        <v>15</v>
      </c>
      <c r="C557">
        <v>36196</v>
      </c>
      <c r="D557" s="8">
        <v>43874</v>
      </c>
      <c r="E557">
        <v>25120</v>
      </c>
      <c r="F557" s="13">
        <v>0.69399933694330862</v>
      </c>
      <c r="G557" s="11">
        <v>186</v>
      </c>
      <c r="H557" s="11">
        <v>119</v>
      </c>
      <c r="I557" s="8">
        <v>43874</v>
      </c>
      <c r="J557">
        <v>24930</v>
      </c>
      <c r="K557" t="s">
        <v>48</v>
      </c>
    </row>
    <row r="558" spans="1:11" x14ac:dyDescent="0.25">
      <c r="A558" s="8">
        <v>43300</v>
      </c>
      <c r="B558">
        <v>13</v>
      </c>
      <c r="C558">
        <v>36183</v>
      </c>
      <c r="D558" s="8">
        <v>43875</v>
      </c>
      <c r="E558">
        <v>25150</v>
      </c>
      <c r="F558" s="13">
        <v>0.69507779896636546</v>
      </c>
      <c r="G558" s="11">
        <v>192</v>
      </c>
      <c r="H558" s="11">
        <v>123</v>
      </c>
      <c r="I558" s="8">
        <v>43875</v>
      </c>
      <c r="J558">
        <v>24930</v>
      </c>
      <c r="K558">
        <v>0</v>
      </c>
    </row>
    <row r="559" spans="1:11" x14ac:dyDescent="0.25">
      <c r="A559" s="8">
        <v>43300</v>
      </c>
      <c r="B559">
        <v>21</v>
      </c>
      <c r="C559">
        <v>36162</v>
      </c>
      <c r="D559" s="8">
        <v>43876</v>
      </c>
      <c r="E559">
        <v>25110</v>
      </c>
      <c r="F559" s="13">
        <v>0.6943753111000498</v>
      </c>
      <c r="G559" s="11">
        <v>185</v>
      </c>
      <c r="H559" s="11">
        <v>115</v>
      </c>
      <c r="J559">
        <v>0</v>
      </c>
      <c r="K559">
        <v>0</v>
      </c>
    </row>
    <row r="560" spans="1:11" x14ac:dyDescent="0.25">
      <c r="A560" s="8">
        <v>43300</v>
      </c>
      <c r="B560">
        <v>20</v>
      </c>
      <c r="C560">
        <v>36142</v>
      </c>
      <c r="D560" s="8">
        <v>43877</v>
      </c>
      <c r="E560">
        <v>25030</v>
      </c>
      <c r="F560" s="13">
        <v>0.69254606828620446</v>
      </c>
      <c r="G560" s="11">
        <v>188</v>
      </c>
      <c r="H560" s="11">
        <v>122</v>
      </c>
      <c r="J560">
        <v>0</v>
      </c>
      <c r="K560">
        <v>0</v>
      </c>
    </row>
    <row r="561" spans="1:11" x14ac:dyDescent="0.25">
      <c r="A561" s="8">
        <v>43300</v>
      </c>
      <c r="B561">
        <v>15</v>
      </c>
      <c r="C561">
        <v>36127</v>
      </c>
      <c r="D561" s="8">
        <v>43878</v>
      </c>
      <c r="E561">
        <v>24750</v>
      </c>
      <c r="F561" s="13">
        <v>0.6850831787859496</v>
      </c>
      <c r="G561" s="11">
        <v>190</v>
      </c>
      <c r="H561" s="11">
        <v>120</v>
      </c>
      <c r="I561" s="8">
        <v>43878</v>
      </c>
      <c r="J561">
        <v>74040</v>
      </c>
      <c r="K561">
        <v>0</v>
      </c>
    </row>
    <row r="562" spans="1:11" x14ac:dyDescent="0.25">
      <c r="A562" s="8">
        <v>43300</v>
      </c>
      <c r="B562">
        <v>12</v>
      </c>
      <c r="C562">
        <v>36115</v>
      </c>
      <c r="D562" s="8">
        <v>43879</v>
      </c>
      <c r="E562">
        <v>25050</v>
      </c>
      <c r="F562" s="13">
        <v>0.69361761041118652</v>
      </c>
      <c r="G562" s="11">
        <v>195</v>
      </c>
      <c r="H562" s="11">
        <v>124</v>
      </c>
      <c r="I562" s="8">
        <v>43879</v>
      </c>
      <c r="J562">
        <v>24840</v>
      </c>
      <c r="K562">
        <v>0</v>
      </c>
    </row>
    <row r="563" spans="1:11" x14ac:dyDescent="0.25">
      <c r="A563" s="8">
        <v>43300</v>
      </c>
      <c r="B563">
        <v>9</v>
      </c>
      <c r="C563">
        <v>36106</v>
      </c>
      <c r="D563" s="8">
        <v>43880</v>
      </c>
      <c r="E563">
        <v>24690</v>
      </c>
      <c r="F563" s="13">
        <v>0.68381986373455939</v>
      </c>
      <c r="G563" s="11">
        <v>187</v>
      </c>
      <c r="H563" s="11">
        <v>118</v>
      </c>
      <c r="I563" s="8">
        <v>43880</v>
      </c>
      <c r="J563">
        <v>24390</v>
      </c>
      <c r="K563">
        <v>0</v>
      </c>
    </row>
    <row r="564" spans="1:11" x14ac:dyDescent="0.25">
      <c r="A564" s="8">
        <v>43300</v>
      </c>
      <c r="B564">
        <v>16</v>
      </c>
      <c r="C564">
        <v>36090</v>
      </c>
      <c r="D564" s="8">
        <v>43881</v>
      </c>
      <c r="E564">
        <v>24510</v>
      </c>
      <c r="F564" s="13">
        <v>0.67913549459684119</v>
      </c>
      <c r="G564" s="11">
        <v>189</v>
      </c>
      <c r="H564" s="11">
        <v>121</v>
      </c>
      <c r="I564" s="8">
        <v>43881</v>
      </c>
      <c r="J564">
        <v>24270</v>
      </c>
      <c r="K564">
        <v>0</v>
      </c>
    </row>
    <row r="565" spans="1:11" x14ac:dyDescent="0.25">
      <c r="A565" s="8">
        <v>43300</v>
      </c>
      <c r="B565">
        <v>16</v>
      </c>
      <c r="C565">
        <v>36074</v>
      </c>
      <c r="D565" s="8">
        <v>43882</v>
      </c>
      <c r="E565">
        <v>25350</v>
      </c>
      <c r="F565" s="13">
        <v>0.70272218218107219</v>
      </c>
      <c r="G565" s="11">
        <v>185</v>
      </c>
      <c r="H565" s="11">
        <v>115</v>
      </c>
      <c r="I565" s="8">
        <v>43882</v>
      </c>
      <c r="J565">
        <v>25080</v>
      </c>
      <c r="K565">
        <v>0</v>
      </c>
    </row>
    <row r="566" spans="1:11" x14ac:dyDescent="0.25">
      <c r="A566" s="8">
        <v>43300</v>
      </c>
      <c r="B566">
        <v>7</v>
      </c>
      <c r="C566">
        <v>36067</v>
      </c>
      <c r="D566" s="8">
        <v>43883</v>
      </c>
      <c r="E566">
        <v>24720</v>
      </c>
      <c r="F566" s="13">
        <v>0.68539107771647212</v>
      </c>
      <c r="G566" s="11">
        <v>190</v>
      </c>
      <c r="H566" s="11">
        <v>119</v>
      </c>
      <c r="J566">
        <v>0</v>
      </c>
      <c r="K566">
        <v>0</v>
      </c>
    </row>
    <row r="567" spans="1:11" x14ac:dyDescent="0.25">
      <c r="A567" s="8">
        <v>43300</v>
      </c>
      <c r="B567">
        <v>14</v>
      </c>
      <c r="C567">
        <v>36053</v>
      </c>
      <c r="D567" s="8">
        <v>43884</v>
      </c>
      <c r="E567">
        <v>24750</v>
      </c>
      <c r="F567" s="13">
        <v>0.68648933514548027</v>
      </c>
      <c r="G567" s="11">
        <v>186</v>
      </c>
      <c r="H567" s="11">
        <v>120</v>
      </c>
      <c r="J567">
        <v>0</v>
      </c>
      <c r="K567">
        <v>0</v>
      </c>
    </row>
    <row r="568" spans="1:11" x14ac:dyDescent="0.25">
      <c r="A568" s="8">
        <v>43300</v>
      </c>
      <c r="B568">
        <v>19</v>
      </c>
      <c r="C568">
        <v>36034</v>
      </c>
      <c r="D568" s="8">
        <v>43885</v>
      </c>
      <c r="E568">
        <v>24410</v>
      </c>
      <c r="F568" s="13">
        <v>0.67741577399123054</v>
      </c>
      <c r="G568" s="11">
        <v>181</v>
      </c>
      <c r="H568" s="11">
        <v>118</v>
      </c>
      <c r="I568" s="8">
        <v>43885</v>
      </c>
      <c r="J568">
        <v>73080</v>
      </c>
      <c r="K568">
        <v>0</v>
      </c>
    </row>
    <row r="569" spans="1:11" x14ac:dyDescent="0.25">
      <c r="A569" s="8">
        <v>43300</v>
      </c>
      <c r="B569">
        <v>14</v>
      </c>
      <c r="C569">
        <v>36020</v>
      </c>
      <c r="D569" s="8">
        <v>43886</v>
      </c>
      <c r="E569">
        <v>25290</v>
      </c>
      <c r="F569" s="13">
        <v>0.7021099389228207</v>
      </c>
      <c r="G569" s="11">
        <v>188</v>
      </c>
      <c r="H569" s="11">
        <v>115</v>
      </c>
      <c r="I569" s="8">
        <v>43886</v>
      </c>
      <c r="J569">
        <v>24960</v>
      </c>
      <c r="K569">
        <v>0</v>
      </c>
    </row>
    <row r="570" spans="1:11" x14ac:dyDescent="0.25">
      <c r="A570" s="8">
        <v>43300</v>
      </c>
      <c r="B570">
        <v>15</v>
      </c>
      <c r="C570">
        <v>36005</v>
      </c>
      <c r="D570" s="8">
        <v>43887</v>
      </c>
      <c r="E570">
        <v>24940</v>
      </c>
      <c r="F570" s="13">
        <v>0.69268157200388836</v>
      </c>
      <c r="G570" s="11">
        <v>191</v>
      </c>
      <c r="H570" s="11">
        <v>120</v>
      </c>
      <c r="J570">
        <v>0</v>
      </c>
      <c r="K570">
        <v>0</v>
      </c>
    </row>
    <row r="571" spans="1:11" x14ac:dyDescent="0.25">
      <c r="A571" s="8">
        <v>43300</v>
      </c>
      <c r="B571">
        <v>48</v>
      </c>
      <c r="C571">
        <v>35957</v>
      </c>
      <c r="D571" s="8">
        <v>43888</v>
      </c>
      <c r="E571">
        <v>25160</v>
      </c>
      <c r="F571" s="13">
        <v>0.69972467113496672</v>
      </c>
      <c r="G571" s="11">
        <v>190</v>
      </c>
      <c r="H571" s="11">
        <v>125</v>
      </c>
      <c r="I571" s="8">
        <v>43888</v>
      </c>
      <c r="J571">
        <v>49500</v>
      </c>
      <c r="K571">
        <v>0</v>
      </c>
    </row>
    <row r="572" spans="1:11" x14ac:dyDescent="0.25">
      <c r="A572" s="8">
        <v>43300</v>
      </c>
      <c r="B572">
        <v>37</v>
      </c>
      <c r="C572">
        <v>35920</v>
      </c>
      <c r="D572" s="8">
        <v>43889</v>
      </c>
      <c r="E572">
        <v>24660</v>
      </c>
      <c r="F572" s="13">
        <v>0.68652561247216037</v>
      </c>
      <c r="G572" s="11">
        <v>190</v>
      </c>
      <c r="H572" s="11">
        <v>123</v>
      </c>
      <c r="I572" s="8">
        <v>43889</v>
      </c>
      <c r="J572">
        <v>24360</v>
      </c>
      <c r="K572" t="s">
        <v>49</v>
      </c>
    </row>
    <row r="573" spans="1:11" x14ac:dyDescent="0.25">
      <c r="A573" s="8">
        <v>43300</v>
      </c>
      <c r="B573">
        <v>11</v>
      </c>
      <c r="C573">
        <v>35909</v>
      </c>
      <c r="D573" s="8">
        <v>43890</v>
      </c>
      <c r="E573">
        <v>24940</v>
      </c>
      <c r="F573" s="13">
        <v>0.69453340388203511</v>
      </c>
      <c r="G573" s="11">
        <v>189</v>
      </c>
      <c r="H573" s="11">
        <v>123</v>
      </c>
      <c r="I573" s="8">
        <v>43890</v>
      </c>
      <c r="J573">
        <v>24630</v>
      </c>
      <c r="K573">
        <v>0</v>
      </c>
    </row>
    <row r="574" spans="1:11" x14ac:dyDescent="0.25">
      <c r="A574" s="8">
        <v>43300</v>
      </c>
      <c r="B574">
        <v>20</v>
      </c>
      <c r="C574">
        <v>35889</v>
      </c>
      <c r="D574" s="8">
        <v>43891</v>
      </c>
      <c r="E574">
        <v>24810</v>
      </c>
      <c r="F574" s="13">
        <v>0.6912981693555128</v>
      </c>
      <c r="G574" s="11">
        <v>188</v>
      </c>
      <c r="H574" s="11">
        <v>125</v>
      </c>
      <c r="J574">
        <v>0</v>
      </c>
      <c r="K574">
        <v>0</v>
      </c>
    </row>
    <row r="575" spans="1:11" x14ac:dyDescent="0.25">
      <c r="A575" s="8">
        <v>43300</v>
      </c>
      <c r="B575">
        <v>7</v>
      </c>
      <c r="C575">
        <v>35882</v>
      </c>
      <c r="D575" s="8">
        <v>43892</v>
      </c>
      <c r="E575">
        <v>24400</v>
      </c>
      <c r="F575" s="13">
        <v>0.6800066885903796</v>
      </c>
      <c r="G575" s="11">
        <v>185</v>
      </c>
      <c r="H575" s="11">
        <v>128</v>
      </c>
      <c r="I575" s="8">
        <v>43892</v>
      </c>
      <c r="J575">
        <v>48660</v>
      </c>
      <c r="K575">
        <v>0</v>
      </c>
    </row>
    <row r="576" spans="1:11" x14ac:dyDescent="0.25">
      <c r="A576" s="8">
        <v>43300</v>
      </c>
      <c r="B576">
        <v>16</v>
      </c>
      <c r="C576">
        <v>35866</v>
      </c>
      <c r="D576" s="8">
        <v>43893</v>
      </c>
      <c r="E576">
        <v>25240</v>
      </c>
      <c r="F576" s="13">
        <v>0.70373055261250206</v>
      </c>
      <c r="G576" s="11">
        <v>186</v>
      </c>
      <c r="H576" s="11">
        <v>130</v>
      </c>
      <c r="I576" s="8">
        <v>43893</v>
      </c>
      <c r="J576">
        <v>24960</v>
      </c>
      <c r="K576">
        <v>0</v>
      </c>
    </row>
    <row r="577" spans="1:11" x14ac:dyDescent="0.25">
      <c r="A577" s="8">
        <v>43300</v>
      </c>
      <c r="B577">
        <v>16</v>
      </c>
      <c r="C577">
        <v>35850</v>
      </c>
      <c r="D577" s="8">
        <v>43894</v>
      </c>
      <c r="E577">
        <v>24750</v>
      </c>
      <c r="F577" s="13">
        <v>0.69037656903765687</v>
      </c>
      <c r="G577" s="11">
        <v>190</v>
      </c>
      <c r="H577" s="11">
        <v>122</v>
      </c>
      <c r="I577" s="8">
        <v>43894</v>
      </c>
      <c r="J577">
        <v>24480</v>
      </c>
      <c r="K577">
        <v>0</v>
      </c>
    </row>
    <row r="578" spans="1:11" x14ac:dyDescent="0.25">
      <c r="A578" s="8">
        <v>43300</v>
      </c>
      <c r="B578">
        <v>11</v>
      </c>
      <c r="C578">
        <v>35839</v>
      </c>
      <c r="D578" s="8">
        <v>43895</v>
      </c>
      <c r="E578">
        <v>24790</v>
      </c>
      <c r="F578" s="13">
        <v>0.69170456764976707</v>
      </c>
      <c r="G578" s="11">
        <v>182</v>
      </c>
      <c r="H578" s="11">
        <v>121</v>
      </c>
      <c r="J578">
        <v>0</v>
      </c>
      <c r="K578">
        <v>0</v>
      </c>
    </row>
    <row r="579" spans="1:11" x14ac:dyDescent="0.25">
      <c r="A579" s="8">
        <v>43300</v>
      </c>
      <c r="B579">
        <v>8</v>
      </c>
      <c r="C579">
        <v>35831</v>
      </c>
      <c r="D579" s="8">
        <v>43896</v>
      </c>
      <c r="E579">
        <v>24870</v>
      </c>
      <c r="F579" s="13">
        <v>0.6940917082972845</v>
      </c>
      <c r="G579" s="11">
        <v>186</v>
      </c>
      <c r="H579" s="11">
        <v>127</v>
      </c>
      <c r="I579" s="8">
        <v>43896</v>
      </c>
      <c r="J579">
        <v>49080</v>
      </c>
      <c r="K579">
        <v>0</v>
      </c>
    </row>
    <row r="580" spans="1:11" x14ac:dyDescent="0.25">
      <c r="A580" s="8">
        <v>43300</v>
      </c>
      <c r="B580">
        <v>21</v>
      </c>
      <c r="C580">
        <v>35810</v>
      </c>
      <c r="D580" s="8">
        <v>43897</v>
      </c>
      <c r="E580">
        <v>24850</v>
      </c>
      <c r="F580" s="13">
        <v>0.69394024015638089</v>
      </c>
      <c r="G580" s="11">
        <v>183</v>
      </c>
      <c r="H580" s="11">
        <v>116</v>
      </c>
      <c r="J580">
        <v>0</v>
      </c>
      <c r="K580">
        <v>0</v>
      </c>
    </row>
    <row r="581" spans="1:11" x14ac:dyDescent="0.25">
      <c r="A581" s="8">
        <v>43300</v>
      </c>
      <c r="B581">
        <v>19</v>
      </c>
      <c r="C581">
        <v>35791</v>
      </c>
      <c r="D581" s="8">
        <v>43898</v>
      </c>
      <c r="E581">
        <v>24880</v>
      </c>
      <c r="F581" s="13">
        <v>0.69514682462071475</v>
      </c>
      <c r="G581" s="11">
        <v>188</v>
      </c>
      <c r="H581" s="11">
        <v>128</v>
      </c>
      <c r="J581">
        <v>0</v>
      </c>
      <c r="K581">
        <v>0</v>
      </c>
    </row>
    <row r="582" spans="1:11" x14ac:dyDescent="0.25">
      <c r="A582" s="8">
        <v>43300</v>
      </c>
      <c r="B582">
        <v>14</v>
      </c>
      <c r="C582">
        <v>35777</v>
      </c>
      <c r="D582" s="8">
        <v>43899</v>
      </c>
      <c r="E582">
        <v>25160</v>
      </c>
      <c r="F582" s="13">
        <v>0.7032451016015876</v>
      </c>
      <c r="G582" s="11">
        <v>190</v>
      </c>
      <c r="H582" s="11">
        <v>127</v>
      </c>
      <c r="I582" s="8">
        <v>43899</v>
      </c>
      <c r="J582">
        <v>73830</v>
      </c>
      <c r="K582">
        <v>0</v>
      </c>
    </row>
    <row r="583" spans="1:11" x14ac:dyDescent="0.25">
      <c r="A583" s="8">
        <v>43300</v>
      </c>
      <c r="B583">
        <v>18</v>
      </c>
      <c r="C583">
        <v>35759</v>
      </c>
      <c r="D583" s="8">
        <v>43900</v>
      </c>
      <c r="E583">
        <v>24580</v>
      </c>
      <c r="F583" s="13">
        <v>0.68737940098996053</v>
      </c>
      <c r="G583" s="11">
        <v>192</v>
      </c>
      <c r="H583" s="11">
        <v>130</v>
      </c>
      <c r="I583" s="8">
        <v>43900</v>
      </c>
      <c r="J583">
        <v>24270</v>
      </c>
      <c r="K583">
        <v>0</v>
      </c>
    </row>
    <row r="584" spans="1:11" x14ac:dyDescent="0.25">
      <c r="A584" s="8">
        <v>43300</v>
      </c>
      <c r="B584">
        <v>29</v>
      </c>
      <c r="C584">
        <v>35730</v>
      </c>
      <c r="D584" s="8">
        <v>43901</v>
      </c>
      <c r="E584">
        <v>24450</v>
      </c>
      <c r="F584" s="13">
        <v>0.68429890848026864</v>
      </c>
      <c r="G584" s="11">
        <v>185</v>
      </c>
      <c r="H584" s="11">
        <v>126</v>
      </c>
      <c r="I584" s="8">
        <v>43901</v>
      </c>
      <c r="J584">
        <v>24060</v>
      </c>
      <c r="K584">
        <v>0</v>
      </c>
    </row>
    <row r="585" spans="1:11" x14ac:dyDescent="0.25">
      <c r="A585" s="8">
        <v>43300</v>
      </c>
      <c r="B585">
        <v>19</v>
      </c>
      <c r="C585">
        <v>35711</v>
      </c>
      <c r="D585" s="8">
        <v>43902</v>
      </c>
      <c r="E585">
        <v>24460</v>
      </c>
      <c r="F585" s="13">
        <v>0.68494301475735764</v>
      </c>
      <c r="G585" s="11">
        <v>186</v>
      </c>
      <c r="H585" s="11">
        <v>128</v>
      </c>
      <c r="J585">
        <v>0</v>
      </c>
      <c r="K585">
        <v>0</v>
      </c>
    </row>
    <row r="586" spans="1:11" x14ac:dyDescent="0.25">
      <c r="A586" s="8">
        <v>43300</v>
      </c>
      <c r="B586">
        <v>18</v>
      </c>
      <c r="C586">
        <v>35693</v>
      </c>
      <c r="D586" s="8">
        <v>43903</v>
      </c>
      <c r="E586">
        <v>24450</v>
      </c>
      <c r="F586" s="13">
        <v>0.68500826492589584</v>
      </c>
      <c r="G586" s="11">
        <v>191</v>
      </c>
      <c r="H586" s="11">
        <v>132</v>
      </c>
      <c r="I586" s="8">
        <v>43903</v>
      </c>
      <c r="J586">
        <v>48330</v>
      </c>
      <c r="K586" t="s">
        <v>49</v>
      </c>
    </row>
    <row r="587" spans="1:11" x14ac:dyDescent="0.25">
      <c r="A587" s="8">
        <v>43300</v>
      </c>
      <c r="B587">
        <v>19</v>
      </c>
      <c r="C587">
        <v>35674</v>
      </c>
      <c r="D587" s="8">
        <v>43904</v>
      </c>
      <c r="E587">
        <v>24410</v>
      </c>
      <c r="F587" s="13">
        <v>0.68425183607108819</v>
      </c>
      <c r="G587" s="11">
        <v>185</v>
      </c>
      <c r="H587" s="11">
        <v>125</v>
      </c>
      <c r="J587">
        <v>0</v>
      </c>
      <c r="K587">
        <v>0</v>
      </c>
    </row>
    <row r="588" spans="1:11" x14ac:dyDescent="0.25">
      <c r="A588" s="8">
        <v>43300</v>
      </c>
      <c r="B588">
        <v>16</v>
      </c>
      <c r="C588">
        <v>35658</v>
      </c>
      <c r="D588" s="8">
        <v>43905</v>
      </c>
      <c r="E588">
        <v>24080</v>
      </c>
      <c r="F588" s="13">
        <v>0.67530427954456218</v>
      </c>
      <c r="G588" s="11">
        <v>188</v>
      </c>
      <c r="H588" s="11">
        <v>123</v>
      </c>
      <c r="J588">
        <v>0</v>
      </c>
      <c r="K588">
        <v>0</v>
      </c>
    </row>
    <row r="589" spans="1:11" x14ac:dyDescent="0.25">
      <c r="A589" s="8">
        <v>43300</v>
      </c>
      <c r="B589">
        <v>16</v>
      </c>
      <c r="C589">
        <v>35642</v>
      </c>
      <c r="D589" s="8">
        <v>43906</v>
      </c>
      <c r="E589">
        <v>23970</v>
      </c>
      <c r="F589" s="13">
        <v>0.6725211828741372</v>
      </c>
      <c r="G589" s="11">
        <v>189</v>
      </c>
      <c r="H589" s="11">
        <v>127</v>
      </c>
      <c r="I589" s="8">
        <v>43906</v>
      </c>
      <c r="J589">
        <v>71730</v>
      </c>
      <c r="K589">
        <v>0</v>
      </c>
    </row>
    <row r="590" spans="1:11" x14ac:dyDescent="0.25">
      <c r="A590" s="8">
        <v>43300</v>
      </c>
      <c r="B590">
        <v>10</v>
      </c>
      <c r="C590">
        <v>35632</v>
      </c>
      <c r="D590" s="8">
        <v>43907</v>
      </c>
      <c r="E590">
        <v>24360</v>
      </c>
      <c r="F590" s="13">
        <v>0.68365514144589135</v>
      </c>
      <c r="G590" s="11">
        <v>191</v>
      </c>
      <c r="H590" s="11">
        <v>129</v>
      </c>
      <c r="I590" s="8">
        <v>43907</v>
      </c>
      <c r="J590">
        <v>24060</v>
      </c>
      <c r="K590">
        <v>0</v>
      </c>
    </row>
    <row r="591" spans="1:11" x14ac:dyDescent="0.25">
      <c r="A591" s="8">
        <v>43300</v>
      </c>
      <c r="B591">
        <v>15</v>
      </c>
      <c r="C591">
        <v>35617</v>
      </c>
      <c r="D591" s="8">
        <v>43908</v>
      </c>
      <c r="E591">
        <v>24930</v>
      </c>
      <c r="F591" s="13">
        <v>0.69994665468736839</v>
      </c>
      <c r="G591" s="11">
        <v>186</v>
      </c>
      <c r="H591" s="11">
        <v>130</v>
      </c>
      <c r="I591" s="8">
        <v>43908</v>
      </c>
      <c r="J591">
        <v>24630</v>
      </c>
      <c r="K591">
        <v>0</v>
      </c>
    </row>
    <row r="592" spans="1:11" x14ac:dyDescent="0.25">
      <c r="A592" s="8">
        <v>43300</v>
      </c>
      <c r="B592">
        <v>15</v>
      </c>
      <c r="C592">
        <v>35602</v>
      </c>
      <c r="D592" s="8">
        <v>43909</v>
      </c>
      <c r="E592">
        <v>24630</v>
      </c>
      <c r="F592" s="13">
        <v>0.69181506656929381</v>
      </c>
      <c r="G592" s="11">
        <v>187</v>
      </c>
      <c r="H592" s="11">
        <v>125</v>
      </c>
      <c r="J592">
        <v>0</v>
      </c>
      <c r="K592">
        <v>0</v>
      </c>
    </row>
    <row r="593" spans="1:11" x14ac:dyDescent="0.25">
      <c r="A593" s="8">
        <v>43300</v>
      </c>
      <c r="B593">
        <v>21</v>
      </c>
      <c r="C593">
        <v>35581</v>
      </c>
      <c r="D593" s="8">
        <v>43910</v>
      </c>
      <c r="E593">
        <v>24570</v>
      </c>
      <c r="F593" s="13">
        <v>0.69053708439897699</v>
      </c>
      <c r="G593" s="11">
        <v>193</v>
      </c>
      <c r="H593" s="11">
        <v>128</v>
      </c>
      <c r="I593" s="8">
        <v>43910</v>
      </c>
      <c r="J593">
        <v>48570</v>
      </c>
      <c r="K593">
        <v>0</v>
      </c>
    </row>
    <row r="594" spans="1:11" x14ac:dyDescent="0.25">
      <c r="A594" s="8">
        <v>43300</v>
      </c>
      <c r="B594">
        <v>20</v>
      </c>
      <c r="C594">
        <v>35561</v>
      </c>
      <c r="D594" s="8">
        <v>43911</v>
      </c>
      <c r="E594">
        <v>24390</v>
      </c>
      <c r="F594" s="13">
        <v>0.68586372711678523</v>
      </c>
      <c r="G594" s="11">
        <v>190</v>
      </c>
      <c r="H594" s="11">
        <v>126</v>
      </c>
      <c r="I594" s="8">
        <v>43911</v>
      </c>
      <c r="J594">
        <v>24060</v>
      </c>
      <c r="K594">
        <v>0</v>
      </c>
    </row>
    <row r="595" spans="1:11" x14ac:dyDescent="0.25">
      <c r="A595" s="8">
        <v>43300</v>
      </c>
      <c r="B595">
        <v>0</v>
      </c>
      <c r="C595">
        <v>35561</v>
      </c>
      <c r="D595" s="8">
        <v>43912</v>
      </c>
      <c r="E595">
        <v>24300</v>
      </c>
      <c r="F595" s="13">
        <v>0.68333286465509968</v>
      </c>
      <c r="G595" s="11">
        <v>189</v>
      </c>
      <c r="H595" s="11">
        <v>126</v>
      </c>
      <c r="J595">
        <v>0</v>
      </c>
      <c r="K595">
        <v>0</v>
      </c>
    </row>
    <row r="596" spans="1:11" x14ac:dyDescent="0.25">
      <c r="A596" s="8">
        <v>43300</v>
      </c>
      <c r="B596">
        <v>11</v>
      </c>
      <c r="C596">
        <v>35550</v>
      </c>
      <c r="D596" s="8">
        <v>43913</v>
      </c>
      <c r="E596">
        <v>23490</v>
      </c>
      <c r="F596" s="13">
        <v>0.66075949367088604</v>
      </c>
      <c r="G596" s="11">
        <v>180</v>
      </c>
      <c r="H596" s="11">
        <v>118</v>
      </c>
      <c r="I596" s="8">
        <v>43913</v>
      </c>
      <c r="J596">
        <v>47130</v>
      </c>
      <c r="K596">
        <v>0</v>
      </c>
    </row>
    <row r="597" spans="1:11" x14ac:dyDescent="0.25">
      <c r="A597" s="8">
        <v>43300</v>
      </c>
      <c r="B597">
        <v>16</v>
      </c>
      <c r="C597">
        <v>35534</v>
      </c>
      <c r="D597" s="8">
        <v>43914</v>
      </c>
      <c r="E597">
        <v>24930</v>
      </c>
      <c r="F597" s="13">
        <v>0.70158158383520008</v>
      </c>
      <c r="G597" s="11">
        <v>183</v>
      </c>
      <c r="H597" s="11">
        <v>115</v>
      </c>
      <c r="J597">
        <v>0</v>
      </c>
      <c r="K597">
        <v>0</v>
      </c>
    </row>
    <row r="598" spans="1:11" x14ac:dyDescent="0.25">
      <c r="A598" s="8">
        <v>43300</v>
      </c>
      <c r="B598">
        <v>26</v>
      </c>
      <c r="C598">
        <v>35508</v>
      </c>
      <c r="D598" s="8">
        <v>43915</v>
      </c>
      <c r="E598">
        <v>24450</v>
      </c>
      <c r="F598" s="13">
        <v>0.68857722203447114</v>
      </c>
      <c r="G598" s="11">
        <v>185</v>
      </c>
      <c r="H598" s="11">
        <v>110</v>
      </c>
      <c r="I598" s="8">
        <v>43915</v>
      </c>
      <c r="J598">
        <v>48750</v>
      </c>
      <c r="K598">
        <v>0</v>
      </c>
    </row>
    <row r="599" spans="1:11" x14ac:dyDescent="0.25">
      <c r="A599" s="8">
        <v>43300</v>
      </c>
      <c r="B599">
        <v>25</v>
      </c>
      <c r="C599">
        <v>35483</v>
      </c>
      <c r="D599" s="8">
        <v>43916</v>
      </c>
      <c r="E599">
        <v>24660</v>
      </c>
      <c r="F599" s="13">
        <v>0.69498069498069504</v>
      </c>
      <c r="G599" s="11">
        <v>188</v>
      </c>
      <c r="H599" s="11">
        <v>119</v>
      </c>
      <c r="J599">
        <v>0</v>
      </c>
      <c r="K599">
        <v>0</v>
      </c>
    </row>
    <row r="600" spans="1:11" x14ac:dyDescent="0.25">
      <c r="A600" s="8">
        <v>43300</v>
      </c>
      <c r="B600">
        <v>15</v>
      </c>
      <c r="C600">
        <v>35468</v>
      </c>
      <c r="D600" s="8">
        <v>43917</v>
      </c>
      <c r="E600">
        <v>24120</v>
      </c>
      <c r="F600" s="13">
        <v>0.68004962219465437</v>
      </c>
      <c r="G600" s="11">
        <v>186</v>
      </c>
      <c r="H600" s="11">
        <v>127</v>
      </c>
      <c r="I600" s="8">
        <v>43917</v>
      </c>
      <c r="J600">
        <v>48180</v>
      </c>
      <c r="K600">
        <v>0</v>
      </c>
    </row>
    <row r="601" spans="1:11" x14ac:dyDescent="0.25">
      <c r="A601" s="8">
        <v>43300</v>
      </c>
      <c r="B601">
        <v>15</v>
      </c>
      <c r="C601">
        <v>35453</v>
      </c>
      <c r="D601" s="8">
        <v>43918</v>
      </c>
      <c r="E601">
        <v>24420</v>
      </c>
      <c r="F601" s="13">
        <v>0.68879925535215636</v>
      </c>
      <c r="G601" s="11">
        <v>180</v>
      </c>
      <c r="H601" s="11">
        <v>121</v>
      </c>
      <c r="I601" s="8">
        <v>43918</v>
      </c>
      <c r="J601">
        <v>23850</v>
      </c>
      <c r="K601">
        <v>0</v>
      </c>
    </row>
    <row r="602" spans="1:11" x14ac:dyDescent="0.25">
      <c r="A602" s="8">
        <v>43300</v>
      </c>
      <c r="B602">
        <v>21</v>
      </c>
      <c r="C602">
        <v>35432</v>
      </c>
      <c r="D602" s="8">
        <v>43919</v>
      </c>
      <c r="E602">
        <v>23910</v>
      </c>
      <c r="F602" s="13">
        <v>0.67481372770377057</v>
      </c>
      <c r="G602" s="11">
        <v>183</v>
      </c>
      <c r="H602" s="11">
        <v>122</v>
      </c>
      <c r="J602">
        <v>0</v>
      </c>
      <c r="K602">
        <v>0</v>
      </c>
    </row>
    <row r="603" spans="1:11" x14ac:dyDescent="0.25">
      <c r="A603" s="8">
        <v>43300</v>
      </c>
      <c r="B603">
        <v>15</v>
      </c>
      <c r="C603">
        <v>35417</v>
      </c>
      <c r="D603" s="8">
        <v>43920</v>
      </c>
      <c r="E603">
        <v>23610</v>
      </c>
      <c r="F603" s="13">
        <v>0.66662901996216506</v>
      </c>
      <c r="G603" s="11">
        <v>180</v>
      </c>
      <c r="H603" s="11">
        <v>121</v>
      </c>
      <c r="I603" s="8">
        <v>43920</v>
      </c>
      <c r="J603">
        <v>46800</v>
      </c>
      <c r="K603">
        <v>0</v>
      </c>
    </row>
    <row r="604" spans="1:11" x14ac:dyDescent="0.25">
      <c r="A604" s="8">
        <v>43300</v>
      </c>
      <c r="B604">
        <v>21</v>
      </c>
      <c r="C604">
        <v>35396</v>
      </c>
      <c r="D604" s="8">
        <v>43921</v>
      </c>
      <c r="E604">
        <v>23970</v>
      </c>
      <c r="F604" s="13">
        <v>0.67719516329528762</v>
      </c>
      <c r="G604" s="11">
        <v>190</v>
      </c>
      <c r="H604" s="11">
        <v>137</v>
      </c>
      <c r="J604">
        <v>0</v>
      </c>
      <c r="K604">
        <v>0</v>
      </c>
    </row>
    <row r="605" spans="1:11" x14ac:dyDescent="0.25">
      <c r="A605" s="8">
        <v>43300</v>
      </c>
      <c r="B605">
        <v>16</v>
      </c>
      <c r="C605">
        <v>35380</v>
      </c>
      <c r="D605" s="8">
        <v>43922</v>
      </c>
      <c r="E605">
        <v>24030</v>
      </c>
      <c r="F605" s="13">
        <v>0.67919728660260037</v>
      </c>
      <c r="G605" s="11">
        <v>185</v>
      </c>
      <c r="H605" s="11">
        <v>119</v>
      </c>
      <c r="I605" s="8">
        <v>43922</v>
      </c>
      <c r="J605">
        <v>47130</v>
      </c>
      <c r="K605">
        <v>0</v>
      </c>
    </row>
    <row r="606" spans="1:11" x14ac:dyDescent="0.25">
      <c r="A606" s="8">
        <v>43300</v>
      </c>
      <c r="B606">
        <v>11</v>
      </c>
      <c r="C606">
        <v>35369</v>
      </c>
      <c r="D606" s="8">
        <v>43923</v>
      </c>
      <c r="E606">
        <v>24210</v>
      </c>
      <c r="F606" s="13">
        <v>0.68449772399558939</v>
      </c>
      <c r="G606" s="11">
        <v>180</v>
      </c>
      <c r="H606" s="11">
        <v>116</v>
      </c>
      <c r="I606" s="8">
        <v>43923</v>
      </c>
      <c r="J606">
        <v>23880</v>
      </c>
      <c r="K606">
        <v>0</v>
      </c>
    </row>
    <row r="607" spans="1:11" x14ac:dyDescent="0.25">
      <c r="A607" s="8">
        <v>43300</v>
      </c>
      <c r="B607">
        <v>18</v>
      </c>
      <c r="C607">
        <v>35351</v>
      </c>
      <c r="D607" s="8">
        <v>43924</v>
      </c>
      <c r="E607">
        <v>24150</v>
      </c>
      <c r="F607" s="13">
        <v>0.68314899154196485</v>
      </c>
      <c r="G607" s="11">
        <v>190</v>
      </c>
      <c r="H607" s="11">
        <v>135</v>
      </c>
      <c r="I607" s="8">
        <v>43924</v>
      </c>
      <c r="J607">
        <v>23760</v>
      </c>
      <c r="K607" t="s">
        <v>50</v>
      </c>
    </row>
    <row r="608" spans="1:11" x14ac:dyDescent="0.25">
      <c r="A608" s="8">
        <v>43300</v>
      </c>
      <c r="B608">
        <v>16</v>
      </c>
      <c r="C608">
        <v>35335</v>
      </c>
      <c r="D608" s="8">
        <v>43925</v>
      </c>
      <c r="E608">
        <v>24000</v>
      </c>
      <c r="F608" s="13">
        <v>0.67921324465827082</v>
      </c>
      <c r="G608" s="11">
        <v>180</v>
      </c>
      <c r="H608" s="11">
        <v>119</v>
      </c>
      <c r="J608">
        <v>0</v>
      </c>
      <c r="K608">
        <v>0</v>
      </c>
    </row>
    <row r="609" spans="1:11" x14ac:dyDescent="0.25">
      <c r="A609" s="8">
        <v>43300</v>
      </c>
      <c r="B609">
        <v>21</v>
      </c>
      <c r="C609">
        <v>35314</v>
      </c>
      <c r="D609" s="8">
        <v>43926</v>
      </c>
      <c r="E609">
        <v>23760</v>
      </c>
      <c r="F609" s="13">
        <v>0.67282097751599934</v>
      </c>
      <c r="G609" s="11">
        <v>196</v>
      </c>
      <c r="H609" s="11">
        <v>142</v>
      </c>
      <c r="J609">
        <v>0</v>
      </c>
      <c r="K609">
        <v>0</v>
      </c>
    </row>
    <row r="610" spans="1:11" x14ac:dyDescent="0.25">
      <c r="A610" s="8">
        <v>43300</v>
      </c>
      <c r="B610">
        <v>13</v>
      </c>
      <c r="C610">
        <v>35301</v>
      </c>
      <c r="D610" s="8">
        <v>43927</v>
      </c>
      <c r="E610">
        <v>23790</v>
      </c>
      <c r="F610" s="13">
        <v>0.67391858587575426</v>
      </c>
      <c r="G610" s="11">
        <v>192</v>
      </c>
      <c r="H610" s="11">
        <v>134</v>
      </c>
      <c r="I610" s="8">
        <v>43927</v>
      </c>
      <c r="J610">
        <v>70320</v>
      </c>
      <c r="K610">
        <v>0</v>
      </c>
    </row>
    <row r="611" spans="1:11" x14ac:dyDescent="0.25">
      <c r="A611" s="8">
        <v>43300</v>
      </c>
      <c r="B611">
        <v>19</v>
      </c>
      <c r="C611">
        <v>35282</v>
      </c>
      <c r="D611" s="8">
        <v>43928</v>
      </c>
      <c r="E611">
        <v>23940</v>
      </c>
      <c r="F611" s="13">
        <v>0.67853296298395782</v>
      </c>
      <c r="G611" s="11">
        <v>182</v>
      </c>
      <c r="H611" s="11">
        <v>113</v>
      </c>
      <c r="J611">
        <v>0</v>
      </c>
      <c r="K611">
        <v>0</v>
      </c>
    </row>
    <row r="612" spans="1:11" x14ac:dyDescent="0.25">
      <c r="A612" s="8">
        <v>43300</v>
      </c>
      <c r="B612">
        <v>19</v>
      </c>
      <c r="C612">
        <v>35263</v>
      </c>
      <c r="D612" s="8">
        <v>43929</v>
      </c>
      <c r="E612">
        <v>23370</v>
      </c>
      <c r="F612" s="13">
        <v>0.66273431075064515</v>
      </c>
      <c r="G612" s="11">
        <v>185</v>
      </c>
      <c r="H612" s="11">
        <v>122</v>
      </c>
      <c r="I612" s="8">
        <v>43929</v>
      </c>
      <c r="J612">
        <v>46560</v>
      </c>
      <c r="K612">
        <v>0</v>
      </c>
    </row>
    <row r="613" spans="1:11" x14ac:dyDescent="0.25">
      <c r="A613" s="8">
        <v>43300</v>
      </c>
      <c r="B613">
        <v>20</v>
      </c>
      <c r="C613">
        <v>35243</v>
      </c>
      <c r="D613" s="8">
        <v>43930</v>
      </c>
      <c r="E613">
        <v>23340</v>
      </c>
      <c r="F613" s="13">
        <v>0.66225917203416285</v>
      </c>
      <c r="G613" s="11">
        <v>188</v>
      </c>
      <c r="H613" s="11">
        <v>110</v>
      </c>
      <c r="J613">
        <v>0</v>
      </c>
      <c r="K613">
        <v>0</v>
      </c>
    </row>
    <row r="614" spans="1:11" x14ac:dyDescent="0.25">
      <c r="A614" s="8">
        <v>43300</v>
      </c>
      <c r="B614">
        <v>17</v>
      </c>
      <c r="C614">
        <v>35226</v>
      </c>
      <c r="D614" s="8">
        <v>43931</v>
      </c>
      <c r="E614">
        <v>23460</v>
      </c>
      <c r="F614" s="13">
        <v>0.66598535172883666</v>
      </c>
      <c r="G614" s="11">
        <v>186</v>
      </c>
      <c r="H614" s="11">
        <v>110</v>
      </c>
      <c r="J614">
        <v>0</v>
      </c>
      <c r="K614">
        <v>0</v>
      </c>
    </row>
    <row r="615" spans="1:11" x14ac:dyDescent="0.25">
      <c r="A615" s="8">
        <v>43300</v>
      </c>
      <c r="B615">
        <v>17</v>
      </c>
      <c r="C615">
        <v>35209</v>
      </c>
      <c r="D615" s="8">
        <v>43932</v>
      </c>
      <c r="E615">
        <v>23190</v>
      </c>
      <c r="F615" s="13">
        <v>0.65863841631401066</v>
      </c>
      <c r="G615" s="11">
        <v>188</v>
      </c>
      <c r="H615" s="11">
        <v>115</v>
      </c>
      <c r="I615" s="8">
        <v>43932</v>
      </c>
      <c r="J615">
        <v>68520</v>
      </c>
      <c r="K615" t="s">
        <v>51</v>
      </c>
    </row>
    <row r="616" spans="1:11" x14ac:dyDescent="0.25">
      <c r="A616" s="8">
        <v>43300</v>
      </c>
      <c r="B616">
        <v>24</v>
      </c>
      <c r="C616">
        <v>35185</v>
      </c>
      <c r="D616" s="8">
        <v>43933</v>
      </c>
      <c r="E616">
        <v>23460</v>
      </c>
      <c r="F616" s="13">
        <v>0.66676140400738948</v>
      </c>
      <c r="G616" s="11">
        <v>187</v>
      </c>
      <c r="H616" s="11">
        <v>150</v>
      </c>
      <c r="J616">
        <v>0</v>
      </c>
      <c r="K616">
        <v>0</v>
      </c>
    </row>
    <row r="617" spans="1:11" x14ac:dyDescent="0.25">
      <c r="A617" s="8">
        <v>43300</v>
      </c>
      <c r="B617">
        <v>15</v>
      </c>
      <c r="C617">
        <v>35170</v>
      </c>
      <c r="D617" s="8">
        <v>43934</v>
      </c>
      <c r="E617">
        <v>21990</v>
      </c>
      <c r="F617" s="13">
        <v>0.62524879158373614</v>
      </c>
      <c r="G617" s="11">
        <v>190</v>
      </c>
      <c r="H617" s="11">
        <v>127</v>
      </c>
      <c r="J617">
        <v>0</v>
      </c>
      <c r="K617">
        <v>0</v>
      </c>
    </row>
    <row r="618" spans="1:11" x14ac:dyDescent="0.25">
      <c r="A618" s="8">
        <v>43300</v>
      </c>
      <c r="B618">
        <v>15</v>
      </c>
      <c r="C618">
        <v>35155</v>
      </c>
      <c r="D618" s="8">
        <v>43935</v>
      </c>
      <c r="E618">
        <v>24330</v>
      </c>
      <c r="F618" s="13">
        <v>0.69207794054899729</v>
      </c>
      <c r="G618" s="11">
        <v>192</v>
      </c>
      <c r="H618" s="11">
        <v>117</v>
      </c>
      <c r="J618">
        <v>0</v>
      </c>
      <c r="K618">
        <v>0</v>
      </c>
    </row>
    <row r="619" spans="1:11" x14ac:dyDescent="0.25">
      <c r="A619" s="8">
        <v>43300</v>
      </c>
      <c r="B619">
        <v>16</v>
      </c>
      <c r="C619">
        <v>35139</v>
      </c>
      <c r="D619" s="8">
        <v>43936</v>
      </c>
      <c r="E619">
        <v>23880</v>
      </c>
      <c r="F619" s="13">
        <v>0.6795867839153078</v>
      </c>
      <c r="G619" s="11">
        <v>185</v>
      </c>
      <c r="H619" s="11">
        <v>114</v>
      </c>
      <c r="I619" s="8">
        <v>43936</v>
      </c>
      <c r="J619">
        <v>91860</v>
      </c>
      <c r="K619">
        <v>0</v>
      </c>
    </row>
    <row r="620" spans="1:11" x14ac:dyDescent="0.25">
      <c r="A620" s="8">
        <v>43300</v>
      </c>
      <c r="B620">
        <v>20</v>
      </c>
      <c r="C620">
        <v>35119</v>
      </c>
      <c r="D620" s="8">
        <v>43937</v>
      </c>
      <c r="E620">
        <v>23310</v>
      </c>
      <c r="F620" s="13">
        <v>0.66374327287223445</v>
      </c>
      <c r="G620" s="11">
        <v>183</v>
      </c>
      <c r="H620" s="11">
        <v>117</v>
      </c>
      <c r="J620">
        <v>0</v>
      </c>
      <c r="K620">
        <v>0</v>
      </c>
    </row>
    <row r="621" spans="1:11" x14ac:dyDescent="0.25">
      <c r="A621" s="8">
        <v>43300</v>
      </c>
      <c r="B621">
        <v>27</v>
      </c>
      <c r="C621">
        <v>35092</v>
      </c>
      <c r="D621" s="8">
        <v>43938</v>
      </c>
      <c r="E621">
        <v>23430</v>
      </c>
      <c r="F621" s="13">
        <v>0.66767354382765298</v>
      </c>
      <c r="G621" s="11">
        <v>180</v>
      </c>
      <c r="H621" s="11">
        <v>114</v>
      </c>
      <c r="I621" s="8">
        <v>43938</v>
      </c>
      <c r="J621">
        <v>45660</v>
      </c>
      <c r="K621">
        <v>0</v>
      </c>
    </row>
    <row r="622" spans="1:11" x14ac:dyDescent="0.25">
      <c r="A622" s="8">
        <v>43300</v>
      </c>
      <c r="B622">
        <v>16</v>
      </c>
      <c r="C622">
        <v>35076</v>
      </c>
      <c r="D622" s="8">
        <v>43939</v>
      </c>
      <c r="E622">
        <v>23400</v>
      </c>
      <c r="F622" s="13">
        <v>0.66712281902155324</v>
      </c>
      <c r="G622" s="11">
        <v>185</v>
      </c>
      <c r="H622" s="11">
        <v>109</v>
      </c>
      <c r="J622">
        <v>0</v>
      </c>
      <c r="K622">
        <v>0</v>
      </c>
    </row>
    <row r="623" spans="1:11" x14ac:dyDescent="0.25">
      <c r="A623" s="8">
        <v>43300</v>
      </c>
      <c r="B623">
        <v>18</v>
      </c>
      <c r="C623">
        <v>35058</v>
      </c>
      <c r="D623" s="8">
        <v>43940</v>
      </c>
      <c r="E623">
        <v>22650</v>
      </c>
      <c r="F623" s="13">
        <v>0.64607222317302759</v>
      </c>
      <c r="G623" s="11">
        <v>180</v>
      </c>
      <c r="H623" s="11">
        <v>109</v>
      </c>
      <c r="J623">
        <v>0</v>
      </c>
      <c r="K623">
        <v>0</v>
      </c>
    </row>
    <row r="624" spans="1:11" x14ac:dyDescent="0.25">
      <c r="A624" s="8">
        <v>43300</v>
      </c>
      <c r="B624">
        <v>17</v>
      </c>
      <c r="C624">
        <v>35041</v>
      </c>
      <c r="D624" s="8">
        <v>43941</v>
      </c>
      <c r="E624">
        <v>23700</v>
      </c>
      <c r="F624" s="13">
        <v>0.67635056077166744</v>
      </c>
      <c r="G624" s="11">
        <v>183</v>
      </c>
      <c r="H624" s="11">
        <v>115</v>
      </c>
      <c r="I624" s="8">
        <v>43941</v>
      </c>
      <c r="J624">
        <v>68310</v>
      </c>
      <c r="K624">
        <v>0</v>
      </c>
    </row>
    <row r="625" spans="1:11" x14ac:dyDescent="0.25">
      <c r="A625" s="8">
        <v>43300</v>
      </c>
      <c r="B625">
        <v>20</v>
      </c>
      <c r="C625">
        <v>35021</v>
      </c>
      <c r="D625" s="8">
        <v>43942</v>
      </c>
      <c r="E625">
        <v>22390</v>
      </c>
      <c r="F625" s="13">
        <v>0.63933068730190457</v>
      </c>
      <c r="G625" s="11">
        <v>185</v>
      </c>
      <c r="H625" s="11">
        <v>117</v>
      </c>
      <c r="J625">
        <v>0</v>
      </c>
      <c r="K625">
        <v>0</v>
      </c>
    </row>
    <row r="626" spans="1:11" x14ac:dyDescent="0.25">
      <c r="A626" s="8">
        <v>43300</v>
      </c>
      <c r="B626">
        <v>23</v>
      </c>
      <c r="C626">
        <v>34998</v>
      </c>
      <c r="D626" s="8">
        <v>43943</v>
      </c>
      <c r="E626">
        <v>22860</v>
      </c>
      <c r="F626" s="13">
        <v>0.65318018172466996</v>
      </c>
      <c r="G626" s="11">
        <v>180</v>
      </c>
      <c r="H626" s="11">
        <v>110</v>
      </c>
      <c r="I626" s="8">
        <v>43943</v>
      </c>
      <c r="J626">
        <v>44640</v>
      </c>
      <c r="K626">
        <v>5010</v>
      </c>
    </row>
    <row r="627" spans="1:11" x14ac:dyDescent="0.25">
      <c r="A627" s="8">
        <v>43300</v>
      </c>
      <c r="B627">
        <v>26</v>
      </c>
      <c r="C627">
        <v>34972</v>
      </c>
      <c r="D627" s="8">
        <v>43944</v>
      </c>
      <c r="E627">
        <v>22350</v>
      </c>
      <c r="F627" s="13">
        <v>0.63908269472721035</v>
      </c>
      <c r="G627" s="11">
        <v>190</v>
      </c>
      <c r="H627" s="11">
        <v>120</v>
      </c>
      <c r="J627">
        <v>0</v>
      </c>
      <c r="K627">
        <v>0</v>
      </c>
    </row>
    <row r="628" spans="1:11" x14ac:dyDescent="0.25">
      <c r="A628" s="8">
        <v>43300</v>
      </c>
      <c r="B628">
        <v>19</v>
      </c>
      <c r="C628">
        <v>34953</v>
      </c>
      <c r="D628" s="8">
        <v>43945</v>
      </c>
      <c r="E628">
        <v>22650</v>
      </c>
      <c r="F628" s="13">
        <v>0.64801304609046428</v>
      </c>
      <c r="G628" s="11">
        <v>183</v>
      </c>
      <c r="H628" s="11">
        <v>113</v>
      </c>
      <c r="I628" s="8">
        <v>43945</v>
      </c>
      <c r="J628">
        <v>44010</v>
      </c>
      <c r="K628">
        <v>0</v>
      </c>
    </row>
    <row r="629" spans="1:11" x14ac:dyDescent="0.25">
      <c r="A629" s="8">
        <v>43300</v>
      </c>
      <c r="B629">
        <v>18</v>
      </c>
      <c r="C629">
        <v>34935</v>
      </c>
      <c r="D629" s="8">
        <v>43946</v>
      </c>
      <c r="E629">
        <v>22890</v>
      </c>
      <c r="F629" s="13">
        <v>0.65521683125805064</v>
      </c>
      <c r="G629" s="11">
        <v>192</v>
      </c>
      <c r="H629" s="11">
        <v>125</v>
      </c>
      <c r="J629">
        <v>0</v>
      </c>
      <c r="K629">
        <v>0</v>
      </c>
    </row>
    <row r="630" spans="1:11" x14ac:dyDescent="0.25">
      <c r="A630" s="8">
        <v>43300</v>
      </c>
      <c r="B630">
        <v>22</v>
      </c>
      <c r="C630">
        <v>34913</v>
      </c>
      <c r="D630" s="8">
        <v>43947</v>
      </c>
      <c r="E630">
        <v>22260</v>
      </c>
      <c r="F630" s="13">
        <v>0.63758485377939444</v>
      </c>
      <c r="G630" s="11">
        <v>180</v>
      </c>
      <c r="H630" s="11">
        <v>110</v>
      </c>
      <c r="J630">
        <v>0</v>
      </c>
      <c r="K630">
        <v>0</v>
      </c>
    </row>
    <row r="631" spans="1:11" x14ac:dyDescent="0.25">
      <c r="A631" s="8">
        <v>43300</v>
      </c>
      <c r="B631">
        <v>23</v>
      </c>
      <c r="C631">
        <v>34890</v>
      </c>
      <c r="D631" s="8">
        <v>43948</v>
      </c>
      <c r="E631">
        <v>22020</v>
      </c>
      <c r="F631" s="13">
        <v>0.63112639724849529</v>
      </c>
      <c r="G631" s="11">
        <v>190</v>
      </c>
      <c r="H631" s="11">
        <v>114</v>
      </c>
      <c r="I631" s="8">
        <v>43948</v>
      </c>
      <c r="J631">
        <v>66270</v>
      </c>
      <c r="K631">
        <v>0</v>
      </c>
    </row>
    <row r="632" spans="1:11" x14ac:dyDescent="0.25">
      <c r="A632" s="8">
        <v>43300</v>
      </c>
      <c r="B632">
        <v>30</v>
      </c>
      <c r="C632">
        <v>34860</v>
      </c>
      <c r="D632" s="8">
        <v>43949</v>
      </c>
      <c r="E632">
        <v>22620</v>
      </c>
      <c r="F632" s="13">
        <v>0.64888123924268504</v>
      </c>
      <c r="G632" s="11">
        <v>188</v>
      </c>
      <c r="H632" s="11">
        <v>112</v>
      </c>
      <c r="J632">
        <v>0</v>
      </c>
      <c r="K632">
        <v>0</v>
      </c>
    </row>
    <row r="633" spans="1:11" x14ac:dyDescent="0.25">
      <c r="A633" s="8">
        <v>43300</v>
      </c>
      <c r="B633">
        <v>15</v>
      </c>
      <c r="C633">
        <v>34845</v>
      </c>
      <c r="D633" s="8">
        <v>43950</v>
      </c>
      <c r="E633">
        <v>21690</v>
      </c>
      <c r="F633" s="13">
        <v>0.62247094274644854</v>
      </c>
      <c r="G633" s="11">
        <v>187</v>
      </c>
      <c r="H633" s="11">
        <v>116</v>
      </c>
      <c r="I633" s="8">
        <v>43950</v>
      </c>
      <c r="J633">
        <v>43590</v>
      </c>
      <c r="K633">
        <v>0</v>
      </c>
    </row>
    <row r="634" spans="1:11" x14ac:dyDescent="0.25">
      <c r="A634" s="8">
        <v>43300</v>
      </c>
      <c r="B634">
        <v>22</v>
      </c>
      <c r="C634">
        <v>34823</v>
      </c>
      <c r="D634" s="8">
        <v>43951</v>
      </c>
      <c r="E634">
        <v>22160</v>
      </c>
      <c r="F634" s="13">
        <v>0.63636102575883757</v>
      </c>
      <c r="G634" s="11">
        <v>183</v>
      </c>
      <c r="H634" s="11">
        <v>120</v>
      </c>
      <c r="I634" s="8">
        <v>43951</v>
      </c>
      <c r="J634">
        <v>21600</v>
      </c>
      <c r="K634">
        <v>0</v>
      </c>
    </row>
    <row r="635" spans="1:11" x14ac:dyDescent="0.25">
      <c r="A635" s="8">
        <v>43300</v>
      </c>
      <c r="B635">
        <v>20</v>
      </c>
      <c r="C635">
        <v>34803</v>
      </c>
      <c r="D635" s="8">
        <v>43952</v>
      </c>
      <c r="E635">
        <v>22230</v>
      </c>
      <c r="F635" s="13">
        <v>0.63873803982415311</v>
      </c>
      <c r="G635" s="11">
        <v>185</v>
      </c>
      <c r="H635" s="11">
        <v>110</v>
      </c>
      <c r="J635">
        <v>0</v>
      </c>
      <c r="K635">
        <v>0</v>
      </c>
    </row>
    <row r="636" spans="1:11" x14ac:dyDescent="0.25">
      <c r="A636" s="8">
        <v>43300</v>
      </c>
      <c r="B636">
        <v>17</v>
      </c>
      <c r="C636">
        <v>34786</v>
      </c>
      <c r="D636" s="8">
        <v>43953</v>
      </c>
      <c r="E636">
        <v>21880</v>
      </c>
      <c r="F636" s="13">
        <v>0.62898867360432353</v>
      </c>
      <c r="G636" s="11">
        <v>192</v>
      </c>
      <c r="H636" s="11">
        <v>118</v>
      </c>
      <c r="J636">
        <v>0</v>
      </c>
      <c r="K636">
        <v>0</v>
      </c>
    </row>
    <row r="637" spans="1:11" x14ac:dyDescent="0.25">
      <c r="A637" s="8">
        <v>43300</v>
      </c>
      <c r="B637">
        <v>20</v>
      </c>
      <c r="C637">
        <v>34766</v>
      </c>
      <c r="D637" s="8">
        <v>43954</v>
      </c>
      <c r="E637">
        <v>22050</v>
      </c>
      <c r="F637" s="13">
        <v>0.63424034976701371</v>
      </c>
      <c r="G637" s="11">
        <v>180</v>
      </c>
      <c r="H637" s="11">
        <v>121</v>
      </c>
      <c r="J637">
        <v>0</v>
      </c>
      <c r="K637">
        <v>0</v>
      </c>
    </row>
    <row r="638" spans="1:11" x14ac:dyDescent="0.25">
      <c r="A638" s="8">
        <v>43300</v>
      </c>
      <c r="B638">
        <v>19</v>
      </c>
      <c r="C638">
        <v>34747</v>
      </c>
      <c r="D638" s="8">
        <v>43955</v>
      </c>
      <c r="E638">
        <v>21560</v>
      </c>
      <c r="F638" s="13">
        <v>0.62048522174576226</v>
      </c>
      <c r="G638" s="11">
        <v>193</v>
      </c>
      <c r="H638" s="11">
        <v>108</v>
      </c>
      <c r="I638" s="8">
        <v>43955</v>
      </c>
      <c r="J638">
        <v>85890</v>
      </c>
      <c r="K638" t="s">
        <v>52</v>
      </c>
    </row>
    <row r="639" spans="1:11" x14ac:dyDescent="0.25">
      <c r="A639" s="8">
        <v>43300</v>
      </c>
      <c r="B639">
        <v>23</v>
      </c>
      <c r="C639">
        <v>34724</v>
      </c>
      <c r="D639" s="8">
        <v>43956</v>
      </c>
      <c r="E639">
        <v>21720</v>
      </c>
      <c r="F639" s="13">
        <v>0.62550397419652115</v>
      </c>
      <c r="G639" s="11">
        <v>180</v>
      </c>
      <c r="H639" s="11">
        <v>115</v>
      </c>
      <c r="J639">
        <v>0</v>
      </c>
      <c r="K639">
        <v>0</v>
      </c>
    </row>
    <row r="640" spans="1:11" x14ac:dyDescent="0.25">
      <c r="A640" s="8">
        <v>43300</v>
      </c>
      <c r="B640">
        <v>18</v>
      </c>
      <c r="C640">
        <v>34706</v>
      </c>
      <c r="D640" s="8">
        <v>43957</v>
      </c>
      <c r="E640">
        <v>21620</v>
      </c>
      <c r="F640" s="13">
        <v>0.62294704085748864</v>
      </c>
      <c r="G640" s="11">
        <v>183</v>
      </c>
      <c r="H640" s="11">
        <v>107</v>
      </c>
      <c r="I640" s="8">
        <v>43957</v>
      </c>
      <c r="J640">
        <v>42390</v>
      </c>
      <c r="K640">
        <v>0</v>
      </c>
    </row>
    <row r="641" spans="1:11" x14ac:dyDescent="0.25">
      <c r="A641" s="8">
        <v>43300</v>
      </c>
      <c r="B641">
        <v>21</v>
      </c>
      <c r="C641">
        <v>34685</v>
      </c>
      <c r="D641" s="8">
        <v>43958</v>
      </c>
      <c r="E641">
        <v>20910</v>
      </c>
      <c r="F641" s="13">
        <v>0.60285425976646967</v>
      </c>
      <c r="G641" s="11">
        <v>190</v>
      </c>
      <c r="H641" s="11">
        <v>109</v>
      </c>
      <c r="J641">
        <v>0</v>
      </c>
      <c r="K641">
        <v>0</v>
      </c>
    </row>
    <row r="642" spans="1:11" x14ac:dyDescent="0.25">
      <c r="A642" s="8">
        <v>43300</v>
      </c>
      <c r="B642">
        <v>17</v>
      </c>
      <c r="C642">
        <v>34668</v>
      </c>
      <c r="D642" s="8">
        <v>43959</v>
      </c>
      <c r="E642">
        <v>21090</v>
      </c>
      <c r="F642" s="13">
        <v>0.60834198684665974</v>
      </c>
      <c r="G642" s="11">
        <v>195</v>
      </c>
      <c r="H642" s="11">
        <v>110</v>
      </c>
      <c r="I642" s="8">
        <v>43959</v>
      </c>
      <c r="J642">
        <v>41070</v>
      </c>
      <c r="K642">
        <v>0</v>
      </c>
    </row>
    <row r="643" spans="1:11" x14ac:dyDescent="0.25">
      <c r="A643" s="8">
        <v>43300</v>
      </c>
      <c r="B643">
        <v>19</v>
      </c>
      <c r="C643">
        <v>34649</v>
      </c>
      <c r="D643" s="8">
        <v>43960</v>
      </c>
      <c r="E643">
        <v>21020</v>
      </c>
      <c r="F643" s="13">
        <v>0.60665531472769774</v>
      </c>
      <c r="G643" s="11">
        <v>185</v>
      </c>
      <c r="H643" s="11">
        <v>118</v>
      </c>
      <c r="I643" s="8">
        <v>43960</v>
      </c>
      <c r="J643">
        <v>20490</v>
      </c>
      <c r="K643">
        <v>0</v>
      </c>
    </row>
    <row r="644" spans="1:11" x14ac:dyDescent="0.25">
      <c r="A644" s="8">
        <v>43300</v>
      </c>
      <c r="B644">
        <v>18</v>
      </c>
      <c r="C644">
        <v>34631</v>
      </c>
      <c r="D644" s="8">
        <v>43961</v>
      </c>
      <c r="E644">
        <v>21270</v>
      </c>
      <c r="F644" s="13">
        <v>0.61418959891426761</v>
      </c>
      <c r="G644" s="11">
        <v>180</v>
      </c>
      <c r="H644" s="11">
        <v>114</v>
      </c>
      <c r="J644">
        <v>0</v>
      </c>
      <c r="K644">
        <v>0</v>
      </c>
    </row>
    <row r="645" spans="1:11" x14ac:dyDescent="0.25">
      <c r="A645" s="8">
        <v>43300</v>
      </c>
      <c r="B645">
        <v>26</v>
      </c>
      <c r="C645">
        <v>34605</v>
      </c>
      <c r="D645" s="8">
        <v>43962</v>
      </c>
      <c r="E645">
        <v>20400</v>
      </c>
      <c r="F645" s="13">
        <v>0.58951018638925012</v>
      </c>
      <c r="G645" s="11">
        <v>187</v>
      </c>
      <c r="H645" s="11">
        <v>119</v>
      </c>
      <c r="I645" s="8">
        <v>43962</v>
      </c>
      <c r="J645">
        <v>40950</v>
      </c>
      <c r="K645">
        <v>0</v>
      </c>
    </row>
    <row r="646" spans="1:11" x14ac:dyDescent="0.25">
      <c r="A646" s="8">
        <v>43300</v>
      </c>
      <c r="B646">
        <v>23</v>
      </c>
      <c r="C646">
        <v>34582</v>
      </c>
      <c r="D646" s="8">
        <v>43963</v>
      </c>
      <c r="E646">
        <v>20760</v>
      </c>
      <c r="F646" s="13">
        <v>0.60031230119715462</v>
      </c>
      <c r="G646" s="11">
        <v>185</v>
      </c>
      <c r="H646" s="11">
        <v>112</v>
      </c>
      <c r="I646" s="8">
        <v>43963</v>
      </c>
      <c r="J646">
        <v>20400</v>
      </c>
      <c r="K646">
        <v>0</v>
      </c>
    </row>
    <row r="647" spans="1:11" x14ac:dyDescent="0.25">
      <c r="A647" s="8">
        <v>43300</v>
      </c>
      <c r="B647">
        <v>27</v>
      </c>
      <c r="C647">
        <v>34555</v>
      </c>
      <c r="D647" s="8">
        <v>43964</v>
      </c>
      <c r="E647">
        <v>20460</v>
      </c>
      <c r="F647" s="13">
        <v>0.59209955143973381</v>
      </c>
      <c r="G647" s="11">
        <v>190</v>
      </c>
      <c r="H647" s="11">
        <v>110</v>
      </c>
      <c r="I647" s="8">
        <v>43964</v>
      </c>
      <c r="J647">
        <v>20190</v>
      </c>
      <c r="K647">
        <v>0</v>
      </c>
    </row>
    <row r="648" spans="1:11" x14ac:dyDescent="0.25">
      <c r="A648" s="8">
        <v>43300</v>
      </c>
      <c r="B648">
        <v>27</v>
      </c>
      <c r="C648">
        <v>34528</v>
      </c>
      <c r="D648" s="8">
        <v>43965</v>
      </c>
      <c r="E648">
        <v>20470</v>
      </c>
      <c r="F648" s="13">
        <v>0.59285217794253942</v>
      </c>
      <c r="G648" s="11">
        <v>183</v>
      </c>
      <c r="H648" s="11">
        <v>111</v>
      </c>
      <c r="J648">
        <v>0</v>
      </c>
      <c r="K648">
        <v>0</v>
      </c>
    </row>
    <row r="649" spans="1:11" x14ac:dyDescent="0.25">
      <c r="A649" s="8">
        <v>43300</v>
      </c>
      <c r="B649">
        <v>20</v>
      </c>
      <c r="C649">
        <v>34508</v>
      </c>
      <c r="D649" s="8">
        <v>43966</v>
      </c>
      <c r="E649">
        <v>20700</v>
      </c>
      <c r="F649" s="13">
        <v>0.59986090181986784</v>
      </c>
      <c r="G649" s="11">
        <v>186</v>
      </c>
      <c r="H649" s="11">
        <v>114</v>
      </c>
      <c r="I649" s="8">
        <v>43966</v>
      </c>
      <c r="J649">
        <v>40260</v>
      </c>
      <c r="K649">
        <v>0</v>
      </c>
    </row>
    <row r="650" spans="1:11" x14ac:dyDescent="0.25">
      <c r="A650" s="8">
        <v>43300</v>
      </c>
      <c r="B650">
        <v>20</v>
      </c>
      <c r="C650">
        <v>34488</v>
      </c>
      <c r="D650" s="8">
        <v>43967</v>
      </c>
      <c r="E650">
        <v>20340</v>
      </c>
      <c r="F650" s="13">
        <v>0.58977035490605423</v>
      </c>
      <c r="G650" s="11">
        <v>190</v>
      </c>
      <c r="H650" s="11">
        <v>117</v>
      </c>
      <c r="J650">
        <v>0</v>
      </c>
      <c r="K650">
        <v>0</v>
      </c>
    </row>
    <row r="651" spans="1:11" x14ac:dyDescent="0.25">
      <c r="A651" s="8">
        <v>43300</v>
      </c>
      <c r="B651">
        <v>23</v>
      </c>
      <c r="C651">
        <v>34465</v>
      </c>
      <c r="D651" s="8">
        <v>43968</v>
      </c>
      <c r="E651">
        <v>20100</v>
      </c>
      <c r="F651" s="13">
        <v>0.58320034817931232</v>
      </c>
      <c r="G651" s="11">
        <v>180</v>
      </c>
      <c r="H651" s="11">
        <v>110</v>
      </c>
      <c r="J651">
        <v>0</v>
      </c>
      <c r="K651">
        <v>0</v>
      </c>
    </row>
    <row r="652" spans="1:11" x14ac:dyDescent="0.25">
      <c r="A652" s="8">
        <v>43300</v>
      </c>
      <c r="B652">
        <v>21</v>
      </c>
      <c r="C652">
        <v>34444</v>
      </c>
      <c r="D652" s="8">
        <v>43969</v>
      </c>
      <c r="E652">
        <v>20160</v>
      </c>
      <c r="F652" s="13">
        <v>0.58529787481128792</v>
      </c>
      <c r="G652" s="11">
        <v>187</v>
      </c>
      <c r="H652" s="11">
        <v>120</v>
      </c>
      <c r="I652" s="8">
        <v>43969</v>
      </c>
      <c r="J652">
        <v>59700</v>
      </c>
      <c r="K652">
        <v>0</v>
      </c>
    </row>
    <row r="653" spans="1:11" x14ac:dyDescent="0.25">
      <c r="A653" s="8">
        <v>43300</v>
      </c>
      <c r="B653">
        <v>28</v>
      </c>
      <c r="C653">
        <v>34416</v>
      </c>
      <c r="D653" s="8">
        <v>43970</v>
      </c>
      <c r="E653">
        <v>20090</v>
      </c>
      <c r="F653" s="13">
        <v>0.58374012087401206</v>
      </c>
      <c r="G653" s="11">
        <v>185</v>
      </c>
      <c r="H653" s="11">
        <v>114</v>
      </c>
      <c r="J653">
        <v>0</v>
      </c>
      <c r="K653">
        <v>0</v>
      </c>
    </row>
    <row r="654" spans="1:11" x14ac:dyDescent="0.25">
      <c r="A654" s="8">
        <v>43300</v>
      </c>
      <c r="B654">
        <v>32</v>
      </c>
      <c r="C654">
        <v>34384</v>
      </c>
      <c r="D654" s="8">
        <v>43971</v>
      </c>
      <c r="E654">
        <v>20100</v>
      </c>
      <c r="F654" s="13">
        <v>0.58457422056770592</v>
      </c>
      <c r="G654" s="11">
        <v>185</v>
      </c>
      <c r="H654" s="11">
        <v>116</v>
      </c>
      <c r="I654" s="8">
        <v>43971</v>
      </c>
      <c r="J654">
        <v>39600</v>
      </c>
      <c r="K654">
        <v>0</v>
      </c>
    </row>
    <row r="655" spans="1:11" x14ac:dyDescent="0.25">
      <c r="A655" s="8">
        <v>43300</v>
      </c>
      <c r="B655">
        <v>35</v>
      </c>
      <c r="C655">
        <v>34349</v>
      </c>
      <c r="D655" s="8">
        <v>43972</v>
      </c>
      <c r="E655">
        <v>20160</v>
      </c>
      <c r="F655" s="13">
        <v>0.58691664968412471</v>
      </c>
      <c r="G655" s="11">
        <v>183</v>
      </c>
      <c r="H655" s="11">
        <v>117</v>
      </c>
      <c r="J655">
        <v>0</v>
      </c>
      <c r="K655">
        <v>0</v>
      </c>
    </row>
    <row r="656" spans="1:11" x14ac:dyDescent="0.25">
      <c r="A656" s="8">
        <v>43300</v>
      </c>
      <c r="B656">
        <v>34</v>
      </c>
      <c r="C656">
        <v>34315</v>
      </c>
      <c r="D656" s="8">
        <v>43973</v>
      </c>
      <c r="E656">
        <v>19680</v>
      </c>
      <c r="F656" s="13">
        <v>0.57351012676672009</v>
      </c>
      <c r="G656" s="11">
        <v>190</v>
      </c>
      <c r="H656" s="11">
        <v>110</v>
      </c>
      <c r="I656" s="8">
        <v>43973</v>
      </c>
      <c r="J656">
        <v>39120</v>
      </c>
      <c r="K656">
        <v>0</v>
      </c>
    </row>
    <row r="657" spans="1:11" x14ac:dyDescent="0.25">
      <c r="A657" s="8">
        <v>43300</v>
      </c>
      <c r="B657">
        <v>27</v>
      </c>
      <c r="C657">
        <v>34288</v>
      </c>
      <c r="D657" s="8">
        <v>43974</v>
      </c>
      <c r="E657">
        <v>19950</v>
      </c>
      <c r="F657" s="13">
        <v>0.58183621091927207</v>
      </c>
      <c r="G657" s="11">
        <v>180</v>
      </c>
      <c r="H657" s="11">
        <v>114</v>
      </c>
      <c r="J657">
        <v>0</v>
      </c>
      <c r="K657">
        <v>0</v>
      </c>
    </row>
    <row r="658" spans="1:11" x14ac:dyDescent="0.25">
      <c r="A658" s="8">
        <v>43300</v>
      </c>
      <c r="B658">
        <v>25</v>
      </c>
      <c r="C658">
        <v>34263</v>
      </c>
      <c r="D658" s="8">
        <v>43975</v>
      </c>
      <c r="E658">
        <v>19930</v>
      </c>
      <c r="F658" s="13">
        <v>0.58167702769751628</v>
      </c>
      <c r="G658" s="11">
        <v>187</v>
      </c>
      <c r="H658" s="11">
        <v>120</v>
      </c>
      <c r="J658">
        <v>0</v>
      </c>
      <c r="K658">
        <v>0</v>
      </c>
    </row>
    <row r="659" spans="1:11" x14ac:dyDescent="0.25">
      <c r="A659" s="8">
        <v>43300</v>
      </c>
      <c r="B659">
        <v>23</v>
      </c>
      <c r="C659">
        <v>34240</v>
      </c>
      <c r="D659" s="8">
        <v>43976</v>
      </c>
      <c r="E659">
        <v>19680</v>
      </c>
      <c r="F659" s="13">
        <v>0.57476635514018692</v>
      </c>
      <c r="G659" s="11">
        <v>185</v>
      </c>
      <c r="H659" s="11">
        <v>117</v>
      </c>
      <c r="I659" s="8">
        <v>43976</v>
      </c>
      <c r="J659">
        <v>58470</v>
      </c>
      <c r="K659">
        <v>0</v>
      </c>
    </row>
    <row r="660" spans="1:11" x14ac:dyDescent="0.25">
      <c r="A660" s="8">
        <v>43300</v>
      </c>
      <c r="B660">
        <v>29</v>
      </c>
      <c r="C660">
        <v>34211</v>
      </c>
      <c r="D660" s="8">
        <v>43977</v>
      </c>
      <c r="E660">
        <v>20410</v>
      </c>
      <c r="F660" s="13">
        <v>0.59659173949899158</v>
      </c>
      <c r="G660" s="11">
        <v>190</v>
      </c>
      <c r="H660" s="11">
        <v>115</v>
      </c>
      <c r="J660">
        <v>0</v>
      </c>
      <c r="K660">
        <v>0</v>
      </c>
    </row>
    <row r="661" spans="1:11" x14ac:dyDescent="0.25">
      <c r="A661" s="8">
        <v>43300</v>
      </c>
      <c r="B661">
        <v>32</v>
      </c>
      <c r="C661">
        <v>34179</v>
      </c>
      <c r="D661" s="8">
        <v>43978</v>
      </c>
      <c r="E661">
        <v>19800</v>
      </c>
      <c r="F661" s="13">
        <v>0.57930308083911175</v>
      </c>
      <c r="G661" s="11">
        <v>187</v>
      </c>
      <c r="H661" s="11">
        <v>114</v>
      </c>
      <c r="I661" s="8">
        <v>43978</v>
      </c>
      <c r="J661">
        <v>39300</v>
      </c>
      <c r="K661">
        <v>0</v>
      </c>
    </row>
    <row r="662" spans="1:11" x14ac:dyDescent="0.25">
      <c r="A662" s="8">
        <v>43300</v>
      </c>
      <c r="B662">
        <v>24</v>
      </c>
      <c r="C662">
        <v>34155</v>
      </c>
      <c r="D662" s="8">
        <v>43979</v>
      </c>
      <c r="E662">
        <v>19920</v>
      </c>
      <c r="F662" s="13">
        <v>0.58322353974527885</v>
      </c>
      <c r="G662" s="11">
        <v>180</v>
      </c>
      <c r="H662" s="11">
        <v>111</v>
      </c>
      <c r="I662" s="8">
        <v>43979</v>
      </c>
      <c r="J662">
        <v>19440</v>
      </c>
      <c r="K662">
        <v>0</v>
      </c>
    </row>
    <row r="663" spans="1:11" x14ac:dyDescent="0.25">
      <c r="A663" s="8">
        <v>43300</v>
      </c>
      <c r="B663">
        <v>36</v>
      </c>
      <c r="C663">
        <v>34119</v>
      </c>
      <c r="D663" s="8">
        <v>43980</v>
      </c>
      <c r="E663">
        <v>19750</v>
      </c>
      <c r="F663" s="13">
        <v>0.57885635569623961</v>
      </c>
      <c r="G663" s="11">
        <v>185</v>
      </c>
      <c r="H663" s="11">
        <v>120</v>
      </c>
      <c r="I663" s="8">
        <v>43980</v>
      </c>
      <c r="J663">
        <v>19290</v>
      </c>
      <c r="K663">
        <v>0</v>
      </c>
    </row>
    <row r="664" spans="1:11" x14ac:dyDescent="0.25">
      <c r="A664" s="8">
        <v>43300</v>
      </c>
      <c r="B664">
        <v>21</v>
      </c>
      <c r="C664">
        <v>34098</v>
      </c>
      <c r="D664" s="8">
        <v>43981</v>
      </c>
      <c r="E664">
        <v>19650</v>
      </c>
      <c r="F664" s="13">
        <v>0.57628013373218367</v>
      </c>
      <c r="G664" s="11">
        <v>183</v>
      </c>
      <c r="H664" s="11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4"/>
  <sheetViews>
    <sheetView zoomScale="88" workbookViewId="0">
      <selection activeCell="C30" sqref="C30"/>
    </sheetView>
  </sheetViews>
  <sheetFormatPr defaultRowHeight="15" x14ac:dyDescent="0.25"/>
  <cols>
    <col min="1" max="1" width="21.28515625" style="8" customWidth="1"/>
    <col min="2" max="2" width="23.5703125" customWidth="1"/>
    <col min="3" max="3" width="17.85546875" customWidth="1"/>
    <col min="4" max="4" width="13.140625" style="8" customWidth="1"/>
    <col min="5" max="5" width="11" customWidth="1"/>
    <col min="6" max="6" width="8.85546875" style="13" customWidth="1"/>
    <col min="7" max="7" width="22" style="11" customWidth="1"/>
    <col min="8" max="8" width="21.140625" style="11" customWidth="1"/>
    <col min="9" max="9" width="15.28515625" style="8" customWidth="1"/>
    <col min="10" max="10" width="24.85546875" customWidth="1"/>
    <col min="11" max="11" width="27.42578125" customWidth="1"/>
  </cols>
  <sheetData>
    <row r="1" spans="1:11" x14ac:dyDescent="0.25">
      <c r="A1" s="1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4" t="s">
        <v>39</v>
      </c>
      <c r="G1" s="9" t="s">
        <v>40</v>
      </c>
      <c r="H1" s="9" t="s">
        <v>41</v>
      </c>
      <c r="I1" s="3" t="s">
        <v>42</v>
      </c>
      <c r="J1" s="2" t="s">
        <v>43</v>
      </c>
      <c r="K1" s="5" t="s">
        <v>44</v>
      </c>
    </row>
    <row r="2" spans="1:11" x14ac:dyDescent="0.25">
      <c r="A2" s="7">
        <v>44052</v>
      </c>
      <c r="B2" s="6">
        <v>1</v>
      </c>
      <c r="C2" s="6">
        <v>42215</v>
      </c>
      <c r="D2" s="7">
        <v>44078</v>
      </c>
      <c r="E2" s="6">
        <v>1470</v>
      </c>
      <c r="F2" s="12">
        <v>3.4821745824943739E-2</v>
      </c>
      <c r="G2" s="10">
        <v>110</v>
      </c>
      <c r="H2" s="10">
        <v>81</v>
      </c>
      <c r="I2" s="7">
        <v>44078</v>
      </c>
      <c r="J2" s="6">
        <v>1470</v>
      </c>
      <c r="K2" s="6" t="s">
        <v>0</v>
      </c>
    </row>
    <row r="3" spans="1:11" x14ac:dyDescent="0.25">
      <c r="A3" s="7">
        <v>44052</v>
      </c>
      <c r="B3" s="6">
        <v>0</v>
      </c>
      <c r="C3" s="6">
        <v>42215</v>
      </c>
      <c r="D3" s="7">
        <v>44079</v>
      </c>
      <c r="E3" s="6">
        <v>0</v>
      </c>
      <c r="F3" s="12">
        <v>0</v>
      </c>
      <c r="G3" s="10">
        <v>109</v>
      </c>
      <c r="H3" s="10">
        <v>90</v>
      </c>
      <c r="I3" s="7" t="s">
        <v>33</v>
      </c>
      <c r="J3" s="6">
        <v>0</v>
      </c>
      <c r="K3" s="6" t="s">
        <v>0</v>
      </c>
    </row>
    <row r="4" spans="1:11" x14ac:dyDescent="0.25">
      <c r="A4" s="7">
        <v>44052</v>
      </c>
      <c r="B4" s="6">
        <v>0</v>
      </c>
      <c r="C4" s="6">
        <v>42215</v>
      </c>
      <c r="D4" s="7">
        <v>44080</v>
      </c>
      <c r="E4" s="6">
        <v>0</v>
      </c>
      <c r="F4" s="12">
        <v>0</v>
      </c>
      <c r="G4" s="10">
        <v>111</v>
      </c>
      <c r="H4" s="10">
        <v>86</v>
      </c>
      <c r="I4" s="7" t="s">
        <v>33</v>
      </c>
      <c r="J4" s="6">
        <v>0</v>
      </c>
      <c r="K4" s="6" t="s">
        <v>0</v>
      </c>
    </row>
    <row r="5" spans="1:11" x14ac:dyDescent="0.25">
      <c r="A5" s="7">
        <v>44052</v>
      </c>
      <c r="B5" s="6">
        <v>2</v>
      </c>
      <c r="C5" s="6">
        <v>42213</v>
      </c>
      <c r="D5" s="7">
        <v>44081</v>
      </c>
      <c r="E5" s="6">
        <v>0</v>
      </c>
      <c r="F5" s="12">
        <v>0</v>
      </c>
      <c r="G5" s="10">
        <v>109</v>
      </c>
      <c r="H5" s="10">
        <v>94</v>
      </c>
      <c r="I5" s="7" t="s">
        <v>33</v>
      </c>
      <c r="J5" s="6">
        <v>0</v>
      </c>
      <c r="K5" s="6" t="s">
        <v>0</v>
      </c>
    </row>
    <row r="6" spans="1:11" x14ac:dyDescent="0.25">
      <c r="A6" s="7">
        <v>44052</v>
      </c>
      <c r="B6" s="6">
        <v>0</v>
      </c>
      <c r="C6" s="6">
        <v>42213</v>
      </c>
      <c r="D6" s="7">
        <v>44082</v>
      </c>
      <c r="E6" s="6">
        <v>0</v>
      </c>
      <c r="F6" s="12">
        <v>0</v>
      </c>
      <c r="G6" s="10">
        <v>105</v>
      </c>
      <c r="H6" s="10">
        <v>94</v>
      </c>
      <c r="I6" s="7" t="s">
        <v>33</v>
      </c>
      <c r="J6" s="6">
        <v>0</v>
      </c>
      <c r="K6" s="6" t="s">
        <v>0</v>
      </c>
    </row>
    <row r="7" spans="1:11" x14ac:dyDescent="0.25">
      <c r="A7" s="7">
        <v>44052</v>
      </c>
      <c r="B7" s="6">
        <v>1</v>
      </c>
      <c r="C7" s="6">
        <v>42212</v>
      </c>
      <c r="D7" s="7">
        <v>44083</v>
      </c>
      <c r="E7" s="6">
        <v>31140</v>
      </c>
      <c r="F7" s="12">
        <v>0.73770491803278693</v>
      </c>
      <c r="G7" s="10">
        <v>112</v>
      </c>
      <c r="H7" s="10">
        <v>90</v>
      </c>
      <c r="I7" s="7" t="s">
        <v>33</v>
      </c>
      <c r="J7" s="6">
        <v>0</v>
      </c>
      <c r="K7" s="6" t="s">
        <v>0</v>
      </c>
    </row>
    <row r="8" spans="1:11" x14ac:dyDescent="0.25">
      <c r="A8" s="7">
        <v>44052</v>
      </c>
      <c r="B8" s="6">
        <v>3</v>
      </c>
      <c r="C8" s="6">
        <v>42209</v>
      </c>
      <c r="D8" s="7">
        <v>44084</v>
      </c>
      <c r="E8" s="6">
        <v>0</v>
      </c>
      <c r="F8" s="12">
        <v>0</v>
      </c>
      <c r="G8" s="10">
        <v>106</v>
      </c>
      <c r="H8" s="10">
        <v>83</v>
      </c>
      <c r="I8" s="7">
        <v>44084</v>
      </c>
      <c r="J8" s="6">
        <v>31140</v>
      </c>
      <c r="K8" s="6" t="s">
        <v>0</v>
      </c>
    </row>
    <row r="9" spans="1:11" x14ac:dyDescent="0.25">
      <c r="A9" s="7">
        <v>44052</v>
      </c>
      <c r="B9" s="6">
        <v>0</v>
      </c>
      <c r="C9" s="6">
        <v>42209</v>
      </c>
      <c r="D9" s="7">
        <v>44085</v>
      </c>
      <c r="E9" s="6">
        <v>24600</v>
      </c>
      <c r="F9" s="12">
        <v>0.58281409178137367</v>
      </c>
      <c r="G9" s="10">
        <v>111</v>
      </c>
      <c r="H9" s="10">
        <v>91</v>
      </c>
      <c r="I9" s="7" t="s">
        <v>33</v>
      </c>
      <c r="J9" s="6">
        <v>0</v>
      </c>
      <c r="K9" s="6" t="s">
        <v>0</v>
      </c>
    </row>
    <row r="10" spans="1:11" x14ac:dyDescent="0.25">
      <c r="A10" s="7">
        <v>44052</v>
      </c>
      <c r="B10" s="6">
        <v>1</v>
      </c>
      <c r="C10" s="6">
        <v>42208</v>
      </c>
      <c r="D10" s="7">
        <v>44086</v>
      </c>
      <c r="E10" s="6">
        <v>0</v>
      </c>
      <c r="F10" s="12">
        <v>0</v>
      </c>
      <c r="G10" s="10">
        <v>107</v>
      </c>
      <c r="H10" s="10">
        <v>85</v>
      </c>
      <c r="I10" s="7" t="s">
        <v>33</v>
      </c>
      <c r="J10" s="6">
        <v>0</v>
      </c>
      <c r="K10" s="6" t="s">
        <v>0</v>
      </c>
    </row>
    <row r="11" spans="1:11" x14ac:dyDescent="0.25">
      <c r="A11" s="7">
        <v>44052</v>
      </c>
      <c r="B11" s="6">
        <v>0</v>
      </c>
      <c r="C11" s="6">
        <v>42208</v>
      </c>
      <c r="D11" s="7">
        <v>44087</v>
      </c>
      <c r="E11" s="6">
        <v>31260</v>
      </c>
      <c r="F11" s="12">
        <v>0.74061789234268383</v>
      </c>
      <c r="G11" s="10">
        <v>109</v>
      </c>
      <c r="H11" s="10">
        <v>97</v>
      </c>
      <c r="I11" s="7" t="s">
        <v>33</v>
      </c>
      <c r="J11" s="6">
        <v>0</v>
      </c>
      <c r="K11" s="6" t="s">
        <v>0</v>
      </c>
    </row>
    <row r="12" spans="1:11" x14ac:dyDescent="0.25">
      <c r="A12" s="7">
        <v>44052</v>
      </c>
      <c r="B12" s="6">
        <v>2</v>
      </c>
      <c r="C12" s="6">
        <v>42206</v>
      </c>
      <c r="D12" s="7">
        <v>44088</v>
      </c>
      <c r="E12" s="6">
        <v>0</v>
      </c>
      <c r="F12" s="12">
        <v>0</v>
      </c>
      <c r="G12" s="10">
        <v>110</v>
      </c>
      <c r="H12" s="10">
        <v>87</v>
      </c>
      <c r="I12" s="7" t="s">
        <v>33</v>
      </c>
      <c r="J12" s="6">
        <v>0</v>
      </c>
      <c r="K12" s="6" t="s">
        <v>0</v>
      </c>
    </row>
    <row r="13" spans="1:11" x14ac:dyDescent="0.25">
      <c r="A13" s="7">
        <v>44052</v>
      </c>
      <c r="B13" s="6">
        <v>2</v>
      </c>
      <c r="C13" s="6">
        <v>42204</v>
      </c>
      <c r="D13" s="7">
        <v>44089</v>
      </c>
      <c r="E13" s="6">
        <v>42150</v>
      </c>
      <c r="F13" s="12">
        <v>0.99872050042649985</v>
      </c>
      <c r="G13" s="10">
        <v>113</v>
      </c>
      <c r="H13" s="10">
        <v>97</v>
      </c>
      <c r="I13" s="7" t="s">
        <v>33</v>
      </c>
      <c r="J13" s="6">
        <v>0</v>
      </c>
      <c r="K13" s="6" t="s">
        <v>0</v>
      </c>
    </row>
    <row r="14" spans="1:11" x14ac:dyDescent="0.25">
      <c r="A14" s="7">
        <v>44052</v>
      </c>
      <c r="B14" s="6">
        <v>8</v>
      </c>
      <c r="C14" s="6">
        <v>42196</v>
      </c>
      <c r="D14" s="7">
        <v>44090</v>
      </c>
      <c r="E14" s="6">
        <v>23670</v>
      </c>
      <c r="F14" s="12">
        <v>0.56095364489525068</v>
      </c>
      <c r="G14" s="10">
        <v>117</v>
      </c>
      <c r="H14" s="10">
        <v>90</v>
      </c>
      <c r="I14" s="7">
        <v>44090</v>
      </c>
      <c r="J14" s="6">
        <v>120420</v>
      </c>
      <c r="K14" s="6" t="s">
        <v>0</v>
      </c>
    </row>
    <row r="15" spans="1:11" x14ac:dyDescent="0.25">
      <c r="A15" s="7">
        <v>44052</v>
      </c>
      <c r="B15" s="6">
        <v>6</v>
      </c>
      <c r="C15" s="6">
        <v>42190</v>
      </c>
      <c r="D15" s="7">
        <v>44091</v>
      </c>
      <c r="E15" s="6">
        <v>25920</v>
      </c>
      <c r="F15" s="12">
        <v>0.61436359326854706</v>
      </c>
      <c r="G15" s="10">
        <v>118</v>
      </c>
      <c r="H15" s="10">
        <v>99</v>
      </c>
      <c r="I15" s="7">
        <v>44091</v>
      </c>
      <c r="J15" s="6">
        <v>25050</v>
      </c>
      <c r="K15" s="6" t="s">
        <v>0</v>
      </c>
    </row>
    <row r="16" spans="1:11" x14ac:dyDescent="0.25">
      <c r="A16" s="7">
        <v>44052</v>
      </c>
      <c r="B16" s="6">
        <v>2</v>
      </c>
      <c r="C16" s="6">
        <v>42188</v>
      </c>
      <c r="D16" s="7">
        <v>44092</v>
      </c>
      <c r="E16" s="6">
        <v>27450</v>
      </c>
      <c r="F16" s="12">
        <v>0.65065895515312411</v>
      </c>
      <c r="G16" s="10">
        <v>113</v>
      </c>
      <c r="H16" s="10">
        <v>94</v>
      </c>
      <c r="I16" s="7">
        <v>44092</v>
      </c>
      <c r="J16" s="6">
        <v>26610</v>
      </c>
      <c r="K16" s="6" t="s">
        <v>0</v>
      </c>
    </row>
    <row r="17" spans="1:11" x14ac:dyDescent="0.25">
      <c r="A17" s="7">
        <v>44052</v>
      </c>
      <c r="B17" s="6">
        <v>0</v>
      </c>
      <c r="C17" s="6">
        <v>42188</v>
      </c>
      <c r="D17" s="7">
        <v>44093</v>
      </c>
      <c r="E17" s="6">
        <v>29250</v>
      </c>
      <c r="F17" s="12">
        <v>0.69332511614677161</v>
      </c>
      <c r="G17" s="10">
        <v>115</v>
      </c>
      <c r="H17" s="10">
        <v>140</v>
      </c>
      <c r="I17" s="7" t="s">
        <v>33</v>
      </c>
      <c r="J17" s="6">
        <v>0</v>
      </c>
      <c r="K17" s="6" t="s">
        <v>0</v>
      </c>
    </row>
    <row r="18" spans="1:11" x14ac:dyDescent="0.25">
      <c r="A18" s="7">
        <v>44052</v>
      </c>
      <c r="B18" s="6">
        <v>1</v>
      </c>
      <c r="C18" s="6">
        <v>42187</v>
      </c>
      <c r="D18" s="7">
        <v>44094</v>
      </c>
      <c r="E18" s="6">
        <v>30630</v>
      </c>
      <c r="F18" s="12">
        <v>0.72605304951762395</v>
      </c>
      <c r="G18" s="10">
        <v>120</v>
      </c>
      <c r="H18" s="10">
        <v>102</v>
      </c>
      <c r="I18" s="7" t="s">
        <v>33</v>
      </c>
      <c r="J18" s="6">
        <v>0</v>
      </c>
      <c r="K18" s="6" t="s">
        <v>0</v>
      </c>
    </row>
    <row r="19" spans="1:11" x14ac:dyDescent="0.25">
      <c r="A19" s="7">
        <v>44052</v>
      </c>
      <c r="B19" s="6">
        <v>1</v>
      </c>
      <c r="C19" s="6">
        <v>42186</v>
      </c>
      <c r="D19" s="7">
        <v>44095</v>
      </c>
      <c r="E19" s="6">
        <v>31950</v>
      </c>
      <c r="F19" s="12">
        <v>0.7573602616981937</v>
      </c>
      <c r="G19" s="10">
        <v>122</v>
      </c>
      <c r="H19" s="10">
        <v>105</v>
      </c>
      <c r="I19" s="7">
        <v>44095</v>
      </c>
      <c r="J19" s="6">
        <v>57840</v>
      </c>
      <c r="K19" s="6" t="s">
        <v>1</v>
      </c>
    </row>
    <row r="20" spans="1:11" x14ac:dyDescent="0.25">
      <c r="A20" s="7">
        <v>44052</v>
      </c>
      <c r="B20" s="6">
        <v>1</v>
      </c>
      <c r="C20" s="6">
        <v>42185</v>
      </c>
      <c r="D20" s="7">
        <v>44096</v>
      </c>
      <c r="E20" s="6">
        <v>32610</v>
      </c>
      <c r="F20" s="12">
        <v>0.7730235865829086</v>
      </c>
      <c r="G20" s="10">
        <v>124</v>
      </c>
      <c r="H20" s="10">
        <v>98</v>
      </c>
      <c r="I20" s="7">
        <v>44096</v>
      </c>
      <c r="J20" s="6">
        <v>31710</v>
      </c>
      <c r="K20" s="6" t="s">
        <v>0</v>
      </c>
    </row>
    <row r="21" spans="1:11" x14ac:dyDescent="0.25">
      <c r="A21" s="7">
        <v>44052</v>
      </c>
      <c r="B21" s="6">
        <v>3</v>
      </c>
      <c r="C21" s="6">
        <v>42182</v>
      </c>
      <c r="D21" s="7">
        <v>44097</v>
      </c>
      <c r="E21" s="6">
        <v>33810</v>
      </c>
      <c r="F21" s="12">
        <v>0.80152671755725191</v>
      </c>
      <c r="G21" s="10">
        <v>126</v>
      </c>
      <c r="H21" s="10">
        <v>113</v>
      </c>
      <c r="I21" s="7">
        <v>44097</v>
      </c>
      <c r="J21" s="6">
        <v>32970</v>
      </c>
      <c r="K21" s="6" t="s">
        <v>0</v>
      </c>
    </row>
    <row r="22" spans="1:11" x14ac:dyDescent="0.25">
      <c r="A22" s="7">
        <v>44052</v>
      </c>
      <c r="B22" s="6">
        <v>4</v>
      </c>
      <c r="C22" s="6">
        <v>42178</v>
      </c>
      <c r="D22" s="7">
        <v>44098</v>
      </c>
      <c r="E22" s="6">
        <v>34260</v>
      </c>
      <c r="F22" s="12">
        <v>0.81227180046469727</v>
      </c>
      <c r="G22" s="10">
        <v>129</v>
      </c>
      <c r="H22" s="10">
        <v>102</v>
      </c>
      <c r="I22" s="7">
        <v>44098</v>
      </c>
      <c r="J22" s="6">
        <v>33360</v>
      </c>
      <c r="K22" s="6" t="s">
        <v>0</v>
      </c>
    </row>
    <row r="23" spans="1:11" x14ac:dyDescent="0.25">
      <c r="A23" s="7">
        <v>44052</v>
      </c>
      <c r="B23" s="6">
        <v>5</v>
      </c>
      <c r="C23" s="6">
        <v>42173</v>
      </c>
      <c r="D23" s="7">
        <v>44099</v>
      </c>
      <c r="E23" s="6">
        <v>35010</v>
      </c>
      <c r="F23" s="12">
        <v>0.83015199298129139</v>
      </c>
      <c r="G23" s="10">
        <v>128</v>
      </c>
      <c r="H23" s="10">
        <v>101</v>
      </c>
      <c r="I23" s="7">
        <v>44099</v>
      </c>
      <c r="J23" s="6">
        <v>34290</v>
      </c>
      <c r="K23" s="6" t="s">
        <v>0</v>
      </c>
    </row>
    <row r="24" spans="1:11" x14ac:dyDescent="0.25">
      <c r="A24" s="7">
        <v>44052</v>
      </c>
      <c r="B24" s="6">
        <v>0</v>
      </c>
      <c r="C24" s="6">
        <v>42173</v>
      </c>
      <c r="D24" s="7">
        <v>44100</v>
      </c>
      <c r="E24" s="6">
        <v>35880</v>
      </c>
      <c r="F24" s="12">
        <v>0.85078130557465681</v>
      </c>
      <c r="G24" s="10">
        <v>130</v>
      </c>
      <c r="H24" s="10">
        <v>113</v>
      </c>
      <c r="I24" s="7">
        <v>44100</v>
      </c>
      <c r="J24" s="6">
        <v>35040</v>
      </c>
      <c r="K24" s="6" t="s">
        <v>0</v>
      </c>
    </row>
    <row r="25" spans="1:11" x14ac:dyDescent="0.25">
      <c r="A25" s="7">
        <v>44052</v>
      </c>
      <c r="B25" s="6">
        <v>2</v>
      </c>
      <c r="C25" s="6">
        <v>42171</v>
      </c>
      <c r="D25" s="7">
        <v>44101</v>
      </c>
      <c r="E25" s="6">
        <v>36180</v>
      </c>
      <c r="F25" s="12">
        <v>0.85793554812548911</v>
      </c>
      <c r="G25" s="10">
        <v>133</v>
      </c>
      <c r="H25" s="10">
        <v>112</v>
      </c>
      <c r="I25" s="7" t="s">
        <v>33</v>
      </c>
      <c r="J25" s="6">
        <v>0</v>
      </c>
      <c r="K25" s="6" t="s">
        <v>0</v>
      </c>
    </row>
    <row r="26" spans="1:11" x14ac:dyDescent="0.25">
      <c r="A26" s="7">
        <v>44052</v>
      </c>
      <c r="B26" s="6">
        <v>2</v>
      </c>
      <c r="C26" s="6">
        <v>42169</v>
      </c>
      <c r="D26" s="7">
        <v>44102</v>
      </c>
      <c r="E26" s="6">
        <v>37050</v>
      </c>
      <c r="F26" s="12">
        <v>0.87860750788493913</v>
      </c>
      <c r="G26" s="10">
        <v>136</v>
      </c>
      <c r="H26" s="10">
        <v>117</v>
      </c>
      <c r="I26" s="7">
        <v>44102</v>
      </c>
      <c r="J26" s="6">
        <v>71760</v>
      </c>
      <c r="K26" s="6" t="s">
        <v>0</v>
      </c>
    </row>
    <row r="27" spans="1:11" x14ac:dyDescent="0.25">
      <c r="A27" s="7">
        <v>44052</v>
      </c>
      <c r="B27" s="6">
        <v>3</v>
      </c>
      <c r="C27" s="6">
        <v>42166</v>
      </c>
      <c r="D27" s="7">
        <v>44103</v>
      </c>
      <c r="E27" s="6">
        <v>36630</v>
      </c>
      <c r="F27" s="12">
        <v>0.86870938670967135</v>
      </c>
      <c r="G27" s="10">
        <v>135</v>
      </c>
      <c r="H27" s="10">
        <v>110</v>
      </c>
      <c r="I27" s="7">
        <v>44103</v>
      </c>
      <c r="J27" s="6">
        <v>35910</v>
      </c>
      <c r="K27" s="6" t="s">
        <v>0</v>
      </c>
    </row>
    <row r="28" spans="1:11" x14ac:dyDescent="0.25">
      <c r="A28" s="7">
        <v>44052</v>
      </c>
      <c r="B28" s="6">
        <v>2</v>
      </c>
      <c r="C28" s="6">
        <v>42164</v>
      </c>
      <c r="D28" s="7">
        <v>44104</v>
      </c>
      <c r="E28" s="6">
        <v>37830</v>
      </c>
      <c r="F28" s="12">
        <v>0.89721089080732375</v>
      </c>
      <c r="G28" s="10">
        <v>134</v>
      </c>
      <c r="H28" s="10">
        <v>109</v>
      </c>
      <c r="I28" s="7">
        <v>44104</v>
      </c>
      <c r="J28" s="6">
        <v>37200</v>
      </c>
      <c r="K28" s="6" t="s">
        <v>0</v>
      </c>
    </row>
    <row r="29" spans="1:11" x14ac:dyDescent="0.25">
      <c r="A29" s="7">
        <v>44052</v>
      </c>
      <c r="B29" s="6">
        <v>2</v>
      </c>
      <c r="C29" s="6">
        <v>42162</v>
      </c>
      <c r="D29" s="7">
        <v>44105</v>
      </c>
      <c r="E29" s="6">
        <v>38100</v>
      </c>
      <c r="F29" s="12">
        <v>0.90365732175892988</v>
      </c>
      <c r="G29" s="10">
        <v>138</v>
      </c>
      <c r="H29" s="10">
        <v>93</v>
      </c>
      <c r="I29" s="7">
        <v>44105</v>
      </c>
      <c r="J29" s="6">
        <v>37320</v>
      </c>
      <c r="K29" s="6" t="s">
        <v>0</v>
      </c>
    </row>
    <row r="30" spans="1:11" x14ac:dyDescent="0.25">
      <c r="A30" s="7">
        <v>44052</v>
      </c>
      <c r="B30" s="6">
        <v>0</v>
      </c>
      <c r="C30" s="6">
        <v>42162</v>
      </c>
      <c r="D30" s="7">
        <v>44106</v>
      </c>
      <c r="E30" s="6">
        <v>37890</v>
      </c>
      <c r="F30" s="12">
        <v>0.89867653337128217</v>
      </c>
      <c r="G30" s="10">
        <v>137</v>
      </c>
      <c r="H30" s="10">
        <v>109</v>
      </c>
      <c r="I30" s="7">
        <v>44106</v>
      </c>
      <c r="J30" s="6">
        <v>37200</v>
      </c>
      <c r="K30" s="6" t="s">
        <v>0</v>
      </c>
    </row>
    <row r="31" spans="1:11" x14ac:dyDescent="0.25">
      <c r="A31" s="7">
        <v>44052</v>
      </c>
      <c r="B31" s="6">
        <v>3</v>
      </c>
      <c r="C31" s="6">
        <v>42159</v>
      </c>
      <c r="D31" s="7">
        <v>44107</v>
      </c>
      <c r="E31" s="6">
        <v>38080</v>
      </c>
      <c r="F31" s="12">
        <v>0.90324723072179136</v>
      </c>
      <c r="G31" s="10">
        <v>142</v>
      </c>
      <c r="H31" s="10">
        <v>105</v>
      </c>
      <c r="I31" s="7">
        <v>44107</v>
      </c>
      <c r="J31" s="6">
        <v>37440</v>
      </c>
      <c r="K31" s="6" t="s">
        <v>0</v>
      </c>
    </row>
    <row r="32" spans="1:11" x14ac:dyDescent="0.25">
      <c r="A32" s="7">
        <v>44052</v>
      </c>
      <c r="B32" s="6">
        <v>3</v>
      </c>
      <c r="C32" s="6">
        <v>42156</v>
      </c>
      <c r="D32" s="7">
        <v>44108</v>
      </c>
      <c r="E32" s="6">
        <v>38010</v>
      </c>
      <c r="F32" s="12">
        <v>0.90165101053230856</v>
      </c>
      <c r="G32" s="10">
        <v>140</v>
      </c>
      <c r="H32" s="10">
        <v>81</v>
      </c>
      <c r="I32" s="7" t="s">
        <v>33</v>
      </c>
      <c r="J32" s="6">
        <v>0</v>
      </c>
      <c r="K32" s="6" t="s">
        <v>0</v>
      </c>
    </row>
    <row r="33" spans="1:11" x14ac:dyDescent="0.25">
      <c r="A33" s="7">
        <v>44052</v>
      </c>
      <c r="B33" s="6">
        <v>1</v>
      </c>
      <c r="C33" s="6">
        <v>42155</v>
      </c>
      <c r="D33" s="7">
        <v>44109</v>
      </c>
      <c r="E33" s="6">
        <v>37770</v>
      </c>
      <c r="F33" s="12">
        <v>0.89597912465899654</v>
      </c>
      <c r="G33" s="10">
        <v>139</v>
      </c>
      <c r="H33" s="10">
        <v>143</v>
      </c>
      <c r="I33" s="7">
        <v>44109</v>
      </c>
      <c r="J33" s="6">
        <v>74550</v>
      </c>
      <c r="K33" s="6" t="s">
        <v>0</v>
      </c>
    </row>
    <row r="34" spans="1:11" x14ac:dyDescent="0.25">
      <c r="A34" s="7">
        <v>44052</v>
      </c>
      <c r="B34" s="6">
        <v>2</v>
      </c>
      <c r="C34" s="6">
        <v>42153</v>
      </c>
      <c r="D34" s="7">
        <v>44110</v>
      </c>
      <c r="E34" s="6">
        <v>38550</v>
      </c>
      <c r="F34" s="12">
        <v>0.91452565653690132</v>
      </c>
      <c r="G34" s="10">
        <v>138</v>
      </c>
      <c r="H34" s="10">
        <v>101</v>
      </c>
      <c r="I34" s="7">
        <v>44110</v>
      </c>
      <c r="J34" s="6">
        <v>37800</v>
      </c>
      <c r="K34" s="6" t="s">
        <v>2</v>
      </c>
    </row>
    <row r="35" spans="1:11" x14ac:dyDescent="0.25">
      <c r="A35" s="7">
        <v>44052</v>
      </c>
      <c r="B35" s="6">
        <v>4</v>
      </c>
      <c r="C35" s="6">
        <v>42149</v>
      </c>
      <c r="D35" s="7">
        <v>44111</v>
      </c>
      <c r="E35" s="6">
        <v>38430</v>
      </c>
      <c r="F35" s="12">
        <v>0.91176540368692016</v>
      </c>
      <c r="G35" s="10">
        <v>137</v>
      </c>
      <c r="H35" s="10">
        <v>102</v>
      </c>
      <c r="I35" s="7">
        <v>44111</v>
      </c>
      <c r="J35" s="6">
        <v>37680</v>
      </c>
      <c r="K35" s="6" t="s">
        <v>0</v>
      </c>
    </row>
    <row r="36" spans="1:11" x14ac:dyDescent="0.25">
      <c r="A36" s="7">
        <v>44052</v>
      </c>
      <c r="B36" s="6">
        <v>0</v>
      </c>
      <c r="C36" s="6">
        <v>42149</v>
      </c>
      <c r="D36" s="7">
        <v>44053</v>
      </c>
      <c r="E36" s="6">
        <v>38610</v>
      </c>
      <c r="F36" s="12">
        <v>0.91603596763861539</v>
      </c>
      <c r="G36" s="10">
        <v>141</v>
      </c>
      <c r="H36" s="10">
        <v>100</v>
      </c>
      <c r="I36" s="7">
        <v>44053</v>
      </c>
      <c r="J36" s="6">
        <v>37890</v>
      </c>
      <c r="K36" s="6" t="s">
        <v>0</v>
      </c>
    </row>
    <row r="37" spans="1:11" x14ac:dyDescent="0.25">
      <c r="A37" s="7">
        <v>44052</v>
      </c>
      <c r="B37" s="6">
        <v>2</v>
      </c>
      <c r="C37" s="6">
        <v>42147</v>
      </c>
      <c r="D37" s="7">
        <v>44084</v>
      </c>
      <c r="E37" s="6">
        <v>38820</v>
      </c>
      <c r="F37" s="12">
        <v>0.92106199729518112</v>
      </c>
      <c r="G37" s="10">
        <v>139</v>
      </c>
      <c r="H37" s="10">
        <v>100</v>
      </c>
      <c r="I37" s="7">
        <v>44084</v>
      </c>
      <c r="J37" s="6">
        <v>38160</v>
      </c>
      <c r="K37" s="6" t="s">
        <v>0</v>
      </c>
    </row>
    <row r="38" spans="1:11" x14ac:dyDescent="0.25">
      <c r="A38" s="7">
        <v>44052</v>
      </c>
      <c r="B38" s="6">
        <v>2</v>
      </c>
      <c r="C38" s="6">
        <v>42145</v>
      </c>
      <c r="D38" s="7">
        <v>44114</v>
      </c>
      <c r="E38" s="6">
        <v>37950</v>
      </c>
      <c r="F38" s="12">
        <v>0.90046268833788112</v>
      </c>
      <c r="G38" s="10">
        <v>135</v>
      </c>
      <c r="H38" s="10">
        <v>104</v>
      </c>
      <c r="I38" s="7">
        <v>44114</v>
      </c>
      <c r="J38" s="6">
        <v>37200</v>
      </c>
      <c r="K38" s="6" t="s">
        <v>0</v>
      </c>
    </row>
    <row r="39" spans="1:11" x14ac:dyDescent="0.25">
      <c r="A39" s="7">
        <v>44052</v>
      </c>
      <c r="B39" s="6">
        <v>0</v>
      </c>
      <c r="C39" s="6">
        <v>42145</v>
      </c>
      <c r="D39" s="7">
        <v>44115</v>
      </c>
      <c r="E39" s="6">
        <v>37040</v>
      </c>
      <c r="F39" s="12">
        <v>0.8788705659034286</v>
      </c>
      <c r="G39" s="10">
        <v>136</v>
      </c>
      <c r="H39" s="10">
        <v>106</v>
      </c>
      <c r="I39" s="7" t="s">
        <v>33</v>
      </c>
      <c r="J39" s="6">
        <v>0</v>
      </c>
      <c r="K39" s="6" t="s">
        <v>0</v>
      </c>
    </row>
    <row r="40" spans="1:11" x14ac:dyDescent="0.25">
      <c r="A40" s="7">
        <v>44052</v>
      </c>
      <c r="B40" s="6">
        <v>3</v>
      </c>
      <c r="C40" s="6">
        <v>42142</v>
      </c>
      <c r="D40" s="7">
        <v>44116</v>
      </c>
      <c r="E40" s="6">
        <v>38460</v>
      </c>
      <c r="F40" s="12">
        <v>0.91262873143182577</v>
      </c>
      <c r="G40" s="10">
        <v>137</v>
      </c>
      <c r="H40" s="10">
        <v>101</v>
      </c>
      <c r="I40" s="7">
        <v>44116</v>
      </c>
      <c r="J40" s="6">
        <v>73890</v>
      </c>
      <c r="K40" s="6" t="s">
        <v>0</v>
      </c>
    </row>
    <row r="41" spans="1:11" x14ac:dyDescent="0.25">
      <c r="A41" s="7">
        <v>44052</v>
      </c>
      <c r="B41" s="6">
        <v>2</v>
      </c>
      <c r="C41" s="6">
        <v>42140</v>
      </c>
      <c r="D41" s="7">
        <v>44117</v>
      </c>
      <c r="E41" s="6">
        <v>38490</v>
      </c>
      <c r="F41" s="12">
        <v>0.91338395823445662</v>
      </c>
      <c r="G41" s="10">
        <v>140</v>
      </c>
      <c r="H41" s="10">
        <v>123</v>
      </c>
      <c r="I41" s="7">
        <v>44117</v>
      </c>
      <c r="J41" s="6">
        <v>37800</v>
      </c>
      <c r="K41" s="6" t="s">
        <v>3</v>
      </c>
    </row>
    <row r="42" spans="1:11" x14ac:dyDescent="0.25">
      <c r="A42" s="7">
        <v>44052</v>
      </c>
      <c r="B42" s="6">
        <v>2</v>
      </c>
      <c r="C42" s="6">
        <v>42138</v>
      </c>
      <c r="D42" s="7">
        <v>44118</v>
      </c>
      <c r="E42" s="6">
        <v>38460</v>
      </c>
      <c r="F42" s="12">
        <v>0.91271536380464191</v>
      </c>
      <c r="G42" s="10">
        <v>139</v>
      </c>
      <c r="H42" s="10">
        <v>117</v>
      </c>
      <c r="I42" s="7">
        <v>44118</v>
      </c>
      <c r="J42" s="6">
        <v>37860</v>
      </c>
      <c r="K42" s="6" t="s">
        <v>0</v>
      </c>
    </row>
    <row r="43" spans="1:11" x14ac:dyDescent="0.25">
      <c r="A43" s="7">
        <v>44052</v>
      </c>
      <c r="B43" s="6">
        <v>0</v>
      </c>
      <c r="C43" s="6">
        <v>42138</v>
      </c>
      <c r="D43" s="7">
        <v>44119</v>
      </c>
      <c r="E43" s="6">
        <v>38670</v>
      </c>
      <c r="F43" s="12">
        <v>0.91769898903602454</v>
      </c>
      <c r="G43" s="10">
        <v>145</v>
      </c>
      <c r="H43" s="10">
        <v>124</v>
      </c>
      <c r="I43" s="7">
        <v>44119</v>
      </c>
      <c r="J43" s="6">
        <v>38130</v>
      </c>
      <c r="K43" s="6" t="s">
        <v>0</v>
      </c>
    </row>
    <row r="44" spans="1:11" x14ac:dyDescent="0.25">
      <c r="A44" s="7">
        <v>44052</v>
      </c>
      <c r="B44" s="6">
        <v>0</v>
      </c>
      <c r="C44" s="6">
        <v>42138</v>
      </c>
      <c r="D44" s="7">
        <v>44120</v>
      </c>
      <c r="E44" s="6">
        <v>39000</v>
      </c>
      <c r="F44" s="12">
        <v>0.92553040011391141</v>
      </c>
      <c r="G44" s="10">
        <v>138</v>
      </c>
      <c r="H44" s="10">
        <v>104</v>
      </c>
      <c r="I44" s="7">
        <v>44120</v>
      </c>
      <c r="J44" s="6">
        <v>38370</v>
      </c>
      <c r="K44" s="6" t="s">
        <v>0</v>
      </c>
    </row>
    <row r="45" spans="1:11" x14ac:dyDescent="0.25">
      <c r="A45" s="7">
        <v>44052</v>
      </c>
      <c r="B45" s="6">
        <v>2</v>
      </c>
      <c r="C45" s="6">
        <v>42136</v>
      </c>
      <c r="D45" s="7">
        <v>44121</v>
      </c>
      <c r="E45" s="6">
        <v>38640</v>
      </c>
      <c r="F45" s="12">
        <v>0.91703056768558955</v>
      </c>
      <c r="G45" s="10">
        <v>136</v>
      </c>
      <c r="H45" s="10">
        <v>113</v>
      </c>
      <c r="I45" s="7">
        <v>44121</v>
      </c>
      <c r="J45" s="6">
        <v>38100</v>
      </c>
      <c r="K45" s="6" t="s">
        <v>0</v>
      </c>
    </row>
    <row r="46" spans="1:11" x14ac:dyDescent="0.25">
      <c r="A46" s="7">
        <v>44052</v>
      </c>
      <c r="B46" s="6">
        <v>0</v>
      </c>
      <c r="C46" s="6">
        <v>42136</v>
      </c>
      <c r="D46" s="7">
        <v>44122</v>
      </c>
      <c r="E46" s="6">
        <v>38190</v>
      </c>
      <c r="F46" s="12">
        <v>0.90635086386937536</v>
      </c>
      <c r="G46" s="10">
        <v>139</v>
      </c>
      <c r="H46" s="10">
        <v>105</v>
      </c>
      <c r="I46" s="7" t="s">
        <v>33</v>
      </c>
      <c r="J46" s="6">
        <v>0</v>
      </c>
      <c r="K46" s="6" t="s">
        <v>0</v>
      </c>
    </row>
    <row r="47" spans="1:11" x14ac:dyDescent="0.25">
      <c r="A47" s="7">
        <v>44052</v>
      </c>
      <c r="B47" s="6">
        <v>0</v>
      </c>
      <c r="C47" s="6">
        <v>42136</v>
      </c>
      <c r="D47" s="7">
        <v>44123</v>
      </c>
      <c r="E47" s="6">
        <v>38760</v>
      </c>
      <c r="F47" s="12">
        <v>0.91987848870324662</v>
      </c>
      <c r="G47" s="10">
        <v>130</v>
      </c>
      <c r="H47" s="10">
        <v>110</v>
      </c>
      <c r="I47" s="7">
        <v>44123</v>
      </c>
      <c r="J47" s="6">
        <v>75780</v>
      </c>
      <c r="K47" s="6" t="s">
        <v>0</v>
      </c>
    </row>
    <row r="48" spans="1:11" x14ac:dyDescent="0.25">
      <c r="A48" s="7">
        <v>44052</v>
      </c>
      <c r="B48" s="6">
        <v>0</v>
      </c>
      <c r="C48" s="6">
        <v>42136</v>
      </c>
      <c r="D48" s="7">
        <v>44124</v>
      </c>
      <c r="E48" s="6">
        <v>38850</v>
      </c>
      <c r="F48" s="12">
        <v>0.92201442946648948</v>
      </c>
      <c r="G48" s="10">
        <v>135</v>
      </c>
      <c r="H48" s="10">
        <v>115</v>
      </c>
      <c r="I48" s="7">
        <v>44124</v>
      </c>
      <c r="J48" s="6">
        <v>38190</v>
      </c>
      <c r="K48" s="6" t="s">
        <v>0</v>
      </c>
    </row>
    <row r="49" spans="1:11" x14ac:dyDescent="0.25">
      <c r="A49" s="7">
        <v>44052</v>
      </c>
      <c r="B49" s="6">
        <v>2</v>
      </c>
      <c r="C49" s="6">
        <v>42134</v>
      </c>
      <c r="D49" s="7">
        <v>44125</v>
      </c>
      <c r="E49" s="6">
        <v>37740</v>
      </c>
      <c r="F49" s="12">
        <v>0.89571367541652824</v>
      </c>
      <c r="G49" s="10">
        <v>139</v>
      </c>
      <c r="H49" s="10">
        <v>124</v>
      </c>
      <c r="I49" s="7">
        <v>44125</v>
      </c>
      <c r="J49" s="6">
        <v>37140</v>
      </c>
      <c r="K49" s="6" t="s">
        <v>4</v>
      </c>
    </row>
    <row r="50" spans="1:11" x14ac:dyDescent="0.25">
      <c r="A50" s="7">
        <v>44052</v>
      </c>
      <c r="B50" s="6">
        <v>2</v>
      </c>
      <c r="C50" s="6">
        <v>42132</v>
      </c>
      <c r="D50" s="7">
        <v>44126</v>
      </c>
      <c r="E50" s="6">
        <v>37560</v>
      </c>
      <c r="F50" s="12">
        <v>0.89148390771859864</v>
      </c>
      <c r="G50" s="10">
        <v>130</v>
      </c>
      <c r="H50" s="10">
        <v>116</v>
      </c>
      <c r="I50" s="7">
        <v>44126</v>
      </c>
      <c r="J50" s="6">
        <v>36990</v>
      </c>
      <c r="K50" s="6" t="s">
        <v>0</v>
      </c>
    </row>
    <row r="51" spans="1:11" x14ac:dyDescent="0.25">
      <c r="A51" s="7">
        <v>44052</v>
      </c>
      <c r="B51" s="6">
        <v>2</v>
      </c>
      <c r="C51" s="6">
        <v>42130</v>
      </c>
      <c r="D51" s="7">
        <v>44127</v>
      </c>
      <c r="E51" s="6">
        <v>37050</v>
      </c>
      <c r="F51" s="12">
        <v>0.87942084025634937</v>
      </c>
      <c r="G51" s="10">
        <v>142</v>
      </c>
      <c r="H51" s="10">
        <v>118</v>
      </c>
      <c r="I51" s="7">
        <v>44127</v>
      </c>
      <c r="J51" s="6">
        <v>36540</v>
      </c>
      <c r="K51" s="6" t="s">
        <v>0</v>
      </c>
    </row>
    <row r="52" spans="1:11" x14ac:dyDescent="0.25">
      <c r="A52" s="7">
        <v>44052</v>
      </c>
      <c r="B52" s="6">
        <v>3</v>
      </c>
      <c r="C52" s="6">
        <v>42127</v>
      </c>
      <c r="D52" s="7">
        <v>44128</v>
      </c>
      <c r="E52" s="6">
        <v>37200</v>
      </c>
      <c r="F52" s="12">
        <v>0.88304412846867808</v>
      </c>
      <c r="G52" s="10">
        <v>140</v>
      </c>
      <c r="H52" s="10">
        <v>120</v>
      </c>
      <c r="I52" s="7">
        <v>44128</v>
      </c>
      <c r="J52" s="6">
        <v>36600</v>
      </c>
      <c r="K52" s="6" t="s">
        <v>0</v>
      </c>
    </row>
    <row r="53" spans="1:11" x14ac:dyDescent="0.25">
      <c r="A53" s="7">
        <v>44052</v>
      </c>
      <c r="B53" s="6">
        <v>1</v>
      </c>
      <c r="C53" s="6">
        <v>42126</v>
      </c>
      <c r="D53" s="7">
        <v>44129</v>
      </c>
      <c r="E53" s="6">
        <v>37560</v>
      </c>
      <c r="F53" s="12">
        <v>0.89161088164079194</v>
      </c>
      <c r="G53" s="10">
        <v>145</v>
      </c>
      <c r="H53" s="10">
        <v>124</v>
      </c>
      <c r="I53" s="7" t="s">
        <v>33</v>
      </c>
      <c r="J53" s="6">
        <v>0</v>
      </c>
      <c r="K53" s="6" t="s">
        <v>0</v>
      </c>
    </row>
    <row r="54" spans="1:11" x14ac:dyDescent="0.25">
      <c r="A54" s="7">
        <v>44052</v>
      </c>
      <c r="B54" s="6">
        <v>1</v>
      </c>
      <c r="C54" s="6">
        <v>42125</v>
      </c>
      <c r="D54" s="7">
        <v>44130</v>
      </c>
      <c r="E54" s="6">
        <v>37830</v>
      </c>
      <c r="F54" s="12">
        <v>0.89804154302670625</v>
      </c>
      <c r="G54" s="10">
        <v>135</v>
      </c>
      <c r="H54" s="10">
        <v>122</v>
      </c>
      <c r="I54" s="7">
        <v>44130</v>
      </c>
      <c r="J54" s="6">
        <v>74280</v>
      </c>
      <c r="K54" s="6" t="s">
        <v>0</v>
      </c>
    </row>
    <row r="55" spans="1:11" x14ac:dyDescent="0.25">
      <c r="A55" s="7">
        <v>44052</v>
      </c>
      <c r="B55" s="6">
        <v>0</v>
      </c>
      <c r="C55" s="6">
        <v>42125</v>
      </c>
      <c r="D55" s="7">
        <v>44131</v>
      </c>
      <c r="E55" s="6">
        <v>37680</v>
      </c>
      <c r="F55" s="12">
        <v>0.89448071216617209</v>
      </c>
      <c r="G55" s="10">
        <v>139</v>
      </c>
      <c r="H55" s="10">
        <v>120</v>
      </c>
      <c r="I55" s="7">
        <v>44131</v>
      </c>
      <c r="J55" s="6">
        <v>37080</v>
      </c>
      <c r="K55" s="6" t="s">
        <v>0</v>
      </c>
    </row>
    <row r="56" spans="1:11" x14ac:dyDescent="0.25">
      <c r="A56" s="7">
        <v>44052</v>
      </c>
      <c r="B56" s="6">
        <v>2</v>
      </c>
      <c r="C56" s="6">
        <v>42123</v>
      </c>
      <c r="D56" s="7">
        <v>44132</v>
      </c>
      <c r="E56" s="6">
        <v>37470</v>
      </c>
      <c r="F56" s="12">
        <v>0.8895377822092444</v>
      </c>
      <c r="G56" s="10">
        <v>142</v>
      </c>
      <c r="H56" s="10">
        <v>118</v>
      </c>
      <c r="I56" s="7">
        <v>44132</v>
      </c>
      <c r="J56" s="6">
        <v>36900</v>
      </c>
      <c r="K56" s="6" t="s">
        <v>0</v>
      </c>
    </row>
    <row r="57" spans="1:11" x14ac:dyDescent="0.25">
      <c r="A57" s="7">
        <v>44052</v>
      </c>
      <c r="B57" s="6">
        <v>3</v>
      </c>
      <c r="C57" s="6">
        <v>42120</v>
      </c>
      <c r="D57" s="7">
        <v>44133</v>
      </c>
      <c r="E57" s="6">
        <v>37770</v>
      </c>
      <c r="F57" s="12">
        <v>0.89672364672364668</v>
      </c>
      <c r="G57" s="10">
        <v>138</v>
      </c>
      <c r="H57" s="10">
        <v>124</v>
      </c>
      <c r="I57" s="7">
        <v>44133</v>
      </c>
      <c r="J57" s="6">
        <v>37170</v>
      </c>
      <c r="K57" s="6" t="s">
        <v>5</v>
      </c>
    </row>
    <row r="58" spans="1:11" x14ac:dyDescent="0.25">
      <c r="A58" s="7">
        <v>44052</v>
      </c>
      <c r="B58" s="6">
        <v>1</v>
      </c>
      <c r="C58" s="6">
        <v>42119</v>
      </c>
      <c r="D58" s="7">
        <v>44134</v>
      </c>
      <c r="E58" s="6">
        <v>38850</v>
      </c>
      <c r="F58" s="12">
        <v>0.92238657138108693</v>
      </c>
      <c r="G58" s="10">
        <v>145</v>
      </c>
      <c r="H58" s="10">
        <v>118</v>
      </c>
      <c r="I58" s="7">
        <v>44134</v>
      </c>
      <c r="J58" s="6">
        <v>38100</v>
      </c>
      <c r="K58" s="6" t="s">
        <v>0</v>
      </c>
    </row>
    <row r="59" spans="1:11" x14ac:dyDescent="0.25">
      <c r="A59" s="7">
        <v>44052</v>
      </c>
      <c r="B59" s="6">
        <v>0</v>
      </c>
      <c r="C59" s="6">
        <v>42119</v>
      </c>
      <c r="D59" s="7">
        <v>44135</v>
      </c>
      <c r="E59" s="6">
        <v>38640</v>
      </c>
      <c r="F59" s="12">
        <v>0.9174006980222702</v>
      </c>
      <c r="G59" s="10">
        <v>140</v>
      </c>
      <c r="H59" s="10">
        <v>117</v>
      </c>
      <c r="I59" s="7">
        <v>44135</v>
      </c>
      <c r="J59" s="6">
        <v>37980</v>
      </c>
      <c r="K59" s="6" t="s">
        <v>0</v>
      </c>
    </row>
    <row r="60" spans="1:11" x14ac:dyDescent="0.25">
      <c r="A60" s="7">
        <v>44052</v>
      </c>
      <c r="B60" s="6">
        <v>0</v>
      </c>
      <c r="C60" s="6">
        <v>42119</v>
      </c>
      <c r="D60" s="7">
        <v>44136</v>
      </c>
      <c r="E60" s="6">
        <v>38310</v>
      </c>
      <c r="F60" s="12">
        <v>0.90956575417270114</v>
      </c>
      <c r="G60" s="10">
        <v>139</v>
      </c>
      <c r="H60" s="10">
        <v>122</v>
      </c>
      <c r="I60" s="7" t="s">
        <v>33</v>
      </c>
      <c r="J60" s="6">
        <v>0</v>
      </c>
      <c r="K60" s="6" t="s">
        <v>0</v>
      </c>
    </row>
    <row r="61" spans="1:11" x14ac:dyDescent="0.25">
      <c r="A61" s="7">
        <v>44052</v>
      </c>
      <c r="B61" s="6">
        <v>0</v>
      </c>
      <c r="C61" s="6">
        <v>42119</v>
      </c>
      <c r="D61" s="7">
        <v>44137</v>
      </c>
      <c r="E61" s="6">
        <v>38990</v>
      </c>
      <c r="F61" s="12">
        <v>0.92571048695363134</v>
      </c>
      <c r="G61" s="10">
        <v>145</v>
      </c>
      <c r="H61" s="10">
        <v>123</v>
      </c>
      <c r="I61" s="7">
        <v>44137</v>
      </c>
      <c r="J61" s="6">
        <v>76050</v>
      </c>
      <c r="K61" s="6" t="s">
        <v>0</v>
      </c>
    </row>
    <row r="62" spans="1:11" x14ac:dyDescent="0.25">
      <c r="A62" s="7">
        <v>44052</v>
      </c>
      <c r="B62" s="6">
        <v>1</v>
      </c>
      <c r="C62" s="6">
        <v>42118</v>
      </c>
      <c r="D62" s="7">
        <v>44138</v>
      </c>
      <c r="E62" s="6">
        <v>38730</v>
      </c>
      <c r="F62" s="12">
        <v>0.91955933330167627</v>
      </c>
      <c r="G62" s="10">
        <v>135</v>
      </c>
      <c r="H62" s="10">
        <v>119</v>
      </c>
      <c r="I62" s="7">
        <v>44138</v>
      </c>
      <c r="J62" s="6">
        <v>38190</v>
      </c>
      <c r="K62" s="6" t="s">
        <v>0</v>
      </c>
    </row>
    <row r="63" spans="1:11" x14ac:dyDescent="0.25">
      <c r="A63" s="7">
        <v>44052</v>
      </c>
      <c r="B63" s="6">
        <v>1</v>
      </c>
      <c r="C63" s="6">
        <v>42117</v>
      </c>
      <c r="D63" s="7">
        <v>44139</v>
      </c>
      <c r="E63" s="6">
        <v>39000</v>
      </c>
      <c r="F63" s="12">
        <v>0.92599187976351593</v>
      </c>
      <c r="G63" s="10">
        <v>145</v>
      </c>
      <c r="H63" s="10">
        <v>127</v>
      </c>
      <c r="I63" s="7">
        <v>44139</v>
      </c>
      <c r="J63" s="6">
        <v>38430</v>
      </c>
      <c r="K63" s="6" t="s">
        <v>0</v>
      </c>
    </row>
    <row r="64" spans="1:11" x14ac:dyDescent="0.25">
      <c r="A64" s="7">
        <v>44052</v>
      </c>
      <c r="B64" s="6">
        <v>1</v>
      </c>
      <c r="C64" s="6">
        <v>42116</v>
      </c>
      <c r="D64" s="7">
        <v>44140</v>
      </c>
      <c r="E64" s="6">
        <v>39750</v>
      </c>
      <c r="F64" s="12">
        <v>0.94382182543451421</v>
      </c>
      <c r="G64" s="10">
        <v>138</v>
      </c>
      <c r="H64" s="10">
        <v>122</v>
      </c>
      <c r="I64" s="7">
        <v>44140</v>
      </c>
      <c r="J64" s="6">
        <v>39180</v>
      </c>
      <c r="K64" s="6" t="s">
        <v>6</v>
      </c>
    </row>
    <row r="65" spans="1:11" x14ac:dyDescent="0.25">
      <c r="A65" s="7">
        <v>44052</v>
      </c>
      <c r="B65" s="6">
        <v>3</v>
      </c>
      <c r="C65" s="6">
        <v>42113</v>
      </c>
      <c r="D65" s="7">
        <v>44141</v>
      </c>
      <c r="E65" s="6">
        <v>40560</v>
      </c>
      <c r="F65" s="12">
        <v>0.96312302614394607</v>
      </c>
      <c r="G65" s="10">
        <v>140</v>
      </c>
      <c r="H65" s="10">
        <v>117</v>
      </c>
      <c r="I65" s="7">
        <v>44141</v>
      </c>
      <c r="J65" s="6">
        <v>39900</v>
      </c>
      <c r="K65" s="6" t="s">
        <v>0</v>
      </c>
    </row>
    <row r="66" spans="1:11" x14ac:dyDescent="0.25">
      <c r="A66" s="7">
        <v>44052</v>
      </c>
      <c r="B66" s="6">
        <v>2</v>
      </c>
      <c r="C66" s="6">
        <v>42111</v>
      </c>
      <c r="D66" s="7">
        <v>44142</v>
      </c>
      <c r="E66" s="6">
        <v>40200</v>
      </c>
      <c r="F66" s="12">
        <v>0.95461993303412407</v>
      </c>
      <c r="G66" s="10">
        <v>139</v>
      </c>
      <c r="H66" s="10">
        <v>118</v>
      </c>
      <c r="I66" s="7">
        <v>44142</v>
      </c>
      <c r="J66" s="6">
        <v>39690</v>
      </c>
      <c r="K66" s="6" t="s">
        <v>0</v>
      </c>
    </row>
    <row r="67" spans="1:11" x14ac:dyDescent="0.25">
      <c r="A67" s="7">
        <v>44052</v>
      </c>
      <c r="B67" s="6">
        <v>2</v>
      </c>
      <c r="C67" s="6">
        <v>42109</v>
      </c>
      <c r="D67" s="7">
        <v>44143</v>
      </c>
      <c r="E67" s="6">
        <v>40380</v>
      </c>
      <c r="F67" s="12">
        <v>0.95893989408440006</v>
      </c>
      <c r="G67" s="10">
        <v>145</v>
      </c>
      <c r="H67" s="10">
        <v>130</v>
      </c>
      <c r="I67" s="7" t="s">
        <v>33</v>
      </c>
      <c r="J67" s="6">
        <v>0</v>
      </c>
      <c r="K67" s="6" t="s">
        <v>0</v>
      </c>
    </row>
    <row r="68" spans="1:11" x14ac:dyDescent="0.25">
      <c r="A68" s="7">
        <v>44052</v>
      </c>
      <c r="B68" s="6">
        <v>0</v>
      </c>
      <c r="C68" s="6">
        <v>42109</v>
      </c>
      <c r="D68" s="7">
        <v>44144</v>
      </c>
      <c r="E68" s="6">
        <v>41590</v>
      </c>
      <c r="F68" s="12">
        <v>0.98767484385760762</v>
      </c>
      <c r="G68" s="10">
        <v>138</v>
      </c>
      <c r="H68" s="10">
        <v>124</v>
      </c>
      <c r="I68" s="7">
        <v>44144</v>
      </c>
      <c r="J68" s="6">
        <v>81000</v>
      </c>
      <c r="K68" s="6" t="s">
        <v>0</v>
      </c>
    </row>
    <row r="69" spans="1:11" x14ac:dyDescent="0.25">
      <c r="A69" s="7">
        <v>44052</v>
      </c>
      <c r="B69" s="6">
        <v>3</v>
      </c>
      <c r="C69" s="6">
        <v>42106</v>
      </c>
      <c r="D69" s="7">
        <v>44145</v>
      </c>
      <c r="E69" s="6">
        <v>39570</v>
      </c>
      <c r="F69" s="12">
        <v>0.93977105400655492</v>
      </c>
      <c r="G69" s="10">
        <v>135</v>
      </c>
      <c r="H69" s="10">
        <v>119</v>
      </c>
      <c r="I69" s="7">
        <v>44145</v>
      </c>
      <c r="J69" s="6">
        <v>39150</v>
      </c>
      <c r="K69" s="6" t="s">
        <v>0</v>
      </c>
    </row>
    <row r="70" spans="1:11" x14ac:dyDescent="0.25">
      <c r="A70" s="7">
        <v>44052</v>
      </c>
      <c r="B70" s="6">
        <v>3</v>
      </c>
      <c r="C70" s="6">
        <v>42103</v>
      </c>
      <c r="D70" s="7">
        <v>44146</v>
      </c>
      <c r="E70" s="6">
        <v>40500</v>
      </c>
      <c r="F70" s="12">
        <v>0.9619267035603164</v>
      </c>
      <c r="G70" s="10">
        <v>144</v>
      </c>
      <c r="H70" s="10">
        <v>118</v>
      </c>
      <c r="I70" s="7">
        <v>44146</v>
      </c>
      <c r="J70" s="6">
        <v>39990</v>
      </c>
      <c r="K70" s="6" t="s">
        <v>0</v>
      </c>
    </row>
    <row r="71" spans="1:11" x14ac:dyDescent="0.25">
      <c r="A71" s="7">
        <v>44052</v>
      </c>
      <c r="B71" s="6">
        <v>2</v>
      </c>
      <c r="C71" s="6">
        <v>42101</v>
      </c>
      <c r="D71" s="7">
        <v>44147</v>
      </c>
      <c r="E71" s="6">
        <v>40470</v>
      </c>
      <c r="F71" s="12">
        <v>0.96125982755754025</v>
      </c>
      <c r="G71" s="10">
        <v>139</v>
      </c>
      <c r="H71" s="10">
        <v>124</v>
      </c>
      <c r="I71" s="7">
        <v>44147</v>
      </c>
      <c r="J71" s="6">
        <v>40080</v>
      </c>
      <c r="K71" s="6" t="s">
        <v>0</v>
      </c>
    </row>
    <row r="72" spans="1:11" x14ac:dyDescent="0.25">
      <c r="A72" s="7">
        <v>44052</v>
      </c>
      <c r="B72" s="6">
        <v>0</v>
      </c>
      <c r="C72" s="6">
        <v>42101</v>
      </c>
      <c r="D72" s="7">
        <v>44148</v>
      </c>
      <c r="E72" s="6">
        <v>40680</v>
      </c>
      <c r="F72" s="12">
        <v>0.96624783259305003</v>
      </c>
      <c r="G72" s="10">
        <v>138</v>
      </c>
      <c r="H72" s="10">
        <v>129</v>
      </c>
      <c r="I72" s="7">
        <v>44148</v>
      </c>
      <c r="J72" s="6">
        <v>40230</v>
      </c>
      <c r="K72" s="6" t="s">
        <v>0</v>
      </c>
    </row>
    <row r="73" spans="1:11" x14ac:dyDescent="0.25">
      <c r="A73" s="7">
        <v>44052</v>
      </c>
      <c r="B73" s="6">
        <v>3</v>
      </c>
      <c r="C73" s="6">
        <v>42098</v>
      </c>
      <c r="D73" s="7">
        <v>44149</v>
      </c>
      <c r="E73" s="6">
        <v>40560</v>
      </c>
      <c r="F73" s="12">
        <v>0.96346619791914101</v>
      </c>
      <c r="G73" s="10">
        <v>136</v>
      </c>
      <c r="H73" s="10">
        <v>122</v>
      </c>
      <c r="I73" s="7">
        <v>44149</v>
      </c>
      <c r="J73" s="6">
        <v>40170</v>
      </c>
      <c r="K73" s="6" t="s">
        <v>7</v>
      </c>
    </row>
    <row r="74" spans="1:11" x14ac:dyDescent="0.25">
      <c r="A74" s="7">
        <v>44052</v>
      </c>
      <c r="B74" s="6">
        <v>0</v>
      </c>
      <c r="C74" s="6">
        <v>42098</v>
      </c>
      <c r="D74" s="7">
        <v>44150</v>
      </c>
      <c r="E74" s="6">
        <v>40650</v>
      </c>
      <c r="F74" s="12">
        <v>0.965604066701506</v>
      </c>
      <c r="G74" s="10">
        <v>145</v>
      </c>
      <c r="H74" s="10">
        <v>123</v>
      </c>
      <c r="I74" s="7" t="s">
        <v>33</v>
      </c>
      <c r="J74" s="6">
        <v>0</v>
      </c>
      <c r="K74" s="6" t="s">
        <v>0</v>
      </c>
    </row>
    <row r="75" spans="1:11" x14ac:dyDescent="0.25">
      <c r="A75" s="7">
        <v>44052</v>
      </c>
      <c r="B75" s="6">
        <v>0</v>
      </c>
      <c r="C75" s="6">
        <v>42098</v>
      </c>
      <c r="D75" s="7">
        <v>44151</v>
      </c>
      <c r="E75" s="6">
        <v>40530</v>
      </c>
      <c r="F75" s="12">
        <v>0.96275357499168601</v>
      </c>
      <c r="G75" s="10">
        <v>140</v>
      </c>
      <c r="H75" s="10">
        <v>122</v>
      </c>
      <c r="I75" s="7">
        <v>44151</v>
      </c>
      <c r="J75" s="6">
        <v>80370</v>
      </c>
      <c r="K75" s="6" t="s">
        <v>0</v>
      </c>
    </row>
    <row r="76" spans="1:11" x14ac:dyDescent="0.25">
      <c r="A76" s="7">
        <v>44052</v>
      </c>
      <c r="B76" s="6">
        <v>4</v>
      </c>
      <c r="C76" s="6">
        <v>42094</v>
      </c>
      <c r="D76" s="7">
        <v>44152</v>
      </c>
      <c r="E76" s="6">
        <v>40590</v>
      </c>
      <c r="F76" s="12">
        <v>0.96427044234332682</v>
      </c>
      <c r="G76" s="10">
        <v>140</v>
      </c>
      <c r="H76" s="10">
        <v>120</v>
      </c>
      <c r="I76" s="7">
        <v>44152</v>
      </c>
      <c r="J76" s="6">
        <v>40080</v>
      </c>
      <c r="K76" s="6" t="s">
        <v>0</v>
      </c>
    </row>
    <row r="77" spans="1:11" x14ac:dyDescent="0.25">
      <c r="A77" s="7">
        <v>44052</v>
      </c>
      <c r="B77" s="6">
        <v>0</v>
      </c>
      <c r="C77" s="6">
        <v>42094</v>
      </c>
      <c r="D77" s="7">
        <v>44153</v>
      </c>
      <c r="E77" s="6">
        <v>40530</v>
      </c>
      <c r="F77" s="12">
        <v>0.96284506105383194</v>
      </c>
      <c r="G77" s="10">
        <v>138</v>
      </c>
      <c r="H77" s="10">
        <v>123</v>
      </c>
      <c r="I77" s="7">
        <v>44153</v>
      </c>
      <c r="J77" s="6">
        <v>40110</v>
      </c>
      <c r="K77" s="6" t="s">
        <v>0</v>
      </c>
    </row>
    <row r="78" spans="1:11" x14ac:dyDescent="0.25">
      <c r="A78" s="7">
        <v>44052</v>
      </c>
      <c r="B78" s="6">
        <v>2</v>
      </c>
      <c r="C78" s="6">
        <v>42092</v>
      </c>
      <c r="D78" s="7">
        <v>44154</v>
      </c>
      <c r="E78" s="6">
        <v>40560</v>
      </c>
      <c r="F78" s="12">
        <v>0.96360353511356078</v>
      </c>
      <c r="G78" s="10">
        <v>145</v>
      </c>
      <c r="H78" s="10">
        <v>125</v>
      </c>
      <c r="I78" s="7">
        <v>44154</v>
      </c>
      <c r="J78" s="6">
        <v>40080</v>
      </c>
      <c r="K78" s="6" t="s">
        <v>0</v>
      </c>
    </row>
    <row r="79" spans="1:11" x14ac:dyDescent="0.25">
      <c r="A79" s="7">
        <v>44052</v>
      </c>
      <c r="B79" s="6">
        <v>1</v>
      </c>
      <c r="C79" s="6">
        <v>42091</v>
      </c>
      <c r="D79" s="7">
        <v>44155</v>
      </c>
      <c r="E79" s="6">
        <v>40620</v>
      </c>
      <c r="F79" s="12">
        <v>0.96505191133496471</v>
      </c>
      <c r="G79" s="10">
        <v>135</v>
      </c>
      <c r="H79" s="10">
        <v>123</v>
      </c>
      <c r="I79" s="7">
        <v>44155</v>
      </c>
      <c r="J79" s="6">
        <v>40170</v>
      </c>
      <c r="K79" s="6" t="s">
        <v>0</v>
      </c>
    </row>
    <row r="80" spans="1:11" x14ac:dyDescent="0.25">
      <c r="A80" s="7">
        <v>44052</v>
      </c>
      <c r="B80" s="6">
        <v>0</v>
      </c>
      <c r="C80" s="6">
        <v>42091</v>
      </c>
      <c r="D80" s="7">
        <v>44156</v>
      </c>
      <c r="E80" s="6">
        <v>41070</v>
      </c>
      <c r="F80" s="12">
        <v>0.9757430329524126</v>
      </c>
      <c r="G80" s="10">
        <v>139</v>
      </c>
      <c r="H80" s="10">
        <v>124</v>
      </c>
      <c r="I80" s="7">
        <v>44156</v>
      </c>
      <c r="J80" s="6">
        <v>40590</v>
      </c>
      <c r="K80" s="6" t="s">
        <v>0</v>
      </c>
    </row>
    <row r="81" spans="1:11" x14ac:dyDescent="0.25">
      <c r="A81" s="7">
        <v>44052</v>
      </c>
      <c r="B81" s="6">
        <v>3</v>
      </c>
      <c r="C81" s="6">
        <v>42088</v>
      </c>
      <c r="D81" s="7">
        <v>44157</v>
      </c>
      <c r="E81" s="6">
        <v>40740</v>
      </c>
      <c r="F81" s="12">
        <v>0.96797186846607108</v>
      </c>
      <c r="G81" s="10">
        <v>145</v>
      </c>
      <c r="H81" s="10">
        <v>123</v>
      </c>
      <c r="I81" s="7" t="s">
        <v>33</v>
      </c>
      <c r="J81" s="6">
        <v>0</v>
      </c>
      <c r="K81" s="6" t="s">
        <v>0</v>
      </c>
    </row>
    <row r="82" spans="1:11" x14ac:dyDescent="0.25">
      <c r="A82" s="7">
        <v>44052</v>
      </c>
      <c r="B82" s="6">
        <v>1</v>
      </c>
      <c r="C82" s="6">
        <v>42087</v>
      </c>
      <c r="D82" s="7">
        <v>44158</v>
      </c>
      <c r="E82" s="6">
        <v>40260</v>
      </c>
      <c r="F82" s="12">
        <v>0.95658992087818095</v>
      </c>
      <c r="G82" s="10">
        <v>138</v>
      </c>
      <c r="H82" s="10">
        <v>119</v>
      </c>
      <c r="I82" s="7">
        <v>44158</v>
      </c>
      <c r="J82" s="6">
        <v>80220</v>
      </c>
      <c r="K82" s="6" t="s">
        <v>0</v>
      </c>
    </row>
    <row r="83" spans="1:11" x14ac:dyDescent="0.25">
      <c r="A83" s="7">
        <v>44052</v>
      </c>
      <c r="B83" s="6">
        <v>4</v>
      </c>
      <c r="C83" s="6">
        <v>42083</v>
      </c>
      <c r="D83" s="7">
        <v>44159</v>
      </c>
      <c r="E83" s="6">
        <v>40530</v>
      </c>
      <c r="F83" s="12">
        <v>0.9630967373999002</v>
      </c>
      <c r="G83" s="10">
        <v>142</v>
      </c>
      <c r="H83" s="10">
        <v>119</v>
      </c>
      <c r="I83" s="7">
        <v>44159</v>
      </c>
      <c r="J83" s="6">
        <v>40140</v>
      </c>
      <c r="K83" s="6" t="s">
        <v>6</v>
      </c>
    </row>
    <row r="84" spans="1:11" x14ac:dyDescent="0.25">
      <c r="A84" s="7">
        <v>44052</v>
      </c>
      <c r="B84" s="6">
        <v>3</v>
      </c>
      <c r="C84" s="6">
        <v>42080</v>
      </c>
      <c r="D84" s="7">
        <v>44160</v>
      </c>
      <c r="E84" s="6">
        <v>40620</v>
      </c>
      <c r="F84" s="12">
        <v>0.96530418250950567</v>
      </c>
      <c r="G84" s="10">
        <v>140</v>
      </c>
      <c r="H84" s="10">
        <v>116</v>
      </c>
      <c r="I84" s="7">
        <v>44160</v>
      </c>
      <c r="J84" s="6">
        <v>40500</v>
      </c>
      <c r="K84" s="6" t="s">
        <v>0</v>
      </c>
    </row>
    <row r="85" spans="1:11" x14ac:dyDescent="0.25">
      <c r="A85" s="7">
        <v>44052</v>
      </c>
      <c r="B85" s="6">
        <v>1</v>
      </c>
      <c r="C85" s="6">
        <v>42079</v>
      </c>
      <c r="D85" s="7">
        <v>44161</v>
      </c>
      <c r="E85" s="6">
        <v>40440</v>
      </c>
      <c r="F85" s="12">
        <v>0.96104945459730506</v>
      </c>
      <c r="G85" s="10">
        <v>145</v>
      </c>
      <c r="H85" s="10">
        <v>121</v>
      </c>
      <c r="I85" s="7">
        <v>44161</v>
      </c>
      <c r="J85" s="6">
        <v>40080</v>
      </c>
      <c r="K85" s="6" t="s">
        <v>0</v>
      </c>
    </row>
    <row r="86" spans="1:11" x14ac:dyDescent="0.25">
      <c r="A86" s="7">
        <v>44052</v>
      </c>
      <c r="B86" s="6">
        <v>3</v>
      </c>
      <c r="C86" s="6">
        <v>42076</v>
      </c>
      <c r="D86" s="7">
        <v>44162</v>
      </c>
      <c r="E86" s="6">
        <v>40470</v>
      </c>
      <c r="F86" s="12">
        <v>0.96183097252590555</v>
      </c>
      <c r="G86" s="10">
        <v>135</v>
      </c>
      <c r="H86" s="10">
        <v>118</v>
      </c>
      <c r="I86" s="7">
        <v>44162</v>
      </c>
      <c r="J86" s="6">
        <v>40050</v>
      </c>
      <c r="K86" s="6" t="s">
        <v>0</v>
      </c>
    </row>
    <row r="87" spans="1:11" x14ac:dyDescent="0.25">
      <c r="A87" s="7">
        <v>44052</v>
      </c>
      <c r="B87" s="6">
        <v>2</v>
      </c>
      <c r="C87" s="6">
        <v>42074</v>
      </c>
      <c r="D87" s="7">
        <v>44163</v>
      </c>
      <c r="E87" s="6">
        <v>40440</v>
      </c>
      <c r="F87" s="12">
        <v>0.96116366402053521</v>
      </c>
      <c r="G87" s="10">
        <v>138</v>
      </c>
      <c r="H87" s="10">
        <v>122</v>
      </c>
      <c r="I87" s="7">
        <v>44163</v>
      </c>
      <c r="J87" s="6">
        <v>40080</v>
      </c>
      <c r="K87" s="6" t="s">
        <v>0</v>
      </c>
    </row>
    <row r="88" spans="1:11" x14ac:dyDescent="0.25">
      <c r="A88" s="7">
        <v>44052</v>
      </c>
      <c r="B88" s="6">
        <v>3</v>
      </c>
      <c r="C88" s="6">
        <v>42071</v>
      </c>
      <c r="D88" s="7">
        <v>44164</v>
      </c>
      <c r="E88" s="6">
        <v>40530</v>
      </c>
      <c r="F88" s="12">
        <v>0.96337144351215798</v>
      </c>
      <c r="G88" s="10">
        <v>145</v>
      </c>
      <c r="H88" s="10">
        <v>124</v>
      </c>
      <c r="I88" s="7" t="s">
        <v>33</v>
      </c>
      <c r="J88" s="6">
        <v>0</v>
      </c>
      <c r="K88" s="6" t="s">
        <v>0</v>
      </c>
    </row>
    <row r="89" spans="1:11" x14ac:dyDescent="0.25">
      <c r="A89" s="7">
        <v>44052</v>
      </c>
      <c r="B89" s="6">
        <v>0</v>
      </c>
      <c r="C89" s="6">
        <v>42071</v>
      </c>
      <c r="D89" s="7">
        <v>44165</v>
      </c>
      <c r="E89" s="6">
        <v>40380</v>
      </c>
      <c r="F89" s="12">
        <v>0.9598060421668132</v>
      </c>
      <c r="G89" s="10">
        <v>138</v>
      </c>
      <c r="H89" s="10">
        <v>122</v>
      </c>
      <c r="I89" s="7">
        <v>44165</v>
      </c>
      <c r="J89" s="6">
        <v>80040</v>
      </c>
      <c r="K89" s="6" t="s">
        <v>0</v>
      </c>
    </row>
    <row r="90" spans="1:11" x14ac:dyDescent="0.25">
      <c r="A90" s="7">
        <v>44052</v>
      </c>
      <c r="B90" s="6">
        <v>1</v>
      </c>
      <c r="C90" s="6">
        <v>42070</v>
      </c>
      <c r="D90" s="7">
        <v>44166</v>
      </c>
      <c r="E90" s="6">
        <v>40500</v>
      </c>
      <c r="F90" s="12">
        <v>0.96268124554314238</v>
      </c>
      <c r="G90" s="10">
        <v>137</v>
      </c>
      <c r="H90" s="10">
        <v>123</v>
      </c>
      <c r="I90" s="7">
        <v>44166</v>
      </c>
      <c r="J90" s="6">
        <v>40050</v>
      </c>
      <c r="K90" s="6" t="s">
        <v>0</v>
      </c>
    </row>
    <row r="91" spans="1:11" x14ac:dyDescent="0.25">
      <c r="A91" s="7">
        <v>44052</v>
      </c>
      <c r="B91" s="6">
        <v>4</v>
      </c>
      <c r="C91" s="6">
        <v>42066</v>
      </c>
      <c r="D91" s="7">
        <v>44167</v>
      </c>
      <c r="E91" s="6">
        <v>40230</v>
      </c>
      <c r="F91" s="12">
        <v>0.95635430038510916</v>
      </c>
      <c r="G91" s="10">
        <v>142</v>
      </c>
      <c r="H91" s="10">
        <v>121</v>
      </c>
      <c r="I91" s="7">
        <v>44167</v>
      </c>
      <c r="J91" s="6">
        <v>39840</v>
      </c>
      <c r="K91" s="6" t="s">
        <v>0</v>
      </c>
    </row>
    <row r="92" spans="1:11" x14ac:dyDescent="0.25">
      <c r="A92" s="7">
        <v>44052</v>
      </c>
      <c r="B92" s="6">
        <v>1</v>
      </c>
      <c r="C92" s="6">
        <v>42065</v>
      </c>
      <c r="D92" s="7">
        <v>44168</v>
      </c>
      <c r="E92" s="6">
        <v>39840</v>
      </c>
      <c r="F92" s="12">
        <v>0.94710566979674315</v>
      </c>
      <c r="G92" s="10">
        <v>131</v>
      </c>
      <c r="H92" s="10">
        <v>124</v>
      </c>
      <c r="I92" s="7">
        <v>44168</v>
      </c>
      <c r="J92" s="6">
        <v>39420</v>
      </c>
      <c r="K92" s="6" t="s">
        <v>0</v>
      </c>
    </row>
    <row r="93" spans="1:11" x14ac:dyDescent="0.25">
      <c r="A93" s="7">
        <v>44052</v>
      </c>
      <c r="B93" s="6">
        <v>2</v>
      </c>
      <c r="C93" s="6">
        <v>42063</v>
      </c>
      <c r="D93" s="7">
        <v>44169</v>
      </c>
      <c r="E93" s="6">
        <v>40800</v>
      </c>
      <c r="F93" s="12">
        <v>0.96997361101205337</v>
      </c>
      <c r="G93" s="10">
        <v>138</v>
      </c>
      <c r="H93" s="10">
        <v>122</v>
      </c>
      <c r="I93" s="7">
        <v>44169</v>
      </c>
      <c r="J93" s="6">
        <v>40320</v>
      </c>
      <c r="K93" s="6" t="s">
        <v>8</v>
      </c>
    </row>
    <row r="94" spans="1:11" x14ac:dyDescent="0.25">
      <c r="A94" s="7">
        <v>44052</v>
      </c>
      <c r="B94" s="6">
        <v>0</v>
      </c>
      <c r="C94" s="6">
        <v>42063</v>
      </c>
      <c r="D94" s="7">
        <v>44170</v>
      </c>
      <c r="E94" s="6">
        <v>40770</v>
      </c>
      <c r="F94" s="12">
        <v>0.96926039512160334</v>
      </c>
      <c r="G94" s="10">
        <v>137</v>
      </c>
      <c r="H94" s="10">
        <v>126</v>
      </c>
      <c r="I94" s="7">
        <v>44170</v>
      </c>
      <c r="J94" s="6">
        <v>40440</v>
      </c>
      <c r="K94" s="6" t="s">
        <v>0</v>
      </c>
    </row>
    <row r="95" spans="1:11" x14ac:dyDescent="0.25">
      <c r="A95" s="7">
        <v>44052</v>
      </c>
      <c r="B95" s="6">
        <v>5</v>
      </c>
      <c r="C95" s="6">
        <v>42058</v>
      </c>
      <c r="D95" s="7">
        <v>44171</v>
      </c>
      <c r="E95" s="6">
        <v>40230</v>
      </c>
      <c r="F95" s="12">
        <v>0.95653621189785532</v>
      </c>
      <c r="G95" s="10">
        <v>140</v>
      </c>
      <c r="H95" s="10">
        <v>122</v>
      </c>
      <c r="I95" s="7" t="s">
        <v>33</v>
      </c>
      <c r="J95" s="6">
        <v>0</v>
      </c>
      <c r="K95" s="6" t="s">
        <v>0</v>
      </c>
    </row>
    <row r="96" spans="1:11" x14ac:dyDescent="0.25">
      <c r="A96" s="7">
        <v>44052</v>
      </c>
      <c r="B96" s="6">
        <v>3</v>
      </c>
      <c r="C96" s="6">
        <v>42055</v>
      </c>
      <c r="D96" s="7">
        <v>44172</v>
      </c>
      <c r="E96" s="6">
        <v>40290</v>
      </c>
      <c r="F96" s="12">
        <v>0.95803114968493641</v>
      </c>
      <c r="G96" s="10">
        <v>136</v>
      </c>
      <c r="H96" s="10">
        <v>124</v>
      </c>
      <c r="I96" s="7">
        <v>44172</v>
      </c>
      <c r="J96" s="6">
        <v>40050</v>
      </c>
      <c r="K96" s="6" t="s">
        <v>0</v>
      </c>
    </row>
    <row r="97" spans="1:11" x14ac:dyDescent="0.25">
      <c r="A97" s="7">
        <v>44052</v>
      </c>
      <c r="B97" s="6">
        <v>1</v>
      </c>
      <c r="C97" s="6">
        <v>42054</v>
      </c>
      <c r="D97" s="7">
        <v>44173</v>
      </c>
      <c r="E97" s="6">
        <v>40440</v>
      </c>
      <c r="F97" s="12">
        <v>0.96162077329148243</v>
      </c>
      <c r="G97" s="10">
        <v>135</v>
      </c>
      <c r="H97" s="10">
        <v>123</v>
      </c>
      <c r="I97" s="7" t="s">
        <v>33</v>
      </c>
      <c r="J97" s="6">
        <v>0</v>
      </c>
      <c r="K97" s="6" t="s">
        <v>0</v>
      </c>
    </row>
    <row r="98" spans="1:11" x14ac:dyDescent="0.25">
      <c r="A98" s="7">
        <v>44052</v>
      </c>
      <c r="B98" s="6">
        <v>3</v>
      </c>
      <c r="C98" s="6">
        <v>42051</v>
      </c>
      <c r="D98" s="7">
        <v>44174</v>
      </c>
      <c r="E98" s="6">
        <v>40960</v>
      </c>
      <c r="F98" s="12">
        <v>0.97405531378564125</v>
      </c>
      <c r="G98" s="10">
        <v>139</v>
      </c>
      <c r="H98" s="10">
        <v>121</v>
      </c>
      <c r="I98" s="7">
        <v>44174</v>
      </c>
      <c r="J98" s="6">
        <v>80790</v>
      </c>
      <c r="K98" s="6" t="s">
        <v>0</v>
      </c>
    </row>
    <row r="99" spans="1:11" x14ac:dyDescent="0.25">
      <c r="A99" s="7">
        <v>44052</v>
      </c>
      <c r="B99" s="6">
        <v>0</v>
      </c>
      <c r="C99" s="6">
        <v>42051</v>
      </c>
      <c r="D99" s="7">
        <v>44175</v>
      </c>
      <c r="E99" s="6">
        <v>40290</v>
      </c>
      <c r="F99" s="12">
        <v>0.95812228008846401</v>
      </c>
      <c r="G99" s="10">
        <v>140</v>
      </c>
      <c r="H99" s="10">
        <v>122</v>
      </c>
      <c r="I99" s="7">
        <v>44175</v>
      </c>
      <c r="J99" s="6">
        <v>39990</v>
      </c>
      <c r="K99" s="6" t="s">
        <v>0</v>
      </c>
    </row>
    <row r="100" spans="1:11" x14ac:dyDescent="0.25">
      <c r="A100" s="7">
        <v>44052</v>
      </c>
      <c r="B100" s="6">
        <v>3</v>
      </c>
      <c r="C100" s="6">
        <v>42048</v>
      </c>
      <c r="D100" s="7">
        <v>44176</v>
      </c>
      <c r="E100" s="6">
        <v>40860</v>
      </c>
      <c r="F100" s="12">
        <v>0.97174657534246578</v>
      </c>
      <c r="G100" s="10">
        <v>135</v>
      </c>
      <c r="H100" s="10">
        <v>124</v>
      </c>
      <c r="I100" s="7">
        <v>44176</v>
      </c>
      <c r="J100" s="6">
        <v>40500</v>
      </c>
      <c r="K100" s="6" t="s">
        <v>0</v>
      </c>
    </row>
    <row r="101" spans="1:11" x14ac:dyDescent="0.25">
      <c r="A101" s="7">
        <v>44052</v>
      </c>
      <c r="B101" s="6">
        <v>0</v>
      </c>
      <c r="C101" s="6">
        <v>42048</v>
      </c>
      <c r="D101" s="7">
        <v>44177</v>
      </c>
      <c r="E101" s="6">
        <v>40800</v>
      </c>
      <c r="F101" s="12">
        <v>0.97031963470319638</v>
      </c>
      <c r="G101" s="10">
        <v>140</v>
      </c>
      <c r="H101" s="10">
        <v>123</v>
      </c>
      <c r="I101" s="7">
        <v>44177</v>
      </c>
      <c r="J101" s="6">
        <v>40470</v>
      </c>
      <c r="K101" s="6" t="s">
        <v>0</v>
      </c>
    </row>
    <row r="102" spans="1:11" x14ac:dyDescent="0.25">
      <c r="A102" s="7">
        <v>44052</v>
      </c>
      <c r="B102" s="6">
        <v>3</v>
      </c>
      <c r="C102" s="6">
        <v>42045</v>
      </c>
      <c r="D102" s="7">
        <v>44178</v>
      </c>
      <c r="E102" s="6">
        <v>40620</v>
      </c>
      <c r="F102" s="12">
        <v>0.96610774170531577</v>
      </c>
      <c r="G102" s="10">
        <v>137</v>
      </c>
      <c r="H102" s="10">
        <v>121</v>
      </c>
      <c r="I102" s="7" t="s">
        <v>33</v>
      </c>
      <c r="J102" s="6">
        <v>0</v>
      </c>
      <c r="K102" s="6" t="s">
        <v>0</v>
      </c>
    </row>
    <row r="103" spans="1:11" x14ac:dyDescent="0.25">
      <c r="A103" s="7">
        <v>44052</v>
      </c>
      <c r="B103" s="6">
        <v>0</v>
      </c>
      <c r="C103" s="6">
        <v>42045</v>
      </c>
      <c r="D103" s="7">
        <v>44179</v>
      </c>
      <c r="E103" s="6">
        <v>40650</v>
      </c>
      <c r="F103" s="12">
        <v>0.9668212629325722</v>
      </c>
      <c r="G103" s="10">
        <v>144</v>
      </c>
      <c r="H103" s="10">
        <v>122</v>
      </c>
      <c r="I103" s="7">
        <v>44179</v>
      </c>
      <c r="J103" s="6">
        <v>80610</v>
      </c>
      <c r="K103" s="6" t="s">
        <v>0</v>
      </c>
    </row>
    <row r="104" spans="1:11" x14ac:dyDescent="0.25">
      <c r="A104" s="7">
        <v>44052</v>
      </c>
      <c r="B104" s="6">
        <v>2</v>
      </c>
      <c r="C104" s="6">
        <v>42043</v>
      </c>
      <c r="D104" s="7">
        <v>44180</v>
      </c>
      <c r="E104" s="6">
        <v>40500</v>
      </c>
      <c r="F104" s="12">
        <v>0.96329947910472613</v>
      </c>
      <c r="G104" s="10">
        <v>141</v>
      </c>
      <c r="H104" s="10">
        <v>123</v>
      </c>
      <c r="I104" s="7">
        <v>44180</v>
      </c>
      <c r="J104" s="6">
        <v>40110</v>
      </c>
      <c r="K104" s="6" t="s">
        <v>0</v>
      </c>
    </row>
    <row r="105" spans="1:11" x14ac:dyDescent="0.25">
      <c r="A105" s="7">
        <v>44052</v>
      </c>
      <c r="B105" s="6">
        <v>2</v>
      </c>
      <c r="C105" s="6">
        <v>42041</v>
      </c>
      <c r="D105" s="7">
        <v>44181</v>
      </c>
      <c r="E105" s="6">
        <v>41040</v>
      </c>
      <c r="F105" s="12">
        <v>0.97618990984990839</v>
      </c>
      <c r="G105" s="10">
        <v>135</v>
      </c>
      <c r="H105" s="10">
        <v>124</v>
      </c>
      <c r="I105" s="7">
        <v>44181</v>
      </c>
      <c r="J105" s="6">
        <v>40650</v>
      </c>
      <c r="K105" s="6" t="s">
        <v>0</v>
      </c>
    </row>
    <row r="106" spans="1:11" x14ac:dyDescent="0.25">
      <c r="A106" s="7">
        <v>44052</v>
      </c>
      <c r="B106" s="6">
        <v>0</v>
      </c>
      <c r="C106" s="6">
        <v>42041</v>
      </c>
      <c r="D106" s="7">
        <v>44182</v>
      </c>
      <c r="E106" s="6">
        <v>40650</v>
      </c>
      <c r="F106" s="12">
        <v>0.96691325134987272</v>
      </c>
      <c r="G106" s="10">
        <v>140</v>
      </c>
      <c r="H106" s="10">
        <v>126</v>
      </c>
      <c r="I106" s="7">
        <v>44182</v>
      </c>
      <c r="J106" s="6">
        <v>40290</v>
      </c>
      <c r="K106" s="6" t="s">
        <v>6</v>
      </c>
    </row>
    <row r="107" spans="1:11" x14ac:dyDescent="0.25">
      <c r="A107" s="7">
        <v>44052</v>
      </c>
      <c r="B107" s="6">
        <v>2</v>
      </c>
      <c r="C107" s="6">
        <v>42039</v>
      </c>
      <c r="D107" s="7">
        <v>44183</v>
      </c>
      <c r="E107" s="6">
        <v>40920</v>
      </c>
      <c r="F107" s="12">
        <v>0.97338185970170554</v>
      </c>
      <c r="G107" s="10">
        <v>139</v>
      </c>
      <c r="H107" s="10">
        <v>122</v>
      </c>
      <c r="I107" s="7">
        <v>44183</v>
      </c>
      <c r="J107" s="6">
        <v>40590</v>
      </c>
      <c r="K107" s="6" t="s">
        <v>0</v>
      </c>
    </row>
    <row r="108" spans="1:11" x14ac:dyDescent="0.25">
      <c r="A108" s="7">
        <v>44052</v>
      </c>
      <c r="B108" s="6">
        <v>1</v>
      </c>
      <c r="C108" s="6">
        <v>42038</v>
      </c>
      <c r="D108" s="7">
        <v>44184</v>
      </c>
      <c r="E108" s="6">
        <v>40800</v>
      </c>
      <c r="F108" s="12">
        <v>0.97055045435082543</v>
      </c>
      <c r="G108" s="10">
        <v>140</v>
      </c>
      <c r="H108" s="10">
        <v>124</v>
      </c>
      <c r="I108" s="7">
        <v>44184</v>
      </c>
      <c r="J108" s="6">
        <v>40380</v>
      </c>
      <c r="K108" s="6" t="s">
        <v>0</v>
      </c>
    </row>
    <row r="109" spans="1:11" x14ac:dyDescent="0.25">
      <c r="A109" s="7">
        <v>44052</v>
      </c>
      <c r="B109" s="6">
        <v>1</v>
      </c>
      <c r="C109" s="6">
        <v>42037</v>
      </c>
      <c r="D109" s="7">
        <v>44185</v>
      </c>
      <c r="E109" s="6">
        <v>40680</v>
      </c>
      <c r="F109" s="12">
        <v>0.96771891428979229</v>
      </c>
      <c r="G109" s="10">
        <v>135</v>
      </c>
      <c r="H109" s="10">
        <v>123</v>
      </c>
      <c r="I109" s="7" t="s">
        <v>33</v>
      </c>
      <c r="J109" s="6">
        <v>0</v>
      </c>
      <c r="K109" s="6" t="s">
        <v>0</v>
      </c>
    </row>
    <row r="110" spans="1:11" x14ac:dyDescent="0.25">
      <c r="A110" s="7">
        <v>44052</v>
      </c>
      <c r="B110" s="6">
        <v>0</v>
      </c>
      <c r="C110" s="6">
        <v>42037</v>
      </c>
      <c r="D110" s="7">
        <v>44186</v>
      </c>
      <c r="E110" s="6">
        <v>40650</v>
      </c>
      <c r="F110" s="12">
        <v>0.9670052572733544</v>
      </c>
      <c r="G110" s="10">
        <v>140</v>
      </c>
      <c r="H110" s="10">
        <v>124</v>
      </c>
      <c r="I110" s="7">
        <v>44186</v>
      </c>
      <c r="J110" s="6">
        <v>80610</v>
      </c>
      <c r="K110" s="6" t="s">
        <v>0</v>
      </c>
    </row>
    <row r="111" spans="1:11" x14ac:dyDescent="0.25">
      <c r="A111" s="7">
        <v>44052</v>
      </c>
      <c r="B111" s="6">
        <v>3</v>
      </c>
      <c r="C111" s="6">
        <v>42034</v>
      </c>
      <c r="D111" s="7">
        <v>44187</v>
      </c>
      <c r="E111" s="6">
        <v>40740</v>
      </c>
      <c r="F111" s="12">
        <v>0.9692153970595232</v>
      </c>
      <c r="G111" s="10">
        <v>135</v>
      </c>
      <c r="H111" s="10">
        <v>126</v>
      </c>
      <c r="I111" s="7">
        <v>44187</v>
      </c>
      <c r="J111" s="6">
        <v>40350</v>
      </c>
      <c r="K111" s="6" t="s">
        <v>0</v>
      </c>
    </row>
    <row r="112" spans="1:11" x14ac:dyDescent="0.25">
      <c r="A112" s="7">
        <v>44052</v>
      </c>
      <c r="B112" s="6">
        <v>0</v>
      </c>
      <c r="C112" s="6">
        <v>42034</v>
      </c>
      <c r="D112" s="7">
        <v>44188</v>
      </c>
      <c r="E112" s="6">
        <v>40650</v>
      </c>
      <c r="F112" s="12">
        <v>0.96707427320740358</v>
      </c>
      <c r="G112" s="10">
        <v>137</v>
      </c>
      <c r="H112" s="10">
        <v>116</v>
      </c>
      <c r="I112" s="7">
        <v>44188</v>
      </c>
      <c r="J112" s="6">
        <v>40290</v>
      </c>
      <c r="K112" s="6" t="s">
        <v>0</v>
      </c>
    </row>
    <row r="113" spans="1:11" x14ac:dyDescent="0.25">
      <c r="A113" s="7">
        <v>44052</v>
      </c>
      <c r="B113" s="6">
        <v>3</v>
      </c>
      <c r="C113" s="6">
        <v>42031</v>
      </c>
      <c r="D113" s="7">
        <v>44189</v>
      </c>
      <c r="E113" s="6">
        <v>40650</v>
      </c>
      <c r="F113" s="12">
        <v>0.96714329899359996</v>
      </c>
      <c r="G113" s="10">
        <v>145</v>
      </c>
      <c r="H113" s="10">
        <v>124</v>
      </c>
      <c r="I113" s="7">
        <v>44189</v>
      </c>
      <c r="J113" s="6">
        <v>40260</v>
      </c>
      <c r="K113" s="6" t="s">
        <v>0</v>
      </c>
    </row>
    <row r="114" spans="1:11" x14ac:dyDescent="0.25">
      <c r="A114" s="7">
        <v>44052</v>
      </c>
      <c r="B114" s="6">
        <v>3</v>
      </c>
      <c r="C114" s="6">
        <v>42028</v>
      </c>
      <c r="D114" s="7">
        <v>44190</v>
      </c>
      <c r="E114" s="6">
        <v>40860</v>
      </c>
      <c r="F114" s="12">
        <v>0.97220900352146189</v>
      </c>
      <c r="G114" s="10">
        <v>150</v>
      </c>
      <c r="H114" s="10">
        <v>122</v>
      </c>
      <c r="I114" s="7" t="s">
        <v>33</v>
      </c>
      <c r="J114" s="6">
        <v>0</v>
      </c>
      <c r="K114" s="6" t="s">
        <v>0</v>
      </c>
    </row>
    <row r="115" spans="1:11" x14ac:dyDescent="0.25">
      <c r="A115" s="7">
        <v>44052</v>
      </c>
      <c r="B115" s="6">
        <v>2</v>
      </c>
      <c r="C115" s="6">
        <v>42026</v>
      </c>
      <c r="D115" s="7">
        <v>44191</v>
      </c>
      <c r="E115" s="6">
        <v>40110</v>
      </c>
      <c r="F115" s="12">
        <v>0.95440917527245039</v>
      </c>
      <c r="G115" s="10">
        <v>139</v>
      </c>
      <c r="H115" s="10">
        <v>116</v>
      </c>
      <c r="I115" s="7" t="s">
        <v>33</v>
      </c>
      <c r="J115" s="6">
        <v>0</v>
      </c>
      <c r="K115" s="6" t="s">
        <v>0</v>
      </c>
    </row>
    <row r="116" spans="1:11" x14ac:dyDescent="0.25">
      <c r="A116" s="7">
        <v>44052</v>
      </c>
      <c r="B116" s="6">
        <v>4</v>
      </c>
      <c r="C116" s="6">
        <v>42022</v>
      </c>
      <c r="D116" s="7">
        <v>44192</v>
      </c>
      <c r="E116" s="6">
        <v>40980</v>
      </c>
      <c r="F116" s="12">
        <v>0.97520346485174436</v>
      </c>
      <c r="G116" s="10">
        <v>140</v>
      </c>
      <c r="H116" s="10">
        <v>119</v>
      </c>
      <c r="I116" s="7">
        <v>44192</v>
      </c>
      <c r="J116" s="6">
        <v>120840</v>
      </c>
      <c r="K116" s="6" t="s">
        <v>0</v>
      </c>
    </row>
    <row r="117" spans="1:11" x14ac:dyDescent="0.25">
      <c r="A117" s="7">
        <v>44052</v>
      </c>
      <c r="B117" s="6">
        <v>1</v>
      </c>
      <c r="C117" s="6">
        <v>42021</v>
      </c>
      <c r="D117" s="7">
        <v>44193</v>
      </c>
      <c r="E117" s="6">
        <v>40590</v>
      </c>
      <c r="F117" s="12">
        <v>0.96594559862925677</v>
      </c>
      <c r="G117" s="10">
        <v>135</v>
      </c>
      <c r="H117" s="10">
        <v>120</v>
      </c>
      <c r="I117" s="7">
        <v>44193</v>
      </c>
      <c r="J117" s="6">
        <v>40260</v>
      </c>
      <c r="K117" s="6" t="s">
        <v>0</v>
      </c>
    </row>
    <row r="118" spans="1:11" x14ac:dyDescent="0.25">
      <c r="A118" s="7">
        <v>44052</v>
      </c>
      <c r="B118" s="6">
        <v>4</v>
      </c>
      <c r="C118" s="6">
        <v>42017</v>
      </c>
      <c r="D118" s="7">
        <v>44194</v>
      </c>
      <c r="E118" s="6">
        <v>40650</v>
      </c>
      <c r="F118" s="12">
        <v>0.96746554965847154</v>
      </c>
      <c r="G118" s="10">
        <v>138</v>
      </c>
      <c r="H118" s="10">
        <v>122</v>
      </c>
      <c r="I118" s="7">
        <v>44194</v>
      </c>
      <c r="J118" s="6">
        <v>40350</v>
      </c>
      <c r="K118" s="6" t="s">
        <v>6</v>
      </c>
    </row>
    <row r="119" spans="1:11" x14ac:dyDescent="0.25">
      <c r="A119" s="7">
        <v>44052</v>
      </c>
      <c r="B119" s="6">
        <v>2</v>
      </c>
      <c r="C119" s="6">
        <v>42015</v>
      </c>
      <c r="D119" s="7">
        <v>44195</v>
      </c>
      <c r="E119" s="6">
        <v>40170</v>
      </c>
      <c r="F119" s="12">
        <v>0.95608711174580507</v>
      </c>
      <c r="G119" s="10">
        <v>136</v>
      </c>
      <c r="H119" s="10">
        <v>123</v>
      </c>
      <c r="I119" s="7">
        <v>44195</v>
      </c>
      <c r="J119" s="6">
        <v>39900</v>
      </c>
      <c r="K119" s="6" t="s">
        <v>0</v>
      </c>
    </row>
    <row r="120" spans="1:11" x14ac:dyDescent="0.25">
      <c r="A120" s="7">
        <v>44052</v>
      </c>
      <c r="B120" s="6">
        <v>1</v>
      </c>
      <c r="C120" s="6">
        <v>42014</v>
      </c>
      <c r="D120" s="7">
        <v>44196</v>
      </c>
      <c r="E120" s="6">
        <v>40260</v>
      </c>
      <c r="F120" s="12">
        <v>0.95825201123435044</v>
      </c>
      <c r="G120" s="10">
        <v>137</v>
      </c>
      <c r="H120" s="10">
        <v>125</v>
      </c>
      <c r="I120" s="7">
        <v>44196</v>
      </c>
      <c r="J120" s="6">
        <v>39960</v>
      </c>
      <c r="K120" s="6" t="s">
        <v>0</v>
      </c>
    </row>
    <row r="121" spans="1:11" x14ac:dyDescent="0.25">
      <c r="A121" s="7">
        <v>44052</v>
      </c>
      <c r="B121" s="6">
        <v>3</v>
      </c>
      <c r="C121" s="6">
        <v>42011</v>
      </c>
      <c r="D121" s="7">
        <v>44197</v>
      </c>
      <c r="E121" s="6">
        <v>40710</v>
      </c>
      <c r="F121" s="12">
        <v>0.96903192021137319</v>
      </c>
      <c r="G121" s="10">
        <v>140</v>
      </c>
      <c r="H121" s="10">
        <v>124</v>
      </c>
      <c r="I121" s="7" t="s">
        <v>33</v>
      </c>
      <c r="J121" s="6">
        <v>0</v>
      </c>
      <c r="K121" s="6" t="s">
        <v>0</v>
      </c>
    </row>
    <row r="122" spans="1:11" x14ac:dyDescent="0.25">
      <c r="A122" s="7">
        <v>44052</v>
      </c>
      <c r="B122" s="6">
        <v>3</v>
      </c>
      <c r="C122" s="6">
        <v>42008</v>
      </c>
      <c r="D122" s="7">
        <v>44198</v>
      </c>
      <c r="E122" s="6">
        <v>40140</v>
      </c>
      <c r="F122" s="12">
        <v>0.955532279565797</v>
      </c>
      <c r="G122" s="10">
        <v>135</v>
      </c>
      <c r="H122" s="10">
        <v>120</v>
      </c>
      <c r="I122" s="7">
        <v>44198</v>
      </c>
      <c r="J122" s="6">
        <v>80310</v>
      </c>
      <c r="K122" s="6" t="s">
        <v>0</v>
      </c>
    </row>
    <row r="123" spans="1:11" x14ac:dyDescent="0.25">
      <c r="A123" s="7">
        <v>44052</v>
      </c>
      <c r="B123" s="6">
        <v>3</v>
      </c>
      <c r="C123" s="6">
        <v>42005</v>
      </c>
      <c r="D123" s="7">
        <v>44199</v>
      </c>
      <c r="E123" s="6">
        <v>40410</v>
      </c>
      <c r="F123" s="12">
        <v>0.96202832996071896</v>
      </c>
      <c r="G123" s="10">
        <v>140</v>
      </c>
      <c r="H123" s="10">
        <v>123</v>
      </c>
      <c r="I123" s="7" t="s">
        <v>33</v>
      </c>
      <c r="J123" s="6">
        <v>0</v>
      </c>
      <c r="K123" s="6" t="s">
        <v>0</v>
      </c>
    </row>
    <row r="124" spans="1:11" x14ac:dyDescent="0.25">
      <c r="A124" s="7">
        <v>44052</v>
      </c>
      <c r="B124" s="6">
        <v>0</v>
      </c>
      <c r="C124" s="6">
        <v>42005</v>
      </c>
      <c r="D124" s="7">
        <v>44200</v>
      </c>
      <c r="E124" s="6">
        <v>39960</v>
      </c>
      <c r="F124" s="12">
        <v>0.95131531960480897</v>
      </c>
      <c r="G124" s="10">
        <v>135</v>
      </c>
      <c r="H124" s="10">
        <v>129</v>
      </c>
      <c r="I124" s="7">
        <v>44200</v>
      </c>
      <c r="J124" s="6">
        <v>79860</v>
      </c>
      <c r="K124" s="6" t="s">
        <v>0</v>
      </c>
    </row>
    <row r="125" spans="1:11" x14ac:dyDescent="0.25">
      <c r="A125" s="7">
        <v>44052</v>
      </c>
      <c r="B125" s="6">
        <v>0</v>
      </c>
      <c r="C125" s="6">
        <v>42005</v>
      </c>
      <c r="D125" s="7">
        <v>44201</v>
      </c>
      <c r="E125" s="6">
        <v>40350</v>
      </c>
      <c r="F125" s="12">
        <v>0.96059992857993093</v>
      </c>
      <c r="G125" s="10">
        <v>136</v>
      </c>
      <c r="H125" s="10">
        <v>131</v>
      </c>
      <c r="I125" s="7">
        <v>44201</v>
      </c>
      <c r="J125" s="6">
        <v>40110</v>
      </c>
      <c r="K125" s="6" t="s">
        <v>0</v>
      </c>
    </row>
    <row r="126" spans="1:11" x14ac:dyDescent="0.25">
      <c r="A126" s="7">
        <v>44052</v>
      </c>
      <c r="B126" s="6">
        <v>3</v>
      </c>
      <c r="C126" s="6">
        <v>42002</v>
      </c>
      <c r="D126" s="7">
        <v>44202</v>
      </c>
      <c r="E126" s="6">
        <v>39510</v>
      </c>
      <c r="F126" s="12">
        <v>0.94066949192895577</v>
      </c>
      <c r="G126" s="10">
        <v>139</v>
      </c>
      <c r="H126" s="10">
        <v>129</v>
      </c>
      <c r="I126" s="7" t="s">
        <v>33</v>
      </c>
      <c r="J126" s="6">
        <v>0</v>
      </c>
      <c r="K126" s="6" t="s">
        <v>0</v>
      </c>
    </row>
    <row r="127" spans="1:11" x14ac:dyDescent="0.25">
      <c r="A127" s="7">
        <v>44052</v>
      </c>
      <c r="B127" s="6">
        <v>0</v>
      </c>
      <c r="C127" s="6">
        <v>42002</v>
      </c>
      <c r="D127" s="7">
        <v>44203</v>
      </c>
      <c r="E127" s="6">
        <v>40290</v>
      </c>
      <c r="F127" s="12">
        <v>0.95924003618875286</v>
      </c>
      <c r="G127" s="10">
        <v>135</v>
      </c>
      <c r="H127" s="10">
        <v>124</v>
      </c>
      <c r="I127" s="7">
        <v>44203</v>
      </c>
      <c r="J127" s="6">
        <v>79230</v>
      </c>
      <c r="K127" s="6" t="s">
        <v>0</v>
      </c>
    </row>
    <row r="128" spans="1:11" x14ac:dyDescent="0.25">
      <c r="A128" s="7">
        <v>44052</v>
      </c>
      <c r="B128" s="6">
        <v>6</v>
      </c>
      <c r="C128" s="6">
        <v>41996</v>
      </c>
      <c r="D128" s="7">
        <v>44204</v>
      </c>
      <c r="E128" s="6">
        <v>39870</v>
      </c>
      <c r="F128" s="12">
        <v>0.94937613106010099</v>
      </c>
      <c r="G128" s="10">
        <v>140</v>
      </c>
      <c r="H128" s="10">
        <v>125</v>
      </c>
      <c r="I128" s="7">
        <v>44204</v>
      </c>
      <c r="J128" s="6">
        <v>39600</v>
      </c>
      <c r="K128" s="6" t="s">
        <v>0</v>
      </c>
    </row>
    <row r="129" spans="1:11" x14ac:dyDescent="0.25">
      <c r="A129" s="7">
        <v>44052</v>
      </c>
      <c r="B129" s="6">
        <v>4</v>
      </c>
      <c r="C129" s="6">
        <v>41992</v>
      </c>
      <c r="D129" s="7">
        <v>44205</v>
      </c>
      <c r="E129" s="6">
        <v>40290</v>
      </c>
      <c r="F129" s="12">
        <v>0.95946847018479708</v>
      </c>
      <c r="G129" s="10">
        <v>138</v>
      </c>
      <c r="H129" s="10">
        <v>125</v>
      </c>
      <c r="I129" s="7">
        <v>44205</v>
      </c>
      <c r="J129" s="6">
        <v>39900</v>
      </c>
      <c r="K129" s="6" t="s">
        <v>0</v>
      </c>
    </row>
    <row r="130" spans="1:11" x14ac:dyDescent="0.25">
      <c r="A130" s="7">
        <v>44052</v>
      </c>
      <c r="B130" s="6">
        <v>2</v>
      </c>
      <c r="C130" s="6">
        <v>41990</v>
      </c>
      <c r="D130" s="7">
        <v>44206</v>
      </c>
      <c r="E130" s="6">
        <v>40140</v>
      </c>
      <c r="F130" s="12">
        <v>0.95594189092641102</v>
      </c>
      <c r="G130" s="10">
        <v>133</v>
      </c>
      <c r="H130" s="10">
        <v>119</v>
      </c>
      <c r="I130" s="7" t="s">
        <v>33</v>
      </c>
      <c r="J130" s="6">
        <v>0</v>
      </c>
      <c r="K130" s="6" t="s">
        <v>0</v>
      </c>
    </row>
    <row r="131" spans="1:11" x14ac:dyDescent="0.25">
      <c r="A131" s="7">
        <v>44052</v>
      </c>
      <c r="B131" s="6">
        <v>0</v>
      </c>
      <c r="C131" s="6">
        <v>41990</v>
      </c>
      <c r="D131" s="7">
        <v>44207</v>
      </c>
      <c r="E131" s="6">
        <v>40410</v>
      </c>
      <c r="F131" s="12">
        <v>0.96237199333174561</v>
      </c>
      <c r="G131" s="10">
        <v>137</v>
      </c>
      <c r="H131" s="10">
        <v>123</v>
      </c>
      <c r="I131" s="7">
        <v>44207</v>
      </c>
      <c r="J131" s="6">
        <v>79830</v>
      </c>
      <c r="K131" s="6" t="s">
        <v>6</v>
      </c>
    </row>
    <row r="132" spans="1:11" x14ac:dyDescent="0.25">
      <c r="A132" s="7">
        <v>44052</v>
      </c>
      <c r="B132" s="6">
        <v>4</v>
      </c>
      <c r="C132" s="6">
        <v>41986</v>
      </c>
      <c r="D132" s="7">
        <v>44208</v>
      </c>
      <c r="E132" s="6">
        <v>39870</v>
      </c>
      <c r="F132" s="12">
        <v>0.94960224836850382</v>
      </c>
      <c r="G132" s="10">
        <v>135</v>
      </c>
      <c r="H132" s="10">
        <v>123</v>
      </c>
      <c r="I132" s="7">
        <v>44208</v>
      </c>
      <c r="J132" s="6">
        <v>39600</v>
      </c>
      <c r="K132" s="6" t="s">
        <v>0</v>
      </c>
    </row>
    <row r="133" spans="1:11" x14ac:dyDescent="0.25">
      <c r="A133" s="7">
        <v>44052</v>
      </c>
      <c r="B133" s="6">
        <v>2</v>
      </c>
      <c r="C133" s="6">
        <v>41984</v>
      </c>
      <c r="D133" s="7">
        <v>44209</v>
      </c>
      <c r="E133" s="6">
        <v>40200</v>
      </c>
      <c r="F133" s="12">
        <v>0.95750762195121952</v>
      </c>
      <c r="G133" s="10">
        <v>137</v>
      </c>
      <c r="H133" s="10">
        <v>121</v>
      </c>
      <c r="I133" s="7">
        <v>44209</v>
      </c>
      <c r="J133" s="6">
        <v>39750</v>
      </c>
      <c r="K133" s="6" t="s">
        <v>0</v>
      </c>
    </row>
    <row r="134" spans="1:11" x14ac:dyDescent="0.25">
      <c r="A134" s="7">
        <v>44052</v>
      </c>
      <c r="B134" s="6">
        <v>0</v>
      </c>
      <c r="C134" s="6">
        <v>41984</v>
      </c>
      <c r="D134" s="7">
        <v>44210</v>
      </c>
      <c r="E134" s="6">
        <v>40320</v>
      </c>
      <c r="F134" s="12">
        <v>0.96036585365853655</v>
      </c>
      <c r="G134" s="10">
        <v>140</v>
      </c>
      <c r="H134" s="10">
        <v>118</v>
      </c>
      <c r="I134" s="7">
        <v>44210</v>
      </c>
      <c r="J134" s="6">
        <v>39900</v>
      </c>
      <c r="K134" s="6" t="s">
        <v>0</v>
      </c>
    </row>
    <row r="135" spans="1:11" x14ac:dyDescent="0.25">
      <c r="A135" s="7">
        <v>44052</v>
      </c>
      <c r="B135" s="6">
        <v>0</v>
      </c>
      <c r="C135" s="6">
        <v>41984</v>
      </c>
      <c r="D135" s="7">
        <v>44211</v>
      </c>
      <c r="E135" s="6">
        <v>40110</v>
      </c>
      <c r="F135" s="12">
        <v>0.95536394817073167</v>
      </c>
      <c r="G135" s="10">
        <v>131</v>
      </c>
      <c r="H135" s="10">
        <v>119</v>
      </c>
      <c r="I135" s="7">
        <v>44211</v>
      </c>
      <c r="J135" s="6">
        <v>39780</v>
      </c>
      <c r="K135" s="6" t="s">
        <v>0</v>
      </c>
    </row>
    <row r="136" spans="1:11" x14ac:dyDescent="0.25">
      <c r="A136" s="7">
        <v>44052</v>
      </c>
      <c r="B136" s="6">
        <v>2</v>
      </c>
      <c r="C136" s="6">
        <v>41982</v>
      </c>
      <c r="D136" s="7">
        <v>44212</v>
      </c>
      <c r="E136" s="6">
        <v>40020</v>
      </c>
      <c r="F136" s="12">
        <v>0.95326568529369726</v>
      </c>
      <c r="G136" s="10">
        <v>137</v>
      </c>
      <c r="H136" s="10">
        <v>126</v>
      </c>
      <c r="I136" s="7">
        <v>44212</v>
      </c>
      <c r="J136" s="6">
        <v>39690</v>
      </c>
      <c r="K136" s="6" t="s">
        <v>0</v>
      </c>
    </row>
    <row r="137" spans="1:11" x14ac:dyDescent="0.25">
      <c r="A137" s="7">
        <v>44052</v>
      </c>
      <c r="B137" s="6">
        <v>3</v>
      </c>
      <c r="C137" s="6">
        <v>41979</v>
      </c>
      <c r="D137" s="7">
        <v>44213</v>
      </c>
      <c r="E137" s="6">
        <v>39870</v>
      </c>
      <c r="F137" s="12">
        <v>0.94976059458300577</v>
      </c>
      <c r="G137" s="10">
        <v>145</v>
      </c>
      <c r="H137" s="10">
        <v>126</v>
      </c>
      <c r="I137" s="7" t="s">
        <v>33</v>
      </c>
      <c r="J137" s="6">
        <v>0</v>
      </c>
      <c r="K137" s="6" t="s">
        <v>0</v>
      </c>
    </row>
    <row r="138" spans="1:11" x14ac:dyDescent="0.25">
      <c r="A138" s="7">
        <v>44052</v>
      </c>
      <c r="B138" s="6">
        <v>0</v>
      </c>
      <c r="C138" s="6">
        <v>41979</v>
      </c>
      <c r="D138" s="7">
        <v>44214</v>
      </c>
      <c r="E138" s="6">
        <v>40260</v>
      </c>
      <c r="F138" s="12">
        <v>0.95905095404845275</v>
      </c>
      <c r="G138" s="10">
        <v>136</v>
      </c>
      <c r="H138" s="10">
        <v>127</v>
      </c>
      <c r="I138" s="7">
        <v>44214</v>
      </c>
      <c r="J138" s="6">
        <v>79380</v>
      </c>
      <c r="K138" s="6" t="s">
        <v>0</v>
      </c>
    </row>
    <row r="139" spans="1:11" x14ac:dyDescent="0.25">
      <c r="A139" s="7">
        <v>44052</v>
      </c>
      <c r="B139" s="6">
        <v>1</v>
      </c>
      <c r="C139" s="6">
        <v>41978</v>
      </c>
      <c r="D139" s="7">
        <v>44215</v>
      </c>
      <c r="E139" s="6">
        <v>39960</v>
      </c>
      <c r="F139" s="12">
        <v>0.9519271999618848</v>
      </c>
      <c r="G139" s="10">
        <v>140</v>
      </c>
      <c r="H139" s="10">
        <v>126</v>
      </c>
      <c r="I139" s="7">
        <v>44215</v>
      </c>
      <c r="J139" s="6">
        <v>39570</v>
      </c>
      <c r="K139" s="6" t="s">
        <v>0</v>
      </c>
    </row>
    <row r="140" spans="1:11" x14ac:dyDescent="0.25">
      <c r="A140" s="7">
        <v>44052</v>
      </c>
      <c r="B140" s="6">
        <v>4</v>
      </c>
      <c r="C140" s="6">
        <v>41974</v>
      </c>
      <c r="D140" s="7">
        <v>44216</v>
      </c>
      <c r="E140" s="6">
        <v>40170</v>
      </c>
      <c r="F140" s="12">
        <v>0.95702101300805265</v>
      </c>
      <c r="G140" s="10">
        <v>135</v>
      </c>
      <c r="H140" s="10">
        <v>123</v>
      </c>
      <c r="I140" s="7">
        <v>44216</v>
      </c>
      <c r="J140" s="6">
        <v>39720</v>
      </c>
      <c r="K140" s="6" t="s">
        <v>0</v>
      </c>
    </row>
    <row r="141" spans="1:11" x14ac:dyDescent="0.25">
      <c r="A141" s="7">
        <v>44052</v>
      </c>
      <c r="B141" s="6">
        <v>3</v>
      </c>
      <c r="C141" s="6">
        <v>41971</v>
      </c>
      <c r="D141" s="7">
        <v>44217</v>
      </c>
      <c r="E141" s="6">
        <v>39870</v>
      </c>
      <c r="F141" s="12">
        <v>0.94994162636105883</v>
      </c>
      <c r="G141" s="10">
        <v>144</v>
      </c>
      <c r="H141" s="10">
        <v>123</v>
      </c>
      <c r="I141" s="7">
        <v>44217</v>
      </c>
      <c r="J141" s="6">
        <v>39480</v>
      </c>
      <c r="K141" s="6" t="s">
        <v>0</v>
      </c>
    </row>
    <row r="142" spans="1:11" x14ac:dyDescent="0.25">
      <c r="A142" s="7">
        <v>44052</v>
      </c>
      <c r="B142" s="6">
        <v>3</v>
      </c>
      <c r="C142" s="6">
        <v>41968</v>
      </c>
      <c r="D142" s="7">
        <v>44218</v>
      </c>
      <c r="E142" s="6">
        <v>39930</v>
      </c>
      <c r="F142" s="12">
        <v>0.95143919176515446</v>
      </c>
      <c r="G142" s="10">
        <v>137</v>
      </c>
      <c r="H142" s="10">
        <v>123</v>
      </c>
      <c r="I142" s="7">
        <v>44218</v>
      </c>
      <c r="J142" s="6">
        <v>39570</v>
      </c>
      <c r="K142" s="6" t="s">
        <v>0</v>
      </c>
    </row>
    <row r="143" spans="1:11" x14ac:dyDescent="0.25">
      <c r="A143" s="7">
        <v>44052</v>
      </c>
      <c r="B143" s="6">
        <v>0</v>
      </c>
      <c r="C143" s="6">
        <v>41968</v>
      </c>
      <c r="D143" s="7">
        <v>44219</v>
      </c>
      <c r="E143" s="6">
        <v>40140</v>
      </c>
      <c r="F143" s="12">
        <v>0.95644300419367134</v>
      </c>
      <c r="G143" s="10">
        <v>137</v>
      </c>
      <c r="H143" s="10">
        <v>124</v>
      </c>
      <c r="I143" s="7">
        <v>44219</v>
      </c>
      <c r="J143" s="6">
        <v>39720</v>
      </c>
      <c r="K143" s="6" t="s">
        <v>9</v>
      </c>
    </row>
    <row r="144" spans="1:11" x14ac:dyDescent="0.25">
      <c r="A144" s="7">
        <v>44052</v>
      </c>
      <c r="B144" s="6">
        <v>4</v>
      </c>
      <c r="C144" s="6">
        <v>41964</v>
      </c>
      <c r="D144" s="7">
        <v>44220</v>
      </c>
      <c r="E144" s="6">
        <v>39900</v>
      </c>
      <c r="F144" s="12">
        <v>0.95081498427223332</v>
      </c>
      <c r="G144" s="10">
        <v>140</v>
      </c>
      <c r="H144" s="10">
        <v>124</v>
      </c>
      <c r="I144" s="7" t="s">
        <v>33</v>
      </c>
      <c r="J144" s="6">
        <v>0</v>
      </c>
      <c r="K144" s="6" t="s">
        <v>0</v>
      </c>
    </row>
    <row r="145" spans="1:11" x14ac:dyDescent="0.25">
      <c r="A145" s="7">
        <v>44052</v>
      </c>
      <c r="B145" s="6">
        <v>3</v>
      </c>
      <c r="C145" s="6">
        <v>41961</v>
      </c>
      <c r="D145" s="7">
        <v>44221</v>
      </c>
      <c r="E145" s="6">
        <v>39840</v>
      </c>
      <c r="F145" s="12">
        <v>0.94945306355901904</v>
      </c>
      <c r="G145" s="10">
        <v>138</v>
      </c>
      <c r="H145" s="10">
        <v>118</v>
      </c>
      <c r="I145" s="7">
        <v>44221</v>
      </c>
      <c r="J145" s="6">
        <v>78900</v>
      </c>
      <c r="K145" s="6" t="s">
        <v>0</v>
      </c>
    </row>
    <row r="146" spans="1:11" x14ac:dyDescent="0.25">
      <c r="A146" s="7">
        <v>44052</v>
      </c>
      <c r="B146" s="6">
        <v>0</v>
      </c>
      <c r="C146" s="6">
        <v>41961</v>
      </c>
      <c r="D146" s="7">
        <v>44222</v>
      </c>
      <c r="E146" s="6">
        <v>40110</v>
      </c>
      <c r="F146" s="12">
        <v>0.95588760992350041</v>
      </c>
      <c r="G146" s="10">
        <v>139</v>
      </c>
      <c r="H146" s="10">
        <v>128</v>
      </c>
      <c r="I146" s="7">
        <v>44222</v>
      </c>
      <c r="J146" s="6">
        <v>39690</v>
      </c>
      <c r="K146" s="6" t="s">
        <v>0</v>
      </c>
    </row>
    <row r="147" spans="1:11" x14ac:dyDescent="0.25">
      <c r="A147" s="7">
        <v>44052</v>
      </c>
      <c r="B147" s="6">
        <v>3</v>
      </c>
      <c r="C147" s="6">
        <v>41958</v>
      </c>
      <c r="D147" s="7">
        <v>44223</v>
      </c>
      <c r="E147" s="6">
        <v>39600</v>
      </c>
      <c r="F147" s="12">
        <v>0.94380094380094381</v>
      </c>
      <c r="G147" s="10">
        <v>144</v>
      </c>
      <c r="H147" s="10">
        <v>121</v>
      </c>
      <c r="I147" s="7">
        <v>44223</v>
      </c>
      <c r="J147" s="6">
        <v>39240</v>
      </c>
      <c r="K147" s="6" t="s">
        <v>0</v>
      </c>
    </row>
    <row r="148" spans="1:11" x14ac:dyDescent="0.25">
      <c r="A148" s="7">
        <v>44052</v>
      </c>
      <c r="B148" s="6">
        <v>0</v>
      </c>
      <c r="C148" s="6">
        <v>41958</v>
      </c>
      <c r="D148" s="7">
        <v>44224</v>
      </c>
      <c r="E148" s="6">
        <v>39630</v>
      </c>
      <c r="F148" s="12">
        <v>0.94451594451594456</v>
      </c>
      <c r="G148" s="10">
        <v>140</v>
      </c>
      <c r="H148" s="10">
        <v>122</v>
      </c>
      <c r="I148" s="7">
        <v>44224</v>
      </c>
      <c r="J148" s="6">
        <v>39240</v>
      </c>
      <c r="K148" s="6" t="s">
        <v>0</v>
      </c>
    </row>
    <row r="149" spans="1:11" x14ac:dyDescent="0.25">
      <c r="A149" s="7">
        <v>44052</v>
      </c>
      <c r="B149" s="6">
        <v>3</v>
      </c>
      <c r="C149" s="6">
        <v>41955</v>
      </c>
      <c r="D149" s="7">
        <v>44225</v>
      </c>
      <c r="E149" s="6">
        <v>39780</v>
      </c>
      <c r="F149" s="12">
        <v>0.94815874150875934</v>
      </c>
      <c r="G149" s="10">
        <v>141</v>
      </c>
      <c r="H149" s="10">
        <v>127</v>
      </c>
      <c r="I149" s="7">
        <v>44225</v>
      </c>
      <c r="J149" s="6">
        <v>39420</v>
      </c>
      <c r="K149" s="6" t="s">
        <v>0</v>
      </c>
    </row>
    <row r="150" spans="1:11" x14ac:dyDescent="0.25">
      <c r="A150" s="7">
        <v>44052</v>
      </c>
      <c r="B150" s="6">
        <v>4</v>
      </c>
      <c r="C150" s="6">
        <v>41951</v>
      </c>
      <c r="D150" s="7">
        <v>44226</v>
      </c>
      <c r="E150" s="6">
        <v>40110</v>
      </c>
      <c r="F150" s="12">
        <v>0.95611546804605374</v>
      </c>
      <c r="G150" s="10">
        <v>144</v>
      </c>
      <c r="H150" s="10">
        <v>126</v>
      </c>
      <c r="I150" s="7">
        <v>44226</v>
      </c>
      <c r="J150" s="6">
        <v>39720</v>
      </c>
      <c r="K150" s="6" t="s">
        <v>0</v>
      </c>
    </row>
    <row r="151" spans="1:11" x14ac:dyDescent="0.25">
      <c r="A151" s="7">
        <v>44052</v>
      </c>
      <c r="B151" s="6">
        <v>3</v>
      </c>
      <c r="C151" s="6">
        <v>41948</v>
      </c>
      <c r="D151" s="7">
        <v>44227</v>
      </c>
      <c r="E151" s="6">
        <v>39510</v>
      </c>
      <c r="F151" s="12">
        <v>0.94188042338132927</v>
      </c>
      <c r="G151" s="10">
        <v>139</v>
      </c>
      <c r="H151" s="10">
        <v>125</v>
      </c>
      <c r="I151" s="7" t="s">
        <v>33</v>
      </c>
      <c r="J151" s="6">
        <v>0</v>
      </c>
      <c r="K151" s="6" t="s">
        <v>0</v>
      </c>
    </row>
    <row r="152" spans="1:11" x14ac:dyDescent="0.25">
      <c r="A152" s="7">
        <v>44052</v>
      </c>
      <c r="B152" s="6">
        <v>3</v>
      </c>
      <c r="C152" s="6">
        <v>41945</v>
      </c>
      <c r="D152" s="7">
        <v>44228</v>
      </c>
      <c r="E152" s="6">
        <v>39750</v>
      </c>
      <c r="F152" s="12">
        <v>0.94766956729049945</v>
      </c>
      <c r="G152" s="10">
        <v>140</v>
      </c>
      <c r="H152" s="10">
        <v>118</v>
      </c>
      <c r="I152" s="7">
        <v>44228</v>
      </c>
      <c r="J152" s="6">
        <v>78660</v>
      </c>
      <c r="K152" s="6" t="s">
        <v>0</v>
      </c>
    </row>
    <row r="153" spans="1:11" x14ac:dyDescent="0.25">
      <c r="A153" s="7">
        <v>44052</v>
      </c>
      <c r="B153" s="6">
        <v>1</v>
      </c>
      <c r="C153" s="6">
        <v>41944</v>
      </c>
      <c r="D153" s="7">
        <v>44229</v>
      </c>
      <c r="E153" s="6">
        <v>40080</v>
      </c>
      <c r="F153" s="12">
        <v>0.95555979401106239</v>
      </c>
      <c r="G153" s="10">
        <v>145</v>
      </c>
      <c r="H153" s="10">
        <v>123</v>
      </c>
      <c r="I153" s="7">
        <v>44229</v>
      </c>
      <c r="J153" s="6">
        <v>39780</v>
      </c>
      <c r="K153" s="6" t="s">
        <v>0</v>
      </c>
    </row>
    <row r="154" spans="1:11" x14ac:dyDescent="0.25">
      <c r="A154" s="7">
        <v>44052</v>
      </c>
      <c r="B154" s="6">
        <v>3</v>
      </c>
      <c r="C154" s="6">
        <v>41941</v>
      </c>
      <c r="D154" s="7">
        <v>44230</v>
      </c>
      <c r="E154" s="6">
        <v>39840</v>
      </c>
      <c r="F154" s="12">
        <v>0.94990582008058944</v>
      </c>
      <c r="G154" s="10">
        <v>150</v>
      </c>
      <c r="H154" s="10">
        <v>121</v>
      </c>
      <c r="I154" s="7">
        <v>44230</v>
      </c>
      <c r="J154" s="6">
        <v>39600</v>
      </c>
      <c r="K154" s="6" t="s">
        <v>0</v>
      </c>
    </row>
    <row r="155" spans="1:11" x14ac:dyDescent="0.25">
      <c r="A155" s="7">
        <v>44052</v>
      </c>
      <c r="B155" s="6">
        <v>0</v>
      </c>
      <c r="C155" s="6">
        <v>41941</v>
      </c>
      <c r="D155" s="7">
        <v>44231</v>
      </c>
      <c r="E155" s="6">
        <v>39570</v>
      </c>
      <c r="F155" s="12">
        <v>0.94346820533606734</v>
      </c>
      <c r="G155" s="10">
        <v>140</v>
      </c>
      <c r="H155" s="10">
        <v>117</v>
      </c>
      <c r="I155" s="7">
        <v>44231</v>
      </c>
      <c r="J155" s="6">
        <v>39180</v>
      </c>
      <c r="K155" s="6" t="s">
        <v>6</v>
      </c>
    </row>
    <row r="156" spans="1:11" x14ac:dyDescent="0.25">
      <c r="A156" s="7">
        <v>44052</v>
      </c>
      <c r="B156" s="6">
        <v>2</v>
      </c>
      <c r="C156" s="6">
        <v>41939</v>
      </c>
      <c r="D156" s="7">
        <v>44232</v>
      </c>
      <c r="E156" s="6">
        <v>39960</v>
      </c>
      <c r="F156" s="12">
        <v>0.95281241803571859</v>
      </c>
      <c r="G156" s="10">
        <v>160</v>
      </c>
      <c r="H156" s="10">
        <v>123</v>
      </c>
      <c r="I156" s="7">
        <v>44232</v>
      </c>
      <c r="J156" s="6">
        <v>39540</v>
      </c>
      <c r="K156" s="6" t="s">
        <v>0</v>
      </c>
    </row>
    <row r="157" spans="1:11" x14ac:dyDescent="0.25">
      <c r="A157" s="7">
        <v>44052</v>
      </c>
      <c r="B157" s="6">
        <v>4</v>
      </c>
      <c r="C157" s="6">
        <v>41935</v>
      </c>
      <c r="D157" s="7">
        <v>44233</v>
      </c>
      <c r="E157" s="6">
        <v>39570</v>
      </c>
      <c r="F157" s="12">
        <v>0.94360319542148563</v>
      </c>
      <c r="G157" s="10">
        <v>155</v>
      </c>
      <c r="H157" s="10">
        <v>124</v>
      </c>
      <c r="I157" s="7">
        <v>44233</v>
      </c>
      <c r="J157" s="6">
        <v>39240</v>
      </c>
      <c r="K157" s="6" t="s">
        <v>0</v>
      </c>
    </row>
    <row r="158" spans="1:11" x14ac:dyDescent="0.25">
      <c r="A158" s="7">
        <v>44052</v>
      </c>
      <c r="B158" s="6">
        <v>3</v>
      </c>
      <c r="C158" s="6">
        <v>41932</v>
      </c>
      <c r="D158" s="7">
        <v>44234</v>
      </c>
      <c r="E158" s="6">
        <v>39810</v>
      </c>
      <c r="F158" s="12">
        <v>0.94939425736907379</v>
      </c>
      <c r="G158" s="10">
        <v>138</v>
      </c>
      <c r="H158" s="10">
        <v>111</v>
      </c>
      <c r="I158" s="7" t="s">
        <v>33</v>
      </c>
      <c r="J158" s="6">
        <v>0</v>
      </c>
      <c r="K158" s="6" t="s">
        <v>0</v>
      </c>
    </row>
    <row r="159" spans="1:11" x14ac:dyDescent="0.25">
      <c r="A159" s="7">
        <v>44052</v>
      </c>
      <c r="B159" s="6">
        <v>0</v>
      </c>
      <c r="C159" s="6">
        <v>41932</v>
      </c>
      <c r="D159" s="7">
        <v>44235</v>
      </c>
      <c r="E159" s="6">
        <v>32850</v>
      </c>
      <c r="F159" s="12">
        <v>0.78341123724124773</v>
      </c>
      <c r="G159" s="10">
        <v>135</v>
      </c>
      <c r="H159" s="10">
        <v>105</v>
      </c>
      <c r="I159" s="7">
        <v>44235</v>
      </c>
      <c r="J159" s="6">
        <v>71910</v>
      </c>
      <c r="K159" s="6" t="s">
        <v>0</v>
      </c>
    </row>
    <row r="160" spans="1:11" x14ac:dyDescent="0.25">
      <c r="A160" s="7">
        <v>44052</v>
      </c>
      <c r="B160" s="6">
        <v>1</v>
      </c>
      <c r="C160" s="6">
        <v>41931</v>
      </c>
      <c r="D160" s="7">
        <v>44236</v>
      </c>
      <c r="E160" s="6">
        <v>46530</v>
      </c>
      <c r="F160" s="12">
        <v>1.1096801888817343</v>
      </c>
      <c r="G160" s="10">
        <v>145</v>
      </c>
      <c r="H160" s="10">
        <v>120</v>
      </c>
      <c r="I160" s="7">
        <v>44236</v>
      </c>
      <c r="J160" s="6">
        <v>46290</v>
      </c>
      <c r="K160" s="6" t="s">
        <v>0</v>
      </c>
    </row>
    <row r="161" spans="1:11" x14ac:dyDescent="0.25">
      <c r="A161" s="7">
        <v>44052</v>
      </c>
      <c r="B161" s="6">
        <v>2</v>
      </c>
      <c r="C161" s="6">
        <v>41929</v>
      </c>
      <c r="D161" s="7">
        <v>44237</v>
      </c>
      <c r="E161" s="6">
        <v>40230</v>
      </c>
      <c r="F161" s="12">
        <v>0.95947911946385556</v>
      </c>
      <c r="G161" s="10">
        <v>140</v>
      </c>
      <c r="H161" s="10">
        <v>118</v>
      </c>
      <c r="I161" s="7">
        <v>44237</v>
      </c>
      <c r="J161" s="6">
        <v>39960</v>
      </c>
      <c r="K161" s="6" t="s">
        <v>0</v>
      </c>
    </row>
    <row r="162" spans="1:11" x14ac:dyDescent="0.25">
      <c r="A162" s="7">
        <v>44052</v>
      </c>
      <c r="B162" s="6">
        <v>0</v>
      </c>
      <c r="C162" s="6">
        <v>41929</v>
      </c>
      <c r="D162" s="7">
        <v>44238</v>
      </c>
      <c r="E162" s="6">
        <v>39690</v>
      </c>
      <c r="F162" s="12">
        <v>0.94660020510863607</v>
      </c>
      <c r="G162" s="10">
        <v>160</v>
      </c>
      <c r="H162" s="10">
        <v>124</v>
      </c>
      <c r="I162" s="7">
        <v>44238</v>
      </c>
      <c r="J162" s="6">
        <v>39360</v>
      </c>
      <c r="K162" s="6" t="s">
        <v>0</v>
      </c>
    </row>
    <row r="163" spans="1:11" x14ac:dyDescent="0.25">
      <c r="A163" s="7">
        <v>44052</v>
      </c>
      <c r="B163" s="6">
        <v>4</v>
      </c>
      <c r="C163" s="6">
        <v>41925</v>
      </c>
      <c r="D163" s="7">
        <v>44239</v>
      </c>
      <c r="E163" s="6">
        <v>40350</v>
      </c>
      <c r="F163" s="12">
        <v>0.96243291592128799</v>
      </c>
      <c r="G163" s="10">
        <v>165</v>
      </c>
      <c r="H163" s="10">
        <v>115</v>
      </c>
      <c r="I163" s="7">
        <v>44239</v>
      </c>
      <c r="J163" s="6">
        <v>39990</v>
      </c>
      <c r="K163" s="6" t="s">
        <v>0</v>
      </c>
    </row>
    <row r="164" spans="1:11" x14ac:dyDescent="0.25">
      <c r="A164" s="7">
        <v>44052</v>
      </c>
      <c r="B164" s="6">
        <v>1</v>
      </c>
      <c r="C164" s="6">
        <v>41924</v>
      </c>
      <c r="D164" s="7">
        <v>44240</v>
      </c>
      <c r="E164" s="6">
        <v>39810</v>
      </c>
      <c r="F164" s="12">
        <v>0.94957542219253888</v>
      </c>
      <c r="G164" s="10">
        <v>170</v>
      </c>
      <c r="H164" s="10">
        <v>122</v>
      </c>
      <c r="I164" s="7">
        <v>44240</v>
      </c>
      <c r="J164" s="6">
        <v>39540</v>
      </c>
      <c r="K164" s="6" t="s">
        <v>0</v>
      </c>
    </row>
    <row r="165" spans="1:11" x14ac:dyDescent="0.25">
      <c r="A165" s="7">
        <v>44052</v>
      </c>
      <c r="B165" s="6">
        <v>3</v>
      </c>
      <c r="C165" s="6">
        <v>41921</v>
      </c>
      <c r="D165" s="7">
        <v>44241</v>
      </c>
      <c r="E165" s="6">
        <v>39330</v>
      </c>
      <c r="F165" s="12">
        <v>0.93819326829035565</v>
      </c>
      <c r="G165" s="10">
        <v>170</v>
      </c>
      <c r="H165" s="10">
        <v>123</v>
      </c>
      <c r="I165" s="7" t="s">
        <v>33</v>
      </c>
      <c r="J165" s="6">
        <v>0</v>
      </c>
      <c r="K165" s="6" t="s">
        <v>0</v>
      </c>
    </row>
    <row r="166" spans="1:11" x14ac:dyDescent="0.25">
      <c r="A166" s="7">
        <v>44052</v>
      </c>
      <c r="B166" s="6">
        <v>3</v>
      </c>
      <c r="C166" s="6">
        <v>41918</v>
      </c>
      <c r="D166" s="7">
        <v>44242</v>
      </c>
      <c r="E166" s="6">
        <v>39180</v>
      </c>
      <c r="F166" s="12">
        <v>0.93468199818693642</v>
      </c>
      <c r="G166" s="10">
        <v>165</v>
      </c>
      <c r="H166" s="10">
        <v>126</v>
      </c>
      <c r="I166" s="7">
        <v>44242</v>
      </c>
      <c r="J166" s="6">
        <v>77850</v>
      </c>
      <c r="K166" s="6" t="s">
        <v>0</v>
      </c>
    </row>
    <row r="167" spans="1:11" x14ac:dyDescent="0.25">
      <c r="A167" s="7">
        <v>44052</v>
      </c>
      <c r="B167" s="6">
        <v>3</v>
      </c>
      <c r="C167" s="6">
        <v>41915</v>
      </c>
      <c r="D167" s="7">
        <v>44243</v>
      </c>
      <c r="E167" s="6">
        <v>39750</v>
      </c>
      <c r="F167" s="12">
        <v>0.9483478468328761</v>
      </c>
      <c r="G167" s="10">
        <v>160</v>
      </c>
      <c r="H167" s="10">
        <v>112</v>
      </c>
      <c r="I167" s="7">
        <v>44243</v>
      </c>
      <c r="J167" s="6">
        <v>39390</v>
      </c>
      <c r="K167" s="6" t="s">
        <v>0</v>
      </c>
    </row>
    <row r="168" spans="1:11" x14ac:dyDescent="0.25">
      <c r="A168" s="7">
        <v>44052</v>
      </c>
      <c r="B168" s="6">
        <v>1</v>
      </c>
      <c r="C168" s="6">
        <v>41914</v>
      </c>
      <c r="D168" s="7">
        <v>44244</v>
      </c>
      <c r="E168" s="6">
        <v>39300</v>
      </c>
      <c r="F168" s="12">
        <v>0.93763420336880277</v>
      </c>
      <c r="G168" s="10">
        <v>170</v>
      </c>
      <c r="H168" s="10">
        <v>123</v>
      </c>
      <c r="I168" s="7">
        <v>44244</v>
      </c>
      <c r="J168" s="6">
        <v>38940</v>
      </c>
      <c r="K168" s="6" t="s">
        <v>6</v>
      </c>
    </row>
    <row r="169" spans="1:11" x14ac:dyDescent="0.25">
      <c r="A169" s="7">
        <v>44052</v>
      </c>
      <c r="B169" s="6">
        <v>0</v>
      </c>
      <c r="C169" s="6">
        <v>41914</v>
      </c>
      <c r="D169" s="7">
        <v>44245</v>
      </c>
      <c r="E169" s="6">
        <v>38970</v>
      </c>
      <c r="F169" s="12">
        <v>0.929760939065706</v>
      </c>
      <c r="G169" s="10">
        <v>155</v>
      </c>
      <c r="H169" s="10">
        <v>118</v>
      </c>
      <c r="I169" s="7">
        <v>44245</v>
      </c>
      <c r="J169" s="6">
        <v>38640</v>
      </c>
      <c r="K169" s="6" t="s">
        <v>0</v>
      </c>
    </row>
    <row r="170" spans="1:11" x14ac:dyDescent="0.25">
      <c r="A170" s="7">
        <v>44052</v>
      </c>
      <c r="B170" s="6">
        <v>3</v>
      </c>
      <c r="C170" s="6">
        <v>41911</v>
      </c>
      <c r="D170" s="7">
        <v>44246</v>
      </c>
      <c r="E170" s="6">
        <v>38610</v>
      </c>
      <c r="F170" s="12">
        <v>0.92123786118202855</v>
      </c>
      <c r="G170" s="10">
        <v>180</v>
      </c>
      <c r="H170" s="10">
        <v>131</v>
      </c>
      <c r="I170" s="7">
        <v>44246</v>
      </c>
      <c r="J170" s="6">
        <v>38250</v>
      </c>
      <c r="K170" s="6" t="s">
        <v>0</v>
      </c>
    </row>
    <row r="171" spans="1:11" x14ac:dyDescent="0.25">
      <c r="A171" s="7">
        <v>44052</v>
      </c>
      <c r="B171" s="6">
        <v>2</v>
      </c>
      <c r="C171" s="6">
        <v>41909</v>
      </c>
      <c r="D171" s="7">
        <v>44247</v>
      </c>
      <c r="E171" s="6">
        <v>39150</v>
      </c>
      <c r="F171" s="12">
        <v>0.93416688539454529</v>
      </c>
      <c r="G171" s="10">
        <v>165</v>
      </c>
      <c r="H171" s="10">
        <v>112</v>
      </c>
      <c r="I171" s="7">
        <v>44247</v>
      </c>
      <c r="J171" s="6">
        <v>38790</v>
      </c>
      <c r="K171" s="6" t="s">
        <v>0</v>
      </c>
    </row>
    <row r="172" spans="1:11" x14ac:dyDescent="0.25">
      <c r="A172" s="7">
        <v>44052</v>
      </c>
      <c r="B172" s="6">
        <v>0</v>
      </c>
      <c r="C172" s="6">
        <v>41909</v>
      </c>
      <c r="D172" s="7">
        <v>44248</v>
      </c>
      <c r="E172" s="6">
        <v>39390</v>
      </c>
      <c r="F172" s="12">
        <v>0.9398935789448567</v>
      </c>
      <c r="G172" s="10">
        <v>170</v>
      </c>
      <c r="H172" s="10">
        <v>122</v>
      </c>
      <c r="I172" s="7" t="s">
        <v>33</v>
      </c>
      <c r="J172" s="6">
        <v>0</v>
      </c>
      <c r="K172" s="6" t="s">
        <v>0</v>
      </c>
    </row>
    <row r="173" spans="1:11" x14ac:dyDescent="0.25">
      <c r="A173" s="7">
        <v>44052</v>
      </c>
      <c r="B173" s="6">
        <v>2</v>
      </c>
      <c r="C173" s="6">
        <v>41907</v>
      </c>
      <c r="D173" s="7">
        <v>44249</v>
      </c>
      <c r="E173" s="6">
        <v>38850</v>
      </c>
      <c r="F173" s="12">
        <v>0.92705275968215339</v>
      </c>
      <c r="G173" s="10">
        <v>160</v>
      </c>
      <c r="H173" s="10">
        <v>122</v>
      </c>
      <c r="I173" s="7">
        <v>44249</v>
      </c>
      <c r="J173" s="6">
        <v>77580</v>
      </c>
      <c r="K173" s="6" t="s">
        <v>0</v>
      </c>
    </row>
    <row r="174" spans="1:11" x14ac:dyDescent="0.25">
      <c r="A174" s="7">
        <v>44052</v>
      </c>
      <c r="B174" s="6">
        <v>4</v>
      </c>
      <c r="C174" s="6">
        <v>41903</v>
      </c>
      <c r="D174" s="7">
        <v>44250</v>
      </c>
      <c r="E174" s="6">
        <v>39240</v>
      </c>
      <c r="F174" s="12">
        <v>0.93644846431043127</v>
      </c>
      <c r="G174" s="10">
        <v>180</v>
      </c>
      <c r="H174" s="10">
        <v>139</v>
      </c>
      <c r="I174" s="7">
        <v>44250</v>
      </c>
      <c r="J174" s="6">
        <v>38880</v>
      </c>
      <c r="K174" s="6" t="s">
        <v>0</v>
      </c>
    </row>
    <row r="175" spans="1:11" x14ac:dyDescent="0.25">
      <c r="A175" s="7">
        <v>44052</v>
      </c>
      <c r="B175" s="6">
        <v>11</v>
      </c>
      <c r="C175" s="6">
        <v>41892</v>
      </c>
      <c r="D175" s="7">
        <v>44251</v>
      </c>
      <c r="E175" s="6">
        <v>39570</v>
      </c>
      <c r="F175" s="12">
        <v>0.94457175594385567</v>
      </c>
      <c r="G175" s="10">
        <v>140</v>
      </c>
      <c r="H175" s="10">
        <v>98</v>
      </c>
      <c r="I175" s="7">
        <v>44251</v>
      </c>
      <c r="J175" s="6">
        <v>39180</v>
      </c>
      <c r="K175" s="6" t="s">
        <v>0</v>
      </c>
    </row>
    <row r="176" spans="1:11" x14ac:dyDescent="0.25">
      <c r="A176" s="7">
        <v>44052</v>
      </c>
      <c r="B176" s="6">
        <v>3</v>
      </c>
      <c r="C176" s="6">
        <v>41889</v>
      </c>
      <c r="D176" s="7">
        <v>44252</v>
      </c>
      <c r="E176" s="6">
        <v>39690</v>
      </c>
      <c r="F176" s="12">
        <v>0.94750411802621215</v>
      </c>
      <c r="G176" s="10">
        <v>150</v>
      </c>
      <c r="H176" s="10">
        <v>111</v>
      </c>
      <c r="I176" s="7">
        <v>44252</v>
      </c>
      <c r="J176" s="6">
        <v>39330</v>
      </c>
      <c r="K176" s="6" t="s">
        <v>0</v>
      </c>
    </row>
    <row r="177" spans="1:11" x14ac:dyDescent="0.25">
      <c r="A177" s="7">
        <v>44052</v>
      </c>
      <c r="B177" s="6">
        <v>0</v>
      </c>
      <c r="C177" s="6">
        <v>41889</v>
      </c>
      <c r="D177" s="7">
        <v>44253</v>
      </c>
      <c r="E177" s="6">
        <v>39300</v>
      </c>
      <c r="F177" s="12">
        <v>0.93819379789443524</v>
      </c>
      <c r="G177" s="10">
        <v>160</v>
      </c>
      <c r="H177" s="10">
        <v>105</v>
      </c>
      <c r="I177" s="7">
        <v>44253</v>
      </c>
      <c r="J177" s="6">
        <v>39000</v>
      </c>
      <c r="K177" s="6" t="s">
        <v>0</v>
      </c>
    </row>
    <row r="178" spans="1:11" x14ac:dyDescent="0.25">
      <c r="A178" s="7">
        <v>44052</v>
      </c>
      <c r="B178" s="6">
        <v>4</v>
      </c>
      <c r="C178" s="6">
        <v>41885</v>
      </c>
      <c r="D178" s="7">
        <v>44254</v>
      </c>
      <c r="E178" s="6">
        <v>39690</v>
      </c>
      <c r="F178" s="12">
        <v>0.94759460427360631</v>
      </c>
      <c r="G178" s="10">
        <v>165</v>
      </c>
      <c r="H178" s="10">
        <v>122</v>
      </c>
      <c r="I178" s="7">
        <v>44254</v>
      </c>
      <c r="J178" s="6">
        <v>39390</v>
      </c>
      <c r="K178" s="6" t="s">
        <v>0</v>
      </c>
    </row>
    <row r="179" spans="1:11" x14ac:dyDescent="0.25">
      <c r="A179" s="7">
        <v>44052</v>
      </c>
      <c r="B179" s="6">
        <v>4</v>
      </c>
      <c r="C179" s="6">
        <v>41881</v>
      </c>
      <c r="D179" s="7">
        <v>44255</v>
      </c>
      <c r="E179" s="6">
        <v>39690</v>
      </c>
      <c r="F179" s="12">
        <v>0.94768510780544879</v>
      </c>
      <c r="G179" s="10">
        <v>148</v>
      </c>
      <c r="H179" s="10">
        <v>125</v>
      </c>
      <c r="I179" s="7" t="s">
        <v>33</v>
      </c>
      <c r="J179" s="6">
        <v>0</v>
      </c>
      <c r="K179" s="6" t="s">
        <v>0</v>
      </c>
    </row>
    <row r="180" spans="1:11" x14ac:dyDescent="0.25">
      <c r="A180" s="7">
        <v>44052</v>
      </c>
      <c r="B180" s="6">
        <v>3</v>
      </c>
      <c r="C180" s="6">
        <v>41878</v>
      </c>
      <c r="D180" s="7">
        <v>44256</v>
      </c>
      <c r="E180" s="6">
        <v>39390</v>
      </c>
      <c r="F180" s="12">
        <v>0.94058933091360619</v>
      </c>
      <c r="G180" s="10">
        <v>170</v>
      </c>
      <c r="H180" s="10">
        <v>127</v>
      </c>
      <c r="I180" s="7">
        <v>44256</v>
      </c>
      <c r="J180" s="6">
        <v>78480</v>
      </c>
      <c r="K180" s="6" t="s">
        <v>0</v>
      </c>
    </row>
    <row r="181" spans="1:11" x14ac:dyDescent="0.25">
      <c r="A181" s="7">
        <v>44052</v>
      </c>
      <c r="B181" s="6">
        <v>2</v>
      </c>
      <c r="C181" s="6">
        <v>41876</v>
      </c>
      <c r="D181" s="7">
        <v>44257</v>
      </c>
      <c r="E181" s="6">
        <v>39480</v>
      </c>
      <c r="F181" s="12">
        <v>0.94278345591747059</v>
      </c>
      <c r="G181" s="10">
        <v>180</v>
      </c>
      <c r="H181" s="10">
        <v>121</v>
      </c>
      <c r="I181" s="7">
        <v>44257</v>
      </c>
      <c r="J181" s="6">
        <v>39150</v>
      </c>
      <c r="K181" s="6" t="s">
        <v>6</v>
      </c>
    </row>
    <row r="182" spans="1:11" x14ac:dyDescent="0.25">
      <c r="A182" s="7">
        <v>44052</v>
      </c>
      <c r="B182" s="6">
        <v>3</v>
      </c>
      <c r="C182" s="6">
        <v>41873</v>
      </c>
      <c r="D182" s="7">
        <v>44258</v>
      </c>
      <c r="E182" s="6">
        <v>39750</v>
      </c>
      <c r="F182" s="12">
        <v>0.949299071000406</v>
      </c>
      <c r="G182" s="10">
        <v>190</v>
      </c>
      <c r="H182" s="10">
        <v>126</v>
      </c>
      <c r="I182" s="7">
        <v>44258</v>
      </c>
      <c r="J182" s="6">
        <v>39420</v>
      </c>
      <c r="K182" s="6" t="s">
        <v>0</v>
      </c>
    </row>
    <row r="183" spans="1:11" x14ac:dyDescent="0.25">
      <c r="A183" s="7">
        <v>44052</v>
      </c>
      <c r="B183" s="6">
        <v>3</v>
      </c>
      <c r="C183" s="6">
        <v>41870</v>
      </c>
      <c r="D183" s="7">
        <v>44259</v>
      </c>
      <c r="E183" s="6">
        <v>38370</v>
      </c>
      <c r="F183" s="12">
        <v>0.9164079293049916</v>
      </c>
      <c r="G183" s="10">
        <v>165</v>
      </c>
      <c r="H183" s="10">
        <v>122</v>
      </c>
      <c r="I183" s="7">
        <v>44259</v>
      </c>
      <c r="J183" s="6">
        <v>38010</v>
      </c>
      <c r="K183" s="6" t="s">
        <v>0</v>
      </c>
    </row>
    <row r="184" spans="1:11" x14ac:dyDescent="0.25">
      <c r="A184" s="7">
        <v>44052</v>
      </c>
      <c r="B184" s="6">
        <v>4</v>
      </c>
      <c r="C184" s="6">
        <v>41866</v>
      </c>
      <c r="D184" s="7">
        <v>44260</v>
      </c>
      <c r="E184" s="6">
        <v>39960</v>
      </c>
      <c r="F184" s="12">
        <v>0.95447379735346105</v>
      </c>
      <c r="G184" s="10">
        <v>150</v>
      </c>
      <c r="H184" s="10">
        <v>116</v>
      </c>
      <c r="I184" s="7">
        <v>44260</v>
      </c>
      <c r="J184" s="6">
        <v>39570</v>
      </c>
      <c r="K184" s="6" t="s">
        <v>0</v>
      </c>
    </row>
    <row r="185" spans="1:11" x14ac:dyDescent="0.25">
      <c r="A185" s="7">
        <v>44052</v>
      </c>
      <c r="B185" s="6">
        <v>2</v>
      </c>
      <c r="C185" s="6">
        <v>41864</v>
      </c>
      <c r="D185" s="7">
        <v>44261</v>
      </c>
      <c r="E185" s="6">
        <v>39060</v>
      </c>
      <c r="F185" s="12">
        <v>0.93302121154213646</v>
      </c>
      <c r="G185" s="10">
        <v>148</v>
      </c>
      <c r="H185" s="10">
        <v>120</v>
      </c>
      <c r="I185" s="7">
        <v>44261</v>
      </c>
      <c r="J185" s="6">
        <v>38760</v>
      </c>
      <c r="K185" s="6" t="s">
        <v>0</v>
      </c>
    </row>
    <row r="186" spans="1:11" x14ac:dyDescent="0.25">
      <c r="A186" s="7">
        <v>44052</v>
      </c>
      <c r="B186" s="6">
        <v>4</v>
      </c>
      <c r="C186" s="6">
        <v>41860</v>
      </c>
      <c r="D186" s="7">
        <v>44262</v>
      </c>
      <c r="E186" s="6">
        <v>39120</v>
      </c>
      <c r="F186" s="12">
        <v>0.9345437171524128</v>
      </c>
      <c r="G186" s="10">
        <v>170</v>
      </c>
      <c r="H186" s="10">
        <v>122</v>
      </c>
      <c r="I186" s="7" t="s">
        <v>33</v>
      </c>
      <c r="J186" s="6">
        <v>0</v>
      </c>
      <c r="K186" s="6" t="s">
        <v>0</v>
      </c>
    </row>
    <row r="187" spans="1:11" x14ac:dyDescent="0.25">
      <c r="A187" s="7">
        <v>44052</v>
      </c>
      <c r="B187" s="6">
        <v>5</v>
      </c>
      <c r="C187" s="6">
        <v>41855</v>
      </c>
      <c r="D187" s="7">
        <v>44263</v>
      </c>
      <c r="E187" s="6">
        <v>38760</v>
      </c>
      <c r="F187" s="12">
        <v>0.92605423485843985</v>
      </c>
      <c r="G187" s="10">
        <v>160</v>
      </c>
      <c r="H187" s="10">
        <v>121</v>
      </c>
      <c r="I187" s="7">
        <v>44263</v>
      </c>
      <c r="J187" s="6">
        <v>77220</v>
      </c>
      <c r="K187" s="6" t="s">
        <v>0</v>
      </c>
    </row>
    <row r="188" spans="1:11" x14ac:dyDescent="0.25">
      <c r="A188" s="7">
        <v>44052</v>
      </c>
      <c r="B188" s="6">
        <v>3</v>
      </c>
      <c r="C188" s="6">
        <v>41852</v>
      </c>
      <c r="D188" s="7">
        <v>44264</v>
      </c>
      <c r="E188" s="6">
        <v>39360</v>
      </c>
      <c r="F188" s="12">
        <v>0.94045684794036122</v>
      </c>
      <c r="G188" s="10">
        <v>155</v>
      </c>
      <c r="H188" s="10">
        <v>122</v>
      </c>
      <c r="I188" s="7">
        <v>44264</v>
      </c>
      <c r="J188" s="6">
        <v>39060</v>
      </c>
      <c r="K188" s="6" t="s">
        <v>0</v>
      </c>
    </row>
    <row r="189" spans="1:11" x14ac:dyDescent="0.25">
      <c r="A189" s="7">
        <v>44052</v>
      </c>
      <c r="B189" s="6">
        <v>3</v>
      </c>
      <c r="C189" s="6">
        <v>41849</v>
      </c>
      <c r="D189" s="7">
        <v>44265</v>
      </c>
      <c r="E189" s="6">
        <v>39510</v>
      </c>
      <c r="F189" s="12">
        <v>0.94410858085019955</v>
      </c>
      <c r="G189" s="10">
        <v>145</v>
      </c>
      <c r="H189" s="10">
        <v>124</v>
      </c>
      <c r="I189" s="7">
        <v>44265</v>
      </c>
      <c r="J189" s="6">
        <v>39180</v>
      </c>
      <c r="K189" s="6" t="s">
        <v>0</v>
      </c>
    </row>
    <row r="190" spans="1:11" x14ac:dyDescent="0.25">
      <c r="A190" s="7">
        <v>44052</v>
      </c>
      <c r="B190" s="6">
        <v>2</v>
      </c>
      <c r="C190" s="6">
        <v>41847</v>
      </c>
      <c r="D190" s="7">
        <v>44266</v>
      </c>
      <c r="E190" s="6">
        <v>38580</v>
      </c>
      <c r="F190" s="12">
        <v>0.92192988744712878</v>
      </c>
      <c r="G190" s="10">
        <v>150</v>
      </c>
      <c r="H190" s="10">
        <v>118</v>
      </c>
      <c r="I190" s="7">
        <v>44266</v>
      </c>
      <c r="J190" s="6">
        <v>38280</v>
      </c>
      <c r="K190" s="6" t="s">
        <v>0</v>
      </c>
    </row>
    <row r="191" spans="1:11" x14ac:dyDescent="0.25">
      <c r="A191" s="7">
        <v>44052</v>
      </c>
      <c r="B191" s="6">
        <v>4</v>
      </c>
      <c r="C191" s="6">
        <v>41843</v>
      </c>
      <c r="D191" s="7">
        <v>44267</v>
      </c>
      <c r="E191" s="6">
        <v>38250</v>
      </c>
      <c r="F191" s="12">
        <v>0.91413139593241399</v>
      </c>
      <c r="G191" s="10">
        <v>180</v>
      </c>
      <c r="H191" s="10">
        <v>125</v>
      </c>
      <c r="I191" s="7">
        <v>44267</v>
      </c>
      <c r="J191" s="6">
        <v>37920</v>
      </c>
      <c r="K191" s="6" t="s">
        <v>0</v>
      </c>
    </row>
    <row r="192" spans="1:11" x14ac:dyDescent="0.25">
      <c r="A192" s="7">
        <v>44052</v>
      </c>
      <c r="B192" s="6">
        <v>5</v>
      </c>
      <c r="C192" s="6">
        <v>41838</v>
      </c>
      <c r="D192" s="7">
        <v>44268</v>
      </c>
      <c r="E192" s="6">
        <v>39210</v>
      </c>
      <c r="F192" s="12">
        <v>0.93718628997562026</v>
      </c>
      <c r="G192" s="10">
        <v>175</v>
      </c>
      <c r="H192" s="10">
        <v>126</v>
      </c>
      <c r="I192" s="7">
        <v>44268</v>
      </c>
      <c r="J192" s="6">
        <v>38880</v>
      </c>
      <c r="K192" s="6" t="s">
        <v>0</v>
      </c>
    </row>
    <row r="193" spans="1:11" x14ac:dyDescent="0.25">
      <c r="A193" s="7">
        <v>44052</v>
      </c>
      <c r="B193" s="6">
        <v>3</v>
      </c>
      <c r="C193" s="6">
        <v>41835</v>
      </c>
      <c r="D193" s="7">
        <v>44269</v>
      </c>
      <c r="E193" s="6">
        <v>37890</v>
      </c>
      <c r="F193" s="12">
        <v>0.90570096808892075</v>
      </c>
      <c r="G193" s="10">
        <v>160</v>
      </c>
      <c r="H193" s="10">
        <v>127</v>
      </c>
      <c r="I193" s="7" t="s">
        <v>33</v>
      </c>
      <c r="J193" s="6">
        <v>0</v>
      </c>
      <c r="K193" s="6" t="s">
        <v>0</v>
      </c>
    </row>
    <row r="194" spans="1:11" x14ac:dyDescent="0.25">
      <c r="A194" s="7">
        <v>44052</v>
      </c>
      <c r="B194" s="6">
        <v>5</v>
      </c>
      <c r="C194" s="6">
        <v>41830</v>
      </c>
      <c r="D194" s="7">
        <v>44270</v>
      </c>
      <c r="E194" s="6">
        <v>38430</v>
      </c>
      <c r="F194" s="12">
        <v>0.91871862299784846</v>
      </c>
      <c r="G194" s="10">
        <v>165</v>
      </c>
      <c r="H194" s="10">
        <v>125</v>
      </c>
      <c r="I194" s="7">
        <v>44270</v>
      </c>
      <c r="J194" s="6">
        <v>75600</v>
      </c>
      <c r="K194" s="6" t="s">
        <v>0</v>
      </c>
    </row>
    <row r="195" spans="1:11" x14ac:dyDescent="0.25">
      <c r="A195" s="7">
        <v>44052</v>
      </c>
      <c r="B195" s="6">
        <v>4</v>
      </c>
      <c r="C195" s="6">
        <v>41826</v>
      </c>
      <c r="D195" s="7">
        <v>44271</v>
      </c>
      <c r="E195" s="6">
        <v>38550</v>
      </c>
      <c r="F195" s="12">
        <v>0.92167551283890403</v>
      </c>
      <c r="G195" s="10">
        <v>170</v>
      </c>
      <c r="H195" s="10">
        <v>125</v>
      </c>
      <c r="I195" s="7">
        <v>44271</v>
      </c>
      <c r="J195" s="6">
        <v>38220</v>
      </c>
      <c r="K195" s="6" t="s">
        <v>6</v>
      </c>
    </row>
    <row r="196" spans="1:11" x14ac:dyDescent="0.25">
      <c r="A196" s="7">
        <v>44052</v>
      </c>
      <c r="B196" s="6">
        <v>3</v>
      </c>
      <c r="C196" s="6">
        <v>41823</v>
      </c>
      <c r="D196" s="7">
        <v>44272</v>
      </c>
      <c r="E196" s="6">
        <v>38400</v>
      </c>
      <c r="F196" s="12">
        <v>0.91815508213184138</v>
      </c>
      <c r="G196" s="10">
        <v>160</v>
      </c>
      <c r="H196" s="10">
        <v>122</v>
      </c>
      <c r="I196" s="7">
        <v>44272</v>
      </c>
      <c r="J196" s="6">
        <v>38070</v>
      </c>
      <c r="K196" s="6" t="s">
        <v>0</v>
      </c>
    </row>
    <row r="197" spans="1:11" x14ac:dyDescent="0.25">
      <c r="A197" s="7">
        <v>44052</v>
      </c>
      <c r="B197" s="6">
        <v>3</v>
      </c>
      <c r="C197" s="6">
        <v>41820</v>
      </c>
      <c r="D197" s="7">
        <v>44273</v>
      </c>
      <c r="E197" s="6">
        <v>38010</v>
      </c>
      <c r="F197" s="12">
        <v>0.9088952654232425</v>
      </c>
      <c r="G197" s="10">
        <v>155</v>
      </c>
      <c r="H197" s="10">
        <v>123</v>
      </c>
      <c r="I197" s="7">
        <v>44273</v>
      </c>
      <c r="J197" s="6">
        <v>37710</v>
      </c>
      <c r="K197" s="6" t="s">
        <v>0</v>
      </c>
    </row>
    <row r="198" spans="1:11" x14ac:dyDescent="0.25">
      <c r="A198" s="7">
        <v>44052</v>
      </c>
      <c r="B198" s="6">
        <v>3</v>
      </c>
      <c r="C198" s="6">
        <v>41817</v>
      </c>
      <c r="D198" s="7">
        <v>44274</v>
      </c>
      <c r="E198" s="6">
        <v>38550</v>
      </c>
      <c r="F198" s="12">
        <v>0.92187387904440776</v>
      </c>
      <c r="G198" s="10">
        <v>160</v>
      </c>
      <c r="H198" s="10">
        <v>123</v>
      </c>
      <c r="I198" s="7">
        <v>44274</v>
      </c>
      <c r="J198" s="6">
        <v>38220</v>
      </c>
      <c r="K198" s="6" t="s">
        <v>0</v>
      </c>
    </row>
    <row r="199" spans="1:11" x14ac:dyDescent="0.25">
      <c r="A199" s="7">
        <v>44052</v>
      </c>
      <c r="B199" s="6">
        <v>4</v>
      </c>
      <c r="C199" s="6">
        <v>41813</v>
      </c>
      <c r="D199" s="7">
        <v>44275</v>
      </c>
      <c r="E199" s="6">
        <v>38190</v>
      </c>
      <c r="F199" s="12">
        <v>0.91335230669887357</v>
      </c>
      <c r="G199" s="10">
        <v>165</v>
      </c>
      <c r="H199" s="10">
        <v>122</v>
      </c>
      <c r="I199" s="7">
        <v>44275</v>
      </c>
      <c r="J199" s="6">
        <v>37890</v>
      </c>
      <c r="K199" s="6" t="s">
        <v>0</v>
      </c>
    </row>
    <row r="200" spans="1:11" x14ac:dyDescent="0.25">
      <c r="A200" s="7">
        <v>44052</v>
      </c>
      <c r="B200" s="6">
        <v>2</v>
      </c>
      <c r="C200" s="6">
        <v>41811</v>
      </c>
      <c r="D200" s="7">
        <v>44276</v>
      </c>
      <c r="E200" s="6">
        <v>37770</v>
      </c>
      <c r="F200" s="12">
        <v>0.90335079285355524</v>
      </c>
      <c r="G200" s="10">
        <v>170</v>
      </c>
      <c r="H200" s="10">
        <v>120</v>
      </c>
      <c r="I200" s="7" t="s">
        <v>33</v>
      </c>
      <c r="J200" s="6">
        <v>0</v>
      </c>
      <c r="K200" s="6" t="s">
        <v>0</v>
      </c>
    </row>
    <row r="201" spans="1:11" x14ac:dyDescent="0.25">
      <c r="A201" s="7">
        <v>44052</v>
      </c>
      <c r="B201" s="6">
        <v>0</v>
      </c>
      <c r="C201" s="6">
        <v>41811</v>
      </c>
      <c r="D201" s="7">
        <v>44277</v>
      </c>
      <c r="E201" s="6">
        <v>37950</v>
      </c>
      <c r="F201" s="12">
        <v>0.90765588003157061</v>
      </c>
      <c r="G201" s="10">
        <v>195</v>
      </c>
      <c r="H201" s="10">
        <v>118</v>
      </c>
      <c r="I201" s="7">
        <v>44277</v>
      </c>
      <c r="J201" s="6">
        <v>75060</v>
      </c>
      <c r="K201" s="6" t="s">
        <v>0</v>
      </c>
    </row>
    <row r="202" spans="1:11" x14ac:dyDescent="0.25">
      <c r="A202" s="7">
        <v>44052</v>
      </c>
      <c r="B202" s="6">
        <v>3</v>
      </c>
      <c r="C202" s="6">
        <v>41808</v>
      </c>
      <c r="D202" s="7">
        <v>44278</v>
      </c>
      <c r="E202" s="6">
        <v>37830</v>
      </c>
      <c r="F202" s="12">
        <v>0.90485074626865669</v>
      </c>
      <c r="G202" s="10">
        <v>170</v>
      </c>
      <c r="H202" s="10">
        <v>122</v>
      </c>
      <c r="I202" s="7">
        <v>44278</v>
      </c>
      <c r="J202" s="6">
        <v>37530</v>
      </c>
      <c r="K202" s="6" t="s">
        <v>0</v>
      </c>
    </row>
    <row r="203" spans="1:11" x14ac:dyDescent="0.25">
      <c r="A203" s="7">
        <v>44052</v>
      </c>
      <c r="B203" s="6">
        <v>2</v>
      </c>
      <c r="C203" s="6">
        <v>41806</v>
      </c>
      <c r="D203" s="7">
        <v>44279</v>
      </c>
      <c r="E203" s="6">
        <v>37380</v>
      </c>
      <c r="F203" s="12">
        <v>0.89413002918241402</v>
      </c>
      <c r="G203" s="10">
        <v>190</v>
      </c>
      <c r="H203" s="10">
        <v>128</v>
      </c>
      <c r="I203" s="7">
        <v>44279</v>
      </c>
      <c r="J203" s="6">
        <v>37080</v>
      </c>
      <c r="K203" s="6" t="s">
        <v>0</v>
      </c>
    </row>
    <row r="204" spans="1:11" x14ac:dyDescent="0.25">
      <c r="A204" s="7">
        <v>44052</v>
      </c>
      <c r="B204" s="6">
        <v>4</v>
      </c>
      <c r="C204" s="6">
        <v>41802</v>
      </c>
      <c r="D204" s="7">
        <v>44280</v>
      </c>
      <c r="E204" s="6">
        <v>37530</v>
      </c>
      <c r="F204" s="12">
        <v>0.89780393282618054</v>
      </c>
      <c r="G204" s="10">
        <v>180</v>
      </c>
      <c r="H204" s="10">
        <v>117</v>
      </c>
      <c r="I204" s="7">
        <v>44280</v>
      </c>
      <c r="J204" s="6">
        <v>37200</v>
      </c>
      <c r="K204" s="6" t="s">
        <v>0</v>
      </c>
    </row>
    <row r="205" spans="1:11" x14ac:dyDescent="0.25">
      <c r="A205" s="7">
        <v>44052</v>
      </c>
      <c r="B205" s="6">
        <v>4</v>
      </c>
      <c r="C205" s="6">
        <v>41798</v>
      </c>
      <c r="D205" s="7">
        <v>44281</v>
      </c>
      <c r="E205" s="6">
        <v>37050</v>
      </c>
      <c r="F205" s="12">
        <v>0.88640604813627444</v>
      </c>
      <c r="G205" s="10">
        <v>185</v>
      </c>
      <c r="H205" s="10">
        <v>124</v>
      </c>
      <c r="I205" s="7">
        <v>44281</v>
      </c>
      <c r="J205" s="6">
        <v>36720</v>
      </c>
      <c r="K205" s="6" t="s">
        <v>0</v>
      </c>
    </row>
    <row r="206" spans="1:11" x14ac:dyDescent="0.25">
      <c r="A206" s="7">
        <v>44052</v>
      </c>
      <c r="B206" s="6">
        <v>4</v>
      </c>
      <c r="C206" s="6">
        <v>41794</v>
      </c>
      <c r="D206" s="7">
        <v>44282</v>
      </c>
      <c r="E206" s="6">
        <v>37680</v>
      </c>
      <c r="F206" s="12">
        <v>0.90156481791644738</v>
      </c>
      <c r="G206" s="10">
        <v>178</v>
      </c>
      <c r="H206" s="10">
        <v>125</v>
      </c>
      <c r="I206" s="7">
        <v>44282</v>
      </c>
      <c r="J206" s="6">
        <v>37320</v>
      </c>
      <c r="K206" s="6" t="s">
        <v>0</v>
      </c>
    </row>
    <row r="207" spans="1:11" x14ac:dyDescent="0.25">
      <c r="A207" s="7">
        <v>44052</v>
      </c>
      <c r="B207" s="6">
        <v>1</v>
      </c>
      <c r="C207" s="6">
        <v>41793</v>
      </c>
      <c r="D207" s="7">
        <v>44283</v>
      </c>
      <c r="E207" s="6">
        <v>37020</v>
      </c>
      <c r="F207" s="12">
        <v>0.88579427176799941</v>
      </c>
      <c r="G207" s="10">
        <v>185</v>
      </c>
      <c r="H207" s="10">
        <v>124</v>
      </c>
      <c r="I207" s="7" t="s">
        <v>33</v>
      </c>
      <c r="J207" s="6">
        <v>0</v>
      </c>
      <c r="K207" s="6" t="s">
        <v>0</v>
      </c>
    </row>
    <row r="208" spans="1:11" x14ac:dyDescent="0.25">
      <c r="A208" s="7">
        <v>44052</v>
      </c>
      <c r="B208" s="6">
        <v>1</v>
      </c>
      <c r="C208" s="6">
        <v>41792</v>
      </c>
      <c r="D208" s="7">
        <v>44284</v>
      </c>
      <c r="E208" s="6">
        <v>36480</v>
      </c>
      <c r="F208" s="12">
        <v>0.87289433384379789</v>
      </c>
      <c r="G208" s="10">
        <v>200</v>
      </c>
      <c r="H208" s="10">
        <v>131</v>
      </c>
      <c r="I208" s="7">
        <v>44284</v>
      </c>
      <c r="J208" s="6">
        <v>72900</v>
      </c>
      <c r="K208" s="6" t="s">
        <v>0</v>
      </c>
    </row>
    <row r="209" spans="1:11" x14ac:dyDescent="0.25">
      <c r="A209" s="7">
        <v>44052</v>
      </c>
      <c r="B209" s="6">
        <v>3</v>
      </c>
      <c r="C209" s="6">
        <v>41789</v>
      </c>
      <c r="D209" s="7">
        <v>44285</v>
      </c>
      <c r="E209" s="6">
        <v>38160</v>
      </c>
      <c r="F209" s="12">
        <v>0.91315896527794393</v>
      </c>
      <c r="G209" s="10">
        <v>205</v>
      </c>
      <c r="H209" s="10">
        <v>123</v>
      </c>
      <c r="I209" s="7">
        <v>44285</v>
      </c>
      <c r="J209" s="6">
        <v>37800</v>
      </c>
      <c r="K209" s="6" t="s">
        <v>6</v>
      </c>
    </row>
    <row r="210" spans="1:11" x14ac:dyDescent="0.25">
      <c r="A210" s="7">
        <v>44052</v>
      </c>
      <c r="B210" s="6">
        <v>2</v>
      </c>
      <c r="C210" s="6">
        <v>41787</v>
      </c>
      <c r="D210" s="7">
        <v>44286</v>
      </c>
      <c r="E210" s="6">
        <v>38340</v>
      </c>
      <c r="F210" s="12">
        <v>0.91751023045444757</v>
      </c>
      <c r="G210" s="10">
        <v>190</v>
      </c>
      <c r="H210" s="10">
        <v>123</v>
      </c>
      <c r="I210" s="7">
        <v>44286</v>
      </c>
      <c r="J210" s="6">
        <v>38040</v>
      </c>
      <c r="K210" s="6" t="s">
        <v>0</v>
      </c>
    </row>
    <row r="211" spans="1:11" x14ac:dyDescent="0.25">
      <c r="A211" s="7">
        <v>44052</v>
      </c>
      <c r="B211" s="6">
        <v>4</v>
      </c>
      <c r="C211" s="6">
        <v>41783</v>
      </c>
      <c r="D211" s="7">
        <v>44287</v>
      </c>
      <c r="E211" s="6">
        <v>38010</v>
      </c>
      <c r="F211" s="12">
        <v>0.90970011727257494</v>
      </c>
      <c r="G211" s="10">
        <v>195</v>
      </c>
      <c r="H211" s="10">
        <v>120</v>
      </c>
      <c r="I211" s="7">
        <v>44287</v>
      </c>
      <c r="J211" s="6">
        <v>37680</v>
      </c>
      <c r="K211" s="6" t="s">
        <v>0</v>
      </c>
    </row>
    <row r="212" spans="1:11" x14ac:dyDescent="0.25">
      <c r="A212" s="7">
        <v>44052</v>
      </c>
      <c r="B212" s="6">
        <v>5</v>
      </c>
      <c r="C212" s="6">
        <v>41778</v>
      </c>
      <c r="D212" s="7">
        <v>44288</v>
      </c>
      <c r="E212" s="6">
        <v>38010</v>
      </c>
      <c r="F212" s="12">
        <v>0.90980899037771079</v>
      </c>
      <c r="G212" s="10">
        <v>193</v>
      </c>
      <c r="H212" s="10">
        <v>117</v>
      </c>
      <c r="I212" s="7">
        <v>44288</v>
      </c>
      <c r="J212" s="6">
        <v>37710</v>
      </c>
      <c r="K212" s="6" t="s">
        <v>0</v>
      </c>
    </row>
    <row r="213" spans="1:11" x14ac:dyDescent="0.25">
      <c r="A213" s="7">
        <v>44052</v>
      </c>
      <c r="B213" s="6">
        <v>5</v>
      </c>
      <c r="C213" s="6">
        <v>41773</v>
      </c>
      <c r="D213" s="7">
        <v>44289</v>
      </c>
      <c r="E213" s="6">
        <v>37980</v>
      </c>
      <c r="F213" s="12">
        <v>0.9091997223086683</v>
      </c>
      <c r="G213" s="10">
        <v>196</v>
      </c>
      <c r="H213" s="10">
        <v>111</v>
      </c>
      <c r="I213" s="7">
        <v>44289</v>
      </c>
      <c r="J213" s="6">
        <v>37680</v>
      </c>
      <c r="K213" s="6" t="s">
        <v>0</v>
      </c>
    </row>
    <row r="214" spans="1:11" x14ac:dyDescent="0.25">
      <c r="A214" s="7">
        <v>44052</v>
      </c>
      <c r="B214" s="6">
        <v>4</v>
      </c>
      <c r="C214" s="6">
        <v>41769</v>
      </c>
      <c r="D214" s="7">
        <v>44290</v>
      </c>
      <c r="E214" s="6">
        <v>38370</v>
      </c>
      <c r="F214" s="12">
        <v>0.91862385980033034</v>
      </c>
      <c r="G214" s="10">
        <v>200</v>
      </c>
      <c r="H214" s="10">
        <v>118</v>
      </c>
      <c r="I214" s="7" t="s">
        <v>33</v>
      </c>
      <c r="J214" s="6">
        <v>0</v>
      </c>
      <c r="K214" s="6" t="s">
        <v>0</v>
      </c>
    </row>
    <row r="215" spans="1:11" x14ac:dyDescent="0.25">
      <c r="A215" s="7">
        <v>44052</v>
      </c>
      <c r="B215" s="6">
        <v>4</v>
      </c>
      <c r="C215" s="6">
        <v>41765</v>
      </c>
      <c r="D215" s="7">
        <v>44291</v>
      </c>
      <c r="E215" s="6">
        <v>38280</v>
      </c>
      <c r="F215" s="12">
        <v>0.9165569256554531</v>
      </c>
      <c r="G215" s="10">
        <v>192</v>
      </c>
      <c r="H215" s="10">
        <v>118</v>
      </c>
      <c r="I215" s="7" t="s">
        <v>33</v>
      </c>
      <c r="J215" s="6">
        <v>0</v>
      </c>
      <c r="K215" s="6" t="s">
        <v>0</v>
      </c>
    </row>
    <row r="216" spans="1:11" x14ac:dyDescent="0.25">
      <c r="A216" s="7">
        <v>44052</v>
      </c>
      <c r="B216" s="6">
        <v>5</v>
      </c>
      <c r="C216" s="6">
        <v>41760</v>
      </c>
      <c r="D216" s="7">
        <v>44292</v>
      </c>
      <c r="E216" s="6">
        <v>37710</v>
      </c>
      <c r="F216" s="12">
        <v>0.90301724137931039</v>
      </c>
      <c r="G216" s="10">
        <v>188</v>
      </c>
      <c r="H216" s="10">
        <v>113</v>
      </c>
      <c r="I216" s="7">
        <v>44292</v>
      </c>
      <c r="J216" s="6">
        <v>113430</v>
      </c>
      <c r="K216" s="6" t="s">
        <v>0</v>
      </c>
    </row>
    <row r="217" spans="1:11" x14ac:dyDescent="0.25">
      <c r="A217" s="7">
        <v>44052</v>
      </c>
      <c r="B217" s="6">
        <v>3</v>
      </c>
      <c r="C217" s="6">
        <v>41757</v>
      </c>
      <c r="D217" s="7">
        <v>44293</v>
      </c>
      <c r="E217" s="6">
        <v>39030</v>
      </c>
      <c r="F217" s="12">
        <v>0.93469358430921756</v>
      </c>
      <c r="G217" s="10">
        <v>190</v>
      </c>
      <c r="H217" s="10">
        <v>127</v>
      </c>
      <c r="I217" s="7">
        <v>44293</v>
      </c>
      <c r="J217" s="6">
        <v>38730</v>
      </c>
      <c r="K217" s="6" t="s">
        <v>0</v>
      </c>
    </row>
    <row r="218" spans="1:11" x14ac:dyDescent="0.25">
      <c r="A218" s="7">
        <v>44052</v>
      </c>
      <c r="B218" s="6">
        <v>1</v>
      </c>
      <c r="C218" s="6">
        <v>41756</v>
      </c>
      <c r="D218" s="7">
        <v>44294</v>
      </c>
      <c r="E218" s="6">
        <v>37530</v>
      </c>
      <c r="F218" s="12">
        <v>0.89879298783408368</v>
      </c>
      <c r="G218" s="10">
        <v>198</v>
      </c>
      <c r="H218" s="10">
        <v>127</v>
      </c>
      <c r="I218" s="7">
        <v>44294</v>
      </c>
      <c r="J218" s="6">
        <v>37230</v>
      </c>
      <c r="K218" s="6" t="s">
        <v>0</v>
      </c>
    </row>
    <row r="219" spans="1:11" x14ac:dyDescent="0.25">
      <c r="A219" s="7">
        <v>44052</v>
      </c>
      <c r="B219" s="6">
        <v>4</v>
      </c>
      <c r="C219" s="6">
        <v>41752</v>
      </c>
      <c r="D219" s="7">
        <v>44295</v>
      </c>
      <c r="E219" s="6">
        <v>37800</v>
      </c>
      <c r="F219" s="12">
        <v>0.90534585169572712</v>
      </c>
      <c r="G219" s="10">
        <v>200</v>
      </c>
      <c r="H219" s="10">
        <v>124</v>
      </c>
      <c r="I219" s="7">
        <v>44295</v>
      </c>
      <c r="J219" s="6">
        <v>37440</v>
      </c>
      <c r="K219" s="6" t="s">
        <v>0</v>
      </c>
    </row>
    <row r="220" spans="1:11" x14ac:dyDescent="0.25">
      <c r="A220" s="7">
        <v>44052</v>
      </c>
      <c r="B220" s="6">
        <v>2</v>
      </c>
      <c r="C220" s="6">
        <v>41750</v>
      </c>
      <c r="D220" s="7">
        <v>44296</v>
      </c>
      <c r="E220" s="6">
        <v>37140</v>
      </c>
      <c r="F220" s="12">
        <v>0.88958083832335333</v>
      </c>
      <c r="G220" s="10">
        <v>195</v>
      </c>
      <c r="H220" s="10">
        <v>122</v>
      </c>
      <c r="I220" s="7">
        <v>44296</v>
      </c>
      <c r="J220" s="6">
        <v>36780</v>
      </c>
      <c r="K220" s="6" t="s">
        <v>0</v>
      </c>
    </row>
    <row r="221" spans="1:11" x14ac:dyDescent="0.25">
      <c r="A221" s="7">
        <v>44052</v>
      </c>
      <c r="B221" s="6">
        <v>3</v>
      </c>
      <c r="C221" s="6">
        <v>41747</v>
      </c>
      <c r="D221" s="7">
        <v>44297</v>
      </c>
      <c r="E221" s="6">
        <v>36660</v>
      </c>
      <c r="F221" s="12">
        <v>0.8781469327137279</v>
      </c>
      <c r="G221" s="10">
        <v>198</v>
      </c>
      <c r="H221" s="10">
        <v>120</v>
      </c>
      <c r="I221" s="7" t="s">
        <v>33</v>
      </c>
      <c r="J221" s="6">
        <v>0</v>
      </c>
      <c r="K221" s="6" t="s">
        <v>0</v>
      </c>
    </row>
    <row r="222" spans="1:11" x14ac:dyDescent="0.25">
      <c r="A222" s="7">
        <v>44052</v>
      </c>
      <c r="B222" s="6">
        <v>1</v>
      </c>
      <c r="C222" s="6">
        <v>41746</v>
      </c>
      <c r="D222" s="7">
        <v>44298</v>
      </c>
      <c r="E222" s="6">
        <v>36990</v>
      </c>
      <c r="F222" s="12">
        <v>0.88607291716571646</v>
      </c>
      <c r="G222" s="10">
        <v>205</v>
      </c>
      <c r="H222" s="10">
        <v>125</v>
      </c>
      <c r="I222" s="7">
        <v>44298</v>
      </c>
      <c r="J222" s="6">
        <v>72990</v>
      </c>
      <c r="K222" s="6" t="s">
        <v>0</v>
      </c>
    </row>
    <row r="223" spans="1:11" x14ac:dyDescent="0.25">
      <c r="A223" s="7">
        <v>44052</v>
      </c>
      <c r="B223" s="6">
        <v>5</v>
      </c>
      <c r="C223" s="6">
        <v>41741</v>
      </c>
      <c r="D223" s="7">
        <v>44299</v>
      </c>
      <c r="E223" s="6">
        <v>37920</v>
      </c>
      <c r="F223" s="12">
        <v>0.90845930859346924</v>
      </c>
      <c r="G223" s="10">
        <v>196</v>
      </c>
      <c r="H223" s="10">
        <v>124</v>
      </c>
      <c r="I223" s="7">
        <v>44299</v>
      </c>
      <c r="J223" s="6">
        <v>37560</v>
      </c>
      <c r="K223" s="6" t="s">
        <v>6</v>
      </c>
    </row>
    <row r="224" spans="1:11" x14ac:dyDescent="0.25">
      <c r="A224" s="7">
        <v>44052</v>
      </c>
      <c r="B224" s="6">
        <v>4</v>
      </c>
      <c r="C224" s="6">
        <v>41737</v>
      </c>
      <c r="D224" s="7">
        <v>44300</v>
      </c>
      <c r="E224" s="6">
        <v>38070</v>
      </c>
      <c r="F224" s="12">
        <v>0.9121403071615114</v>
      </c>
      <c r="G224" s="10">
        <v>190</v>
      </c>
      <c r="H224" s="10">
        <v>127</v>
      </c>
      <c r="I224" s="7">
        <v>44300</v>
      </c>
      <c r="J224" s="6">
        <v>37740</v>
      </c>
      <c r="K224" s="6" t="s">
        <v>0</v>
      </c>
    </row>
    <row r="225" spans="1:11" x14ac:dyDescent="0.25">
      <c r="A225" s="7">
        <v>44052</v>
      </c>
      <c r="B225" s="6">
        <v>3</v>
      </c>
      <c r="C225" s="6">
        <v>41734</v>
      </c>
      <c r="D225" s="7">
        <v>44301</v>
      </c>
      <c r="E225" s="6">
        <v>37170</v>
      </c>
      <c r="F225" s="12">
        <v>0.89064072458906407</v>
      </c>
      <c r="G225" s="10">
        <v>193</v>
      </c>
      <c r="H225" s="10">
        <v>126</v>
      </c>
      <c r="I225" s="7">
        <v>44301</v>
      </c>
      <c r="J225" s="6">
        <v>36810</v>
      </c>
      <c r="K225" s="6" t="s">
        <v>0</v>
      </c>
    </row>
    <row r="226" spans="1:11" x14ac:dyDescent="0.25">
      <c r="A226" s="7">
        <v>44052</v>
      </c>
      <c r="B226" s="6">
        <v>5</v>
      </c>
      <c r="C226" s="6">
        <v>41729</v>
      </c>
      <c r="D226" s="7">
        <v>44302</v>
      </c>
      <c r="E226" s="6">
        <v>37980</v>
      </c>
      <c r="F226" s="12">
        <v>0.91015840302906847</v>
      </c>
      <c r="G226" s="10">
        <v>195</v>
      </c>
      <c r="H226" s="10">
        <v>129</v>
      </c>
      <c r="I226" s="7">
        <v>44302</v>
      </c>
      <c r="J226" s="6">
        <v>37680</v>
      </c>
      <c r="K226" s="6" t="s">
        <v>0</v>
      </c>
    </row>
    <row r="227" spans="1:11" x14ac:dyDescent="0.25">
      <c r="A227" s="7">
        <v>44052</v>
      </c>
      <c r="B227" s="6">
        <v>4</v>
      </c>
      <c r="C227" s="6">
        <v>41725</v>
      </c>
      <c r="D227" s="7">
        <v>44303</v>
      </c>
      <c r="E227" s="6">
        <v>37860</v>
      </c>
      <c r="F227" s="12">
        <v>0.90736968244457761</v>
      </c>
      <c r="G227" s="10">
        <v>196</v>
      </c>
      <c r="H227" s="10">
        <v>127</v>
      </c>
      <c r="I227" s="7">
        <v>44303</v>
      </c>
      <c r="J227" s="6">
        <v>37440</v>
      </c>
      <c r="K227" s="6" t="s">
        <v>0</v>
      </c>
    </row>
    <row r="228" spans="1:11" x14ac:dyDescent="0.25">
      <c r="A228" s="7">
        <v>44052</v>
      </c>
      <c r="B228" s="6">
        <v>3</v>
      </c>
      <c r="C228" s="6">
        <v>41722</v>
      </c>
      <c r="D228" s="7">
        <v>44304</v>
      </c>
      <c r="E228" s="6">
        <v>37800</v>
      </c>
      <c r="F228" s="12">
        <v>0.90599683620152438</v>
      </c>
      <c r="G228" s="10">
        <v>200</v>
      </c>
      <c r="H228" s="10">
        <v>127</v>
      </c>
      <c r="I228" s="7" t="s">
        <v>33</v>
      </c>
      <c r="J228" s="6">
        <v>0</v>
      </c>
      <c r="K228" s="6" t="s">
        <v>0</v>
      </c>
    </row>
    <row r="229" spans="1:11" x14ac:dyDescent="0.25">
      <c r="A229" s="7">
        <v>44052</v>
      </c>
      <c r="B229" s="6">
        <v>2</v>
      </c>
      <c r="C229" s="6">
        <v>41720</v>
      </c>
      <c r="D229" s="7">
        <v>44305</v>
      </c>
      <c r="E229" s="6">
        <v>36840</v>
      </c>
      <c r="F229" s="12">
        <v>0.88302972195589646</v>
      </c>
      <c r="G229" s="10">
        <v>205</v>
      </c>
      <c r="H229" s="10">
        <v>130</v>
      </c>
      <c r="I229" s="7">
        <v>44305</v>
      </c>
      <c r="J229" s="6">
        <v>73980</v>
      </c>
      <c r="K229" s="6" t="s">
        <v>0</v>
      </c>
    </row>
    <row r="230" spans="1:11" x14ac:dyDescent="0.25">
      <c r="A230" s="7">
        <v>44052</v>
      </c>
      <c r="B230" s="6">
        <v>4</v>
      </c>
      <c r="C230" s="6">
        <v>41716</v>
      </c>
      <c r="D230" s="7">
        <v>44306</v>
      </c>
      <c r="E230" s="6">
        <v>38280</v>
      </c>
      <c r="F230" s="12">
        <v>0.91763352191005854</v>
      </c>
      <c r="G230" s="10">
        <v>202</v>
      </c>
      <c r="H230" s="10">
        <v>129</v>
      </c>
      <c r="I230" s="7">
        <v>44306</v>
      </c>
      <c r="J230" s="6">
        <v>37950</v>
      </c>
      <c r="K230" s="6" t="s">
        <v>0</v>
      </c>
    </row>
    <row r="231" spans="1:11" x14ac:dyDescent="0.25">
      <c r="A231" s="7">
        <v>44052</v>
      </c>
      <c r="B231" s="6">
        <v>5</v>
      </c>
      <c r="C231" s="6">
        <v>41711</v>
      </c>
      <c r="D231" s="7">
        <v>44307</v>
      </c>
      <c r="E231" s="6">
        <v>37770</v>
      </c>
      <c r="F231" s="12">
        <v>0.90551653041164204</v>
      </c>
      <c r="G231" s="10">
        <v>190</v>
      </c>
      <c r="H231" s="10">
        <v>129</v>
      </c>
      <c r="I231" s="7">
        <v>44307</v>
      </c>
      <c r="J231" s="6">
        <v>37410</v>
      </c>
      <c r="K231" s="6" t="s">
        <v>0</v>
      </c>
    </row>
    <row r="232" spans="1:11" x14ac:dyDescent="0.25">
      <c r="A232" s="7">
        <v>44052</v>
      </c>
      <c r="B232" s="6">
        <v>3</v>
      </c>
      <c r="C232" s="6">
        <v>41708</v>
      </c>
      <c r="D232" s="7">
        <v>44308</v>
      </c>
      <c r="E232" s="6">
        <v>37080</v>
      </c>
      <c r="F232" s="12">
        <v>0.88903807423036352</v>
      </c>
      <c r="G232" s="10">
        <v>198</v>
      </c>
      <c r="H232" s="10">
        <v>129</v>
      </c>
      <c r="I232" s="7">
        <v>44308</v>
      </c>
      <c r="J232" s="6">
        <v>36780</v>
      </c>
      <c r="K232" s="6" t="s">
        <v>0</v>
      </c>
    </row>
    <row r="233" spans="1:11" x14ac:dyDescent="0.25">
      <c r="A233" s="7">
        <v>44052</v>
      </c>
      <c r="B233" s="6">
        <v>4</v>
      </c>
      <c r="C233" s="6">
        <v>41704</v>
      </c>
      <c r="D233" s="7">
        <v>44309</v>
      </c>
      <c r="E233" s="6">
        <v>38130</v>
      </c>
      <c r="F233" s="12">
        <v>0.91430078649530022</v>
      </c>
      <c r="G233" s="10">
        <v>195</v>
      </c>
      <c r="H233" s="10">
        <v>123</v>
      </c>
      <c r="I233" s="7">
        <v>44309</v>
      </c>
      <c r="J233" s="6">
        <v>37800</v>
      </c>
      <c r="K233" s="6" t="s">
        <v>0</v>
      </c>
    </row>
    <row r="234" spans="1:11" x14ac:dyDescent="0.25">
      <c r="A234" s="7">
        <v>44052</v>
      </c>
      <c r="B234" s="6">
        <v>3</v>
      </c>
      <c r="C234" s="6">
        <v>41701</v>
      </c>
      <c r="D234" s="7">
        <v>44310</v>
      </c>
      <c r="E234" s="6">
        <v>37800</v>
      </c>
      <c r="F234" s="12">
        <v>0.90645308265988822</v>
      </c>
      <c r="G234" s="10">
        <v>205</v>
      </c>
      <c r="H234" s="10">
        <v>127</v>
      </c>
      <c r="I234" s="7">
        <v>44310</v>
      </c>
      <c r="J234" s="6">
        <v>37500</v>
      </c>
      <c r="K234" s="6" t="s">
        <v>0</v>
      </c>
    </row>
    <row r="235" spans="1:11" x14ac:dyDescent="0.25">
      <c r="A235" s="7">
        <v>44052</v>
      </c>
      <c r="B235" s="6">
        <v>5</v>
      </c>
      <c r="C235" s="6">
        <v>41696</v>
      </c>
      <c r="D235" s="7">
        <v>44311</v>
      </c>
      <c r="E235" s="6">
        <v>37260</v>
      </c>
      <c r="F235" s="12">
        <v>0.89361089792785875</v>
      </c>
      <c r="G235" s="10">
        <v>197</v>
      </c>
      <c r="H235" s="10">
        <v>125</v>
      </c>
      <c r="I235" s="7" t="s">
        <v>33</v>
      </c>
      <c r="J235" s="6">
        <v>0</v>
      </c>
      <c r="K235" s="6" t="s">
        <v>0</v>
      </c>
    </row>
    <row r="236" spans="1:11" x14ac:dyDescent="0.25">
      <c r="A236" s="7">
        <v>44052</v>
      </c>
      <c r="B236" s="6">
        <v>3</v>
      </c>
      <c r="C236" s="6">
        <v>41693</v>
      </c>
      <c r="D236" s="7">
        <v>44312</v>
      </c>
      <c r="E236" s="6">
        <v>37680</v>
      </c>
      <c r="F236" s="12">
        <v>0.90374883073897294</v>
      </c>
      <c r="G236" s="10">
        <v>194</v>
      </c>
      <c r="H236" s="10">
        <v>128</v>
      </c>
      <c r="I236" s="7">
        <v>44312</v>
      </c>
      <c r="J236" s="6">
        <v>74310</v>
      </c>
      <c r="K236" s="6" t="s">
        <v>0</v>
      </c>
    </row>
    <row r="237" spans="1:11" x14ac:dyDescent="0.25">
      <c r="A237" s="7">
        <v>44052</v>
      </c>
      <c r="B237" s="6">
        <v>3</v>
      </c>
      <c r="C237" s="6">
        <v>41690</v>
      </c>
      <c r="D237" s="7">
        <v>44313</v>
      </c>
      <c r="E237" s="6">
        <v>38010</v>
      </c>
      <c r="F237" s="12">
        <v>0.91172943151834973</v>
      </c>
      <c r="G237" s="10">
        <v>196</v>
      </c>
      <c r="H237" s="10">
        <v>124</v>
      </c>
      <c r="I237" s="7">
        <v>44313</v>
      </c>
      <c r="J237" s="6">
        <v>37680</v>
      </c>
      <c r="K237" s="6" t="s">
        <v>1</v>
      </c>
    </row>
    <row r="238" spans="1:11" x14ac:dyDescent="0.25">
      <c r="A238" s="7">
        <v>44052</v>
      </c>
      <c r="B238" s="6">
        <v>1</v>
      </c>
      <c r="C238" s="6">
        <v>41689</v>
      </c>
      <c r="D238" s="7">
        <v>44314</v>
      </c>
      <c r="E238" s="6">
        <v>37770</v>
      </c>
      <c r="F238" s="12">
        <v>0.90599438700856338</v>
      </c>
      <c r="G238" s="10">
        <v>198</v>
      </c>
      <c r="H238" s="10">
        <v>126</v>
      </c>
      <c r="I238" s="7">
        <v>44314</v>
      </c>
      <c r="J238" s="6">
        <v>37440</v>
      </c>
      <c r="K238" s="6" t="s">
        <v>0</v>
      </c>
    </row>
    <row r="239" spans="1:11" x14ac:dyDescent="0.25">
      <c r="A239" s="7">
        <v>44052</v>
      </c>
      <c r="B239" s="6">
        <v>4</v>
      </c>
      <c r="C239" s="6">
        <v>41685</v>
      </c>
      <c r="D239" s="7">
        <v>44315</v>
      </c>
      <c r="E239" s="6">
        <v>37980</v>
      </c>
      <c r="F239" s="12">
        <v>0.91111910759265924</v>
      </c>
      <c r="G239" s="10">
        <v>205</v>
      </c>
      <c r="H239" s="10">
        <v>125</v>
      </c>
      <c r="I239" s="7">
        <v>44315</v>
      </c>
      <c r="J239" s="6">
        <v>37620</v>
      </c>
      <c r="K239" s="6" t="s">
        <v>0</v>
      </c>
    </row>
    <row r="240" spans="1:11" x14ac:dyDescent="0.25">
      <c r="A240" s="7">
        <v>44052</v>
      </c>
      <c r="B240" s="6">
        <v>4</v>
      </c>
      <c r="C240" s="6">
        <v>41681</v>
      </c>
      <c r="D240" s="7">
        <v>44316</v>
      </c>
      <c r="E240" s="6">
        <v>38140</v>
      </c>
      <c r="F240" s="12">
        <v>0.91504522444279168</v>
      </c>
      <c r="G240" s="10">
        <v>197</v>
      </c>
      <c r="H240" s="10">
        <v>127</v>
      </c>
      <c r="I240" s="7">
        <v>44316</v>
      </c>
      <c r="J240" s="6">
        <v>37800</v>
      </c>
      <c r="K240" s="6" t="s">
        <v>0</v>
      </c>
    </row>
    <row r="241" spans="1:11" x14ac:dyDescent="0.25">
      <c r="A241" s="7">
        <v>44052</v>
      </c>
      <c r="B241" s="6">
        <v>4</v>
      </c>
      <c r="C241" s="6">
        <v>41677</v>
      </c>
      <c r="D241" s="7">
        <v>44317</v>
      </c>
      <c r="E241" s="6">
        <v>38040</v>
      </c>
      <c r="F241" s="12">
        <v>0.91273364205676988</v>
      </c>
      <c r="G241" s="10">
        <v>202</v>
      </c>
      <c r="H241" s="10">
        <v>127</v>
      </c>
      <c r="I241" s="7" t="s">
        <v>33</v>
      </c>
      <c r="J241" s="6">
        <v>0</v>
      </c>
      <c r="K241" s="6" t="s">
        <v>0</v>
      </c>
    </row>
    <row r="242" spans="1:11" x14ac:dyDescent="0.25">
      <c r="A242" s="7">
        <v>44052</v>
      </c>
      <c r="B242" s="6">
        <v>4</v>
      </c>
      <c r="C242" s="6">
        <v>41673</v>
      </c>
      <c r="D242" s="7">
        <v>44318</v>
      </c>
      <c r="E242" s="6">
        <v>37500</v>
      </c>
      <c r="F242" s="12">
        <v>0.8998632207904399</v>
      </c>
      <c r="G242" s="10">
        <v>200</v>
      </c>
      <c r="H242" s="10">
        <v>124</v>
      </c>
      <c r="I242" s="7" t="s">
        <v>33</v>
      </c>
      <c r="J242" s="6">
        <v>0</v>
      </c>
      <c r="K242" s="6" t="s">
        <v>0</v>
      </c>
    </row>
    <row r="243" spans="1:11" x14ac:dyDescent="0.25">
      <c r="A243" s="7">
        <v>44052</v>
      </c>
      <c r="B243" s="6">
        <v>2</v>
      </c>
      <c r="C243" s="6">
        <v>41671</v>
      </c>
      <c r="D243" s="7">
        <v>44319</v>
      </c>
      <c r="E243" s="6">
        <v>37920</v>
      </c>
      <c r="F243" s="12">
        <v>0.90998536152240173</v>
      </c>
      <c r="G243" s="10">
        <v>196</v>
      </c>
      <c r="H243" s="10">
        <v>122</v>
      </c>
      <c r="I243" s="7">
        <v>44319</v>
      </c>
      <c r="J243" s="6">
        <v>112320</v>
      </c>
      <c r="K243" s="6" t="s">
        <v>0</v>
      </c>
    </row>
    <row r="244" spans="1:11" x14ac:dyDescent="0.25">
      <c r="A244" s="7">
        <v>44052</v>
      </c>
      <c r="B244" s="6">
        <v>4</v>
      </c>
      <c r="C244" s="6">
        <v>41667</v>
      </c>
      <c r="D244" s="7">
        <v>44320</v>
      </c>
      <c r="E244" s="6">
        <v>37890</v>
      </c>
      <c r="F244" s="12">
        <v>0.90935272517819854</v>
      </c>
      <c r="G244" s="10">
        <v>199</v>
      </c>
      <c r="H244" s="10">
        <v>125</v>
      </c>
      <c r="I244" s="7">
        <v>44320</v>
      </c>
      <c r="J244" s="6">
        <v>37560</v>
      </c>
      <c r="K244" s="6" t="s">
        <v>0</v>
      </c>
    </row>
    <row r="245" spans="1:11" x14ac:dyDescent="0.25">
      <c r="A245" s="7">
        <v>44052</v>
      </c>
      <c r="B245" s="6">
        <v>6</v>
      </c>
      <c r="C245" s="6">
        <v>41661</v>
      </c>
      <c r="D245" s="7">
        <v>44321</v>
      </c>
      <c r="E245" s="6">
        <v>38190</v>
      </c>
      <c r="F245" s="12">
        <v>0.91668466911499968</v>
      </c>
      <c r="G245" s="10">
        <v>198</v>
      </c>
      <c r="H245" s="10">
        <v>119</v>
      </c>
      <c r="I245" s="7">
        <v>44321</v>
      </c>
      <c r="J245" s="6">
        <v>37890</v>
      </c>
      <c r="K245" s="6" t="s">
        <v>0</v>
      </c>
    </row>
    <row r="246" spans="1:11" x14ac:dyDescent="0.25">
      <c r="A246" s="7">
        <v>44052</v>
      </c>
      <c r="B246" s="6">
        <v>4</v>
      </c>
      <c r="C246" s="6">
        <v>41657</v>
      </c>
      <c r="D246" s="7">
        <v>44322</v>
      </c>
      <c r="E246" s="6">
        <v>37350</v>
      </c>
      <c r="F246" s="12">
        <v>0.89660801305902971</v>
      </c>
      <c r="G246" s="10">
        <v>197</v>
      </c>
      <c r="H246" s="10">
        <v>124</v>
      </c>
      <c r="I246" s="7">
        <v>44322</v>
      </c>
      <c r="J246" s="6">
        <v>37020</v>
      </c>
      <c r="K246" s="6" t="s">
        <v>0</v>
      </c>
    </row>
    <row r="247" spans="1:11" x14ac:dyDescent="0.25">
      <c r="A247" s="7">
        <v>44052</v>
      </c>
      <c r="B247" s="6">
        <v>4</v>
      </c>
      <c r="C247" s="6">
        <v>41653</v>
      </c>
      <c r="D247" s="7">
        <v>44323</v>
      </c>
      <c r="E247" s="6">
        <v>37980</v>
      </c>
      <c r="F247" s="12">
        <v>0.91181907665714357</v>
      </c>
      <c r="G247" s="10">
        <v>205</v>
      </c>
      <c r="H247" s="10">
        <v>120</v>
      </c>
      <c r="I247" s="7">
        <v>44323</v>
      </c>
      <c r="J247" s="6">
        <v>37620</v>
      </c>
      <c r="K247" s="6" t="s">
        <v>0</v>
      </c>
    </row>
    <row r="248" spans="1:11" x14ac:dyDescent="0.25">
      <c r="A248" s="7">
        <v>44052</v>
      </c>
      <c r="B248" s="6">
        <v>4</v>
      </c>
      <c r="C248" s="6">
        <v>41649</v>
      </c>
      <c r="D248" s="7">
        <v>44324</v>
      </c>
      <c r="E248" s="6">
        <v>37710</v>
      </c>
      <c r="F248" s="12">
        <v>0.90542389973348703</v>
      </c>
      <c r="G248" s="10">
        <v>202</v>
      </c>
      <c r="H248" s="10">
        <v>123</v>
      </c>
      <c r="I248" s="7">
        <v>44324</v>
      </c>
      <c r="J248" s="6">
        <v>37410</v>
      </c>
      <c r="K248" s="6" t="s">
        <v>0</v>
      </c>
    </row>
    <row r="249" spans="1:11" x14ac:dyDescent="0.25">
      <c r="A249" s="7">
        <v>44052</v>
      </c>
      <c r="B249" s="6">
        <v>0</v>
      </c>
      <c r="C249" s="6">
        <v>41649</v>
      </c>
      <c r="D249" s="7">
        <v>44325</v>
      </c>
      <c r="E249" s="6">
        <v>37740</v>
      </c>
      <c r="F249" s="12">
        <v>0.90614420514298066</v>
      </c>
      <c r="G249" s="10">
        <v>200</v>
      </c>
      <c r="H249" s="10">
        <v>120</v>
      </c>
      <c r="I249" s="7" t="s">
        <v>33</v>
      </c>
      <c r="J249" s="6">
        <v>0</v>
      </c>
      <c r="K249" s="6" t="s">
        <v>0</v>
      </c>
    </row>
    <row r="250" spans="1:11" x14ac:dyDescent="0.25">
      <c r="A250" s="7">
        <v>44052</v>
      </c>
      <c r="B250" s="6">
        <v>5</v>
      </c>
      <c r="C250" s="6">
        <v>41644</v>
      </c>
      <c r="D250" s="7">
        <v>44326</v>
      </c>
      <c r="E250" s="6">
        <v>36750</v>
      </c>
      <c r="F250" s="12">
        <v>0.88248006915762178</v>
      </c>
      <c r="G250" s="10">
        <v>190</v>
      </c>
      <c r="H250" s="10">
        <v>117</v>
      </c>
      <c r="I250" s="7">
        <v>44326</v>
      </c>
      <c r="J250" s="6">
        <v>73860</v>
      </c>
      <c r="K250" s="6" t="s">
        <v>0</v>
      </c>
    </row>
    <row r="251" spans="1:11" x14ac:dyDescent="0.25">
      <c r="A251" s="7">
        <v>44052</v>
      </c>
      <c r="B251" s="6">
        <v>5</v>
      </c>
      <c r="C251" s="6">
        <v>41639</v>
      </c>
      <c r="D251" s="7">
        <v>44327</v>
      </c>
      <c r="E251" s="6">
        <v>39000</v>
      </c>
      <c r="F251" s="12">
        <v>0.93662191695285668</v>
      </c>
      <c r="G251" s="10">
        <v>202</v>
      </c>
      <c r="H251" s="10">
        <v>125</v>
      </c>
      <c r="I251" s="7">
        <v>44327</v>
      </c>
      <c r="J251" s="6">
        <v>38670</v>
      </c>
      <c r="K251" s="6" t="s">
        <v>6</v>
      </c>
    </row>
    <row r="252" spans="1:11" x14ac:dyDescent="0.25">
      <c r="A252" s="7">
        <v>44052</v>
      </c>
      <c r="B252" s="6">
        <v>14</v>
      </c>
      <c r="C252" s="6">
        <v>41625</v>
      </c>
      <c r="D252" s="7">
        <v>44328</v>
      </c>
      <c r="E252" s="6">
        <v>37560</v>
      </c>
      <c r="F252" s="12">
        <v>0.90234234234234234</v>
      </c>
      <c r="G252" s="10">
        <v>198</v>
      </c>
      <c r="H252" s="10">
        <v>119</v>
      </c>
      <c r="I252" s="7">
        <v>44328</v>
      </c>
      <c r="J252" s="6">
        <v>37230</v>
      </c>
      <c r="K252" s="6" t="s">
        <v>0</v>
      </c>
    </row>
    <row r="253" spans="1:11" x14ac:dyDescent="0.25">
      <c r="A253" s="7">
        <v>44052</v>
      </c>
      <c r="B253" s="6">
        <v>6</v>
      </c>
      <c r="C253" s="6">
        <v>41619</v>
      </c>
      <c r="D253" s="7">
        <v>44329</v>
      </c>
      <c r="E253" s="6">
        <v>37500</v>
      </c>
      <c r="F253" s="12">
        <v>0.90103077921141783</v>
      </c>
      <c r="G253" s="10">
        <v>197</v>
      </c>
      <c r="H253" s="10">
        <v>122</v>
      </c>
      <c r="I253" s="7">
        <v>44329</v>
      </c>
      <c r="J253" s="6">
        <v>37140</v>
      </c>
      <c r="K253" s="6" t="s">
        <v>0</v>
      </c>
    </row>
    <row r="254" spans="1:11" x14ac:dyDescent="0.25">
      <c r="A254" s="7">
        <v>44052</v>
      </c>
      <c r="B254" s="6">
        <v>8</v>
      </c>
      <c r="C254" s="6">
        <v>41611</v>
      </c>
      <c r="D254" s="7">
        <v>44330</v>
      </c>
      <c r="E254" s="6">
        <v>37620</v>
      </c>
      <c r="F254" s="12">
        <v>0.90408786138280739</v>
      </c>
      <c r="G254" s="10">
        <v>205</v>
      </c>
      <c r="H254" s="10">
        <v>124</v>
      </c>
      <c r="I254" s="7">
        <v>44330</v>
      </c>
      <c r="J254" s="6">
        <v>37320</v>
      </c>
      <c r="K254" s="6" t="s">
        <v>0</v>
      </c>
    </row>
    <row r="255" spans="1:11" x14ac:dyDescent="0.25">
      <c r="A255" s="7">
        <v>44052</v>
      </c>
      <c r="B255" s="6">
        <v>9</v>
      </c>
      <c r="C255" s="6">
        <v>41602</v>
      </c>
      <c r="D255" s="7">
        <v>44331</v>
      </c>
      <c r="E255" s="6">
        <v>37410</v>
      </c>
      <c r="F255" s="12">
        <v>0.89923561367241955</v>
      </c>
      <c r="G255" s="10">
        <v>196</v>
      </c>
      <c r="H255" s="10">
        <v>118</v>
      </c>
      <c r="I255" s="7">
        <v>44331</v>
      </c>
      <c r="J255" s="6">
        <v>37080</v>
      </c>
      <c r="K255" s="6" t="s">
        <v>0</v>
      </c>
    </row>
    <row r="256" spans="1:11" x14ac:dyDescent="0.25">
      <c r="A256" s="7">
        <v>44052</v>
      </c>
      <c r="B256" s="6">
        <v>9</v>
      </c>
      <c r="C256" s="6">
        <v>41593</v>
      </c>
      <c r="D256" s="7">
        <v>44332</v>
      </c>
      <c r="E256" s="6">
        <v>37350</v>
      </c>
      <c r="F256" s="12">
        <v>0.89798764215132354</v>
      </c>
      <c r="G256" s="10">
        <v>190</v>
      </c>
      <c r="H256" s="10">
        <v>122</v>
      </c>
      <c r="I256" s="7" t="s">
        <v>33</v>
      </c>
      <c r="J256" s="6">
        <v>0</v>
      </c>
      <c r="K256" s="6" t="s">
        <v>0</v>
      </c>
    </row>
    <row r="257" spans="1:11" x14ac:dyDescent="0.25">
      <c r="A257" s="7">
        <v>44052</v>
      </c>
      <c r="B257" s="6">
        <v>8</v>
      </c>
      <c r="C257" s="6">
        <v>41585</v>
      </c>
      <c r="D257" s="7">
        <v>44333</v>
      </c>
      <c r="E257" s="6">
        <v>37260</v>
      </c>
      <c r="F257" s="12">
        <v>0.89599615245881925</v>
      </c>
      <c r="G257" s="10">
        <v>200</v>
      </c>
      <c r="H257" s="10">
        <v>116</v>
      </c>
      <c r="I257" s="7">
        <v>44333</v>
      </c>
      <c r="J257" s="6">
        <v>73920</v>
      </c>
      <c r="K257" s="6" t="s">
        <v>0</v>
      </c>
    </row>
    <row r="258" spans="1:11" x14ac:dyDescent="0.25">
      <c r="A258" s="7">
        <v>44052</v>
      </c>
      <c r="B258" s="6">
        <v>5</v>
      </c>
      <c r="C258" s="6">
        <v>41580</v>
      </c>
      <c r="D258" s="7">
        <v>44334</v>
      </c>
      <c r="E258" s="6">
        <v>37680</v>
      </c>
      <c r="F258" s="12">
        <v>0.90620490620490624</v>
      </c>
      <c r="G258" s="10">
        <v>196</v>
      </c>
      <c r="H258" s="10">
        <v>126</v>
      </c>
      <c r="I258" s="7">
        <v>44334</v>
      </c>
      <c r="J258" s="6">
        <v>37350</v>
      </c>
      <c r="K258" s="6" t="s">
        <v>0</v>
      </c>
    </row>
    <row r="259" spans="1:11" x14ac:dyDescent="0.25">
      <c r="A259" s="7">
        <v>44052</v>
      </c>
      <c r="B259" s="6">
        <v>9</v>
      </c>
      <c r="C259" s="6">
        <v>41571</v>
      </c>
      <c r="D259" s="7">
        <v>44335</v>
      </c>
      <c r="E259" s="6">
        <v>37080</v>
      </c>
      <c r="F259" s="12">
        <v>0.89196795843256116</v>
      </c>
      <c r="G259" s="10">
        <v>197</v>
      </c>
      <c r="H259" s="10">
        <v>124</v>
      </c>
      <c r="I259" s="7">
        <v>44335</v>
      </c>
      <c r="J259" s="6">
        <v>36780</v>
      </c>
      <c r="K259" s="6" t="s">
        <v>0</v>
      </c>
    </row>
    <row r="260" spans="1:11" x14ac:dyDescent="0.25">
      <c r="A260" s="7">
        <v>44052</v>
      </c>
      <c r="B260" s="6">
        <v>10</v>
      </c>
      <c r="C260" s="6">
        <v>41561</v>
      </c>
      <c r="D260" s="7">
        <v>44336</v>
      </c>
      <c r="E260" s="6">
        <v>37110</v>
      </c>
      <c r="F260" s="12">
        <v>0.89290440557253192</v>
      </c>
      <c r="G260" s="10">
        <v>202</v>
      </c>
      <c r="H260" s="10">
        <v>121</v>
      </c>
      <c r="I260" s="7">
        <v>44336</v>
      </c>
      <c r="J260" s="6">
        <v>36810</v>
      </c>
      <c r="K260" s="6" t="s">
        <v>0</v>
      </c>
    </row>
    <row r="261" spans="1:11" x14ac:dyDescent="0.25">
      <c r="A261" s="7">
        <v>44052</v>
      </c>
      <c r="B261" s="6">
        <v>15</v>
      </c>
      <c r="C261" s="6">
        <v>41546</v>
      </c>
      <c r="D261" s="7">
        <v>44337</v>
      </c>
      <c r="E261" s="6">
        <v>37050</v>
      </c>
      <c r="F261" s="12">
        <v>0.89178260241659846</v>
      </c>
      <c r="G261" s="10">
        <v>195</v>
      </c>
      <c r="H261" s="10">
        <v>123</v>
      </c>
      <c r="I261" s="7">
        <v>44337</v>
      </c>
      <c r="J261" s="6">
        <v>36720</v>
      </c>
      <c r="K261" s="6" t="s">
        <v>0</v>
      </c>
    </row>
    <row r="262" spans="1:11" x14ac:dyDescent="0.25">
      <c r="A262" s="7">
        <v>44052</v>
      </c>
      <c r="B262" s="6">
        <v>11</v>
      </c>
      <c r="C262" s="6">
        <v>41535</v>
      </c>
      <c r="D262" s="7">
        <v>44338</v>
      </c>
      <c r="E262" s="6">
        <v>36330</v>
      </c>
      <c r="F262" s="12">
        <v>0.87468400144456482</v>
      </c>
      <c r="G262" s="10">
        <v>199</v>
      </c>
      <c r="H262" s="10">
        <v>137</v>
      </c>
      <c r="I262" s="7">
        <v>44338</v>
      </c>
      <c r="J262" s="6">
        <v>36030</v>
      </c>
      <c r="K262" s="6" t="s">
        <v>0</v>
      </c>
    </row>
    <row r="263" spans="1:11" x14ac:dyDescent="0.25">
      <c r="A263" s="7">
        <v>44052</v>
      </c>
      <c r="B263" s="6">
        <v>9</v>
      </c>
      <c r="C263" s="6">
        <v>41526</v>
      </c>
      <c r="D263" s="7">
        <v>44339</v>
      </c>
      <c r="E263" s="6">
        <v>36300</v>
      </c>
      <c r="F263" s="12">
        <v>0.87415113422915769</v>
      </c>
      <c r="G263" s="10">
        <v>198</v>
      </c>
      <c r="H263" s="10">
        <v>113</v>
      </c>
      <c r="I263" s="7" t="s">
        <v>33</v>
      </c>
      <c r="J263" s="6">
        <v>0</v>
      </c>
      <c r="K263" s="6" t="s">
        <v>0</v>
      </c>
    </row>
    <row r="264" spans="1:11" x14ac:dyDescent="0.25">
      <c r="A264" s="7">
        <v>44052</v>
      </c>
      <c r="B264" s="6">
        <v>16</v>
      </c>
      <c r="C264" s="6">
        <v>41510</v>
      </c>
      <c r="D264" s="7">
        <v>44340</v>
      </c>
      <c r="E264" s="6">
        <v>36480</v>
      </c>
      <c r="F264" s="12">
        <v>0.87882437966755</v>
      </c>
      <c r="G264" s="10">
        <v>205</v>
      </c>
      <c r="H264" s="10">
        <v>106</v>
      </c>
      <c r="I264" s="7">
        <v>44340</v>
      </c>
      <c r="J264" s="6">
        <v>72180</v>
      </c>
      <c r="K264" s="6" t="s">
        <v>0</v>
      </c>
    </row>
    <row r="265" spans="1:11" x14ac:dyDescent="0.25">
      <c r="A265" s="7">
        <v>44052</v>
      </c>
      <c r="B265" s="6">
        <v>10</v>
      </c>
      <c r="C265" s="6">
        <v>41500</v>
      </c>
      <c r="D265" s="7">
        <v>44341</v>
      </c>
      <c r="E265" s="6">
        <v>36390</v>
      </c>
      <c r="F265" s="12">
        <v>0.87686746987951802</v>
      </c>
      <c r="G265" s="10">
        <v>196</v>
      </c>
      <c r="H265" s="10">
        <v>129</v>
      </c>
      <c r="I265" s="7">
        <v>44341</v>
      </c>
      <c r="J265" s="6">
        <v>36060</v>
      </c>
      <c r="K265" s="6" t="s">
        <v>0</v>
      </c>
    </row>
    <row r="266" spans="1:11" x14ac:dyDescent="0.25">
      <c r="A266" s="7">
        <v>44052</v>
      </c>
      <c r="B266" s="6">
        <v>7</v>
      </c>
      <c r="C266" s="6">
        <v>41493</v>
      </c>
      <c r="D266" s="7">
        <v>44342</v>
      </c>
      <c r="E266" s="6">
        <v>36180</v>
      </c>
      <c r="F266" s="12">
        <v>0.87195430554551367</v>
      </c>
      <c r="G266" s="10">
        <v>200</v>
      </c>
      <c r="H266" s="10">
        <v>129</v>
      </c>
      <c r="I266" s="7">
        <v>44342</v>
      </c>
      <c r="J266" s="6">
        <v>35880</v>
      </c>
      <c r="K266" s="6" t="s">
        <v>6</v>
      </c>
    </row>
    <row r="267" spans="1:11" x14ac:dyDescent="0.25">
      <c r="A267" s="7">
        <v>44052</v>
      </c>
      <c r="B267" s="6">
        <v>8</v>
      </c>
      <c r="C267" s="6">
        <v>41485</v>
      </c>
      <c r="D267" s="7">
        <v>44343</v>
      </c>
      <c r="E267" s="6">
        <v>36000</v>
      </c>
      <c r="F267" s="12">
        <v>0.86778353621791005</v>
      </c>
      <c r="G267" s="10">
        <v>198</v>
      </c>
      <c r="H267" s="10">
        <v>123</v>
      </c>
      <c r="I267" s="7">
        <v>44343</v>
      </c>
      <c r="J267" s="6">
        <v>35700</v>
      </c>
      <c r="K267" s="6" t="s">
        <v>0</v>
      </c>
    </row>
    <row r="268" spans="1:11" x14ac:dyDescent="0.25">
      <c r="A268" s="7">
        <v>44052</v>
      </c>
      <c r="B268" s="6">
        <v>11</v>
      </c>
      <c r="C268" s="6">
        <v>41474</v>
      </c>
      <c r="D268" s="7">
        <v>44344</v>
      </c>
      <c r="E268" s="6">
        <v>36150</v>
      </c>
      <c r="F268" s="12">
        <v>0.87163041905772287</v>
      </c>
      <c r="G268" s="10">
        <v>205</v>
      </c>
      <c r="H268" s="10">
        <v>138</v>
      </c>
      <c r="I268" s="7">
        <v>44344</v>
      </c>
      <c r="J268" s="6">
        <v>35850</v>
      </c>
      <c r="K268" s="6" t="s">
        <v>0</v>
      </c>
    </row>
    <row r="269" spans="1:11" x14ac:dyDescent="0.25">
      <c r="A269" s="7">
        <v>44052</v>
      </c>
      <c r="B269" s="6">
        <v>9</v>
      </c>
      <c r="C269" s="6">
        <v>41465</v>
      </c>
      <c r="D269" s="7">
        <v>44345</v>
      </c>
      <c r="E269" s="6">
        <v>36570</v>
      </c>
      <c r="F269" s="12">
        <v>0.8819486313758591</v>
      </c>
      <c r="G269" s="10">
        <v>202</v>
      </c>
      <c r="H269" s="10">
        <v>128</v>
      </c>
      <c r="I269" s="7">
        <v>44345</v>
      </c>
      <c r="J269" s="6">
        <v>36270</v>
      </c>
      <c r="K269" s="6" t="s">
        <v>0</v>
      </c>
    </row>
    <row r="270" spans="1:11" x14ac:dyDescent="0.25">
      <c r="A270" s="7">
        <v>44052</v>
      </c>
      <c r="B270" s="6">
        <v>8</v>
      </c>
      <c r="C270" s="6">
        <v>41457</v>
      </c>
      <c r="D270" s="7">
        <v>44346</v>
      </c>
      <c r="E270" s="6">
        <v>36480</v>
      </c>
      <c r="F270" s="12">
        <v>0.87994789782183946</v>
      </c>
      <c r="G270" s="10">
        <v>207</v>
      </c>
      <c r="H270" s="10">
        <v>129</v>
      </c>
      <c r="I270" s="7" t="s">
        <v>33</v>
      </c>
      <c r="J270" s="6">
        <v>0</v>
      </c>
      <c r="K270" s="6" t="s">
        <v>0</v>
      </c>
    </row>
    <row r="271" spans="1:11" x14ac:dyDescent="0.25">
      <c r="A271" s="7">
        <v>44052</v>
      </c>
      <c r="B271" s="6">
        <v>11</v>
      </c>
      <c r="C271" s="6">
        <v>41446</v>
      </c>
      <c r="D271" s="7">
        <v>44347</v>
      </c>
      <c r="E271" s="6">
        <v>36690</v>
      </c>
      <c r="F271" s="12">
        <v>0.88524827486367808</v>
      </c>
      <c r="G271" s="10">
        <v>200</v>
      </c>
      <c r="H271" s="10">
        <v>122</v>
      </c>
      <c r="I271" s="7">
        <v>44347</v>
      </c>
      <c r="J271" s="6">
        <v>72600</v>
      </c>
      <c r="K271" s="6" t="s">
        <v>0</v>
      </c>
    </row>
    <row r="272" spans="1:11" x14ac:dyDescent="0.25">
      <c r="A272" s="7">
        <v>44052</v>
      </c>
      <c r="B272" s="6">
        <v>10</v>
      </c>
      <c r="C272" s="6">
        <v>41436</v>
      </c>
      <c r="D272" s="7">
        <v>44348</v>
      </c>
      <c r="E272" s="6">
        <v>36600</v>
      </c>
      <c r="F272" s="12">
        <v>0.88328989284679993</v>
      </c>
      <c r="G272" s="10">
        <v>206</v>
      </c>
      <c r="H272" s="10">
        <v>127</v>
      </c>
      <c r="I272" s="7">
        <v>44348</v>
      </c>
      <c r="J272" s="6">
        <v>36300</v>
      </c>
      <c r="K272" s="6" t="s">
        <v>0</v>
      </c>
    </row>
    <row r="273" spans="1:11" x14ac:dyDescent="0.25">
      <c r="A273" s="7">
        <v>44052</v>
      </c>
      <c r="B273" s="6">
        <v>14</v>
      </c>
      <c r="C273" s="6">
        <v>41422</v>
      </c>
      <c r="D273" s="7">
        <v>44349</v>
      </c>
      <c r="E273" s="6">
        <v>36240</v>
      </c>
      <c r="F273" s="12">
        <v>0.87489739751822704</v>
      </c>
      <c r="G273" s="10">
        <v>208</v>
      </c>
      <c r="H273" s="10">
        <v>120</v>
      </c>
      <c r="I273" s="7" t="s">
        <v>33</v>
      </c>
      <c r="J273" s="6">
        <v>0</v>
      </c>
      <c r="K273" s="6" t="s">
        <v>0</v>
      </c>
    </row>
    <row r="274" spans="1:11" x14ac:dyDescent="0.25">
      <c r="A274" s="7">
        <v>44052</v>
      </c>
      <c r="B274" s="6">
        <v>7</v>
      </c>
      <c r="C274" s="6">
        <v>41415</v>
      </c>
      <c r="D274" s="7">
        <v>44350</v>
      </c>
      <c r="E274" s="6">
        <v>36060</v>
      </c>
      <c r="F274" s="12">
        <v>0.87069902209344441</v>
      </c>
      <c r="G274" s="10">
        <v>205</v>
      </c>
      <c r="H274" s="10">
        <v>127</v>
      </c>
      <c r="I274" s="7">
        <v>44350</v>
      </c>
      <c r="J274" s="6">
        <v>71730</v>
      </c>
      <c r="K274" s="6" t="s">
        <v>0</v>
      </c>
    </row>
    <row r="275" spans="1:11" x14ac:dyDescent="0.25">
      <c r="A275" s="7">
        <v>44052</v>
      </c>
      <c r="B275" s="6">
        <v>5</v>
      </c>
      <c r="C275" s="6">
        <v>41410</v>
      </c>
      <c r="D275" s="7">
        <v>44351</v>
      </c>
      <c r="E275" s="6">
        <v>36480</v>
      </c>
      <c r="F275" s="12">
        <v>0.88094663124849071</v>
      </c>
      <c r="G275" s="10">
        <v>210</v>
      </c>
      <c r="H275" s="10">
        <v>123</v>
      </c>
      <c r="I275" s="7">
        <v>44351</v>
      </c>
      <c r="J275" s="6">
        <v>36180</v>
      </c>
      <c r="K275" s="6" t="s">
        <v>0</v>
      </c>
    </row>
    <row r="276" spans="1:11" x14ac:dyDescent="0.25">
      <c r="A276" s="7">
        <v>44052</v>
      </c>
      <c r="B276" s="6">
        <v>6</v>
      </c>
      <c r="C276" s="6">
        <v>41404</v>
      </c>
      <c r="D276" s="7">
        <v>44352</v>
      </c>
      <c r="E276" s="6">
        <v>36450</v>
      </c>
      <c r="F276" s="12">
        <v>0.88034972466428363</v>
      </c>
      <c r="G276" s="10">
        <v>206</v>
      </c>
      <c r="H276" s="10">
        <v>129</v>
      </c>
      <c r="I276" s="7">
        <v>44352</v>
      </c>
      <c r="J276" s="6">
        <v>36180</v>
      </c>
      <c r="K276" s="6" t="s">
        <v>0</v>
      </c>
    </row>
    <row r="277" spans="1:11" x14ac:dyDescent="0.25">
      <c r="A277" s="7">
        <v>44052</v>
      </c>
      <c r="B277" s="6">
        <v>6</v>
      </c>
      <c r="C277" s="6">
        <v>41398</v>
      </c>
      <c r="D277" s="7">
        <v>44353</v>
      </c>
      <c r="E277" s="6">
        <v>36390</v>
      </c>
      <c r="F277" s="12">
        <v>0.87902797236581476</v>
      </c>
      <c r="G277" s="10">
        <v>203</v>
      </c>
      <c r="H277" s="10">
        <v>130</v>
      </c>
      <c r="I277" s="7" t="s">
        <v>33</v>
      </c>
      <c r="J277" s="6">
        <v>0</v>
      </c>
      <c r="K277" s="6" t="s">
        <v>0</v>
      </c>
    </row>
    <row r="278" spans="1:11" x14ac:dyDescent="0.25">
      <c r="A278" s="7">
        <v>44052</v>
      </c>
      <c r="B278" s="6">
        <v>8</v>
      </c>
      <c r="C278" s="6">
        <v>41390</v>
      </c>
      <c r="D278" s="7">
        <v>44354</v>
      </c>
      <c r="E278" s="6">
        <v>36180</v>
      </c>
      <c r="F278" s="12">
        <v>0.87412418458564867</v>
      </c>
      <c r="G278" s="10">
        <v>201</v>
      </c>
      <c r="H278" s="10">
        <v>127</v>
      </c>
      <c r="I278" s="7">
        <v>44354</v>
      </c>
      <c r="J278" s="6">
        <v>72000</v>
      </c>
      <c r="K278" s="6" t="s">
        <v>0</v>
      </c>
    </row>
    <row r="279" spans="1:11" x14ac:dyDescent="0.25">
      <c r="A279" s="7">
        <v>44052</v>
      </c>
      <c r="B279" s="6">
        <v>5</v>
      </c>
      <c r="C279" s="6">
        <v>41385</v>
      </c>
      <c r="D279" s="7">
        <v>44355</v>
      </c>
      <c r="E279" s="6">
        <v>36150</v>
      </c>
      <c r="F279" s="12">
        <v>0.87350489307720192</v>
      </c>
      <c r="G279" s="10">
        <v>207</v>
      </c>
      <c r="H279" s="10">
        <v>121</v>
      </c>
      <c r="I279" s="7">
        <v>44355</v>
      </c>
      <c r="J279" s="6">
        <v>35850</v>
      </c>
      <c r="K279" s="6" t="s">
        <v>0</v>
      </c>
    </row>
    <row r="280" spans="1:11" x14ac:dyDescent="0.25">
      <c r="A280" s="7">
        <v>44052</v>
      </c>
      <c r="B280" s="6">
        <v>8</v>
      </c>
      <c r="C280" s="6">
        <v>41377</v>
      </c>
      <c r="D280" s="7">
        <v>44356</v>
      </c>
      <c r="E280" s="6">
        <v>36300</v>
      </c>
      <c r="F280" s="12">
        <v>0.87729898252652438</v>
      </c>
      <c r="G280" s="10">
        <v>199</v>
      </c>
      <c r="H280" s="10">
        <v>131</v>
      </c>
      <c r="I280" s="7">
        <v>44356</v>
      </c>
      <c r="J280" s="6">
        <v>36000</v>
      </c>
      <c r="K280" s="6" t="s">
        <v>0</v>
      </c>
    </row>
    <row r="281" spans="1:11" x14ac:dyDescent="0.25">
      <c r="A281" s="7">
        <v>44052</v>
      </c>
      <c r="B281" s="6">
        <v>6</v>
      </c>
      <c r="C281" s="6">
        <v>41371</v>
      </c>
      <c r="D281" s="7">
        <v>44357</v>
      </c>
      <c r="E281" s="6">
        <v>36390</v>
      </c>
      <c r="F281" s="12">
        <v>0.87960165333204421</v>
      </c>
      <c r="G281" s="10">
        <v>210</v>
      </c>
      <c r="H281" s="10">
        <v>128</v>
      </c>
      <c r="I281" s="7">
        <v>44357</v>
      </c>
      <c r="J281" s="6">
        <v>36090</v>
      </c>
      <c r="K281" s="6" t="s">
        <v>0</v>
      </c>
    </row>
    <row r="282" spans="1:11" x14ac:dyDescent="0.25">
      <c r="A282" s="7">
        <v>44052</v>
      </c>
      <c r="B282" s="6">
        <v>4</v>
      </c>
      <c r="C282" s="6">
        <v>41367</v>
      </c>
      <c r="D282" s="7">
        <v>44358</v>
      </c>
      <c r="E282" s="6">
        <v>35970</v>
      </c>
      <c r="F282" s="12">
        <v>0.86953368627166583</v>
      </c>
      <c r="G282" s="10">
        <v>195</v>
      </c>
      <c r="H282" s="10">
        <v>124</v>
      </c>
      <c r="I282" s="7">
        <v>44358</v>
      </c>
      <c r="J282" s="6">
        <v>35700</v>
      </c>
      <c r="K282" s="6" t="s">
        <v>0</v>
      </c>
    </row>
    <row r="283" spans="1:11" x14ac:dyDescent="0.25">
      <c r="A283" s="7">
        <v>44052</v>
      </c>
      <c r="B283" s="6">
        <v>6</v>
      </c>
      <c r="C283" s="6">
        <v>41361</v>
      </c>
      <c r="D283" s="7">
        <v>44359</v>
      </c>
      <c r="E283" s="6">
        <v>36420</v>
      </c>
      <c r="F283" s="12">
        <v>0.88053963879016461</v>
      </c>
      <c r="G283" s="10">
        <v>202</v>
      </c>
      <c r="H283" s="10">
        <v>116</v>
      </c>
      <c r="I283" s="7">
        <v>44359</v>
      </c>
      <c r="J283" s="6">
        <v>36090</v>
      </c>
      <c r="K283" s="6" t="s">
        <v>10</v>
      </c>
    </row>
    <row r="284" spans="1:11" x14ac:dyDescent="0.25">
      <c r="A284" s="7">
        <v>44052</v>
      </c>
      <c r="B284" s="6">
        <v>4</v>
      </c>
      <c r="C284" s="6">
        <v>41357</v>
      </c>
      <c r="D284" s="7">
        <v>44360</v>
      </c>
      <c r="E284" s="6">
        <v>36330</v>
      </c>
      <c r="F284" s="12">
        <v>0.87844863021979347</v>
      </c>
      <c r="G284" s="10">
        <v>200</v>
      </c>
      <c r="H284" s="10">
        <v>121</v>
      </c>
      <c r="I284" s="7" t="s">
        <v>33</v>
      </c>
      <c r="J284" s="6">
        <v>0</v>
      </c>
      <c r="K284" s="6" t="s">
        <v>0</v>
      </c>
    </row>
    <row r="285" spans="1:11" x14ac:dyDescent="0.25">
      <c r="A285" s="7">
        <v>44052</v>
      </c>
      <c r="B285" s="6">
        <v>7</v>
      </c>
      <c r="C285" s="6">
        <v>41350</v>
      </c>
      <c r="D285" s="7">
        <v>44361</v>
      </c>
      <c r="E285" s="6">
        <v>35970</v>
      </c>
      <c r="F285" s="12">
        <v>0.86989117291414753</v>
      </c>
      <c r="G285" s="10">
        <v>208</v>
      </c>
      <c r="H285" s="10">
        <v>118</v>
      </c>
      <c r="I285" s="7">
        <v>44361</v>
      </c>
      <c r="J285" s="6">
        <v>71430</v>
      </c>
      <c r="K285" s="6" t="s">
        <v>0</v>
      </c>
    </row>
    <row r="286" spans="1:11" x14ac:dyDescent="0.25">
      <c r="A286" s="7">
        <v>44052</v>
      </c>
      <c r="B286" s="6">
        <v>9</v>
      </c>
      <c r="C286" s="6">
        <v>41341</v>
      </c>
      <c r="D286" s="7">
        <v>44362</v>
      </c>
      <c r="E286" s="6">
        <v>36480</v>
      </c>
      <c r="F286" s="12">
        <v>0.88241697104569317</v>
      </c>
      <c r="G286" s="10">
        <v>200</v>
      </c>
      <c r="H286" s="10">
        <v>121</v>
      </c>
      <c r="I286" s="7">
        <v>44362</v>
      </c>
      <c r="J286" s="6">
        <v>36180</v>
      </c>
      <c r="K286" s="6" t="s">
        <v>0</v>
      </c>
    </row>
    <row r="287" spans="1:11" x14ac:dyDescent="0.25">
      <c r="A287" s="7">
        <v>44052</v>
      </c>
      <c r="B287" s="6">
        <v>7</v>
      </c>
      <c r="C287" s="6">
        <v>41334</v>
      </c>
      <c r="D287" s="7">
        <v>44363</v>
      </c>
      <c r="E287" s="6">
        <v>35850</v>
      </c>
      <c r="F287" s="12">
        <v>0.8673247205690231</v>
      </c>
      <c r="G287" s="10">
        <v>208</v>
      </c>
      <c r="H287" s="10">
        <v>118</v>
      </c>
      <c r="I287" s="7">
        <v>44363</v>
      </c>
      <c r="J287" s="6">
        <v>35550</v>
      </c>
      <c r="K287" s="6" t="s">
        <v>0</v>
      </c>
    </row>
    <row r="288" spans="1:11" x14ac:dyDescent="0.25">
      <c r="A288" s="7">
        <v>44052</v>
      </c>
      <c r="B288" s="6">
        <v>10</v>
      </c>
      <c r="C288" s="6">
        <v>41324</v>
      </c>
      <c r="D288" s="7">
        <v>44364</v>
      </c>
      <c r="E288" s="6">
        <v>36000</v>
      </c>
      <c r="F288" s="12">
        <v>0.87116445649017515</v>
      </c>
      <c r="G288" s="10">
        <v>202</v>
      </c>
      <c r="H288" s="10">
        <v>112</v>
      </c>
      <c r="I288" s="7">
        <v>44364</v>
      </c>
      <c r="J288" s="6">
        <v>35610</v>
      </c>
      <c r="K288" s="6" t="s">
        <v>0</v>
      </c>
    </row>
    <row r="289" spans="1:11" x14ac:dyDescent="0.25">
      <c r="A289" s="7">
        <v>44052</v>
      </c>
      <c r="B289" s="6">
        <v>13</v>
      </c>
      <c r="C289" s="6">
        <v>41311</v>
      </c>
      <c r="D289" s="7">
        <v>44365</v>
      </c>
      <c r="E289" s="6">
        <v>35940</v>
      </c>
      <c r="F289" s="12">
        <v>0.86998620222216838</v>
      </c>
      <c r="G289" s="10">
        <v>210</v>
      </c>
      <c r="H289" s="10">
        <v>122</v>
      </c>
      <c r="I289" s="7">
        <v>44365</v>
      </c>
      <c r="J289" s="6">
        <v>35550</v>
      </c>
      <c r="K289" s="6" t="s">
        <v>10</v>
      </c>
    </row>
    <row r="290" spans="1:11" x14ac:dyDescent="0.25">
      <c r="A290" s="7">
        <v>44052</v>
      </c>
      <c r="B290" s="6">
        <v>10</v>
      </c>
      <c r="C290" s="6">
        <v>41301</v>
      </c>
      <c r="D290" s="7">
        <v>44366</v>
      </c>
      <c r="E290" s="6">
        <v>35550</v>
      </c>
      <c r="F290" s="12">
        <v>0.86075397690128563</v>
      </c>
      <c r="G290" s="10">
        <v>206</v>
      </c>
      <c r="H290" s="10">
        <v>108</v>
      </c>
      <c r="I290" s="7">
        <v>44366</v>
      </c>
      <c r="J290" s="6">
        <v>35190</v>
      </c>
      <c r="K290" s="6" t="s">
        <v>0</v>
      </c>
    </row>
    <row r="291" spans="1:11" x14ac:dyDescent="0.25">
      <c r="A291" s="7">
        <v>44052</v>
      </c>
      <c r="B291" s="6">
        <v>9</v>
      </c>
      <c r="C291" s="6">
        <v>41292</v>
      </c>
      <c r="D291" s="7">
        <v>44367</v>
      </c>
      <c r="E291" s="6">
        <v>36090</v>
      </c>
      <c r="F291" s="12">
        <v>0.87401918047079341</v>
      </c>
      <c r="G291" s="10">
        <v>202</v>
      </c>
      <c r="H291" s="10">
        <v>109</v>
      </c>
      <c r="I291" s="7" t="s">
        <v>33</v>
      </c>
      <c r="J291" s="6">
        <v>0</v>
      </c>
      <c r="K291" s="6" t="s">
        <v>0</v>
      </c>
    </row>
    <row r="292" spans="1:11" x14ac:dyDescent="0.25">
      <c r="A292" s="7">
        <v>44052</v>
      </c>
      <c r="B292" s="6">
        <v>7</v>
      </c>
      <c r="C292" s="6">
        <v>41285</v>
      </c>
      <c r="D292" s="7">
        <v>44368</v>
      </c>
      <c r="E292" s="6">
        <v>36090</v>
      </c>
      <c r="F292" s="12">
        <v>0.87416737313794357</v>
      </c>
      <c r="G292" s="10">
        <v>207</v>
      </c>
      <c r="H292" s="10">
        <v>130</v>
      </c>
      <c r="I292" s="7">
        <v>44368</v>
      </c>
      <c r="J292" s="6">
        <v>71490</v>
      </c>
      <c r="K292" s="6" t="s">
        <v>0</v>
      </c>
    </row>
    <row r="293" spans="1:11" x14ac:dyDescent="0.25">
      <c r="A293" s="7">
        <v>44052</v>
      </c>
      <c r="B293" s="6">
        <v>5</v>
      </c>
      <c r="C293" s="6">
        <v>41280</v>
      </c>
      <c r="D293" s="7">
        <v>44369</v>
      </c>
      <c r="E293" s="6">
        <v>35310</v>
      </c>
      <c r="F293" s="12">
        <v>0.85537790697674421</v>
      </c>
      <c r="G293" s="10">
        <v>210</v>
      </c>
      <c r="H293" s="10">
        <v>116</v>
      </c>
      <c r="I293" s="7">
        <v>44369</v>
      </c>
      <c r="J293" s="6">
        <v>34920</v>
      </c>
      <c r="K293" s="6" t="s">
        <v>0</v>
      </c>
    </row>
    <row r="294" spans="1:11" x14ac:dyDescent="0.25">
      <c r="A294" s="7">
        <v>44052</v>
      </c>
      <c r="B294" s="6">
        <v>10</v>
      </c>
      <c r="C294" s="6">
        <v>41270</v>
      </c>
      <c r="D294" s="7">
        <v>44370</v>
      </c>
      <c r="E294" s="6">
        <v>35430</v>
      </c>
      <c r="F294" s="12">
        <v>0.85849285195056946</v>
      </c>
      <c r="G294" s="10">
        <v>209</v>
      </c>
      <c r="H294" s="10">
        <v>116</v>
      </c>
      <c r="I294" s="7">
        <v>44370</v>
      </c>
      <c r="J294" s="6">
        <v>35100</v>
      </c>
      <c r="K294" s="6" t="s">
        <v>0</v>
      </c>
    </row>
    <row r="295" spans="1:11" x14ac:dyDescent="0.25">
      <c r="A295" s="7">
        <v>44052</v>
      </c>
      <c r="B295" s="6">
        <v>9</v>
      </c>
      <c r="C295" s="6">
        <v>41261</v>
      </c>
      <c r="D295" s="7">
        <v>44371</v>
      </c>
      <c r="E295" s="6">
        <v>35340</v>
      </c>
      <c r="F295" s="12">
        <v>0.8564988730277987</v>
      </c>
      <c r="G295" s="10">
        <v>205</v>
      </c>
      <c r="H295" s="10">
        <v>110</v>
      </c>
      <c r="I295" s="7">
        <v>44371</v>
      </c>
      <c r="J295" s="6">
        <v>35040</v>
      </c>
      <c r="K295" s="6" t="s">
        <v>0</v>
      </c>
    </row>
    <row r="296" spans="1:11" x14ac:dyDescent="0.25">
      <c r="A296" s="7">
        <v>44052</v>
      </c>
      <c r="B296" s="6">
        <v>9</v>
      </c>
      <c r="C296" s="6">
        <v>41252</v>
      </c>
      <c r="D296" s="7">
        <v>44372</v>
      </c>
      <c r="E296" s="6">
        <v>35430</v>
      </c>
      <c r="F296" s="12">
        <v>0.85886744885096478</v>
      </c>
      <c r="G296" s="10">
        <v>210</v>
      </c>
      <c r="H296" s="10">
        <v>117</v>
      </c>
      <c r="I296" s="7">
        <v>44372</v>
      </c>
      <c r="J296" s="6">
        <v>35040</v>
      </c>
      <c r="K296" s="6" t="s">
        <v>10</v>
      </c>
    </row>
    <row r="297" spans="1:11" x14ac:dyDescent="0.25">
      <c r="A297" s="7">
        <v>44052</v>
      </c>
      <c r="B297" s="6">
        <v>6</v>
      </c>
      <c r="C297" s="6">
        <v>41246</v>
      </c>
      <c r="D297" s="7">
        <v>44373</v>
      </c>
      <c r="E297" s="6">
        <v>35430</v>
      </c>
      <c r="F297" s="12">
        <v>0.85899238714057125</v>
      </c>
      <c r="G297" s="10">
        <v>207</v>
      </c>
      <c r="H297" s="10">
        <v>117</v>
      </c>
      <c r="I297" s="7">
        <v>44373</v>
      </c>
      <c r="J297" s="6">
        <v>35160</v>
      </c>
      <c r="K297" s="6" t="s">
        <v>0</v>
      </c>
    </row>
    <row r="298" spans="1:11" x14ac:dyDescent="0.25">
      <c r="A298" s="7">
        <v>44052</v>
      </c>
      <c r="B298" s="6">
        <v>10</v>
      </c>
      <c r="C298" s="6">
        <v>41236</v>
      </c>
      <c r="D298" s="7">
        <v>44374</v>
      </c>
      <c r="E298" s="6">
        <v>35670</v>
      </c>
      <c r="F298" s="12">
        <v>0.86502085556310016</v>
      </c>
      <c r="G298" s="10">
        <v>204</v>
      </c>
      <c r="H298" s="10">
        <v>115</v>
      </c>
      <c r="I298" s="7" t="s">
        <v>33</v>
      </c>
      <c r="J298" s="6">
        <v>0</v>
      </c>
      <c r="K298" s="6" t="s">
        <v>0</v>
      </c>
    </row>
    <row r="299" spans="1:11" x14ac:dyDescent="0.25">
      <c r="A299" s="7">
        <v>44052</v>
      </c>
      <c r="B299" s="6">
        <v>14</v>
      </c>
      <c r="C299" s="6">
        <v>41222</v>
      </c>
      <c r="D299" s="7">
        <v>44375</v>
      </c>
      <c r="E299" s="6">
        <v>34650</v>
      </c>
      <c r="F299" s="12">
        <v>0.84057056911358008</v>
      </c>
      <c r="G299" s="10">
        <v>204</v>
      </c>
      <c r="H299" s="10">
        <v>113</v>
      </c>
      <c r="I299" s="7">
        <v>44375</v>
      </c>
      <c r="J299" s="6">
        <v>69660</v>
      </c>
      <c r="K299" s="6" t="s">
        <v>0</v>
      </c>
    </row>
    <row r="300" spans="1:11" x14ac:dyDescent="0.25">
      <c r="A300" s="7">
        <v>44052</v>
      </c>
      <c r="B300" s="6">
        <v>9</v>
      </c>
      <c r="C300" s="6">
        <v>41213</v>
      </c>
      <c r="D300" s="7">
        <v>44376</v>
      </c>
      <c r="E300" s="6">
        <v>35310</v>
      </c>
      <c r="F300" s="12">
        <v>0.85676849537767208</v>
      </c>
      <c r="G300" s="10">
        <v>210</v>
      </c>
      <c r="H300" s="10">
        <v>111</v>
      </c>
      <c r="I300" s="7">
        <v>44376</v>
      </c>
      <c r="J300" s="6">
        <v>34920</v>
      </c>
      <c r="K300" s="6" t="s">
        <v>0</v>
      </c>
    </row>
    <row r="301" spans="1:11" x14ac:dyDescent="0.25">
      <c r="A301" s="7">
        <v>44052</v>
      </c>
      <c r="B301" s="6">
        <v>14</v>
      </c>
      <c r="C301" s="6">
        <v>41199</v>
      </c>
      <c r="D301" s="7">
        <v>44377</v>
      </c>
      <c r="E301" s="6">
        <v>35280</v>
      </c>
      <c r="F301" s="12">
        <v>0.85633146435593099</v>
      </c>
      <c r="G301" s="10">
        <v>207</v>
      </c>
      <c r="H301" s="10">
        <v>111</v>
      </c>
      <c r="I301" s="7">
        <v>44377</v>
      </c>
      <c r="J301" s="6">
        <v>34920</v>
      </c>
      <c r="K301" s="6" t="s">
        <v>0</v>
      </c>
    </row>
    <row r="302" spans="1:11" x14ac:dyDescent="0.25">
      <c r="A302" s="7">
        <v>44052</v>
      </c>
      <c r="B302" s="6">
        <v>8</v>
      </c>
      <c r="C302" s="6">
        <v>41191</v>
      </c>
      <c r="D302" s="7">
        <v>44378</v>
      </c>
      <c r="E302" s="6">
        <v>34950</v>
      </c>
      <c r="F302" s="12">
        <v>0.84848631982714673</v>
      </c>
      <c r="G302" s="10">
        <v>206</v>
      </c>
      <c r="H302" s="10">
        <v>112</v>
      </c>
      <c r="I302" s="7">
        <v>44378</v>
      </c>
      <c r="J302" s="6">
        <v>34560</v>
      </c>
      <c r="K302" s="6" t="s">
        <v>10</v>
      </c>
    </row>
    <row r="303" spans="1:11" x14ac:dyDescent="0.25">
      <c r="A303" s="7">
        <v>44052</v>
      </c>
      <c r="B303" s="6">
        <v>12</v>
      </c>
      <c r="C303" s="6">
        <v>41179</v>
      </c>
      <c r="D303" s="7">
        <v>44379</v>
      </c>
      <c r="E303" s="6">
        <v>34980</v>
      </c>
      <c r="F303" s="12">
        <v>0.84946210447072534</v>
      </c>
      <c r="G303" s="10">
        <v>203</v>
      </c>
      <c r="H303" s="10">
        <v>122</v>
      </c>
      <c r="I303" s="7">
        <v>44379</v>
      </c>
      <c r="J303" s="6">
        <v>34560</v>
      </c>
      <c r="K303" s="6" t="s">
        <v>0</v>
      </c>
    </row>
    <row r="304" spans="1:11" x14ac:dyDescent="0.25">
      <c r="A304" s="7">
        <v>44052</v>
      </c>
      <c r="B304" s="6">
        <v>8</v>
      </c>
      <c r="C304" s="6">
        <v>41171</v>
      </c>
      <c r="D304" s="7">
        <v>44380</v>
      </c>
      <c r="E304" s="6">
        <v>34500</v>
      </c>
      <c r="F304" s="12">
        <v>0.83796847295426391</v>
      </c>
      <c r="G304" s="10">
        <v>205</v>
      </c>
      <c r="H304" s="10">
        <v>114</v>
      </c>
      <c r="I304" s="7">
        <v>44380</v>
      </c>
      <c r="J304" s="6">
        <v>34200</v>
      </c>
      <c r="K304" s="6" t="s">
        <v>0</v>
      </c>
    </row>
    <row r="305" spans="1:11" x14ac:dyDescent="0.25">
      <c r="A305" s="7">
        <v>44052</v>
      </c>
      <c r="B305" s="6">
        <v>14</v>
      </c>
      <c r="C305" s="6">
        <v>41157</v>
      </c>
      <c r="D305" s="7">
        <v>44381</v>
      </c>
      <c r="E305" s="6">
        <v>34860</v>
      </c>
      <c r="F305" s="12">
        <v>0.84700051024127121</v>
      </c>
      <c r="G305" s="10">
        <v>210</v>
      </c>
      <c r="H305" s="10">
        <v>107</v>
      </c>
      <c r="I305" s="7" t="s">
        <v>33</v>
      </c>
      <c r="J305" s="6">
        <v>0</v>
      </c>
      <c r="K305" s="6" t="s">
        <v>0</v>
      </c>
    </row>
    <row r="306" spans="1:11" x14ac:dyDescent="0.25">
      <c r="A306" s="7">
        <v>44052</v>
      </c>
      <c r="B306" s="6">
        <v>11</v>
      </c>
      <c r="C306" s="6">
        <v>41146</v>
      </c>
      <c r="D306" s="7">
        <v>44382</v>
      </c>
      <c r="E306" s="6">
        <v>34500</v>
      </c>
      <c r="F306" s="12">
        <v>0.83847761629319983</v>
      </c>
      <c r="G306" s="10">
        <v>207</v>
      </c>
      <c r="H306" s="10">
        <v>122</v>
      </c>
      <c r="I306" s="7">
        <v>44382</v>
      </c>
      <c r="J306" s="6">
        <v>68670</v>
      </c>
      <c r="K306" s="6" t="s">
        <v>0</v>
      </c>
    </row>
    <row r="307" spans="1:11" x14ac:dyDescent="0.25">
      <c r="A307" s="7">
        <v>44052</v>
      </c>
      <c r="B307" s="6">
        <v>15</v>
      </c>
      <c r="C307" s="6">
        <v>41131</v>
      </c>
      <c r="D307" s="7">
        <v>44383</v>
      </c>
      <c r="E307" s="6">
        <v>34260</v>
      </c>
      <c r="F307" s="12">
        <v>0.83294838443023511</v>
      </c>
      <c r="G307" s="10">
        <v>211</v>
      </c>
      <c r="H307" s="10">
        <v>119</v>
      </c>
      <c r="I307" s="7">
        <v>44383</v>
      </c>
      <c r="J307" s="6">
        <v>33810</v>
      </c>
      <c r="K307" s="6" t="s">
        <v>10</v>
      </c>
    </row>
    <row r="308" spans="1:11" x14ac:dyDescent="0.25">
      <c r="A308" s="7">
        <v>44052</v>
      </c>
      <c r="B308" s="6">
        <v>14</v>
      </c>
      <c r="C308" s="6">
        <v>41117</v>
      </c>
      <c r="D308" s="7">
        <v>44384</v>
      </c>
      <c r="E308" s="6">
        <v>33720</v>
      </c>
      <c r="F308" s="12">
        <v>0.82009874261254467</v>
      </c>
      <c r="G308" s="10">
        <v>200</v>
      </c>
      <c r="H308" s="10">
        <v>113</v>
      </c>
      <c r="I308" s="7">
        <v>44384</v>
      </c>
      <c r="J308" s="6">
        <v>33420</v>
      </c>
      <c r="K308" s="6" t="s">
        <v>0</v>
      </c>
    </row>
    <row r="309" spans="1:11" x14ac:dyDescent="0.25">
      <c r="A309" s="7">
        <v>44052</v>
      </c>
      <c r="B309" s="6">
        <v>18</v>
      </c>
      <c r="C309" s="6">
        <v>41099</v>
      </c>
      <c r="D309" s="7">
        <v>44385</v>
      </c>
      <c r="E309" s="6">
        <v>34860</v>
      </c>
      <c r="F309" s="12">
        <v>0.84819581984963133</v>
      </c>
      <c r="G309" s="10">
        <v>208</v>
      </c>
      <c r="H309" s="10">
        <v>108</v>
      </c>
      <c r="I309" s="7">
        <v>44385</v>
      </c>
      <c r="J309" s="6">
        <v>34560</v>
      </c>
      <c r="K309" s="6" t="s">
        <v>0</v>
      </c>
    </row>
    <row r="310" spans="1:11" x14ac:dyDescent="0.25">
      <c r="A310" s="7">
        <v>44052</v>
      </c>
      <c r="B310" s="6">
        <v>22</v>
      </c>
      <c r="C310" s="6">
        <v>41077</v>
      </c>
      <c r="D310" s="7">
        <v>44386</v>
      </c>
      <c r="E310" s="6">
        <v>34440</v>
      </c>
      <c r="F310" s="12">
        <v>0.8384253962071232</v>
      </c>
      <c r="G310" s="10">
        <v>210</v>
      </c>
      <c r="H310" s="10">
        <v>117</v>
      </c>
      <c r="I310" s="7">
        <v>44386</v>
      </c>
      <c r="J310" s="6">
        <v>34050</v>
      </c>
      <c r="K310" s="6" t="s">
        <v>0</v>
      </c>
    </row>
    <row r="311" spans="1:11" x14ac:dyDescent="0.25">
      <c r="A311" s="7">
        <v>44052</v>
      </c>
      <c r="B311" s="6">
        <v>18</v>
      </c>
      <c r="C311" s="6">
        <v>41059</v>
      </c>
      <c r="D311" s="7">
        <v>44387</v>
      </c>
      <c r="E311" s="6">
        <v>34260</v>
      </c>
      <c r="F311" s="12">
        <v>0.83440902116466553</v>
      </c>
      <c r="G311" s="10">
        <v>209</v>
      </c>
      <c r="H311" s="10">
        <v>121</v>
      </c>
      <c r="I311" s="7">
        <v>44387</v>
      </c>
      <c r="J311" s="6">
        <v>33900</v>
      </c>
      <c r="K311" s="6" t="s">
        <v>0</v>
      </c>
    </row>
    <row r="312" spans="1:11" x14ac:dyDescent="0.25">
      <c r="A312" s="7">
        <v>44052</v>
      </c>
      <c r="B312" s="6">
        <v>21</v>
      </c>
      <c r="C312" s="6">
        <v>41038</v>
      </c>
      <c r="D312" s="7">
        <v>44388</v>
      </c>
      <c r="E312" s="6">
        <v>33960</v>
      </c>
      <c r="F312" s="12">
        <v>0.82752570788050095</v>
      </c>
      <c r="G312" s="10">
        <v>204</v>
      </c>
      <c r="H312" s="10">
        <v>113</v>
      </c>
      <c r="I312" s="7" t="s">
        <v>33</v>
      </c>
      <c r="J312" s="6">
        <v>0</v>
      </c>
      <c r="K312" s="6" t="s">
        <v>0</v>
      </c>
    </row>
    <row r="313" spans="1:11" x14ac:dyDescent="0.25">
      <c r="A313" s="7">
        <v>44052</v>
      </c>
      <c r="B313" s="6">
        <v>19</v>
      </c>
      <c r="C313" s="6">
        <v>41019</v>
      </c>
      <c r="D313" s="7">
        <v>44389</v>
      </c>
      <c r="E313" s="6">
        <v>33720</v>
      </c>
      <c r="F313" s="12">
        <v>0.82205807065018655</v>
      </c>
      <c r="G313" s="10">
        <v>207</v>
      </c>
      <c r="H313" s="10">
        <v>116</v>
      </c>
      <c r="I313" s="7">
        <v>44389</v>
      </c>
      <c r="J313" s="6">
        <v>66930</v>
      </c>
      <c r="K313" s="6" t="s">
        <v>0</v>
      </c>
    </row>
    <row r="314" spans="1:11" x14ac:dyDescent="0.25">
      <c r="A314" s="7">
        <v>44052</v>
      </c>
      <c r="B314" s="6">
        <v>22</v>
      </c>
      <c r="C314" s="6">
        <v>40997</v>
      </c>
      <c r="D314" s="7">
        <v>44390</v>
      </c>
      <c r="E314" s="6">
        <v>34200</v>
      </c>
      <c r="F314" s="12">
        <v>0.83420738102788006</v>
      </c>
      <c r="G314" s="10">
        <v>208</v>
      </c>
      <c r="H314" s="10">
        <v>106</v>
      </c>
      <c r="I314" s="7">
        <v>44390</v>
      </c>
      <c r="J314" s="6">
        <v>33780</v>
      </c>
      <c r="K314" s="6" t="s">
        <v>0</v>
      </c>
    </row>
    <row r="315" spans="1:11" x14ac:dyDescent="0.25">
      <c r="A315" s="7">
        <v>44052</v>
      </c>
      <c r="B315" s="6">
        <v>23</v>
      </c>
      <c r="C315" s="6">
        <v>40974</v>
      </c>
      <c r="D315" s="7">
        <v>44391</v>
      </c>
      <c r="E315" s="6">
        <v>33940</v>
      </c>
      <c r="F315" s="12">
        <v>0.82833016058964226</v>
      </c>
      <c r="G315" s="10">
        <v>207</v>
      </c>
      <c r="H315" s="10">
        <v>118</v>
      </c>
      <c r="I315" s="7">
        <v>44391</v>
      </c>
      <c r="J315" s="6">
        <v>33540</v>
      </c>
      <c r="K315" s="6" t="s">
        <v>0</v>
      </c>
    </row>
    <row r="316" spans="1:11" x14ac:dyDescent="0.25">
      <c r="A316" s="7">
        <v>44052</v>
      </c>
      <c r="B316" s="6">
        <v>22</v>
      </c>
      <c r="C316" s="6">
        <v>40952</v>
      </c>
      <c r="D316" s="7">
        <v>44392</v>
      </c>
      <c r="E316" s="6">
        <v>34140</v>
      </c>
      <c r="F316" s="12">
        <v>0.83365891775737444</v>
      </c>
      <c r="G316" s="10">
        <v>210</v>
      </c>
      <c r="H316" s="10">
        <v>113</v>
      </c>
      <c r="I316" s="7">
        <v>44392</v>
      </c>
      <c r="J316" s="6">
        <v>33690</v>
      </c>
      <c r="K316" s="6" t="s">
        <v>0</v>
      </c>
    </row>
    <row r="317" spans="1:11" x14ac:dyDescent="0.25">
      <c r="A317" s="7">
        <v>44052</v>
      </c>
      <c r="B317" s="6">
        <v>21</v>
      </c>
      <c r="C317" s="6">
        <v>40931</v>
      </c>
      <c r="D317" s="7">
        <v>44393</v>
      </c>
      <c r="E317" s="6">
        <v>33570</v>
      </c>
      <c r="F317" s="12">
        <v>0.82016075834941726</v>
      </c>
      <c r="G317" s="10">
        <v>205</v>
      </c>
      <c r="H317" s="10">
        <v>116</v>
      </c>
      <c r="I317" s="7">
        <v>44393</v>
      </c>
      <c r="J317" s="6">
        <v>33180</v>
      </c>
      <c r="K317" s="6" t="s">
        <v>0</v>
      </c>
    </row>
    <row r="318" spans="1:11" x14ac:dyDescent="0.25">
      <c r="A318" s="7">
        <v>44052</v>
      </c>
      <c r="B318" s="6">
        <v>24</v>
      </c>
      <c r="C318" s="6">
        <v>40907</v>
      </c>
      <c r="D318" s="7">
        <v>44394</v>
      </c>
      <c r="E318" s="6">
        <v>33660</v>
      </c>
      <c r="F318" s="12">
        <v>0.8228420563717701</v>
      </c>
      <c r="G318" s="10">
        <v>207</v>
      </c>
      <c r="H318" s="10">
        <v>114</v>
      </c>
      <c r="I318" s="7">
        <v>44394</v>
      </c>
      <c r="J318" s="6">
        <v>33270</v>
      </c>
      <c r="K318" s="6" t="s">
        <v>0</v>
      </c>
    </row>
    <row r="319" spans="1:11" x14ac:dyDescent="0.25">
      <c r="A319" s="7">
        <v>44052</v>
      </c>
      <c r="B319" s="6">
        <v>24</v>
      </c>
      <c r="C319" s="6">
        <v>40883</v>
      </c>
      <c r="D319" s="7" t="s">
        <v>11</v>
      </c>
      <c r="E319" s="6">
        <v>33420</v>
      </c>
      <c r="F319" s="12">
        <v>0.81745468776753172</v>
      </c>
      <c r="G319" s="10">
        <v>211</v>
      </c>
      <c r="H319" s="10">
        <v>113</v>
      </c>
      <c r="I319" s="7" t="s">
        <v>33</v>
      </c>
      <c r="J319" s="6">
        <v>0</v>
      </c>
      <c r="K319" s="6" t="s">
        <v>0</v>
      </c>
    </row>
    <row r="320" spans="1:11" x14ac:dyDescent="0.25">
      <c r="A320" s="7">
        <v>44052</v>
      </c>
      <c r="B320" s="6">
        <v>24</v>
      </c>
      <c r="C320" s="6">
        <v>40859</v>
      </c>
      <c r="D320" s="7">
        <v>44396</v>
      </c>
      <c r="E320" s="6">
        <v>33270</v>
      </c>
      <c r="F320" s="12">
        <v>0.81426368731491228</v>
      </c>
      <c r="G320" s="10">
        <v>205</v>
      </c>
      <c r="H320" s="10">
        <v>111</v>
      </c>
      <c r="I320" s="7">
        <v>44396</v>
      </c>
      <c r="J320" s="6">
        <v>66060</v>
      </c>
      <c r="K320" s="6" t="s">
        <v>12</v>
      </c>
    </row>
    <row r="321" spans="1:11" x14ac:dyDescent="0.25">
      <c r="A321" s="7">
        <v>44052</v>
      </c>
      <c r="B321" s="6">
        <v>63</v>
      </c>
      <c r="C321" s="6">
        <v>40796</v>
      </c>
      <c r="D321" s="7">
        <v>44397</v>
      </c>
      <c r="E321" s="6">
        <v>33570</v>
      </c>
      <c r="F321" s="12">
        <v>0.82287479164623978</v>
      </c>
      <c r="G321" s="10">
        <v>210</v>
      </c>
      <c r="H321" s="10">
        <v>109</v>
      </c>
      <c r="I321" s="7">
        <v>44397</v>
      </c>
      <c r="J321" s="6">
        <v>33240</v>
      </c>
      <c r="K321" s="6" t="s">
        <v>0</v>
      </c>
    </row>
    <row r="322" spans="1:11" x14ac:dyDescent="0.25">
      <c r="A322" s="7">
        <v>44052</v>
      </c>
      <c r="B322" s="6">
        <v>53</v>
      </c>
      <c r="C322" s="6">
        <v>40743</v>
      </c>
      <c r="D322" s="7">
        <v>44398</v>
      </c>
      <c r="E322" s="6">
        <v>33240</v>
      </c>
      <c r="F322" s="12">
        <v>0.8158456667402989</v>
      </c>
      <c r="G322" s="10">
        <v>208</v>
      </c>
      <c r="H322" s="10">
        <v>112</v>
      </c>
      <c r="I322" s="7">
        <v>44398</v>
      </c>
      <c r="J322" s="6">
        <v>32820</v>
      </c>
      <c r="K322" s="6" t="s">
        <v>0</v>
      </c>
    </row>
    <row r="323" spans="1:11" x14ac:dyDescent="0.25">
      <c r="A323" s="7">
        <v>44052</v>
      </c>
      <c r="B323" s="6">
        <v>54</v>
      </c>
      <c r="C323" s="6">
        <v>40689</v>
      </c>
      <c r="D323" s="7">
        <v>44399</v>
      </c>
      <c r="E323" s="6">
        <v>33840</v>
      </c>
      <c r="F323" s="12">
        <v>0.83167440831674411</v>
      </c>
      <c r="G323" s="10">
        <v>215</v>
      </c>
      <c r="H323" s="10">
        <v>115</v>
      </c>
      <c r="I323" s="7">
        <v>44399</v>
      </c>
      <c r="J323" s="6">
        <v>33420</v>
      </c>
      <c r="K323" s="6" t="s">
        <v>0</v>
      </c>
    </row>
    <row r="324" spans="1:11" x14ac:dyDescent="0.25">
      <c r="A324" s="7">
        <v>44052</v>
      </c>
      <c r="B324" s="6">
        <v>59</v>
      </c>
      <c r="C324" s="6">
        <v>40630</v>
      </c>
      <c r="D324" s="7">
        <v>44400</v>
      </c>
      <c r="E324" s="6">
        <v>33360</v>
      </c>
      <c r="F324" s="12">
        <v>0.82106817622446471</v>
      </c>
      <c r="G324" s="10">
        <v>207</v>
      </c>
      <c r="H324" s="10">
        <v>113</v>
      </c>
      <c r="I324" s="7">
        <v>44400</v>
      </c>
      <c r="J324" s="6">
        <v>32910</v>
      </c>
      <c r="K324" s="6" t="s">
        <v>0</v>
      </c>
    </row>
    <row r="325" spans="1:11" x14ac:dyDescent="0.25">
      <c r="A325" s="7">
        <v>44052</v>
      </c>
      <c r="B325" s="6">
        <v>44</v>
      </c>
      <c r="C325" s="6">
        <v>40586</v>
      </c>
      <c r="D325" s="7">
        <v>44401</v>
      </c>
      <c r="E325" s="6">
        <v>33120</v>
      </c>
      <c r="F325" s="12">
        <v>0.81604494160547969</v>
      </c>
      <c r="G325" s="10">
        <v>211</v>
      </c>
      <c r="H325" s="10">
        <v>109</v>
      </c>
      <c r="I325" s="7">
        <v>44401</v>
      </c>
      <c r="J325" s="6">
        <v>32760</v>
      </c>
      <c r="K325" s="6" t="s">
        <v>0</v>
      </c>
    </row>
    <row r="326" spans="1:11" x14ac:dyDescent="0.25">
      <c r="A326" s="7">
        <v>44052</v>
      </c>
      <c r="B326" s="6">
        <v>61</v>
      </c>
      <c r="C326" s="6">
        <v>40525</v>
      </c>
      <c r="D326" s="7">
        <v>44402</v>
      </c>
      <c r="E326" s="6">
        <v>33180</v>
      </c>
      <c r="F326" s="12">
        <v>0.81875385564466374</v>
      </c>
      <c r="G326" s="10">
        <v>208</v>
      </c>
      <c r="H326" s="10">
        <v>110</v>
      </c>
      <c r="I326" s="7" t="s">
        <v>33</v>
      </c>
      <c r="J326" s="6">
        <v>0</v>
      </c>
      <c r="K326" s="6" t="s">
        <v>0</v>
      </c>
    </row>
    <row r="327" spans="1:11" x14ac:dyDescent="0.25">
      <c r="A327" s="7">
        <v>44052</v>
      </c>
      <c r="B327" s="6">
        <v>41</v>
      </c>
      <c r="C327" s="6">
        <v>40484</v>
      </c>
      <c r="D327" s="7">
        <v>44403</v>
      </c>
      <c r="E327" s="6">
        <v>32970</v>
      </c>
      <c r="F327" s="12">
        <v>0.81439581069064326</v>
      </c>
      <c r="G327" s="10">
        <v>210</v>
      </c>
      <c r="H327" s="10">
        <v>107</v>
      </c>
      <c r="I327" s="7">
        <v>44403</v>
      </c>
      <c r="J327" s="6">
        <v>65460</v>
      </c>
      <c r="K327" s="6" t="s">
        <v>0</v>
      </c>
    </row>
    <row r="328" spans="1:11" x14ac:dyDescent="0.25">
      <c r="A328" s="7">
        <v>44052</v>
      </c>
      <c r="B328" s="6">
        <v>28</v>
      </c>
      <c r="C328" s="6">
        <v>40456</v>
      </c>
      <c r="D328" s="7">
        <v>44404</v>
      </c>
      <c r="E328" s="6">
        <v>32610</v>
      </c>
      <c r="F328" s="12">
        <v>0.80606090567530153</v>
      </c>
      <c r="G328" s="10">
        <v>205</v>
      </c>
      <c r="H328" s="10">
        <v>111</v>
      </c>
      <c r="I328" s="7">
        <v>44404</v>
      </c>
      <c r="J328" s="6">
        <v>32250</v>
      </c>
      <c r="K328" s="6" t="s">
        <v>13</v>
      </c>
    </row>
    <row r="329" spans="1:11" x14ac:dyDescent="0.25">
      <c r="A329" s="7">
        <v>44052</v>
      </c>
      <c r="B329" s="6">
        <v>28</v>
      </c>
      <c r="C329" s="6">
        <v>40428</v>
      </c>
      <c r="D329" s="7">
        <v>44405</v>
      </c>
      <c r="E329" s="6">
        <v>32880</v>
      </c>
      <c r="F329" s="12">
        <v>0.81329771445532795</v>
      </c>
      <c r="G329" s="10">
        <v>210</v>
      </c>
      <c r="H329" s="10">
        <v>108</v>
      </c>
      <c r="I329" s="7">
        <v>44405</v>
      </c>
      <c r="J329" s="6">
        <v>32430</v>
      </c>
      <c r="K329" s="6" t="s">
        <v>0</v>
      </c>
    </row>
    <row r="330" spans="1:11" x14ac:dyDescent="0.25">
      <c r="A330" s="7">
        <v>44052</v>
      </c>
      <c r="B330" s="6">
        <v>27</v>
      </c>
      <c r="C330" s="6">
        <v>40401</v>
      </c>
      <c r="D330" s="7">
        <v>44406</v>
      </c>
      <c r="E330" s="6">
        <v>32970</v>
      </c>
      <c r="F330" s="12">
        <v>0.81606890918541619</v>
      </c>
      <c r="G330" s="10">
        <v>212</v>
      </c>
      <c r="H330" s="10">
        <v>109</v>
      </c>
      <c r="I330" s="7">
        <v>44406</v>
      </c>
      <c r="J330" s="6">
        <v>32580</v>
      </c>
      <c r="K330" s="6" t="s">
        <v>0</v>
      </c>
    </row>
    <row r="331" spans="1:11" x14ac:dyDescent="0.25">
      <c r="A331" s="7">
        <v>44052</v>
      </c>
      <c r="B331" s="6">
        <v>70</v>
      </c>
      <c r="C331" s="6">
        <v>40331</v>
      </c>
      <c r="D331" s="7">
        <v>44407</v>
      </c>
      <c r="E331" s="6">
        <v>32400</v>
      </c>
      <c r="F331" s="12">
        <v>0.80335226004810201</v>
      </c>
      <c r="G331" s="10">
        <v>209</v>
      </c>
      <c r="H331" s="10">
        <v>110</v>
      </c>
      <c r="I331" s="7">
        <v>44407</v>
      </c>
      <c r="J331" s="6">
        <v>31950</v>
      </c>
      <c r="K331" s="6" t="s">
        <v>0</v>
      </c>
    </row>
    <row r="332" spans="1:11" x14ac:dyDescent="0.25">
      <c r="A332" s="7">
        <v>44052</v>
      </c>
      <c r="B332" s="6">
        <v>33</v>
      </c>
      <c r="C332" s="6">
        <v>40298</v>
      </c>
      <c r="D332" s="7">
        <v>44408</v>
      </c>
      <c r="E332" s="6">
        <v>32970</v>
      </c>
      <c r="F332" s="12">
        <v>0.81815474713385283</v>
      </c>
      <c r="G332" s="10">
        <v>208</v>
      </c>
      <c r="H332" s="10">
        <v>107</v>
      </c>
      <c r="I332" s="7">
        <v>44408</v>
      </c>
      <c r="J332" s="6">
        <v>32550</v>
      </c>
      <c r="K332" s="6" t="s">
        <v>0</v>
      </c>
    </row>
    <row r="333" spans="1:11" x14ac:dyDescent="0.25">
      <c r="A333" s="7">
        <v>44052</v>
      </c>
      <c r="B333" s="6">
        <v>30</v>
      </c>
      <c r="C333" s="6">
        <v>40268</v>
      </c>
      <c r="D333" s="7">
        <v>44409</v>
      </c>
      <c r="E333" s="6">
        <v>32100</v>
      </c>
      <c r="F333" s="12">
        <v>0.79715903446905734</v>
      </c>
      <c r="G333" s="10">
        <v>211</v>
      </c>
      <c r="H333" s="10">
        <v>105</v>
      </c>
      <c r="I333" s="7" t="s">
        <v>33</v>
      </c>
      <c r="J333" s="6">
        <v>0</v>
      </c>
      <c r="K333" s="6" t="s">
        <v>0</v>
      </c>
    </row>
    <row r="334" spans="1:11" x14ac:dyDescent="0.25">
      <c r="A334" s="7">
        <v>44052</v>
      </c>
      <c r="B334" s="6">
        <v>39</v>
      </c>
      <c r="C334" s="6">
        <v>40229</v>
      </c>
      <c r="D334" s="7">
        <v>44410</v>
      </c>
      <c r="E334" s="6">
        <v>31920</v>
      </c>
      <c r="F334" s="12">
        <v>0.7934574560640334</v>
      </c>
      <c r="G334" s="10">
        <v>210</v>
      </c>
      <c r="H334" s="10">
        <v>109</v>
      </c>
      <c r="I334" s="7">
        <v>44410</v>
      </c>
      <c r="J334" s="6">
        <v>63180</v>
      </c>
      <c r="K334" s="6" t="s">
        <v>0</v>
      </c>
    </row>
    <row r="335" spans="1:11" x14ac:dyDescent="0.25">
      <c r="A335" s="7">
        <v>44052</v>
      </c>
      <c r="B335" s="6">
        <v>24</v>
      </c>
      <c r="C335" s="6">
        <v>40205</v>
      </c>
      <c r="D335" s="7">
        <v>44411</v>
      </c>
      <c r="E335" s="6">
        <v>31740</v>
      </c>
      <c r="F335" s="12">
        <v>0.78945404800397956</v>
      </c>
      <c r="G335" s="10">
        <v>215</v>
      </c>
      <c r="H335" s="10">
        <v>106</v>
      </c>
      <c r="I335" s="7">
        <v>44411</v>
      </c>
      <c r="J335" s="6">
        <v>31320</v>
      </c>
      <c r="K335" s="6" t="s">
        <v>14</v>
      </c>
    </row>
    <row r="336" spans="1:11" x14ac:dyDescent="0.25">
      <c r="A336" s="7">
        <v>44052</v>
      </c>
      <c r="B336" s="6">
        <v>62</v>
      </c>
      <c r="C336" s="6">
        <v>40143</v>
      </c>
      <c r="D336" s="7">
        <v>44412</v>
      </c>
      <c r="E336" s="6">
        <v>31680</v>
      </c>
      <c r="F336" s="12">
        <v>0.78917868619684628</v>
      </c>
      <c r="G336" s="10">
        <v>204</v>
      </c>
      <c r="H336" s="10">
        <v>110</v>
      </c>
      <c r="I336" s="7">
        <v>44412</v>
      </c>
      <c r="J336" s="6">
        <v>31200</v>
      </c>
      <c r="K336" s="6" t="s">
        <v>0</v>
      </c>
    </row>
    <row r="337" spans="1:11" x14ac:dyDescent="0.25">
      <c r="A337" s="7">
        <v>44052</v>
      </c>
      <c r="B337" s="6">
        <v>32</v>
      </c>
      <c r="C337" s="6">
        <v>40111</v>
      </c>
      <c r="D337" s="7">
        <v>44413</v>
      </c>
      <c r="E337" s="6">
        <v>31500</v>
      </c>
      <c r="F337" s="12">
        <v>0.7853207349604846</v>
      </c>
      <c r="G337" s="10">
        <v>205</v>
      </c>
      <c r="H337" s="10">
        <v>108</v>
      </c>
      <c r="I337" s="7">
        <v>44413</v>
      </c>
      <c r="J337" s="6">
        <v>31140</v>
      </c>
      <c r="K337" s="6" t="s">
        <v>0</v>
      </c>
    </row>
    <row r="338" spans="1:11" x14ac:dyDescent="0.25">
      <c r="A338" s="7">
        <v>44052</v>
      </c>
      <c r="B338" s="6">
        <v>49</v>
      </c>
      <c r="C338" s="6">
        <v>40062</v>
      </c>
      <c r="D338" s="7">
        <v>44414</v>
      </c>
      <c r="E338" s="6">
        <v>31770</v>
      </c>
      <c r="F338" s="12">
        <v>0.79302081773251465</v>
      </c>
      <c r="G338" s="10">
        <v>209</v>
      </c>
      <c r="H338" s="10">
        <v>112</v>
      </c>
      <c r="I338" s="7">
        <v>44414</v>
      </c>
      <c r="J338" s="6">
        <v>31470</v>
      </c>
      <c r="K338" s="6" t="s">
        <v>0</v>
      </c>
    </row>
    <row r="339" spans="1:11" x14ac:dyDescent="0.25">
      <c r="A339" s="7">
        <v>44052</v>
      </c>
      <c r="B339" s="6">
        <v>27</v>
      </c>
      <c r="C339" s="6">
        <v>40035</v>
      </c>
      <c r="D339" s="7">
        <v>44415</v>
      </c>
      <c r="E339" s="6">
        <v>30240</v>
      </c>
      <c r="F339" s="12">
        <v>0.75533907830648184</v>
      </c>
      <c r="G339" s="10">
        <v>210</v>
      </c>
      <c r="H339" s="10">
        <v>107</v>
      </c>
      <c r="I339" s="7">
        <v>44415</v>
      </c>
      <c r="J339" s="6">
        <v>29880</v>
      </c>
      <c r="K339" s="6" t="s">
        <v>0</v>
      </c>
    </row>
    <row r="340" spans="1:11" x14ac:dyDescent="0.25">
      <c r="A340" s="7">
        <v>44052</v>
      </c>
      <c r="B340" s="6">
        <v>38</v>
      </c>
      <c r="C340" s="6">
        <v>39997</v>
      </c>
      <c r="D340" s="7">
        <v>44416</v>
      </c>
      <c r="E340" s="6">
        <v>31560</v>
      </c>
      <c r="F340" s="12">
        <v>0.78905917943845794</v>
      </c>
      <c r="G340" s="10">
        <v>208</v>
      </c>
      <c r="H340" s="10">
        <v>109</v>
      </c>
      <c r="I340" s="7" t="s">
        <v>33</v>
      </c>
      <c r="J340" s="6">
        <v>0</v>
      </c>
      <c r="K340" s="6" t="s">
        <v>0</v>
      </c>
    </row>
    <row r="341" spans="1:11" x14ac:dyDescent="0.25">
      <c r="A341" s="7">
        <v>44052</v>
      </c>
      <c r="B341" s="6">
        <v>37</v>
      </c>
      <c r="C341" s="6">
        <v>39960</v>
      </c>
      <c r="D341" s="7">
        <v>44417</v>
      </c>
      <c r="E341" s="6">
        <v>30810</v>
      </c>
      <c r="F341" s="12">
        <v>0.77102102102102099</v>
      </c>
      <c r="G341" s="10">
        <v>212</v>
      </c>
      <c r="H341" s="10">
        <v>115</v>
      </c>
      <c r="I341" s="7">
        <v>44417</v>
      </c>
      <c r="J341" s="6">
        <v>61560</v>
      </c>
      <c r="K341" s="6" t="s">
        <v>0</v>
      </c>
    </row>
    <row r="342" spans="1:11" x14ac:dyDescent="0.25">
      <c r="A342" s="7">
        <v>44052</v>
      </c>
      <c r="B342" s="6">
        <v>37</v>
      </c>
      <c r="C342" s="6">
        <v>39923</v>
      </c>
      <c r="D342" s="7">
        <v>44418</v>
      </c>
      <c r="E342" s="6">
        <v>30780</v>
      </c>
      <c r="F342" s="12">
        <v>0.77098414447812036</v>
      </c>
      <c r="G342" s="10">
        <v>209</v>
      </c>
      <c r="H342" s="10">
        <v>109</v>
      </c>
      <c r="I342" s="7">
        <v>44418</v>
      </c>
      <c r="J342" s="6">
        <v>30360</v>
      </c>
      <c r="K342" s="6" t="s">
        <v>0</v>
      </c>
    </row>
    <row r="343" spans="1:11" x14ac:dyDescent="0.25">
      <c r="A343" s="7">
        <v>44052</v>
      </c>
      <c r="B343" s="6">
        <v>21</v>
      </c>
      <c r="C343" s="6">
        <v>39902</v>
      </c>
      <c r="D343" s="7">
        <v>44419</v>
      </c>
      <c r="E343" s="6">
        <v>30300</v>
      </c>
      <c r="F343" s="12">
        <v>0.75936043306099943</v>
      </c>
      <c r="G343" s="10">
        <v>207</v>
      </c>
      <c r="H343" s="10">
        <v>111</v>
      </c>
      <c r="I343" s="7">
        <v>44419</v>
      </c>
      <c r="J343" s="6">
        <v>29850</v>
      </c>
      <c r="K343" s="6" t="s">
        <v>15</v>
      </c>
    </row>
    <row r="344" spans="1:11" x14ac:dyDescent="0.25">
      <c r="A344" s="7">
        <v>44052</v>
      </c>
      <c r="B344" s="6">
        <v>25</v>
      </c>
      <c r="C344" s="6">
        <v>39877</v>
      </c>
      <c r="D344" s="7">
        <v>44420</v>
      </c>
      <c r="E344" s="6">
        <v>30930</v>
      </c>
      <c r="F344" s="12">
        <v>0.77563507786443309</v>
      </c>
      <c r="G344" s="10">
        <v>210</v>
      </c>
      <c r="H344" s="10">
        <v>111</v>
      </c>
      <c r="I344" s="7">
        <v>44420</v>
      </c>
      <c r="J344" s="6">
        <v>30510</v>
      </c>
      <c r="K344" s="6" t="s">
        <v>0</v>
      </c>
    </row>
    <row r="345" spans="1:11" x14ac:dyDescent="0.25">
      <c r="A345" s="7">
        <v>44052</v>
      </c>
      <c r="B345" s="6">
        <v>29</v>
      </c>
      <c r="C345" s="6">
        <v>39848</v>
      </c>
      <c r="D345" s="7">
        <v>44421</v>
      </c>
      <c r="E345" s="6">
        <v>30030</v>
      </c>
      <c r="F345" s="12">
        <v>0.75361373218229266</v>
      </c>
      <c r="G345" s="10">
        <v>206</v>
      </c>
      <c r="H345" s="10">
        <v>111</v>
      </c>
      <c r="I345" s="7">
        <v>44421</v>
      </c>
      <c r="J345" s="6">
        <v>29610</v>
      </c>
      <c r="K345" s="6" t="s">
        <v>0</v>
      </c>
    </row>
    <row r="346" spans="1:11" x14ac:dyDescent="0.25">
      <c r="A346" s="7">
        <v>44052</v>
      </c>
      <c r="B346" s="6">
        <v>26</v>
      </c>
      <c r="C346" s="6">
        <v>39822</v>
      </c>
      <c r="D346" s="7">
        <v>44422</v>
      </c>
      <c r="E346" s="6">
        <v>30960</v>
      </c>
      <c r="F346" s="12">
        <v>0.77745969564562301</v>
      </c>
      <c r="G346" s="10">
        <v>208</v>
      </c>
      <c r="H346" s="10">
        <v>109</v>
      </c>
      <c r="I346" s="7">
        <v>44422</v>
      </c>
      <c r="J346" s="6">
        <v>30540</v>
      </c>
      <c r="K346" s="6" t="s">
        <v>0</v>
      </c>
    </row>
    <row r="347" spans="1:11" x14ac:dyDescent="0.25">
      <c r="A347" s="7">
        <v>44052</v>
      </c>
      <c r="B347" s="6">
        <v>33</v>
      </c>
      <c r="C347" s="6">
        <v>39789</v>
      </c>
      <c r="D347" s="7">
        <v>44423</v>
      </c>
      <c r="E347" s="6">
        <v>30000</v>
      </c>
      <c r="F347" s="12">
        <v>0.75397722988765736</v>
      </c>
      <c r="G347" s="10">
        <v>211</v>
      </c>
      <c r="H347" s="10">
        <v>106</v>
      </c>
      <c r="I347" s="7" t="s">
        <v>33</v>
      </c>
      <c r="J347" s="6">
        <v>0</v>
      </c>
      <c r="K347" s="6" t="s">
        <v>0</v>
      </c>
    </row>
    <row r="348" spans="1:11" x14ac:dyDescent="0.25">
      <c r="A348" s="7">
        <v>44052</v>
      </c>
      <c r="B348" s="6">
        <v>28</v>
      </c>
      <c r="C348" s="6">
        <v>39761</v>
      </c>
      <c r="D348" s="7">
        <v>44424</v>
      </c>
      <c r="E348" s="6">
        <v>29970</v>
      </c>
      <c r="F348" s="12">
        <v>0.7537536782274088</v>
      </c>
      <c r="G348" s="10">
        <v>210</v>
      </c>
      <c r="H348" s="10">
        <v>107</v>
      </c>
      <c r="I348" s="7">
        <v>44424</v>
      </c>
      <c r="J348" s="6">
        <v>59190</v>
      </c>
      <c r="K348" s="6" t="s">
        <v>0</v>
      </c>
    </row>
    <row r="349" spans="1:11" x14ac:dyDescent="0.25">
      <c r="A349" s="7">
        <v>44052</v>
      </c>
      <c r="B349" s="6">
        <v>21</v>
      </c>
      <c r="C349" s="6">
        <v>39740</v>
      </c>
      <c r="D349" s="7">
        <v>44425</v>
      </c>
      <c r="E349" s="6">
        <v>30210</v>
      </c>
      <c r="F349" s="12">
        <v>0.76019124308002017</v>
      </c>
      <c r="G349" s="10">
        <v>208</v>
      </c>
      <c r="H349" s="10">
        <v>101</v>
      </c>
      <c r="I349" s="7">
        <v>44425</v>
      </c>
      <c r="J349" s="6">
        <v>29760</v>
      </c>
      <c r="K349" s="6" t="s">
        <v>0</v>
      </c>
    </row>
    <row r="350" spans="1:11" x14ac:dyDescent="0.25">
      <c r="A350" s="7">
        <v>44052</v>
      </c>
      <c r="B350" s="6">
        <v>31</v>
      </c>
      <c r="C350" s="6">
        <v>39709</v>
      </c>
      <c r="D350" s="7">
        <v>44426</v>
      </c>
      <c r="E350" s="6">
        <v>30480</v>
      </c>
      <c r="F350" s="12">
        <v>0.76758417487219521</v>
      </c>
      <c r="G350" s="10">
        <v>205</v>
      </c>
      <c r="H350" s="10">
        <v>106</v>
      </c>
      <c r="I350" s="7">
        <v>44426</v>
      </c>
      <c r="J350" s="6">
        <v>30060</v>
      </c>
      <c r="K350" s="6" t="s">
        <v>16</v>
      </c>
    </row>
    <row r="351" spans="1:11" x14ac:dyDescent="0.25">
      <c r="A351" s="7">
        <v>44052</v>
      </c>
      <c r="B351" s="6">
        <v>28</v>
      </c>
      <c r="C351" s="6">
        <v>39681</v>
      </c>
      <c r="D351" s="7">
        <v>44427</v>
      </c>
      <c r="E351" s="6">
        <v>29850</v>
      </c>
      <c r="F351" s="12">
        <v>0.75224918726846601</v>
      </c>
      <c r="G351" s="10">
        <v>210</v>
      </c>
      <c r="H351" s="10">
        <v>109</v>
      </c>
      <c r="I351" s="7">
        <v>44427</v>
      </c>
      <c r="J351" s="6">
        <v>29460</v>
      </c>
      <c r="K351" s="6" t="s">
        <v>0</v>
      </c>
    </row>
    <row r="352" spans="1:11" x14ac:dyDescent="0.25">
      <c r="A352" s="7">
        <v>44052</v>
      </c>
      <c r="B352" s="6">
        <v>26</v>
      </c>
      <c r="C352" s="6">
        <v>39655</v>
      </c>
      <c r="D352" s="7">
        <v>44428</v>
      </c>
      <c r="E352" s="6">
        <v>29730</v>
      </c>
      <c r="F352" s="12">
        <v>0.74971630311436133</v>
      </c>
      <c r="G352" s="10">
        <v>208</v>
      </c>
      <c r="H352" s="10">
        <v>98</v>
      </c>
      <c r="I352" s="7">
        <v>44428</v>
      </c>
      <c r="J352" s="6">
        <v>29370</v>
      </c>
      <c r="K352" s="6" t="s">
        <v>0</v>
      </c>
    </row>
    <row r="353" spans="1:11" x14ac:dyDescent="0.25">
      <c r="A353" s="7">
        <v>44052</v>
      </c>
      <c r="B353" s="6">
        <v>29</v>
      </c>
      <c r="C353" s="6">
        <v>39626</v>
      </c>
      <c r="D353" s="7">
        <v>44429</v>
      </c>
      <c r="E353" s="6">
        <v>30090</v>
      </c>
      <c r="F353" s="12">
        <v>0.75934992176853577</v>
      </c>
      <c r="G353" s="10">
        <v>209</v>
      </c>
      <c r="H353" s="10">
        <v>114</v>
      </c>
      <c r="I353" s="7">
        <v>44429</v>
      </c>
      <c r="J353" s="6">
        <v>29700</v>
      </c>
      <c r="K353" s="6" t="s">
        <v>0</v>
      </c>
    </row>
    <row r="354" spans="1:11" x14ac:dyDescent="0.25">
      <c r="A354" s="7">
        <v>44052</v>
      </c>
      <c r="B354" s="6">
        <v>33</v>
      </c>
      <c r="C354" s="6">
        <v>39593</v>
      </c>
      <c r="D354" s="7">
        <v>44430</v>
      </c>
      <c r="E354" s="6">
        <v>29670</v>
      </c>
      <c r="F354" s="12">
        <v>0.74937488950066933</v>
      </c>
      <c r="G354" s="10">
        <v>205</v>
      </c>
      <c r="H354" s="10">
        <v>109</v>
      </c>
      <c r="I354" s="7" t="s">
        <v>33</v>
      </c>
      <c r="J354" s="6">
        <v>0</v>
      </c>
      <c r="K354" s="6" t="s">
        <v>0</v>
      </c>
    </row>
    <row r="355" spans="1:11" x14ac:dyDescent="0.25">
      <c r="A355" s="7">
        <v>44052</v>
      </c>
      <c r="B355" s="6">
        <v>37</v>
      </c>
      <c r="C355" s="6">
        <v>39556</v>
      </c>
      <c r="D355" s="7">
        <v>44431</v>
      </c>
      <c r="E355" s="6">
        <v>29700</v>
      </c>
      <c r="F355" s="12">
        <v>0.75083426028921019</v>
      </c>
      <c r="G355" s="10">
        <v>212</v>
      </c>
      <c r="H355" s="10">
        <v>105</v>
      </c>
      <c r="I355" s="7">
        <v>44431</v>
      </c>
      <c r="J355" s="6">
        <v>58620</v>
      </c>
      <c r="K355" s="6"/>
    </row>
    <row r="356" spans="1:11" x14ac:dyDescent="0.25">
      <c r="A356" s="7">
        <v>44052</v>
      </c>
      <c r="B356" s="6">
        <v>23</v>
      </c>
      <c r="C356" s="6">
        <v>39533</v>
      </c>
      <c r="D356" s="7">
        <v>44432</v>
      </c>
      <c r="E356" s="6">
        <v>29550</v>
      </c>
      <c r="F356" s="12">
        <v>0.74747679154124402</v>
      </c>
      <c r="G356" s="10">
        <v>207</v>
      </c>
      <c r="H356" s="10">
        <v>109</v>
      </c>
      <c r="I356" s="7">
        <v>44432</v>
      </c>
      <c r="J356" s="6">
        <v>29100</v>
      </c>
      <c r="K356" s="6" t="s">
        <v>10</v>
      </c>
    </row>
    <row r="357" spans="1:11" x14ac:dyDescent="0.25">
      <c r="A357" s="7">
        <v>44052</v>
      </c>
      <c r="B357" s="6">
        <v>30</v>
      </c>
      <c r="C357" s="6">
        <v>39503</v>
      </c>
      <c r="D357" s="7">
        <v>44433</v>
      </c>
      <c r="E357" s="6">
        <v>29670</v>
      </c>
      <c r="F357" s="12">
        <v>0.7510821962888895</v>
      </c>
      <c r="G357" s="10">
        <v>198</v>
      </c>
      <c r="H357" s="10">
        <v>115</v>
      </c>
      <c r="I357" s="7">
        <v>44433</v>
      </c>
      <c r="J357" s="6">
        <v>29340</v>
      </c>
      <c r="K357" s="6" t="s">
        <v>0</v>
      </c>
    </row>
    <row r="358" spans="1:11" x14ac:dyDescent="0.25">
      <c r="A358" s="7">
        <v>44052</v>
      </c>
      <c r="B358" s="6">
        <v>28</v>
      </c>
      <c r="C358" s="6">
        <v>39475</v>
      </c>
      <c r="D358" s="7">
        <v>44434</v>
      </c>
      <c r="E358" s="6">
        <v>29280</v>
      </c>
      <c r="F358" s="12">
        <v>0.74173527549081697</v>
      </c>
      <c r="G358" s="10">
        <v>200</v>
      </c>
      <c r="H358" s="10">
        <v>109</v>
      </c>
      <c r="I358" s="7">
        <v>44434</v>
      </c>
      <c r="J358" s="6">
        <v>28860</v>
      </c>
      <c r="K358" s="6" t="s">
        <v>0</v>
      </c>
    </row>
    <row r="359" spans="1:11" x14ac:dyDescent="0.25">
      <c r="A359" s="7">
        <v>44052</v>
      </c>
      <c r="B359" s="6">
        <v>33</v>
      </c>
      <c r="C359" s="6">
        <v>39442</v>
      </c>
      <c r="D359" s="7">
        <v>44435</v>
      </c>
      <c r="E359" s="6">
        <v>29550</v>
      </c>
      <c r="F359" s="12">
        <v>0.74920135895745654</v>
      </c>
      <c r="G359" s="10">
        <v>205</v>
      </c>
      <c r="H359" s="10">
        <v>110</v>
      </c>
      <c r="I359" s="7">
        <v>44435</v>
      </c>
      <c r="J359" s="6">
        <v>29130</v>
      </c>
      <c r="K359" s="6" t="s">
        <v>0</v>
      </c>
    </row>
    <row r="360" spans="1:11" x14ac:dyDescent="0.25">
      <c r="A360" s="7">
        <v>44052</v>
      </c>
      <c r="B360" s="6">
        <v>26</v>
      </c>
      <c r="C360" s="6">
        <v>39416</v>
      </c>
      <c r="D360" s="7">
        <v>44436</v>
      </c>
      <c r="E360" s="6">
        <v>29160</v>
      </c>
      <c r="F360" s="12">
        <v>0.73980109600162369</v>
      </c>
      <c r="G360" s="10">
        <v>207</v>
      </c>
      <c r="H360" s="10">
        <v>116</v>
      </c>
      <c r="I360" s="7">
        <v>44436</v>
      </c>
      <c r="J360" s="6">
        <v>28740</v>
      </c>
      <c r="K360" s="6" t="s">
        <v>0</v>
      </c>
    </row>
    <row r="361" spans="1:11" x14ac:dyDescent="0.25">
      <c r="A361" s="7">
        <v>44052</v>
      </c>
      <c r="B361" s="6">
        <v>35</v>
      </c>
      <c r="C361" s="6">
        <v>39381</v>
      </c>
      <c r="D361" s="7">
        <v>44437</v>
      </c>
      <c r="E361" s="6">
        <v>29460</v>
      </c>
      <c r="F361" s="12">
        <v>0.74807648358345391</v>
      </c>
      <c r="G361" s="10">
        <v>195</v>
      </c>
      <c r="H361" s="10">
        <v>111</v>
      </c>
      <c r="I361" s="7" t="s">
        <v>33</v>
      </c>
      <c r="J361" s="6">
        <v>0</v>
      </c>
      <c r="K361" s="6" t="s">
        <v>0</v>
      </c>
    </row>
    <row r="362" spans="1:11" x14ac:dyDescent="0.25">
      <c r="A362" s="7">
        <v>44052</v>
      </c>
      <c r="B362" s="6">
        <v>28</v>
      </c>
      <c r="C362" s="6">
        <v>39353</v>
      </c>
      <c r="D362" s="7">
        <v>44438</v>
      </c>
      <c r="E362" s="6">
        <v>28590</v>
      </c>
      <c r="F362" s="12">
        <v>0.72650115620156019</v>
      </c>
      <c r="G362" s="10">
        <v>210</v>
      </c>
      <c r="H362" s="10">
        <v>115</v>
      </c>
      <c r="I362" s="7">
        <v>44438</v>
      </c>
      <c r="J362" s="6">
        <v>57090</v>
      </c>
      <c r="K362" s="6" t="s">
        <v>0</v>
      </c>
    </row>
    <row r="363" spans="1:11" x14ac:dyDescent="0.25">
      <c r="A363" s="7">
        <v>44052</v>
      </c>
      <c r="B363" s="6">
        <v>22</v>
      </c>
      <c r="C363" s="6">
        <v>39331</v>
      </c>
      <c r="D363" s="7">
        <v>44439</v>
      </c>
      <c r="E363" s="6">
        <v>28950</v>
      </c>
      <c r="F363" s="12">
        <v>0.73606061376522336</v>
      </c>
      <c r="G363" s="10">
        <v>208</v>
      </c>
      <c r="H363" s="10">
        <v>114</v>
      </c>
      <c r="I363" s="7">
        <v>44439</v>
      </c>
      <c r="J363" s="6">
        <v>28530</v>
      </c>
      <c r="K363" s="6" t="s">
        <v>17</v>
      </c>
    </row>
    <row r="364" spans="1:11" x14ac:dyDescent="0.25">
      <c r="A364" s="7">
        <v>44052</v>
      </c>
      <c r="B364" s="6">
        <v>30</v>
      </c>
      <c r="C364" s="6">
        <v>39301</v>
      </c>
      <c r="D364" s="7">
        <v>44440</v>
      </c>
      <c r="E364" s="6">
        <v>28440</v>
      </c>
      <c r="F364" s="12">
        <v>0.72364570876059131</v>
      </c>
      <c r="G364" s="10">
        <v>207</v>
      </c>
      <c r="H364" s="10">
        <v>114</v>
      </c>
      <c r="I364" s="7">
        <v>44440</v>
      </c>
      <c r="J364" s="6">
        <v>28020</v>
      </c>
      <c r="K364" s="6" t="s">
        <v>0</v>
      </c>
    </row>
    <row r="365" spans="1:11" x14ac:dyDescent="0.25">
      <c r="A365" s="7">
        <v>44052</v>
      </c>
      <c r="B365" s="6">
        <v>25</v>
      </c>
      <c r="C365" s="6">
        <v>39276</v>
      </c>
      <c r="D365" s="7">
        <v>44441</v>
      </c>
      <c r="E365" s="6">
        <v>28470</v>
      </c>
      <c r="F365" s="12">
        <v>0.72487014970974639</v>
      </c>
      <c r="G365" s="10">
        <v>211</v>
      </c>
      <c r="H365" s="10">
        <v>112</v>
      </c>
      <c r="I365" s="7">
        <v>44441</v>
      </c>
      <c r="J365" s="6">
        <v>27960</v>
      </c>
      <c r="K365" s="6" t="s">
        <v>0</v>
      </c>
    </row>
    <row r="366" spans="1:11" x14ac:dyDescent="0.25">
      <c r="A366" s="7">
        <v>44052</v>
      </c>
      <c r="B366" s="6">
        <v>38</v>
      </c>
      <c r="C366" s="6">
        <v>39238</v>
      </c>
      <c r="D366" s="7">
        <v>44442</v>
      </c>
      <c r="E366" s="6">
        <v>28320</v>
      </c>
      <c r="F366" s="12">
        <v>0.7217493246342831</v>
      </c>
      <c r="G366" s="10">
        <v>197</v>
      </c>
      <c r="H366" s="10">
        <v>112</v>
      </c>
      <c r="I366" s="7">
        <v>44442</v>
      </c>
      <c r="J366" s="6">
        <v>27930</v>
      </c>
      <c r="K366" s="6" t="s">
        <v>0</v>
      </c>
    </row>
    <row r="367" spans="1:11" x14ac:dyDescent="0.25">
      <c r="A367" s="7">
        <v>44052</v>
      </c>
      <c r="B367" s="6">
        <v>26</v>
      </c>
      <c r="C367" s="6">
        <v>39212</v>
      </c>
      <c r="D367" s="7">
        <v>44443</v>
      </c>
      <c r="E367" s="6">
        <v>28320</v>
      </c>
      <c r="F367" s="12">
        <v>0.72222788942160565</v>
      </c>
      <c r="G367" s="10">
        <v>199</v>
      </c>
      <c r="H367" s="10">
        <v>115</v>
      </c>
      <c r="I367" s="7">
        <v>44443</v>
      </c>
      <c r="J367" s="6">
        <v>27900</v>
      </c>
      <c r="K367" s="6" t="s">
        <v>0</v>
      </c>
    </row>
    <row r="368" spans="1:11" x14ac:dyDescent="0.25">
      <c r="A368" s="7">
        <v>44052</v>
      </c>
      <c r="B368" s="6">
        <v>22</v>
      </c>
      <c r="C368" s="6">
        <v>39190</v>
      </c>
      <c r="D368" s="7">
        <v>44444</v>
      </c>
      <c r="E368" s="6">
        <v>28500</v>
      </c>
      <c r="F368" s="12">
        <v>0.72722633324827757</v>
      </c>
      <c r="G368" s="10">
        <v>206</v>
      </c>
      <c r="H368" s="10">
        <v>113</v>
      </c>
      <c r="I368" s="7" t="s">
        <v>33</v>
      </c>
      <c r="J368" s="6">
        <v>0</v>
      </c>
      <c r="K368" s="6" t="s">
        <v>0</v>
      </c>
    </row>
    <row r="369" spans="1:11" x14ac:dyDescent="0.25">
      <c r="A369" s="7">
        <v>44052</v>
      </c>
      <c r="B369" s="6">
        <v>24</v>
      </c>
      <c r="C369" s="6">
        <v>39166</v>
      </c>
      <c r="D369" s="7">
        <v>44445</v>
      </c>
      <c r="E369" s="6">
        <v>28470</v>
      </c>
      <c r="F369" s="12">
        <v>0.72690598988918964</v>
      </c>
      <c r="G369" s="10">
        <v>200</v>
      </c>
      <c r="H369" s="10">
        <v>113</v>
      </c>
      <c r="I369" s="7">
        <v>44445</v>
      </c>
      <c r="J369" s="6">
        <v>55920</v>
      </c>
      <c r="K369" s="6" t="s">
        <v>0</v>
      </c>
    </row>
    <row r="370" spans="1:11" x14ac:dyDescent="0.25">
      <c r="A370" s="7">
        <v>44052</v>
      </c>
      <c r="B370" s="6">
        <v>27</v>
      </c>
      <c r="C370" s="6">
        <v>39139</v>
      </c>
      <c r="D370" s="7">
        <v>44446</v>
      </c>
      <c r="E370" s="6">
        <v>28890</v>
      </c>
      <c r="F370" s="12">
        <v>0.7381384296992769</v>
      </c>
      <c r="G370" s="10">
        <v>195</v>
      </c>
      <c r="H370" s="10">
        <v>115</v>
      </c>
      <c r="I370" s="7">
        <v>44446</v>
      </c>
      <c r="J370" s="6">
        <v>28440</v>
      </c>
      <c r="K370" s="6" t="s">
        <v>17</v>
      </c>
    </row>
    <row r="371" spans="1:11" x14ac:dyDescent="0.25">
      <c r="A371" s="7">
        <v>44052</v>
      </c>
      <c r="B371" s="6">
        <v>31</v>
      </c>
      <c r="C371" s="6">
        <v>39108</v>
      </c>
      <c r="D371" s="7">
        <v>44447</v>
      </c>
      <c r="E371" s="6">
        <v>28530</v>
      </c>
      <c r="F371" s="12">
        <v>0.72951825713409024</v>
      </c>
      <c r="G371" s="10">
        <v>205</v>
      </c>
      <c r="H371" s="10">
        <v>114</v>
      </c>
      <c r="I371" s="7">
        <v>44447</v>
      </c>
      <c r="J371" s="6">
        <v>28080</v>
      </c>
      <c r="K371" s="6" t="s">
        <v>0</v>
      </c>
    </row>
    <row r="372" spans="1:11" x14ac:dyDescent="0.25">
      <c r="A372" s="7">
        <v>44052</v>
      </c>
      <c r="B372" s="6">
        <v>28</v>
      </c>
      <c r="C372" s="6">
        <v>39080</v>
      </c>
      <c r="D372" s="7">
        <v>44448</v>
      </c>
      <c r="E372" s="6">
        <v>28490</v>
      </c>
      <c r="F372" s="12">
        <v>0.72901740020470829</v>
      </c>
      <c r="G372" s="10">
        <v>207</v>
      </c>
      <c r="H372" s="10">
        <v>115</v>
      </c>
      <c r="I372" s="7">
        <v>44448</v>
      </c>
      <c r="J372" s="6">
        <v>27990</v>
      </c>
      <c r="K372" s="6" t="s">
        <v>0</v>
      </c>
    </row>
    <row r="373" spans="1:11" x14ac:dyDescent="0.25">
      <c r="A373" s="7">
        <v>44052</v>
      </c>
      <c r="B373" s="6">
        <v>42</v>
      </c>
      <c r="C373" s="6">
        <v>39038</v>
      </c>
      <c r="D373" s="7">
        <v>44449</v>
      </c>
      <c r="E373" s="6">
        <v>28440</v>
      </c>
      <c r="F373" s="12">
        <v>0.72852092832624626</v>
      </c>
      <c r="G373" s="10">
        <v>199</v>
      </c>
      <c r="H373" s="10">
        <v>111</v>
      </c>
      <c r="I373" s="7">
        <v>44449</v>
      </c>
      <c r="J373" s="6">
        <v>27990</v>
      </c>
      <c r="K373" s="6" t="s">
        <v>0</v>
      </c>
    </row>
    <row r="374" spans="1:11" x14ac:dyDescent="0.25">
      <c r="A374" s="7">
        <v>44052</v>
      </c>
      <c r="B374" s="6">
        <v>26</v>
      </c>
      <c r="C374" s="6">
        <v>39012</v>
      </c>
      <c r="D374" s="7">
        <v>44450</v>
      </c>
      <c r="E374" s="6">
        <v>28540</v>
      </c>
      <c r="F374" s="12">
        <v>0.73156977340305551</v>
      </c>
      <c r="G374" s="10">
        <v>210</v>
      </c>
      <c r="H374" s="10">
        <v>115</v>
      </c>
      <c r="I374" s="7">
        <v>44450</v>
      </c>
      <c r="J374" s="6">
        <v>28050</v>
      </c>
      <c r="K374" s="6" t="s">
        <v>0</v>
      </c>
    </row>
    <row r="375" spans="1:11" x14ac:dyDescent="0.25">
      <c r="A375" s="7">
        <v>44052</v>
      </c>
      <c r="B375" s="6">
        <v>33</v>
      </c>
      <c r="C375" s="6">
        <v>38979</v>
      </c>
      <c r="D375" s="7">
        <v>44451</v>
      </c>
      <c r="E375" s="6">
        <v>28560</v>
      </c>
      <c r="F375" s="12">
        <v>0.7327022242746094</v>
      </c>
      <c r="G375" s="10">
        <v>195</v>
      </c>
      <c r="H375" s="10">
        <v>118</v>
      </c>
      <c r="I375" s="7" t="s">
        <v>33</v>
      </c>
      <c r="J375" s="6">
        <v>0</v>
      </c>
      <c r="K375" s="6" t="s">
        <v>0</v>
      </c>
    </row>
    <row r="376" spans="1:11" x14ac:dyDescent="0.25">
      <c r="A376" s="7">
        <v>44052</v>
      </c>
      <c r="B376" s="6">
        <v>27</v>
      </c>
      <c r="C376" s="6">
        <v>38952</v>
      </c>
      <c r="D376" s="7">
        <v>44452</v>
      </c>
      <c r="E376" s="6">
        <v>28290</v>
      </c>
      <c r="F376" s="12">
        <v>0.7262784966112138</v>
      </c>
      <c r="G376" s="10">
        <v>199</v>
      </c>
      <c r="H376" s="10">
        <v>116</v>
      </c>
      <c r="I376" s="7">
        <v>44452</v>
      </c>
      <c r="J376" s="6">
        <v>55890</v>
      </c>
      <c r="K376" s="6" t="s">
        <v>0</v>
      </c>
    </row>
    <row r="377" spans="1:11" x14ac:dyDescent="0.25">
      <c r="A377" s="7">
        <v>44052</v>
      </c>
      <c r="B377" s="6">
        <v>21</v>
      </c>
      <c r="C377" s="6">
        <v>38931</v>
      </c>
      <c r="D377" s="7">
        <v>44453</v>
      </c>
      <c r="E377" s="6">
        <v>28020</v>
      </c>
      <c r="F377" s="12">
        <v>0.71973491561994296</v>
      </c>
      <c r="G377" s="10">
        <v>197</v>
      </c>
      <c r="H377" s="10">
        <v>121</v>
      </c>
      <c r="I377" s="7">
        <v>44453</v>
      </c>
      <c r="J377" s="6">
        <v>27480</v>
      </c>
      <c r="K377" s="6" t="s">
        <v>18</v>
      </c>
    </row>
    <row r="378" spans="1:11" x14ac:dyDescent="0.25">
      <c r="A378" s="7">
        <v>44052</v>
      </c>
      <c r="B378" s="6">
        <v>30</v>
      </c>
      <c r="C378" s="6">
        <v>338901</v>
      </c>
      <c r="D378" s="7">
        <v>44454</v>
      </c>
      <c r="E378" s="6">
        <v>28350</v>
      </c>
      <c r="F378" s="12">
        <v>8.3652748147689152E-2</v>
      </c>
      <c r="G378" s="10">
        <v>200</v>
      </c>
      <c r="H378" s="10">
        <v>118</v>
      </c>
      <c r="I378" s="7">
        <v>44454</v>
      </c>
      <c r="J378" s="6">
        <v>27840</v>
      </c>
      <c r="K378" s="6" t="s">
        <v>0</v>
      </c>
    </row>
    <row r="379" spans="1:11" x14ac:dyDescent="0.25">
      <c r="A379" s="7">
        <v>44052</v>
      </c>
      <c r="B379" s="6">
        <v>46</v>
      </c>
      <c r="C379" s="6">
        <v>38855</v>
      </c>
      <c r="D379" s="7">
        <v>44455</v>
      </c>
      <c r="E379" s="6">
        <v>28260</v>
      </c>
      <c r="F379" s="12">
        <v>0.7273195212971304</v>
      </c>
      <c r="G379" s="10">
        <v>200</v>
      </c>
      <c r="H379" s="10">
        <v>119</v>
      </c>
      <c r="I379" s="7">
        <v>44455</v>
      </c>
      <c r="J379" s="6">
        <v>27600</v>
      </c>
      <c r="K379" s="6" t="s">
        <v>0</v>
      </c>
    </row>
    <row r="380" spans="1:11" x14ac:dyDescent="0.25">
      <c r="A380" s="7">
        <v>44052</v>
      </c>
      <c r="B380" s="6">
        <v>29</v>
      </c>
      <c r="C380" s="6">
        <v>38826</v>
      </c>
      <c r="D380" s="7">
        <v>44456</v>
      </c>
      <c r="E380" s="6">
        <v>28260</v>
      </c>
      <c r="F380" s="12">
        <v>0.72786277236903107</v>
      </c>
      <c r="G380" s="10">
        <v>198</v>
      </c>
      <c r="H380" s="10">
        <v>101</v>
      </c>
      <c r="I380" s="7">
        <v>44456</v>
      </c>
      <c r="J380" s="6">
        <v>27690</v>
      </c>
      <c r="K380" s="6" t="s">
        <v>0</v>
      </c>
    </row>
    <row r="381" spans="1:11" x14ac:dyDescent="0.25">
      <c r="A381" s="7">
        <v>44052</v>
      </c>
      <c r="B381" s="6">
        <v>49</v>
      </c>
      <c r="C381" s="6">
        <v>38777</v>
      </c>
      <c r="D381" s="7">
        <v>44457</v>
      </c>
      <c r="E381" s="6">
        <v>27560</v>
      </c>
      <c r="F381" s="12">
        <v>0.71073058771952446</v>
      </c>
      <c r="G381" s="10">
        <v>196</v>
      </c>
      <c r="H381" s="10">
        <v>122</v>
      </c>
      <c r="I381" s="7">
        <v>44457</v>
      </c>
      <c r="J381" s="6">
        <v>27180</v>
      </c>
      <c r="K381" s="6" t="s">
        <v>0</v>
      </c>
    </row>
    <row r="382" spans="1:11" x14ac:dyDescent="0.25">
      <c r="A382" s="7">
        <v>44052</v>
      </c>
      <c r="B382" s="6">
        <v>29</v>
      </c>
      <c r="C382" s="6">
        <v>38748</v>
      </c>
      <c r="D382" s="7">
        <v>44458</v>
      </c>
      <c r="E382" s="6">
        <v>28050</v>
      </c>
      <c r="F382" s="12">
        <v>0.72390833075255501</v>
      </c>
      <c r="G382" s="10">
        <v>204</v>
      </c>
      <c r="H382" s="10">
        <v>111</v>
      </c>
      <c r="I382" s="7" t="s">
        <v>33</v>
      </c>
      <c r="J382" s="6">
        <v>0</v>
      </c>
      <c r="K382" s="6" t="s">
        <v>0</v>
      </c>
    </row>
    <row r="383" spans="1:11" x14ac:dyDescent="0.25">
      <c r="A383" s="7">
        <v>44052</v>
      </c>
      <c r="B383" s="6">
        <v>37</v>
      </c>
      <c r="C383" s="6">
        <v>38711</v>
      </c>
      <c r="D383" s="7">
        <v>44459</v>
      </c>
      <c r="E383" s="6">
        <v>27690</v>
      </c>
      <c r="F383" s="12">
        <v>0.71530056056418068</v>
      </c>
      <c r="G383" s="10">
        <v>199</v>
      </c>
      <c r="H383" s="10">
        <v>120</v>
      </c>
      <c r="I383" s="7">
        <v>44459</v>
      </c>
      <c r="J383" s="6">
        <v>54750</v>
      </c>
      <c r="K383" s="6" t="s">
        <v>0</v>
      </c>
    </row>
    <row r="384" spans="1:11" x14ac:dyDescent="0.25">
      <c r="A384" s="7">
        <v>44052</v>
      </c>
      <c r="B384" s="6">
        <v>38</v>
      </c>
      <c r="C384" s="6">
        <v>38673</v>
      </c>
      <c r="D384" s="7">
        <v>44460</v>
      </c>
      <c r="E384" s="6">
        <v>27600</v>
      </c>
      <c r="F384" s="12">
        <v>0.7136762082072764</v>
      </c>
      <c r="G384" s="10">
        <v>195</v>
      </c>
      <c r="H384" s="10">
        <v>108</v>
      </c>
      <c r="I384" s="7">
        <v>44460</v>
      </c>
      <c r="J384" s="6">
        <v>27030</v>
      </c>
      <c r="K384" s="6" t="s">
        <v>19</v>
      </c>
    </row>
    <row r="385" spans="1:11" x14ac:dyDescent="0.25">
      <c r="A385" s="7">
        <v>44052</v>
      </c>
      <c r="B385" s="6">
        <v>51</v>
      </c>
      <c r="C385" s="6">
        <v>38622</v>
      </c>
      <c r="D385" s="7">
        <v>44461</v>
      </c>
      <c r="E385" s="6">
        <v>27480</v>
      </c>
      <c r="F385" s="12">
        <v>0.71151157371446327</v>
      </c>
      <c r="G385" s="10">
        <v>199</v>
      </c>
      <c r="H385" s="10">
        <v>104</v>
      </c>
      <c r="I385" s="7">
        <v>44461</v>
      </c>
      <c r="J385" s="6">
        <v>26970</v>
      </c>
      <c r="K385" s="6" t="s">
        <v>0</v>
      </c>
    </row>
    <row r="386" spans="1:11" x14ac:dyDescent="0.25">
      <c r="A386" s="7">
        <v>44052</v>
      </c>
      <c r="B386" s="6">
        <v>28</v>
      </c>
      <c r="C386" s="6">
        <v>38594</v>
      </c>
      <c r="D386" s="7">
        <v>44462</v>
      </c>
      <c r="E386" s="6">
        <v>27660</v>
      </c>
      <c r="F386" s="12">
        <v>0.71669171373788676</v>
      </c>
      <c r="G386" s="10">
        <v>200</v>
      </c>
      <c r="H386" s="10">
        <v>93</v>
      </c>
      <c r="I386" s="7" t="s">
        <v>33</v>
      </c>
      <c r="J386" s="6">
        <v>0</v>
      </c>
      <c r="K386" s="6" t="s">
        <v>0</v>
      </c>
    </row>
    <row r="387" spans="1:11" x14ac:dyDescent="0.25">
      <c r="A387" s="7">
        <v>44052</v>
      </c>
      <c r="B387" s="6">
        <v>85</v>
      </c>
      <c r="C387" s="6">
        <v>38509</v>
      </c>
      <c r="D387" s="7">
        <v>44463</v>
      </c>
      <c r="E387" s="6">
        <v>27270</v>
      </c>
      <c r="F387" s="12">
        <v>0.70814614765379524</v>
      </c>
      <c r="G387" s="10">
        <v>197</v>
      </c>
      <c r="H387" s="10">
        <v>220</v>
      </c>
      <c r="I387" s="7">
        <v>44463</v>
      </c>
      <c r="J387" s="6">
        <v>53850</v>
      </c>
      <c r="K387" s="6" t="s">
        <v>0</v>
      </c>
    </row>
    <row r="388" spans="1:11" x14ac:dyDescent="0.25">
      <c r="A388" s="7">
        <v>44052</v>
      </c>
      <c r="B388" s="6">
        <v>58</v>
      </c>
      <c r="C388" s="6">
        <v>38451</v>
      </c>
      <c r="D388" s="7">
        <v>44464</v>
      </c>
      <c r="E388" s="6">
        <v>27210</v>
      </c>
      <c r="F388" s="12">
        <v>0.70765389716782401</v>
      </c>
      <c r="G388" s="10">
        <v>200</v>
      </c>
      <c r="H388" s="10">
        <v>159</v>
      </c>
      <c r="I388" s="7">
        <v>44464</v>
      </c>
      <c r="J388" s="6">
        <v>26610</v>
      </c>
      <c r="K388" s="6" t="s">
        <v>0</v>
      </c>
    </row>
    <row r="389" spans="1:11" x14ac:dyDescent="0.25">
      <c r="A389" s="7">
        <v>44052</v>
      </c>
      <c r="B389" s="6">
        <v>22</v>
      </c>
      <c r="C389" s="6">
        <v>38429</v>
      </c>
      <c r="D389" s="7">
        <v>44465</v>
      </c>
      <c r="E389" s="6">
        <v>26460</v>
      </c>
      <c r="F389" s="12">
        <v>0.68854250696088892</v>
      </c>
      <c r="G389" s="10">
        <v>195</v>
      </c>
      <c r="H389" s="10">
        <v>128</v>
      </c>
      <c r="I389" s="7" t="s">
        <v>33</v>
      </c>
      <c r="J389" s="6">
        <v>0</v>
      </c>
      <c r="K389" s="6" t="s">
        <v>0</v>
      </c>
    </row>
    <row r="390" spans="1:11" x14ac:dyDescent="0.25">
      <c r="A390" s="7">
        <v>44052</v>
      </c>
      <c r="B390" s="6">
        <v>43</v>
      </c>
      <c r="C390" s="6">
        <v>38386</v>
      </c>
      <c r="D390" s="7">
        <v>44466</v>
      </c>
      <c r="E390" s="6">
        <v>27330</v>
      </c>
      <c r="F390" s="12">
        <v>0.71197832543114681</v>
      </c>
      <c r="G390" s="10">
        <v>202</v>
      </c>
      <c r="H390" s="10">
        <v>92</v>
      </c>
      <c r="I390" s="7">
        <v>44466</v>
      </c>
      <c r="J390" s="6">
        <v>52890</v>
      </c>
      <c r="K390" s="6" t="s">
        <v>0</v>
      </c>
    </row>
    <row r="391" spans="1:11" x14ac:dyDescent="0.25">
      <c r="A391" s="7">
        <v>44052</v>
      </c>
      <c r="B391" s="6">
        <v>24</v>
      </c>
      <c r="C391" s="6">
        <v>38362</v>
      </c>
      <c r="D391" s="7">
        <v>44467</v>
      </c>
      <c r="E391" s="6">
        <v>26610</v>
      </c>
      <c r="F391" s="12">
        <v>0.69365517960481726</v>
      </c>
      <c r="G391" s="10">
        <v>198</v>
      </c>
      <c r="H391" s="10">
        <v>96</v>
      </c>
      <c r="I391" s="7">
        <v>44467</v>
      </c>
      <c r="J391" s="6">
        <v>26130</v>
      </c>
      <c r="K391" s="6" t="s">
        <v>20</v>
      </c>
    </row>
    <row r="392" spans="1:11" x14ac:dyDescent="0.25">
      <c r="A392" s="7">
        <v>44052</v>
      </c>
      <c r="B392" s="6">
        <v>20</v>
      </c>
      <c r="C392" s="6">
        <v>38342</v>
      </c>
      <c r="D392" s="7">
        <v>44468</v>
      </c>
      <c r="E392" s="6">
        <v>26070</v>
      </c>
      <c r="F392" s="12">
        <v>0.67993323248656823</v>
      </c>
      <c r="G392" s="10">
        <v>196</v>
      </c>
      <c r="H392" s="10">
        <v>203</v>
      </c>
      <c r="I392" s="7">
        <v>44468</v>
      </c>
      <c r="J392" s="6">
        <v>25470</v>
      </c>
      <c r="K392" s="6" t="s">
        <v>0</v>
      </c>
    </row>
    <row r="393" spans="1:11" x14ac:dyDescent="0.25">
      <c r="A393" s="7">
        <v>44052</v>
      </c>
      <c r="B393" s="6">
        <v>44</v>
      </c>
      <c r="C393" s="6">
        <v>38298</v>
      </c>
      <c r="D393" s="7">
        <v>44469</v>
      </c>
      <c r="E393" s="6">
        <v>26910</v>
      </c>
      <c r="F393" s="12">
        <v>0.70264765784114058</v>
      </c>
      <c r="G393" s="10">
        <v>200</v>
      </c>
      <c r="H393" s="10">
        <v>96</v>
      </c>
      <c r="I393" s="7">
        <v>44469</v>
      </c>
      <c r="J393" s="6">
        <v>26370</v>
      </c>
      <c r="K393" s="6" t="s">
        <v>0</v>
      </c>
    </row>
    <row r="394" spans="1:11" x14ac:dyDescent="0.25">
      <c r="A394" s="7">
        <v>44052</v>
      </c>
      <c r="B394" s="6">
        <v>31</v>
      </c>
      <c r="C394" s="6">
        <v>38267</v>
      </c>
      <c r="D394" s="7">
        <v>44470</v>
      </c>
      <c r="E394" s="6">
        <v>26790</v>
      </c>
      <c r="F394" s="12">
        <v>0.70008100974730181</v>
      </c>
      <c r="G394" s="10">
        <v>199</v>
      </c>
      <c r="H394" s="10">
        <v>107</v>
      </c>
      <c r="I394" s="7">
        <v>44470</v>
      </c>
      <c r="J394" s="6">
        <v>26280</v>
      </c>
      <c r="K394" s="6" t="s">
        <v>0</v>
      </c>
    </row>
    <row r="395" spans="1:11" x14ac:dyDescent="0.25">
      <c r="A395" s="7">
        <v>44052</v>
      </c>
      <c r="B395" s="6">
        <v>28</v>
      </c>
      <c r="C395" s="6">
        <v>38239</v>
      </c>
      <c r="D395" s="7">
        <v>44471</v>
      </c>
      <c r="E395" s="6">
        <v>25920</v>
      </c>
      <c r="F395" s="12">
        <v>0.67784199377598786</v>
      </c>
      <c r="G395" s="10">
        <v>196</v>
      </c>
      <c r="H395" s="10">
        <v>91</v>
      </c>
      <c r="I395" s="7">
        <v>44471</v>
      </c>
      <c r="J395" s="6">
        <v>25380</v>
      </c>
      <c r="K395" s="6" t="s">
        <v>0</v>
      </c>
    </row>
    <row r="396" spans="1:11" x14ac:dyDescent="0.25">
      <c r="A396" s="7">
        <v>44052</v>
      </c>
      <c r="B396" s="6">
        <v>32</v>
      </c>
      <c r="C396" s="6">
        <v>38207</v>
      </c>
      <c r="D396" s="7">
        <v>44472</v>
      </c>
      <c r="E396" s="6">
        <v>25920</v>
      </c>
      <c r="F396" s="12">
        <v>0.67840971549716023</v>
      </c>
      <c r="G396" s="10">
        <v>198</v>
      </c>
      <c r="H396" s="10">
        <v>105</v>
      </c>
      <c r="I396" s="7" t="s">
        <v>33</v>
      </c>
      <c r="J396" s="6">
        <v>0</v>
      </c>
      <c r="K396" s="6" t="s">
        <v>0</v>
      </c>
    </row>
    <row r="397" spans="1:11" x14ac:dyDescent="0.25">
      <c r="A397" s="7">
        <v>44052</v>
      </c>
      <c r="B397" s="6">
        <v>40</v>
      </c>
      <c r="C397" s="6">
        <v>38167</v>
      </c>
      <c r="D397" s="7">
        <v>44473</v>
      </c>
      <c r="E397" s="6">
        <v>26370</v>
      </c>
      <c r="F397" s="12">
        <v>0.69091099641051168</v>
      </c>
      <c r="G397" s="10">
        <v>200</v>
      </c>
      <c r="H397" s="10">
        <v>95</v>
      </c>
      <c r="I397" s="7">
        <v>44473</v>
      </c>
      <c r="J397" s="6">
        <v>51360</v>
      </c>
      <c r="K397" s="6" t="s">
        <v>0</v>
      </c>
    </row>
    <row r="398" spans="1:11" x14ac:dyDescent="0.25">
      <c r="A398" s="7">
        <v>44052</v>
      </c>
      <c r="B398" s="6">
        <v>29</v>
      </c>
      <c r="C398" s="6">
        <v>38138</v>
      </c>
      <c r="D398" s="7">
        <v>44474</v>
      </c>
      <c r="E398" s="6">
        <v>25680</v>
      </c>
      <c r="F398" s="12">
        <v>0.67334417116786405</v>
      </c>
      <c r="G398" s="10">
        <v>197</v>
      </c>
      <c r="H398" s="10">
        <v>96</v>
      </c>
      <c r="I398" s="7">
        <v>44474</v>
      </c>
      <c r="J398" s="6">
        <v>25320</v>
      </c>
      <c r="K398" s="6" t="s">
        <v>18</v>
      </c>
    </row>
    <row r="399" spans="1:11" x14ac:dyDescent="0.25">
      <c r="A399" s="7">
        <v>44052</v>
      </c>
      <c r="B399" s="6">
        <v>24</v>
      </c>
      <c r="C399" s="6">
        <v>38114</v>
      </c>
      <c r="D399" s="7">
        <v>44475</v>
      </c>
      <c r="E399" s="6">
        <v>25800</v>
      </c>
      <c r="F399" s="12">
        <v>0.67691661856535656</v>
      </c>
      <c r="G399" s="10">
        <v>198</v>
      </c>
      <c r="H399" s="10">
        <v>105</v>
      </c>
      <c r="I399" s="7">
        <v>44475</v>
      </c>
      <c r="J399" s="6">
        <v>25230</v>
      </c>
      <c r="K399" s="6" t="s">
        <v>0</v>
      </c>
    </row>
    <row r="400" spans="1:11" x14ac:dyDescent="0.25">
      <c r="A400" s="7">
        <v>44052</v>
      </c>
      <c r="B400" s="6">
        <v>41</v>
      </c>
      <c r="C400" s="6">
        <v>38073</v>
      </c>
      <c r="D400" s="7">
        <v>44476</v>
      </c>
      <c r="E400" s="6">
        <v>25860</v>
      </c>
      <c r="F400" s="12">
        <v>0.67922149554802613</v>
      </c>
      <c r="G400" s="10">
        <v>190</v>
      </c>
      <c r="H400" s="10">
        <v>107</v>
      </c>
      <c r="I400" s="7">
        <v>44476</v>
      </c>
      <c r="J400" s="6">
        <v>25350</v>
      </c>
      <c r="K400" s="6" t="s">
        <v>0</v>
      </c>
    </row>
    <row r="401" spans="1:11" x14ac:dyDescent="0.25">
      <c r="A401" s="7">
        <v>44052</v>
      </c>
      <c r="B401" s="6">
        <v>40</v>
      </c>
      <c r="C401" s="6">
        <v>38033</v>
      </c>
      <c r="D401" s="7">
        <v>44477</v>
      </c>
      <c r="E401" s="6">
        <v>26040</v>
      </c>
      <c r="F401" s="12">
        <v>0.68466857728814445</v>
      </c>
      <c r="G401" s="10">
        <v>207</v>
      </c>
      <c r="H401" s="10">
        <v>108</v>
      </c>
      <c r="I401" s="7">
        <v>44477</v>
      </c>
      <c r="J401" s="6">
        <v>25680</v>
      </c>
      <c r="K401" s="6" t="s">
        <v>0</v>
      </c>
    </row>
    <row r="402" spans="1:11" x14ac:dyDescent="0.25">
      <c r="A402" s="7">
        <v>44052</v>
      </c>
      <c r="B402" s="6">
        <v>28</v>
      </c>
      <c r="C402" s="6">
        <v>38005</v>
      </c>
      <c r="D402" s="7">
        <v>44478</v>
      </c>
      <c r="E402" s="6">
        <v>25050</v>
      </c>
      <c r="F402" s="12">
        <v>0.65912379950006583</v>
      </c>
      <c r="G402" s="10">
        <v>200</v>
      </c>
      <c r="H402" s="10">
        <v>110</v>
      </c>
      <c r="I402" s="7">
        <v>44478</v>
      </c>
      <c r="J402" s="6">
        <v>24600</v>
      </c>
      <c r="K402" s="6" t="s">
        <v>0</v>
      </c>
    </row>
    <row r="403" spans="1:11" x14ac:dyDescent="0.25">
      <c r="A403" s="7">
        <v>44052</v>
      </c>
      <c r="B403" s="6">
        <v>41</v>
      </c>
      <c r="C403" s="6">
        <v>37964</v>
      </c>
      <c r="D403" s="7">
        <v>44479</v>
      </c>
      <c r="E403" s="6">
        <v>25440</v>
      </c>
      <c r="F403" s="12">
        <v>0.67010852386471398</v>
      </c>
      <c r="G403" s="10">
        <v>202</v>
      </c>
      <c r="H403" s="10">
        <v>112</v>
      </c>
      <c r="I403" s="7" t="s">
        <v>33</v>
      </c>
      <c r="J403" s="6">
        <v>0</v>
      </c>
      <c r="K403" s="6" t="s">
        <v>0</v>
      </c>
    </row>
    <row r="404" spans="1:11" x14ac:dyDescent="0.25">
      <c r="A404" s="7">
        <v>44052</v>
      </c>
      <c r="B404" s="6">
        <v>28</v>
      </c>
      <c r="C404" s="6">
        <v>37936</v>
      </c>
      <c r="D404" s="7">
        <v>44480</v>
      </c>
      <c r="E404" s="6">
        <v>25080</v>
      </c>
      <c r="F404" s="12">
        <v>0.66111345423871781</v>
      </c>
      <c r="G404" s="10">
        <v>199</v>
      </c>
      <c r="H404" s="10">
        <v>110</v>
      </c>
      <c r="I404" s="7">
        <v>44480</v>
      </c>
      <c r="J404" s="6">
        <v>49620</v>
      </c>
      <c r="K404" s="6" t="s">
        <v>0</v>
      </c>
    </row>
    <row r="405" spans="1:11" x14ac:dyDescent="0.25">
      <c r="A405" s="7">
        <v>44052</v>
      </c>
      <c r="B405" s="6">
        <v>25</v>
      </c>
      <c r="C405" s="6">
        <v>37911</v>
      </c>
      <c r="D405" s="7">
        <v>44481</v>
      </c>
      <c r="E405" s="6">
        <v>24660</v>
      </c>
      <c r="F405" s="12">
        <v>0.65047083959800589</v>
      </c>
      <c r="G405" s="10">
        <v>196</v>
      </c>
      <c r="H405" s="10">
        <v>107</v>
      </c>
      <c r="I405" s="7">
        <v>44481</v>
      </c>
      <c r="J405" s="6">
        <v>24240</v>
      </c>
      <c r="K405" s="6" t="s">
        <v>0</v>
      </c>
    </row>
    <row r="406" spans="1:11" x14ac:dyDescent="0.25">
      <c r="A406" s="7">
        <v>44052</v>
      </c>
      <c r="B406" s="6">
        <v>34</v>
      </c>
      <c r="C406" s="6">
        <v>37877</v>
      </c>
      <c r="D406" s="7">
        <v>44482</v>
      </c>
      <c r="E406" s="6">
        <v>24270</v>
      </c>
      <c r="F406" s="12">
        <v>0.64075824378910684</v>
      </c>
      <c r="G406" s="10">
        <v>207</v>
      </c>
      <c r="H406" s="10">
        <v>113</v>
      </c>
      <c r="I406" s="7">
        <v>44482</v>
      </c>
      <c r="J406" s="6">
        <v>23760</v>
      </c>
      <c r="K406" s="6" t="s">
        <v>21</v>
      </c>
    </row>
    <row r="407" spans="1:11" x14ac:dyDescent="0.25">
      <c r="A407" s="7">
        <v>44052</v>
      </c>
      <c r="B407" s="6">
        <v>23</v>
      </c>
      <c r="C407" s="6">
        <v>37854</v>
      </c>
      <c r="D407" s="7">
        <v>44483</v>
      </c>
      <c r="E407" s="6">
        <v>24180</v>
      </c>
      <c r="F407" s="12">
        <v>0.63877001109526077</v>
      </c>
      <c r="G407" s="10">
        <v>205</v>
      </c>
      <c r="H407" s="10">
        <v>105</v>
      </c>
      <c r="I407" s="7" t="s">
        <v>33</v>
      </c>
      <c r="J407" s="6">
        <v>0</v>
      </c>
      <c r="K407" s="6" t="s">
        <v>0</v>
      </c>
    </row>
    <row r="408" spans="1:11" x14ac:dyDescent="0.25">
      <c r="A408" s="7">
        <v>44052</v>
      </c>
      <c r="B408" s="6">
        <v>38</v>
      </c>
      <c r="C408" s="6">
        <v>37816</v>
      </c>
      <c r="D408" s="7">
        <v>44484</v>
      </c>
      <c r="E408" s="6">
        <v>23730</v>
      </c>
      <c r="F408" s="12">
        <v>0.62751216416331712</v>
      </c>
      <c r="G408" s="10">
        <v>200</v>
      </c>
      <c r="H408" s="10">
        <v>109</v>
      </c>
      <c r="I408" s="7">
        <v>44484</v>
      </c>
      <c r="J408" s="6">
        <v>46890</v>
      </c>
      <c r="K408" s="6" t="s">
        <v>0</v>
      </c>
    </row>
    <row r="409" spans="1:11" x14ac:dyDescent="0.25">
      <c r="A409" s="7">
        <v>44052</v>
      </c>
      <c r="B409" s="6">
        <v>36</v>
      </c>
      <c r="C409" s="6">
        <v>37780</v>
      </c>
      <c r="D409" s="7">
        <v>44485</v>
      </c>
      <c r="E409" s="6">
        <v>20070</v>
      </c>
      <c r="F409" s="12">
        <v>0.53123345685547907</v>
      </c>
      <c r="G409" s="10">
        <v>198</v>
      </c>
      <c r="H409" s="10">
        <v>106</v>
      </c>
      <c r="I409" s="7" t="s">
        <v>33</v>
      </c>
      <c r="J409" s="6">
        <v>0</v>
      </c>
      <c r="K409" s="6" t="s">
        <v>0</v>
      </c>
    </row>
    <row r="410" spans="1:11" x14ac:dyDescent="0.25">
      <c r="A410" s="7">
        <v>44052</v>
      </c>
      <c r="B410" s="6">
        <v>47</v>
      </c>
      <c r="C410" s="6">
        <v>37733</v>
      </c>
      <c r="D410" s="7">
        <v>44486</v>
      </c>
      <c r="E410" s="6">
        <v>17040</v>
      </c>
      <c r="F410" s="12">
        <v>0.45159409535419925</v>
      </c>
      <c r="G410" s="10">
        <v>195</v>
      </c>
      <c r="H410" s="10">
        <v>105</v>
      </c>
      <c r="I410" s="7" t="s">
        <v>33</v>
      </c>
      <c r="J410" s="6">
        <v>0</v>
      </c>
      <c r="K410" s="6" t="s">
        <v>0</v>
      </c>
    </row>
    <row r="411" spans="1:11" x14ac:dyDescent="0.25">
      <c r="A411" s="7">
        <v>44052</v>
      </c>
      <c r="B411" s="6">
        <v>57</v>
      </c>
      <c r="C411" s="6">
        <v>37676</v>
      </c>
      <c r="D411" s="7">
        <v>44487</v>
      </c>
      <c r="E411" s="6">
        <v>19340</v>
      </c>
      <c r="F411" s="12">
        <v>0.5133241320734685</v>
      </c>
      <c r="G411" s="10">
        <v>180</v>
      </c>
      <c r="H411" s="10">
        <v>110</v>
      </c>
      <c r="I411" s="7">
        <v>44487</v>
      </c>
      <c r="J411" s="6">
        <v>53460</v>
      </c>
      <c r="K411" s="6" t="s">
        <v>0</v>
      </c>
    </row>
    <row r="412" spans="1:11" x14ac:dyDescent="0.25">
      <c r="A412" s="7">
        <v>44052</v>
      </c>
      <c r="B412" s="6">
        <v>38</v>
      </c>
      <c r="C412" s="6">
        <v>37638</v>
      </c>
      <c r="D412" s="7">
        <v>44488</v>
      </c>
      <c r="E412" s="6">
        <v>20460</v>
      </c>
      <c r="F412" s="12">
        <v>0.54359955364259527</v>
      </c>
      <c r="G412" s="10">
        <v>200</v>
      </c>
      <c r="H412" s="10">
        <v>115</v>
      </c>
      <c r="I412" s="7">
        <v>44488</v>
      </c>
      <c r="J412" s="6">
        <v>20100</v>
      </c>
      <c r="K412" s="6" t="s">
        <v>0</v>
      </c>
    </row>
    <row r="413" spans="1:11" x14ac:dyDescent="0.25">
      <c r="A413" s="7">
        <v>44052</v>
      </c>
      <c r="B413" s="6">
        <v>30</v>
      </c>
      <c r="C413" s="6">
        <v>37608</v>
      </c>
      <c r="D413" s="7">
        <v>44489</v>
      </c>
      <c r="E413" s="6">
        <v>20400</v>
      </c>
      <c r="F413" s="12">
        <v>0.54243777919591574</v>
      </c>
      <c r="G413" s="10">
        <v>190</v>
      </c>
      <c r="H413" s="10">
        <v>105</v>
      </c>
      <c r="I413" s="7">
        <v>44489</v>
      </c>
      <c r="J413" s="6">
        <v>20040</v>
      </c>
      <c r="K413" s="6" t="s">
        <v>10</v>
      </c>
    </row>
    <row r="414" spans="1:11" x14ac:dyDescent="0.25">
      <c r="A414" s="7">
        <v>44052</v>
      </c>
      <c r="B414" s="6">
        <v>23</v>
      </c>
      <c r="C414" s="6">
        <v>37585</v>
      </c>
      <c r="D414" s="7">
        <v>44490</v>
      </c>
      <c r="E414" s="6">
        <v>20430</v>
      </c>
      <c r="F414" s="12">
        <v>0.54356791273114269</v>
      </c>
      <c r="G414" s="10">
        <v>195</v>
      </c>
      <c r="H414" s="10">
        <v>131</v>
      </c>
      <c r="I414" s="7">
        <v>44490</v>
      </c>
      <c r="J414" s="6">
        <v>20070</v>
      </c>
      <c r="K414" s="6" t="s">
        <v>0</v>
      </c>
    </row>
    <row r="415" spans="1:11" x14ac:dyDescent="0.25">
      <c r="A415" s="7">
        <v>44052</v>
      </c>
      <c r="B415" s="6">
        <v>27</v>
      </c>
      <c r="C415" s="6">
        <v>37558</v>
      </c>
      <c r="D415" s="7">
        <v>44491</v>
      </c>
      <c r="E415" s="6">
        <v>20250</v>
      </c>
      <c r="F415" s="12">
        <v>0.53916608978113856</v>
      </c>
      <c r="G415" s="10">
        <v>196</v>
      </c>
      <c r="H415" s="10">
        <v>79</v>
      </c>
      <c r="I415" s="7">
        <v>44491</v>
      </c>
      <c r="J415" s="6">
        <v>19920</v>
      </c>
      <c r="K415" s="6" t="s">
        <v>0</v>
      </c>
    </row>
    <row r="416" spans="1:11" x14ac:dyDescent="0.25">
      <c r="A416" s="7">
        <v>44052</v>
      </c>
      <c r="B416" s="6">
        <v>25</v>
      </c>
      <c r="C416" s="6">
        <v>37533</v>
      </c>
      <c r="D416" s="7">
        <v>44492</v>
      </c>
      <c r="E416" s="6">
        <v>20460</v>
      </c>
      <c r="F416" s="12">
        <v>0.54512029414115581</v>
      </c>
      <c r="G416" s="10">
        <v>195</v>
      </c>
      <c r="H416" s="10">
        <v>128</v>
      </c>
      <c r="I416" s="7">
        <v>44492</v>
      </c>
      <c r="J416" s="6">
        <v>20130</v>
      </c>
      <c r="K416" s="6" t="s">
        <v>0</v>
      </c>
    </row>
    <row r="417" spans="1:11" x14ac:dyDescent="0.25">
      <c r="A417" s="7">
        <v>44052</v>
      </c>
      <c r="B417" s="6">
        <v>31</v>
      </c>
      <c r="C417" s="6">
        <v>37502</v>
      </c>
      <c r="D417" s="7">
        <v>44493</v>
      </c>
      <c r="E417" s="6">
        <v>20370</v>
      </c>
      <c r="F417" s="12">
        <v>0.54317103087835317</v>
      </c>
      <c r="G417" s="10">
        <v>180</v>
      </c>
      <c r="H417" s="10">
        <v>117</v>
      </c>
      <c r="I417" s="7" t="s">
        <v>33</v>
      </c>
      <c r="J417" s="6">
        <v>0</v>
      </c>
      <c r="K417" s="6" t="s">
        <v>0</v>
      </c>
    </row>
    <row r="418" spans="1:11" x14ac:dyDescent="0.25">
      <c r="A418" s="7">
        <v>44052</v>
      </c>
      <c r="B418" s="6">
        <v>19</v>
      </c>
      <c r="C418" s="6">
        <v>37483</v>
      </c>
      <c r="D418" s="7">
        <v>44494</v>
      </c>
      <c r="E418" s="6">
        <v>20660</v>
      </c>
      <c r="F418" s="12">
        <v>0.55118320305205026</v>
      </c>
      <c r="G418" s="10">
        <v>190</v>
      </c>
      <c r="H418" s="10">
        <v>121</v>
      </c>
      <c r="I418" s="7">
        <v>44494</v>
      </c>
      <c r="J418" s="6">
        <v>40200</v>
      </c>
      <c r="K418" s="6" t="s">
        <v>0</v>
      </c>
    </row>
    <row r="419" spans="1:11" x14ac:dyDescent="0.25">
      <c r="A419" s="7">
        <v>44052</v>
      </c>
      <c r="B419" s="6">
        <v>20</v>
      </c>
      <c r="C419" s="6">
        <v>37463</v>
      </c>
      <c r="D419" s="7">
        <v>44495</v>
      </c>
      <c r="E419" s="6">
        <v>20760</v>
      </c>
      <c r="F419" s="12">
        <v>0.55414675813469294</v>
      </c>
      <c r="G419" s="10">
        <v>193</v>
      </c>
      <c r="H419" s="10">
        <v>117</v>
      </c>
      <c r="I419" s="7">
        <v>44495</v>
      </c>
      <c r="J419" s="6">
        <v>20370</v>
      </c>
      <c r="K419" s="6" t="s">
        <v>0</v>
      </c>
    </row>
    <row r="420" spans="1:11" x14ac:dyDescent="0.25">
      <c r="A420" s="7">
        <v>44052</v>
      </c>
      <c r="B420" s="6">
        <v>26</v>
      </c>
      <c r="C420" s="6">
        <v>37437</v>
      </c>
      <c r="D420" s="7">
        <v>44496</v>
      </c>
      <c r="E420" s="6">
        <v>20610</v>
      </c>
      <c r="F420" s="12">
        <v>0.55052488180142645</v>
      </c>
      <c r="G420" s="10">
        <v>195</v>
      </c>
      <c r="H420" s="10">
        <v>121</v>
      </c>
      <c r="I420" s="7">
        <v>44496</v>
      </c>
      <c r="J420" s="6">
        <v>20250</v>
      </c>
      <c r="K420" s="6" t="s">
        <v>0</v>
      </c>
    </row>
    <row r="421" spans="1:11" x14ac:dyDescent="0.25">
      <c r="A421" s="7">
        <v>44052</v>
      </c>
      <c r="B421" s="6">
        <v>24</v>
      </c>
      <c r="C421" s="6">
        <v>37413</v>
      </c>
      <c r="D421" s="7">
        <v>44497</v>
      </c>
      <c r="E421" s="6">
        <v>20490</v>
      </c>
      <c r="F421" s="12">
        <v>0.54767059578221478</v>
      </c>
      <c r="G421" s="10">
        <v>190</v>
      </c>
      <c r="H421" s="10">
        <v>116</v>
      </c>
      <c r="I421" s="7">
        <v>44497</v>
      </c>
      <c r="J421" s="6">
        <v>20070</v>
      </c>
      <c r="K421" s="6" t="s">
        <v>0</v>
      </c>
    </row>
    <row r="422" spans="1:11" x14ac:dyDescent="0.25">
      <c r="A422" s="7">
        <v>44052</v>
      </c>
      <c r="B422" s="6">
        <v>25</v>
      </c>
      <c r="C422" s="6">
        <v>37388</v>
      </c>
      <c r="D422" s="7">
        <v>44498</v>
      </c>
      <c r="E422" s="6">
        <v>20250</v>
      </c>
      <c r="F422" s="12">
        <v>0.54161763132555896</v>
      </c>
      <c r="G422" s="10">
        <v>194</v>
      </c>
      <c r="H422" s="10">
        <v>98</v>
      </c>
      <c r="I422" s="7">
        <v>44498</v>
      </c>
      <c r="J422" s="6">
        <v>19890</v>
      </c>
      <c r="K422" s="6" t="s">
        <v>0</v>
      </c>
    </row>
    <row r="423" spans="1:11" x14ac:dyDescent="0.25">
      <c r="A423" s="7">
        <v>44052</v>
      </c>
      <c r="B423" s="6">
        <v>41</v>
      </c>
      <c r="C423" s="6">
        <v>37347</v>
      </c>
      <c r="D423" s="7">
        <v>44499</v>
      </c>
      <c r="E423" s="6">
        <v>20340</v>
      </c>
      <c r="F423" s="12">
        <v>0.54462205799662622</v>
      </c>
      <c r="G423" s="10">
        <v>195</v>
      </c>
      <c r="H423" s="10">
        <v>106</v>
      </c>
      <c r="I423" s="7">
        <v>44499</v>
      </c>
      <c r="J423" s="6">
        <v>20010</v>
      </c>
      <c r="K423" s="6" t="s">
        <v>22</v>
      </c>
    </row>
    <row r="424" spans="1:11" x14ac:dyDescent="0.25">
      <c r="A424" s="7">
        <v>44052</v>
      </c>
      <c r="B424" s="6">
        <v>16</v>
      </c>
      <c r="C424" s="6">
        <v>37331</v>
      </c>
      <c r="D424" s="7">
        <v>44500</v>
      </c>
      <c r="E424" s="6">
        <v>20160</v>
      </c>
      <c r="F424" s="12">
        <v>0.54003375210950688</v>
      </c>
      <c r="G424" s="10">
        <v>180</v>
      </c>
      <c r="H424" s="10">
        <v>93</v>
      </c>
      <c r="I424" s="7" t="s">
        <v>33</v>
      </c>
      <c r="J424" s="6">
        <v>0</v>
      </c>
      <c r="K424" s="6" t="s">
        <v>0</v>
      </c>
    </row>
    <row r="425" spans="1:11" x14ac:dyDescent="0.25">
      <c r="A425" s="7">
        <v>44052</v>
      </c>
      <c r="B425" s="6">
        <v>16</v>
      </c>
      <c r="C425" s="6">
        <v>37315</v>
      </c>
      <c r="D425" s="7">
        <v>44501</v>
      </c>
      <c r="E425" s="6">
        <v>19980</v>
      </c>
      <c r="F425" s="12">
        <v>0.53544151145651886</v>
      </c>
      <c r="G425" s="10">
        <v>185</v>
      </c>
      <c r="H425" s="10">
        <v>95</v>
      </c>
      <c r="I425" s="7" t="s">
        <v>33</v>
      </c>
      <c r="J425" s="6">
        <v>0</v>
      </c>
      <c r="K425" s="6" t="s">
        <v>0</v>
      </c>
    </row>
    <row r="426" spans="1:11" x14ac:dyDescent="0.25">
      <c r="A426" s="7">
        <v>44052</v>
      </c>
      <c r="B426" s="6">
        <v>24</v>
      </c>
      <c r="C426" s="6">
        <v>37291</v>
      </c>
      <c r="D426" s="7">
        <v>44502</v>
      </c>
      <c r="E426" s="6">
        <v>20460</v>
      </c>
      <c r="F426" s="12">
        <v>0.54865785310128445</v>
      </c>
      <c r="G426" s="10">
        <v>190</v>
      </c>
      <c r="H426" s="10">
        <v>108</v>
      </c>
      <c r="I426" s="7">
        <v>44502</v>
      </c>
      <c r="J426" s="6">
        <v>59430</v>
      </c>
      <c r="K426" s="6" t="s">
        <v>0</v>
      </c>
    </row>
    <row r="427" spans="1:11" x14ac:dyDescent="0.25">
      <c r="A427" s="7">
        <v>44052</v>
      </c>
      <c r="B427" s="6">
        <v>15</v>
      </c>
      <c r="C427" s="6">
        <v>37276</v>
      </c>
      <c r="D427" s="7">
        <v>44503</v>
      </c>
      <c r="E427" s="6">
        <v>23370</v>
      </c>
      <c r="F427" s="12">
        <v>0.62694495117501881</v>
      </c>
      <c r="G427" s="10">
        <v>193</v>
      </c>
      <c r="H427" s="10">
        <v>106</v>
      </c>
      <c r="I427" s="7">
        <v>44503</v>
      </c>
      <c r="J427" s="6">
        <v>22950</v>
      </c>
      <c r="K427" s="6" t="s">
        <v>0</v>
      </c>
    </row>
    <row r="428" spans="1:11" x14ac:dyDescent="0.25">
      <c r="A428" s="7">
        <v>44052</v>
      </c>
      <c r="B428" s="6">
        <v>34</v>
      </c>
      <c r="C428" s="6">
        <v>37242</v>
      </c>
      <c r="D428" s="7">
        <v>44504</v>
      </c>
      <c r="E428" s="6">
        <v>21540</v>
      </c>
      <c r="F428" s="12">
        <v>0.57837924923473494</v>
      </c>
      <c r="G428" s="10">
        <v>190</v>
      </c>
      <c r="H428" s="10">
        <v>96</v>
      </c>
      <c r="I428" s="7">
        <v>44504</v>
      </c>
      <c r="J428" s="6">
        <v>21060</v>
      </c>
      <c r="K428" s="6" t="s">
        <v>0</v>
      </c>
    </row>
    <row r="429" spans="1:11" x14ac:dyDescent="0.25">
      <c r="A429" s="7">
        <v>44052</v>
      </c>
      <c r="B429" s="6">
        <v>24</v>
      </c>
      <c r="C429" s="6">
        <v>37218</v>
      </c>
      <c r="D429" s="7">
        <v>44505</v>
      </c>
      <c r="E429" s="6">
        <v>22500</v>
      </c>
      <c r="F429" s="12">
        <v>0.6045461873287119</v>
      </c>
      <c r="G429" s="10">
        <v>185</v>
      </c>
      <c r="H429" s="10">
        <v>109</v>
      </c>
      <c r="I429" s="7">
        <v>44505</v>
      </c>
      <c r="J429" s="6">
        <v>22080</v>
      </c>
      <c r="K429" s="6" t="s">
        <v>0</v>
      </c>
    </row>
    <row r="430" spans="1:11" x14ac:dyDescent="0.25">
      <c r="A430" s="7">
        <v>44052</v>
      </c>
      <c r="B430" s="6">
        <v>39</v>
      </c>
      <c r="C430" s="6">
        <v>37179</v>
      </c>
      <c r="D430" s="7">
        <v>44506</v>
      </c>
      <c r="E430" s="6">
        <v>22920</v>
      </c>
      <c r="F430" s="12">
        <v>0.61647704349229404</v>
      </c>
      <c r="G430" s="10">
        <v>195</v>
      </c>
      <c r="H430" s="10">
        <v>123</v>
      </c>
      <c r="I430" s="7">
        <v>44506</v>
      </c>
      <c r="J430" s="6">
        <v>22470</v>
      </c>
      <c r="K430" s="6" t="s">
        <v>0</v>
      </c>
    </row>
    <row r="431" spans="1:11" x14ac:dyDescent="0.25">
      <c r="A431" s="7">
        <v>44052</v>
      </c>
      <c r="B431" s="6">
        <v>26</v>
      </c>
      <c r="C431" s="6">
        <v>37153</v>
      </c>
      <c r="D431" s="7">
        <v>44507</v>
      </c>
      <c r="E431" s="6">
        <v>23270</v>
      </c>
      <c r="F431" s="12">
        <v>0.62632896401367322</v>
      </c>
      <c r="G431" s="10">
        <v>190</v>
      </c>
      <c r="H431" s="10">
        <v>110</v>
      </c>
      <c r="I431" s="7" t="s">
        <v>33</v>
      </c>
      <c r="J431" s="6">
        <v>0</v>
      </c>
      <c r="K431" s="6" t="s">
        <v>0</v>
      </c>
    </row>
    <row r="432" spans="1:11" x14ac:dyDescent="0.25">
      <c r="A432" s="7">
        <v>44052</v>
      </c>
      <c r="B432" s="6">
        <v>27</v>
      </c>
      <c r="C432" s="6">
        <v>37126</v>
      </c>
      <c r="D432" s="7">
        <v>44508</v>
      </c>
      <c r="E432" s="6">
        <v>22410</v>
      </c>
      <c r="F432" s="12">
        <v>0.60362010450896941</v>
      </c>
      <c r="G432" s="10">
        <v>195</v>
      </c>
      <c r="H432" s="10">
        <v>119</v>
      </c>
      <c r="I432" s="7">
        <v>44508</v>
      </c>
      <c r="J432" s="6">
        <v>44880</v>
      </c>
      <c r="K432" s="6" t="s">
        <v>0</v>
      </c>
    </row>
    <row r="433" spans="1:11" x14ac:dyDescent="0.25">
      <c r="A433" s="7">
        <v>44052</v>
      </c>
      <c r="B433" s="6">
        <v>21</v>
      </c>
      <c r="C433" s="6">
        <v>37105</v>
      </c>
      <c r="D433" s="7">
        <v>44509</v>
      </c>
      <c r="E433" s="6">
        <v>24330</v>
      </c>
      <c r="F433" s="12">
        <v>0.65570677806225575</v>
      </c>
      <c r="G433" s="10">
        <v>200</v>
      </c>
      <c r="H433" s="10">
        <v>132</v>
      </c>
      <c r="I433" s="7">
        <v>44509</v>
      </c>
      <c r="J433" s="6">
        <v>23580</v>
      </c>
      <c r="K433" s="6" t="s">
        <v>23</v>
      </c>
    </row>
    <row r="434" spans="1:11" x14ac:dyDescent="0.25">
      <c r="A434" s="7">
        <v>44052</v>
      </c>
      <c r="B434" s="6">
        <v>21</v>
      </c>
      <c r="C434" s="6">
        <v>37084</v>
      </c>
      <c r="D434" s="7">
        <v>44510</v>
      </c>
      <c r="E434" s="6">
        <v>21860</v>
      </c>
      <c r="F434" s="12">
        <v>0.58947254880811129</v>
      </c>
      <c r="G434" s="10">
        <v>185</v>
      </c>
      <c r="H434" s="10">
        <v>121</v>
      </c>
      <c r="I434" s="7">
        <v>44510</v>
      </c>
      <c r="J434" s="6">
        <v>21330</v>
      </c>
      <c r="K434" s="6" t="s">
        <v>0</v>
      </c>
    </row>
    <row r="435" spans="1:11" x14ac:dyDescent="0.25">
      <c r="A435" s="7">
        <v>44052</v>
      </c>
      <c r="B435" s="6">
        <v>42</v>
      </c>
      <c r="C435" s="6">
        <v>37042</v>
      </c>
      <c r="D435" s="7">
        <v>44511</v>
      </c>
      <c r="E435" s="6">
        <v>22140</v>
      </c>
      <c r="F435" s="12">
        <v>0.59769990821229957</v>
      </c>
      <c r="G435" s="10">
        <v>190</v>
      </c>
      <c r="H435" s="10">
        <v>117</v>
      </c>
      <c r="I435" s="7">
        <v>44511</v>
      </c>
      <c r="J435" s="6">
        <v>21600</v>
      </c>
      <c r="K435" s="6" t="s">
        <v>0</v>
      </c>
    </row>
    <row r="436" spans="1:11" x14ac:dyDescent="0.25">
      <c r="A436" s="7">
        <v>44052</v>
      </c>
      <c r="B436" s="6">
        <v>25</v>
      </c>
      <c r="C436" s="6">
        <v>37017</v>
      </c>
      <c r="D436" s="7">
        <v>44512</v>
      </c>
      <c r="E436" s="6">
        <v>22170</v>
      </c>
      <c r="F436" s="12">
        <v>0.59891401248075204</v>
      </c>
      <c r="G436" s="10">
        <v>195</v>
      </c>
      <c r="H436" s="10">
        <v>118</v>
      </c>
      <c r="I436" s="7">
        <v>44512</v>
      </c>
      <c r="J436" s="6">
        <v>21600</v>
      </c>
      <c r="K436" s="6" t="s">
        <v>0</v>
      </c>
    </row>
    <row r="437" spans="1:11" x14ac:dyDescent="0.25">
      <c r="A437" s="7">
        <v>44052</v>
      </c>
      <c r="B437" s="6">
        <v>44</v>
      </c>
      <c r="C437" s="6">
        <v>36973</v>
      </c>
      <c r="D437" s="7">
        <v>44513</v>
      </c>
      <c r="E437" s="6">
        <v>22140</v>
      </c>
      <c r="F437" s="12">
        <v>0.59881535174316392</v>
      </c>
      <c r="G437" s="10">
        <v>198</v>
      </c>
      <c r="H437" s="10">
        <v>123</v>
      </c>
      <c r="I437" s="7">
        <v>44513</v>
      </c>
      <c r="J437" s="6">
        <v>21660</v>
      </c>
      <c r="K437" s="6" t="s">
        <v>0</v>
      </c>
    </row>
    <row r="438" spans="1:11" x14ac:dyDescent="0.25">
      <c r="A438" s="7">
        <v>44052</v>
      </c>
      <c r="B438" s="6">
        <v>27</v>
      </c>
      <c r="C438" s="6">
        <v>36946</v>
      </c>
      <c r="D438" s="7">
        <v>44514</v>
      </c>
      <c r="E438" s="6">
        <v>22140</v>
      </c>
      <c r="F438" s="12">
        <v>0.59925296378498349</v>
      </c>
      <c r="G438" s="10">
        <v>190</v>
      </c>
      <c r="H438" s="10">
        <v>121</v>
      </c>
      <c r="I438" s="7" t="s">
        <v>33</v>
      </c>
      <c r="J438" s="6">
        <v>0</v>
      </c>
      <c r="K438" s="6" t="s">
        <v>0</v>
      </c>
    </row>
    <row r="439" spans="1:11" x14ac:dyDescent="0.25">
      <c r="A439" s="7">
        <v>44052</v>
      </c>
      <c r="B439" s="6">
        <v>23</v>
      </c>
      <c r="C439" s="6">
        <v>36923</v>
      </c>
      <c r="D439" s="7">
        <v>44515</v>
      </c>
      <c r="E439" s="6">
        <v>21630</v>
      </c>
      <c r="F439" s="12">
        <v>0.58581372044525093</v>
      </c>
      <c r="G439" s="10">
        <v>196</v>
      </c>
      <c r="H439" s="10">
        <v>131</v>
      </c>
      <c r="I439" s="7">
        <v>44515</v>
      </c>
      <c r="J439" s="6">
        <v>42780</v>
      </c>
      <c r="K439" s="6" t="s">
        <v>0</v>
      </c>
    </row>
    <row r="440" spans="1:11" x14ac:dyDescent="0.25">
      <c r="A440" s="7">
        <v>44052</v>
      </c>
      <c r="B440" s="6">
        <v>15</v>
      </c>
      <c r="C440" s="6">
        <v>36908</v>
      </c>
      <c r="D440" s="7">
        <v>44516</v>
      </c>
      <c r="E440" s="6">
        <v>21330</v>
      </c>
      <c r="F440" s="12">
        <v>0.57792348542321448</v>
      </c>
      <c r="G440" s="10">
        <v>195</v>
      </c>
      <c r="H440" s="10">
        <v>117</v>
      </c>
      <c r="I440" s="7">
        <v>44516</v>
      </c>
      <c r="J440" s="6">
        <v>20850</v>
      </c>
      <c r="K440" s="6" t="s">
        <v>0</v>
      </c>
    </row>
    <row r="441" spans="1:11" x14ac:dyDescent="0.25">
      <c r="A441" s="7">
        <v>44052</v>
      </c>
      <c r="B441" s="6">
        <v>21</v>
      </c>
      <c r="C441" s="6">
        <v>36887</v>
      </c>
      <c r="D441" s="7">
        <v>44517</v>
      </c>
      <c r="E441" s="6">
        <v>21720</v>
      </c>
      <c r="F441" s="12">
        <v>0.58882533141757254</v>
      </c>
      <c r="G441" s="10">
        <v>185</v>
      </c>
      <c r="H441" s="10">
        <v>122</v>
      </c>
      <c r="I441" s="7" t="s">
        <v>33</v>
      </c>
      <c r="J441" s="6">
        <v>0</v>
      </c>
      <c r="K441" s="6" t="s">
        <v>0</v>
      </c>
    </row>
    <row r="442" spans="1:11" x14ac:dyDescent="0.25">
      <c r="A442" s="7">
        <v>44052</v>
      </c>
      <c r="B442" s="6">
        <v>29</v>
      </c>
      <c r="C442" s="6">
        <v>36858</v>
      </c>
      <c r="D442" s="7">
        <v>44518</v>
      </c>
      <c r="E442" s="6">
        <v>19830</v>
      </c>
      <c r="F442" s="12">
        <v>0.53801074393618753</v>
      </c>
      <c r="G442" s="10">
        <v>190</v>
      </c>
      <c r="H442" s="10">
        <v>119</v>
      </c>
      <c r="I442" s="7">
        <v>44518</v>
      </c>
      <c r="J442" s="6">
        <v>40350</v>
      </c>
      <c r="K442" s="6" t="s">
        <v>6</v>
      </c>
    </row>
    <row r="443" spans="1:11" x14ac:dyDescent="0.25">
      <c r="A443" s="7">
        <v>44052</v>
      </c>
      <c r="B443" s="6">
        <v>22</v>
      </c>
      <c r="C443" s="6">
        <v>36836</v>
      </c>
      <c r="D443" s="7">
        <v>44519</v>
      </c>
      <c r="E443" s="6">
        <v>20340</v>
      </c>
      <c r="F443" s="12">
        <v>0.55217721793897279</v>
      </c>
      <c r="G443" s="10">
        <v>195</v>
      </c>
      <c r="H443" s="10">
        <v>106</v>
      </c>
      <c r="I443" s="7" t="s">
        <v>33</v>
      </c>
      <c r="J443" s="6">
        <v>0</v>
      </c>
      <c r="K443" s="6" t="s">
        <v>0</v>
      </c>
    </row>
    <row r="444" spans="1:11" x14ac:dyDescent="0.25">
      <c r="A444" s="7">
        <v>44052</v>
      </c>
      <c r="B444" s="6">
        <v>21</v>
      </c>
      <c r="C444" s="6">
        <v>36815</v>
      </c>
      <c r="D444" s="7">
        <v>44520</v>
      </c>
      <c r="E444" s="6">
        <v>20040</v>
      </c>
      <c r="F444" s="12">
        <v>0.5443433383131876</v>
      </c>
      <c r="G444" s="10">
        <v>187</v>
      </c>
      <c r="H444" s="10">
        <v>111</v>
      </c>
      <c r="I444" s="7">
        <v>44520</v>
      </c>
      <c r="J444" s="6">
        <v>39150</v>
      </c>
      <c r="K444" s="6" t="s">
        <v>0</v>
      </c>
    </row>
    <row r="445" spans="1:11" x14ac:dyDescent="0.25">
      <c r="A445" s="7">
        <v>44052</v>
      </c>
      <c r="B445" s="6">
        <v>21</v>
      </c>
      <c r="C445" s="6">
        <v>36794</v>
      </c>
      <c r="D445" s="7">
        <v>44521</v>
      </c>
      <c r="E445" s="6">
        <v>19920</v>
      </c>
      <c r="F445" s="12">
        <v>0.54139261836168939</v>
      </c>
      <c r="G445" s="10">
        <v>190</v>
      </c>
      <c r="H445" s="10">
        <v>122</v>
      </c>
      <c r="I445" s="7" t="s">
        <v>33</v>
      </c>
      <c r="J445" s="6">
        <v>0</v>
      </c>
      <c r="K445" s="6" t="s">
        <v>0</v>
      </c>
    </row>
    <row r="446" spans="1:11" x14ac:dyDescent="0.25">
      <c r="A446" s="7">
        <v>44052</v>
      </c>
      <c r="B446" s="6">
        <v>28</v>
      </c>
      <c r="C446" s="6">
        <v>36766</v>
      </c>
      <c r="D446" s="7">
        <v>44522</v>
      </c>
      <c r="E446" s="6">
        <v>21240</v>
      </c>
      <c r="F446" s="12">
        <v>0.57770766469020296</v>
      </c>
      <c r="G446" s="10">
        <v>187</v>
      </c>
      <c r="H446" s="10">
        <v>111</v>
      </c>
      <c r="I446" s="7">
        <v>44522</v>
      </c>
      <c r="J446" s="6">
        <v>39780</v>
      </c>
      <c r="K446" s="6" t="s">
        <v>0</v>
      </c>
    </row>
    <row r="447" spans="1:11" x14ac:dyDescent="0.25">
      <c r="A447" s="7">
        <v>44052</v>
      </c>
      <c r="B447" s="6">
        <v>26</v>
      </c>
      <c r="C447" s="6">
        <v>36740</v>
      </c>
      <c r="D447" s="7">
        <v>44523</v>
      </c>
      <c r="E447" s="6">
        <v>20370</v>
      </c>
      <c r="F447" s="12">
        <v>0.55443658138268914</v>
      </c>
      <c r="G447" s="10">
        <v>186</v>
      </c>
      <c r="H447" s="10">
        <v>119</v>
      </c>
      <c r="I447" s="7">
        <v>44523</v>
      </c>
      <c r="J447" s="6">
        <v>19740</v>
      </c>
      <c r="K447" s="6" t="s">
        <v>0</v>
      </c>
    </row>
    <row r="448" spans="1:11" x14ac:dyDescent="0.25">
      <c r="A448" s="7">
        <v>44052</v>
      </c>
      <c r="B448" s="6">
        <v>19</v>
      </c>
      <c r="C448" s="6">
        <v>36721</v>
      </c>
      <c r="D448" s="7">
        <v>44524</v>
      </c>
      <c r="E448" s="6">
        <v>20640</v>
      </c>
      <c r="F448" s="12">
        <v>0.5620761961820212</v>
      </c>
      <c r="G448" s="10">
        <v>190</v>
      </c>
      <c r="H448" s="10">
        <v>109</v>
      </c>
      <c r="I448" s="7" t="s">
        <v>33</v>
      </c>
      <c r="J448" s="6">
        <v>0</v>
      </c>
      <c r="K448" s="6" t="s">
        <v>0</v>
      </c>
    </row>
    <row r="449" spans="1:11" x14ac:dyDescent="0.25">
      <c r="A449" s="7">
        <v>44052</v>
      </c>
      <c r="B449" s="6">
        <v>23</v>
      </c>
      <c r="C449" s="6">
        <v>36698</v>
      </c>
      <c r="D449" s="7">
        <v>44525</v>
      </c>
      <c r="E449" s="6">
        <v>20970</v>
      </c>
      <c r="F449" s="12">
        <v>0.57142078587388956</v>
      </c>
      <c r="G449" s="10">
        <v>185</v>
      </c>
      <c r="H449" s="10">
        <v>112</v>
      </c>
      <c r="I449" s="7">
        <v>44525</v>
      </c>
      <c r="J449" s="6">
        <v>40170</v>
      </c>
      <c r="K449" s="6" t="s">
        <v>0</v>
      </c>
    </row>
    <row r="450" spans="1:11" x14ac:dyDescent="0.25">
      <c r="A450" s="7">
        <v>44052</v>
      </c>
      <c r="B450" s="6">
        <v>17</v>
      </c>
      <c r="C450" s="6">
        <v>36681</v>
      </c>
      <c r="D450" s="7">
        <v>44526</v>
      </c>
      <c r="E450" s="6">
        <v>21060</v>
      </c>
      <c r="F450" s="12">
        <v>0.57413920013085795</v>
      </c>
      <c r="G450" s="10">
        <v>195</v>
      </c>
      <c r="H450" s="10">
        <v>113</v>
      </c>
      <c r="I450" s="7" t="s">
        <v>33</v>
      </c>
      <c r="J450" s="6">
        <v>0</v>
      </c>
      <c r="K450" s="6" t="s">
        <v>0</v>
      </c>
    </row>
    <row r="451" spans="1:11" x14ac:dyDescent="0.25">
      <c r="A451" s="7">
        <v>44052</v>
      </c>
      <c r="B451" s="6">
        <v>14</v>
      </c>
      <c r="C451" s="6">
        <v>36667</v>
      </c>
      <c r="D451" s="7">
        <v>44527</v>
      </c>
      <c r="E451" s="6">
        <v>21150</v>
      </c>
      <c r="F451" s="12">
        <v>0.57681293806419942</v>
      </c>
      <c r="G451" s="10">
        <v>187</v>
      </c>
      <c r="H451" s="10">
        <v>126</v>
      </c>
      <c r="I451" s="7">
        <v>44527</v>
      </c>
      <c r="J451" s="6">
        <v>40920</v>
      </c>
      <c r="K451" s="6" t="s">
        <v>24</v>
      </c>
    </row>
    <row r="452" spans="1:11" x14ac:dyDescent="0.25">
      <c r="A452" s="7">
        <v>44052</v>
      </c>
      <c r="B452" s="6">
        <v>22</v>
      </c>
      <c r="C452" s="6">
        <v>36645</v>
      </c>
      <c r="D452" s="7">
        <v>44528</v>
      </c>
      <c r="E452" s="6">
        <v>20790</v>
      </c>
      <c r="F452" s="12">
        <v>0.56733524355300857</v>
      </c>
      <c r="G452" s="10">
        <v>190</v>
      </c>
      <c r="H452" s="10">
        <v>119</v>
      </c>
      <c r="I452" s="7" t="s">
        <v>33</v>
      </c>
      <c r="J452" s="6">
        <v>0</v>
      </c>
      <c r="K452" s="6" t="s">
        <v>0</v>
      </c>
    </row>
    <row r="453" spans="1:11" x14ac:dyDescent="0.25">
      <c r="A453" s="7">
        <v>44052</v>
      </c>
      <c r="B453" s="6">
        <v>24</v>
      </c>
      <c r="C453" s="6">
        <v>36621</v>
      </c>
      <c r="D453" s="7">
        <v>44529</v>
      </c>
      <c r="E453" s="6">
        <v>19980</v>
      </c>
      <c r="F453" s="12">
        <v>0.54558859670680759</v>
      </c>
      <c r="G453" s="10">
        <v>193</v>
      </c>
      <c r="H453" s="10">
        <v>132</v>
      </c>
      <c r="I453" s="7" t="s">
        <v>33</v>
      </c>
      <c r="J453" s="6">
        <v>0</v>
      </c>
      <c r="K453" s="6" t="s">
        <v>0</v>
      </c>
    </row>
    <row r="454" spans="1:11" x14ac:dyDescent="0.25">
      <c r="A454" s="7">
        <v>44052</v>
      </c>
      <c r="B454" s="6">
        <v>25</v>
      </c>
      <c r="C454" s="6">
        <v>36596</v>
      </c>
      <c r="D454" s="7">
        <v>44530</v>
      </c>
      <c r="E454" s="6">
        <v>20310</v>
      </c>
      <c r="F454" s="12">
        <v>0.55497868619521262</v>
      </c>
      <c r="G454" s="10">
        <v>186</v>
      </c>
      <c r="H454" s="10">
        <v>104</v>
      </c>
      <c r="I454" s="7">
        <v>44530</v>
      </c>
      <c r="J454" s="6">
        <v>58890</v>
      </c>
      <c r="K454" s="6" t="s">
        <v>0</v>
      </c>
    </row>
    <row r="455" spans="1:11" x14ac:dyDescent="0.25">
      <c r="A455" s="7">
        <v>44052</v>
      </c>
      <c r="B455" s="6">
        <v>29</v>
      </c>
      <c r="C455" s="6">
        <v>36567</v>
      </c>
      <c r="D455" s="7">
        <v>44531</v>
      </c>
      <c r="E455" s="6">
        <v>22140</v>
      </c>
      <c r="F455" s="12">
        <v>0.60546394289933547</v>
      </c>
      <c r="G455" s="10">
        <v>195</v>
      </c>
      <c r="H455" s="10">
        <v>135</v>
      </c>
      <c r="I455" s="7" t="s">
        <v>33</v>
      </c>
      <c r="J455" s="6">
        <v>0</v>
      </c>
      <c r="K455" s="6" t="s">
        <v>0</v>
      </c>
    </row>
    <row r="456" spans="1:11" x14ac:dyDescent="0.25">
      <c r="A456" s="7">
        <v>44052</v>
      </c>
      <c r="B456" s="6">
        <v>20</v>
      </c>
      <c r="C456" s="6">
        <v>36547</v>
      </c>
      <c r="D456" s="7">
        <v>44532</v>
      </c>
      <c r="E456" s="6">
        <v>21900</v>
      </c>
      <c r="F456" s="12">
        <v>0.59922839083919333</v>
      </c>
      <c r="G456" s="10">
        <v>180</v>
      </c>
      <c r="H456" s="10">
        <v>116</v>
      </c>
      <c r="I456" s="7">
        <v>44532</v>
      </c>
      <c r="J456" s="6">
        <v>43080</v>
      </c>
      <c r="K456" s="6" t="s">
        <v>0</v>
      </c>
    </row>
    <row r="457" spans="1:11" x14ac:dyDescent="0.25">
      <c r="A457" s="7">
        <v>44052</v>
      </c>
      <c r="B457" s="6">
        <v>26</v>
      </c>
      <c r="C457" s="6">
        <v>36521</v>
      </c>
      <c r="D457" s="7">
        <v>44533</v>
      </c>
      <c r="E457" s="6">
        <v>22170</v>
      </c>
      <c r="F457" s="12">
        <v>0.60704799978094792</v>
      </c>
      <c r="G457" s="10">
        <v>195</v>
      </c>
      <c r="H457" s="10">
        <v>135</v>
      </c>
      <c r="I457" s="7" t="s">
        <v>33</v>
      </c>
      <c r="J457" s="6">
        <v>0</v>
      </c>
      <c r="K457" s="6" t="s">
        <v>0</v>
      </c>
    </row>
    <row r="458" spans="1:11" x14ac:dyDescent="0.25">
      <c r="A458" s="7">
        <v>44052</v>
      </c>
      <c r="B458" s="6">
        <v>39</v>
      </c>
      <c r="C458" s="6">
        <v>36482</v>
      </c>
      <c r="D458" s="7">
        <v>44534</v>
      </c>
      <c r="E458" s="6">
        <v>21960</v>
      </c>
      <c r="F458" s="12">
        <v>0.60194068307658566</v>
      </c>
      <c r="G458" s="10">
        <v>187</v>
      </c>
      <c r="H458" s="10">
        <v>104</v>
      </c>
      <c r="I458" s="7">
        <v>44534</v>
      </c>
      <c r="J458" s="6">
        <v>42930</v>
      </c>
      <c r="K458" s="6" t="s">
        <v>0</v>
      </c>
    </row>
    <row r="459" spans="1:11" x14ac:dyDescent="0.25">
      <c r="A459" s="7">
        <v>44052</v>
      </c>
      <c r="B459" s="6">
        <v>42</v>
      </c>
      <c r="C459" s="6">
        <v>36440</v>
      </c>
      <c r="D459" s="7">
        <v>44535</v>
      </c>
      <c r="E459" s="6">
        <v>22050</v>
      </c>
      <c r="F459" s="12">
        <v>0.60510428100987923</v>
      </c>
      <c r="G459" s="10">
        <v>188</v>
      </c>
      <c r="H459" s="10">
        <v>132</v>
      </c>
      <c r="I459" s="7" t="s">
        <v>33</v>
      </c>
      <c r="J459" s="6">
        <v>0</v>
      </c>
      <c r="K459" s="6" t="s">
        <v>0</v>
      </c>
    </row>
    <row r="460" spans="1:11" x14ac:dyDescent="0.25">
      <c r="A460" s="7">
        <v>44052</v>
      </c>
      <c r="B460" s="6">
        <v>22</v>
      </c>
      <c r="C460" s="6">
        <v>36418</v>
      </c>
      <c r="D460" s="7">
        <v>44536</v>
      </c>
      <c r="E460" s="6">
        <v>22290</v>
      </c>
      <c r="F460" s="12">
        <v>0.61205997034433524</v>
      </c>
      <c r="G460" s="10">
        <v>190</v>
      </c>
      <c r="H460" s="10">
        <v>119</v>
      </c>
      <c r="I460" s="7" t="s">
        <v>33</v>
      </c>
      <c r="J460" s="6">
        <v>0</v>
      </c>
      <c r="K460" s="6" t="s">
        <v>0</v>
      </c>
    </row>
    <row r="461" spans="1:11" x14ac:dyDescent="0.25">
      <c r="A461" s="7">
        <v>44052</v>
      </c>
      <c r="B461" s="6">
        <v>27</v>
      </c>
      <c r="C461" s="6">
        <v>36391</v>
      </c>
      <c r="D461" s="7">
        <v>44537</v>
      </c>
      <c r="E461" s="6">
        <v>22740</v>
      </c>
      <c r="F461" s="12">
        <v>0.62487977796707972</v>
      </c>
      <c r="G461" s="10">
        <v>193</v>
      </c>
      <c r="H461" s="10">
        <v>126</v>
      </c>
      <c r="I461" s="7">
        <v>44537</v>
      </c>
      <c r="J461" s="6">
        <v>65760</v>
      </c>
      <c r="K461" s="6" t="s">
        <v>0</v>
      </c>
    </row>
    <row r="462" spans="1:11" x14ac:dyDescent="0.25">
      <c r="A462" s="7">
        <v>44052</v>
      </c>
      <c r="B462" s="6">
        <v>23</v>
      </c>
      <c r="C462" s="6">
        <v>36368</v>
      </c>
      <c r="D462" s="7">
        <v>44538</v>
      </c>
      <c r="E462" s="6">
        <v>22650</v>
      </c>
      <c r="F462" s="12">
        <v>0.62280026396832378</v>
      </c>
      <c r="G462" s="10">
        <v>195</v>
      </c>
      <c r="H462" s="10">
        <v>113</v>
      </c>
      <c r="I462" s="7" t="s">
        <v>33</v>
      </c>
      <c r="J462" s="6">
        <v>0</v>
      </c>
      <c r="K462" s="6" t="s">
        <v>0</v>
      </c>
    </row>
    <row r="463" spans="1:11" x14ac:dyDescent="0.25">
      <c r="A463" s="7">
        <v>44052</v>
      </c>
      <c r="B463" s="6">
        <v>27</v>
      </c>
      <c r="C463" s="6">
        <v>36341</v>
      </c>
      <c r="D463" s="7">
        <v>44539</v>
      </c>
      <c r="E463" s="6">
        <v>22530</v>
      </c>
      <c r="F463" s="12">
        <v>0.61996092567623351</v>
      </c>
      <c r="G463" s="10">
        <v>186</v>
      </c>
      <c r="H463" s="10">
        <v>112</v>
      </c>
      <c r="I463" s="7" t="s">
        <v>33</v>
      </c>
      <c r="J463" s="6">
        <v>0</v>
      </c>
      <c r="K463" s="6" t="s">
        <v>0</v>
      </c>
    </row>
    <row r="464" spans="1:11" x14ac:dyDescent="0.25">
      <c r="A464" s="7">
        <v>44052</v>
      </c>
      <c r="B464" s="6">
        <v>18</v>
      </c>
      <c r="C464" s="6">
        <v>36323</v>
      </c>
      <c r="D464" s="7">
        <v>44540</v>
      </c>
      <c r="E464" s="6">
        <v>22380</v>
      </c>
      <c r="F464" s="12">
        <v>0.61613853481265313</v>
      </c>
      <c r="G464" s="10">
        <v>187</v>
      </c>
      <c r="H464" s="10">
        <v>109</v>
      </c>
      <c r="I464" s="7">
        <v>44540</v>
      </c>
      <c r="J464" s="6">
        <v>66150</v>
      </c>
      <c r="K464" s="6" t="s">
        <v>25</v>
      </c>
    </row>
    <row r="465" spans="1:11" x14ac:dyDescent="0.25">
      <c r="A465" s="7">
        <v>44052</v>
      </c>
      <c r="B465" s="6">
        <v>25</v>
      </c>
      <c r="C465" s="6">
        <v>36298</v>
      </c>
      <c r="D465" s="7">
        <v>44541</v>
      </c>
      <c r="E465" s="6">
        <v>22470</v>
      </c>
      <c r="F465" s="12">
        <v>0.61904237148052232</v>
      </c>
      <c r="G465" s="10">
        <v>195</v>
      </c>
      <c r="H465" s="10">
        <v>119</v>
      </c>
      <c r="I465" s="7" t="s">
        <v>33</v>
      </c>
      <c r="J465" s="6">
        <v>0</v>
      </c>
      <c r="K465" s="6" t="s">
        <v>0</v>
      </c>
    </row>
    <row r="466" spans="1:11" x14ac:dyDescent="0.25">
      <c r="A466" s="7">
        <v>44052</v>
      </c>
      <c r="B466" s="6">
        <v>20</v>
      </c>
      <c r="C466" s="6">
        <v>36278</v>
      </c>
      <c r="D466" s="7">
        <v>44542</v>
      </c>
      <c r="E466" s="6">
        <v>22200</v>
      </c>
      <c r="F466" s="12">
        <v>0.61194112134075751</v>
      </c>
      <c r="G466" s="10">
        <v>190</v>
      </c>
      <c r="H466" s="10">
        <v>111</v>
      </c>
      <c r="I466" s="7" t="s">
        <v>33</v>
      </c>
      <c r="J466" s="6">
        <v>0</v>
      </c>
      <c r="K466" s="6" t="s">
        <v>0</v>
      </c>
    </row>
    <row r="467" spans="1:11" x14ac:dyDescent="0.25">
      <c r="A467" s="7">
        <v>44052</v>
      </c>
      <c r="B467" s="6">
        <v>20</v>
      </c>
      <c r="C467" s="6">
        <v>36258</v>
      </c>
      <c r="D467" s="7">
        <v>44543</v>
      </c>
      <c r="E467" s="6">
        <v>22260</v>
      </c>
      <c r="F467" s="12">
        <v>0.61393347674995868</v>
      </c>
      <c r="G467" s="10">
        <v>185</v>
      </c>
      <c r="H467" s="10">
        <v>114</v>
      </c>
      <c r="I467" s="7">
        <v>44543</v>
      </c>
      <c r="J467" s="6">
        <v>65550</v>
      </c>
      <c r="K467" s="6" t="s">
        <v>0</v>
      </c>
    </row>
    <row r="468" spans="1:11" x14ac:dyDescent="0.25">
      <c r="A468" s="7">
        <v>44052</v>
      </c>
      <c r="B468" s="6">
        <v>38</v>
      </c>
      <c r="C468" s="6">
        <v>36220</v>
      </c>
      <c r="D468" s="7">
        <v>44544</v>
      </c>
      <c r="E468" s="6">
        <v>22590</v>
      </c>
      <c r="F468" s="12">
        <v>0.62368856985091115</v>
      </c>
      <c r="G468" s="10">
        <v>188</v>
      </c>
      <c r="H468" s="10">
        <v>116</v>
      </c>
      <c r="I468" s="7" t="s">
        <v>33</v>
      </c>
      <c r="J468" s="6">
        <v>0</v>
      </c>
      <c r="K468" s="6" t="s">
        <v>0</v>
      </c>
    </row>
    <row r="469" spans="1:11" x14ac:dyDescent="0.25">
      <c r="A469" s="7">
        <v>44052</v>
      </c>
      <c r="B469" s="6">
        <v>27</v>
      </c>
      <c r="C469" s="6">
        <v>36193</v>
      </c>
      <c r="D469" s="7">
        <v>44545</v>
      </c>
      <c r="E469" s="6">
        <v>22350</v>
      </c>
      <c r="F469" s="12">
        <v>0.61752272538888731</v>
      </c>
      <c r="G469" s="10">
        <v>190</v>
      </c>
      <c r="H469" s="10">
        <v>106</v>
      </c>
      <c r="I469" s="7">
        <v>44545</v>
      </c>
      <c r="J469" s="6">
        <v>43950</v>
      </c>
      <c r="K469" s="6" t="s">
        <v>0</v>
      </c>
    </row>
    <row r="470" spans="1:11" x14ac:dyDescent="0.25">
      <c r="A470" s="7">
        <v>44052</v>
      </c>
      <c r="B470" s="6">
        <v>28</v>
      </c>
      <c r="C470" s="6">
        <v>36165</v>
      </c>
      <c r="D470" s="7">
        <v>44546</v>
      </c>
      <c r="E470" s="6">
        <v>22470</v>
      </c>
      <c r="F470" s="12">
        <v>0.62131895479054333</v>
      </c>
      <c r="G470" s="10">
        <v>193</v>
      </c>
      <c r="H470" s="10">
        <v>125</v>
      </c>
      <c r="I470" s="7" t="s">
        <v>33</v>
      </c>
      <c r="J470" s="6">
        <v>0</v>
      </c>
      <c r="K470" s="6" t="s">
        <v>0</v>
      </c>
    </row>
    <row r="471" spans="1:11" x14ac:dyDescent="0.25">
      <c r="A471" s="7">
        <v>44052</v>
      </c>
      <c r="B471" s="6">
        <v>37</v>
      </c>
      <c r="C471" s="6">
        <v>36128</v>
      </c>
      <c r="D471" s="7">
        <v>44547</v>
      </c>
      <c r="E471" s="6">
        <v>22410</v>
      </c>
      <c r="F471" s="12">
        <v>0.62029450841452616</v>
      </c>
      <c r="G471" s="10">
        <v>196</v>
      </c>
      <c r="H471" s="10">
        <v>113</v>
      </c>
      <c r="I471" s="7">
        <v>44547</v>
      </c>
      <c r="J471" s="6">
        <v>43890</v>
      </c>
      <c r="K471" s="6" t="s">
        <v>0</v>
      </c>
    </row>
    <row r="472" spans="1:11" x14ac:dyDescent="0.25">
      <c r="A472" s="7">
        <v>44052</v>
      </c>
      <c r="B472" s="6">
        <v>22</v>
      </c>
      <c r="C472" s="6">
        <v>36106</v>
      </c>
      <c r="D472" s="7">
        <v>44548</v>
      </c>
      <c r="E472" s="6">
        <v>22440</v>
      </c>
      <c r="F472" s="12">
        <v>0.6215033512435606</v>
      </c>
      <c r="G472" s="10">
        <v>186</v>
      </c>
      <c r="H472" s="10">
        <v>116</v>
      </c>
      <c r="I472" s="7" t="s">
        <v>33</v>
      </c>
      <c r="J472" s="6">
        <v>0</v>
      </c>
      <c r="K472" s="6" t="s">
        <v>0</v>
      </c>
    </row>
    <row r="473" spans="1:11" x14ac:dyDescent="0.25">
      <c r="A473" s="7">
        <v>44052</v>
      </c>
      <c r="B473" s="6">
        <v>24</v>
      </c>
      <c r="C473" s="6">
        <v>36082</v>
      </c>
      <c r="D473" s="7">
        <v>44549</v>
      </c>
      <c r="E473" s="6">
        <v>22530</v>
      </c>
      <c r="F473" s="12">
        <v>0.6244110636882656</v>
      </c>
      <c r="G473" s="10">
        <v>187</v>
      </c>
      <c r="H473" s="10">
        <v>116</v>
      </c>
      <c r="I473" s="7" t="s">
        <v>33</v>
      </c>
      <c r="J473" s="6">
        <v>0</v>
      </c>
      <c r="K473" s="6" t="s">
        <v>0</v>
      </c>
    </row>
    <row r="474" spans="1:11" x14ac:dyDescent="0.25">
      <c r="A474" s="7">
        <v>44052</v>
      </c>
      <c r="B474" s="6">
        <v>20</v>
      </c>
      <c r="C474" s="6">
        <v>36062</v>
      </c>
      <c r="D474" s="7">
        <v>44550</v>
      </c>
      <c r="E474" s="6">
        <v>22800</v>
      </c>
      <c r="F474" s="12">
        <v>0.63224446786090627</v>
      </c>
      <c r="G474" s="10">
        <v>185</v>
      </c>
      <c r="H474" s="10">
        <v>109</v>
      </c>
      <c r="I474" s="7">
        <v>44550</v>
      </c>
      <c r="J474" s="6">
        <v>65900</v>
      </c>
      <c r="K474" s="6" t="s">
        <v>0</v>
      </c>
    </row>
    <row r="475" spans="1:11" x14ac:dyDescent="0.25">
      <c r="A475" s="7">
        <v>44052</v>
      </c>
      <c r="B475" s="6">
        <v>23</v>
      </c>
      <c r="C475" s="6">
        <v>36039</v>
      </c>
      <c r="D475" s="7">
        <v>44551</v>
      </c>
      <c r="E475" s="6">
        <v>22770</v>
      </c>
      <c r="F475" s="12">
        <v>0.63181553317239658</v>
      </c>
      <c r="G475" s="10">
        <v>180</v>
      </c>
      <c r="H475" s="10">
        <v>118</v>
      </c>
      <c r="I475" s="7" t="s">
        <v>33</v>
      </c>
      <c r="J475" s="6">
        <v>0</v>
      </c>
      <c r="K475" s="6" t="s">
        <v>0</v>
      </c>
    </row>
    <row r="476" spans="1:11" x14ac:dyDescent="0.25">
      <c r="A476" s="7">
        <v>44052</v>
      </c>
      <c r="B476" s="6">
        <v>33</v>
      </c>
      <c r="C476" s="6">
        <v>36006</v>
      </c>
      <c r="D476" s="7">
        <v>44552</v>
      </c>
      <c r="E476" s="6">
        <v>22200</v>
      </c>
      <c r="F476" s="12">
        <v>0.61656390601566402</v>
      </c>
      <c r="G476" s="10">
        <v>193</v>
      </c>
      <c r="H476" s="10">
        <v>116</v>
      </c>
      <c r="I476" s="7">
        <v>44552</v>
      </c>
      <c r="J476" s="6">
        <v>43800</v>
      </c>
      <c r="K476" s="6" t="s">
        <v>25</v>
      </c>
    </row>
    <row r="477" spans="1:11" x14ac:dyDescent="0.25">
      <c r="A477" s="7">
        <v>44052</v>
      </c>
      <c r="B477" s="6">
        <v>28</v>
      </c>
      <c r="C477" s="6">
        <v>35978</v>
      </c>
      <c r="D477" s="7">
        <v>44553</v>
      </c>
      <c r="E477" s="6">
        <v>22560</v>
      </c>
      <c r="F477" s="12">
        <v>0.62704986380565897</v>
      </c>
      <c r="G477" s="10">
        <v>185</v>
      </c>
      <c r="H477" s="10">
        <v>113</v>
      </c>
      <c r="I477" s="7" t="s">
        <v>33</v>
      </c>
      <c r="J477" s="6">
        <v>0</v>
      </c>
      <c r="K477" s="6" t="s">
        <v>0</v>
      </c>
    </row>
    <row r="478" spans="1:11" x14ac:dyDescent="0.25">
      <c r="A478" s="7">
        <v>44052</v>
      </c>
      <c r="B478" s="6">
        <v>39</v>
      </c>
      <c r="C478" s="6">
        <v>35939</v>
      </c>
      <c r="D478" s="7">
        <v>44554</v>
      </c>
      <c r="E478" s="6">
        <v>22410</v>
      </c>
      <c r="F478" s="12">
        <v>0.62355658198614317</v>
      </c>
      <c r="G478" s="10">
        <v>188</v>
      </c>
      <c r="H478" s="10">
        <v>120</v>
      </c>
      <c r="I478" s="7">
        <v>44554</v>
      </c>
      <c r="J478" s="6">
        <v>43440</v>
      </c>
      <c r="K478" s="6" t="s">
        <v>0</v>
      </c>
    </row>
    <row r="479" spans="1:11" x14ac:dyDescent="0.25">
      <c r="A479" s="7">
        <v>44052</v>
      </c>
      <c r="B479" s="6">
        <v>19</v>
      </c>
      <c r="C479" s="6">
        <v>35920</v>
      </c>
      <c r="D479" s="7">
        <v>44555</v>
      </c>
      <c r="E479" s="6">
        <v>22200</v>
      </c>
      <c r="F479" s="12">
        <v>0.6180400890868597</v>
      </c>
      <c r="G479" s="10">
        <v>193</v>
      </c>
      <c r="H479" s="10">
        <v>107</v>
      </c>
      <c r="I479" s="7" t="s">
        <v>33</v>
      </c>
      <c r="J479" s="6">
        <v>0</v>
      </c>
      <c r="K479" s="6" t="s">
        <v>0</v>
      </c>
    </row>
    <row r="480" spans="1:11" x14ac:dyDescent="0.25">
      <c r="A480" s="7">
        <v>44052</v>
      </c>
      <c r="B480" s="6">
        <v>24</v>
      </c>
      <c r="C480" s="6">
        <v>35896</v>
      </c>
      <c r="D480" s="7">
        <v>44556</v>
      </c>
      <c r="E480" s="6">
        <v>22080</v>
      </c>
      <c r="F480" s="12">
        <v>0.61511031869846222</v>
      </c>
      <c r="G480" s="10">
        <v>190</v>
      </c>
      <c r="H480" s="10">
        <v>110</v>
      </c>
      <c r="I480" s="7" t="s">
        <v>33</v>
      </c>
      <c r="J480" s="6">
        <v>0</v>
      </c>
      <c r="K480" s="6" t="s">
        <v>0</v>
      </c>
    </row>
    <row r="481" spans="1:11" x14ac:dyDescent="0.25">
      <c r="A481" s="7">
        <v>44052</v>
      </c>
      <c r="B481" s="6">
        <v>24</v>
      </c>
      <c r="C481" s="6">
        <v>35872</v>
      </c>
      <c r="D481" s="7">
        <v>44557</v>
      </c>
      <c r="E481" s="6">
        <v>22080</v>
      </c>
      <c r="F481" s="12">
        <v>0.61552185548617311</v>
      </c>
      <c r="G481" s="10">
        <v>185</v>
      </c>
      <c r="H481" s="10">
        <v>109</v>
      </c>
      <c r="I481" s="7">
        <v>44557</v>
      </c>
      <c r="J481" s="6">
        <v>64620</v>
      </c>
      <c r="K481" s="6" t="s">
        <v>0</v>
      </c>
    </row>
    <row r="482" spans="1:11" x14ac:dyDescent="0.25">
      <c r="A482" s="7">
        <v>44052</v>
      </c>
      <c r="B482" s="6">
        <v>18</v>
      </c>
      <c r="C482" s="6">
        <v>35854</v>
      </c>
      <c r="D482" s="7">
        <v>44558</v>
      </c>
      <c r="E482" s="6">
        <v>22200</v>
      </c>
      <c r="F482" s="12">
        <v>0.61917777653818262</v>
      </c>
      <c r="G482" s="10">
        <v>190</v>
      </c>
      <c r="H482" s="10">
        <v>113</v>
      </c>
      <c r="I482" s="7" t="s">
        <v>33</v>
      </c>
      <c r="J482" s="6">
        <v>0</v>
      </c>
      <c r="K482" s="6" t="s">
        <v>0</v>
      </c>
    </row>
    <row r="483" spans="1:11" x14ac:dyDescent="0.25">
      <c r="A483" s="7">
        <v>44052</v>
      </c>
      <c r="B483" s="6">
        <v>23</v>
      </c>
      <c r="C483" s="6">
        <v>35831</v>
      </c>
      <c r="D483" s="7">
        <v>44559</v>
      </c>
      <c r="E483" s="6">
        <v>21030</v>
      </c>
      <c r="F483" s="12">
        <v>0.58692193910301138</v>
      </c>
      <c r="G483" s="10">
        <v>188</v>
      </c>
      <c r="H483" s="10">
        <v>120</v>
      </c>
      <c r="I483" s="7">
        <v>44559</v>
      </c>
      <c r="J483" s="6">
        <v>41760</v>
      </c>
      <c r="K483" s="6" t="s">
        <v>0</v>
      </c>
    </row>
    <row r="484" spans="1:11" x14ac:dyDescent="0.25">
      <c r="A484" s="7">
        <v>44052</v>
      </c>
      <c r="B484" s="6">
        <v>18</v>
      </c>
      <c r="C484" s="6">
        <v>35813</v>
      </c>
      <c r="D484" s="7">
        <v>44560</v>
      </c>
      <c r="E484" s="6">
        <v>21390</v>
      </c>
      <c r="F484" s="12">
        <v>0.59726914807472142</v>
      </c>
      <c r="G484" s="10">
        <v>193</v>
      </c>
      <c r="H484" s="10">
        <v>116</v>
      </c>
      <c r="I484" s="7" t="s">
        <v>33</v>
      </c>
      <c r="J484" s="6">
        <v>0</v>
      </c>
      <c r="K484" s="6" t="s">
        <v>0</v>
      </c>
    </row>
    <row r="485" spans="1:11" x14ac:dyDescent="0.25">
      <c r="A485" s="7">
        <v>44052</v>
      </c>
      <c r="B485" s="6">
        <v>23</v>
      </c>
      <c r="C485" s="6">
        <v>35790</v>
      </c>
      <c r="D485" s="7">
        <v>44561</v>
      </c>
      <c r="E485" s="6">
        <v>21780</v>
      </c>
      <c r="F485" s="12">
        <v>0.60854987426655494</v>
      </c>
      <c r="G485" s="10">
        <v>180</v>
      </c>
      <c r="H485" s="10">
        <v>115</v>
      </c>
      <c r="I485" s="7">
        <v>44561</v>
      </c>
      <c r="J485" s="6">
        <v>42090</v>
      </c>
      <c r="K485" s="6" t="s">
        <v>26</v>
      </c>
    </row>
    <row r="486" spans="1:11" x14ac:dyDescent="0.25">
      <c r="A486" s="7">
        <v>44052</v>
      </c>
      <c r="B486" s="6">
        <v>19</v>
      </c>
      <c r="C486" s="6">
        <v>35771</v>
      </c>
      <c r="D486" s="7">
        <v>44562</v>
      </c>
      <c r="E486" s="6">
        <v>21960</v>
      </c>
      <c r="F486" s="12">
        <v>0.61390511867154962</v>
      </c>
      <c r="G486" s="10">
        <v>193</v>
      </c>
      <c r="H486" s="10">
        <v>103</v>
      </c>
      <c r="I486" s="7" t="s">
        <v>33</v>
      </c>
      <c r="J486" s="6">
        <v>0</v>
      </c>
      <c r="K486" s="6" t="s">
        <v>0</v>
      </c>
    </row>
    <row r="487" spans="1:11" x14ac:dyDescent="0.25">
      <c r="A487" s="7">
        <v>44052</v>
      </c>
      <c r="B487" s="6">
        <v>21</v>
      </c>
      <c r="C487" s="6">
        <v>35750</v>
      </c>
      <c r="D487" s="7">
        <v>44563</v>
      </c>
      <c r="E487" s="6">
        <v>21870</v>
      </c>
      <c r="F487" s="12">
        <v>0.61174825174825176</v>
      </c>
      <c r="G487" s="10">
        <v>188</v>
      </c>
      <c r="H487" s="10">
        <v>120</v>
      </c>
      <c r="I487" s="7" t="s">
        <v>33</v>
      </c>
      <c r="J487" s="6">
        <v>0</v>
      </c>
      <c r="K487" s="6" t="s">
        <v>0</v>
      </c>
    </row>
    <row r="488" spans="1:11" x14ac:dyDescent="0.25">
      <c r="A488" s="7">
        <v>44052</v>
      </c>
      <c r="B488" s="6">
        <v>21</v>
      </c>
      <c r="C488" s="6">
        <v>35729</v>
      </c>
      <c r="D488" s="7">
        <v>44564</v>
      </c>
      <c r="E488" s="6">
        <v>20880</v>
      </c>
      <c r="F488" s="12">
        <v>0.58439922751826245</v>
      </c>
      <c r="G488" s="10">
        <v>190</v>
      </c>
      <c r="H488" s="10">
        <v>109</v>
      </c>
      <c r="I488" s="7">
        <v>44564</v>
      </c>
      <c r="J488" s="6">
        <v>63600</v>
      </c>
      <c r="K488" s="6" t="s">
        <v>0</v>
      </c>
    </row>
    <row r="489" spans="1:11" x14ac:dyDescent="0.25">
      <c r="A489" s="7">
        <v>44052</v>
      </c>
      <c r="B489" s="6">
        <v>22</v>
      </c>
      <c r="C489" s="6">
        <v>35707</v>
      </c>
      <c r="D489" s="7">
        <v>44565</v>
      </c>
      <c r="E489" s="6">
        <v>22110</v>
      </c>
      <c r="F489" s="12">
        <v>0.61920631808889015</v>
      </c>
      <c r="G489" s="10">
        <v>187</v>
      </c>
      <c r="H489" s="10">
        <v>115</v>
      </c>
      <c r="I489" s="7" t="s">
        <v>33</v>
      </c>
      <c r="J489" s="6">
        <v>0</v>
      </c>
      <c r="K489" s="6" t="s">
        <v>0</v>
      </c>
    </row>
    <row r="490" spans="1:11" x14ac:dyDescent="0.25">
      <c r="A490" s="7">
        <v>44052</v>
      </c>
      <c r="B490" s="6">
        <v>21</v>
      </c>
      <c r="C490" s="6">
        <v>35686</v>
      </c>
      <c r="D490" s="7">
        <v>44566</v>
      </c>
      <c r="E490" s="6">
        <v>21930</v>
      </c>
      <c r="F490" s="12">
        <v>0.61452670515047914</v>
      </c>
      <c r="G490" s="10">
        <v>185</v>
      </c>
      <c r="H490" s="10">
        <v>116</v>
      </c>
      <c r="I490" s="7">
        <v>44566</v>
      </c>
      <c r="J490" s="6">
        <v>43140</v>
      </c>
      <c r="K490" s="6" t="s">
        <v>0</v>
      </c>
    </row>
    <row r="491" spans="1:11" x14ac:dyDescent="0.25">
      <c r="A491" s="7">
        <v>44052</v>
      </c>
      <c r="B491" s="6">
        <v>19</v>
      </c>
      <c r="C491" s="6">
        <v>35667</v>
      </c>
      <c r="D491" s="7">
        <v>44567</v>
      </c>
      <c r="E491" s="6">
        <v>21960</v>
      </c>
      <c r="F491" s="12">
        <v>0.61569518041887461</v>
      </c>
      <c r="G491" s="10">
        <v>180</v>
      </c>
      <c r="H491" s="10">
        <v>113</v>
      </c>
      <c r="I491" s="7" t="s">
        <v>33</v>
      </c>
      <c r="J491" s="6">
        <v>0</v>
      </c>
      <c r="K491" s="6" t="s">
        <v>0</v>
      </c>
    </row>
    <row r="492" spans="1:11" x14ac:dyDescent="0.25">
      <c r="A492" s="7">
        <v>44052</v>
      </c>
      <c r="B492" s="6">
        <v>18</v>
      </c>
      <c r="C492" s="6">
        <v>35649</v>
      </c>
      <c r="D492" s="7">
        <v>44568</v>
      </c>
      <c r="E492" s="6">
        <v>22380</v>
      </c>
      <c r="F492" s="12">
        <v>0.62778759572498533</v>
      </c>
      <c r="G492" s="10">
        <v>195</v>
      </c>
      <c r="H492" s="10">
        <v>109</v>
      </c>
      <c r="I492" s="7" t="s">
        <v>33</v>
      </c>
      <c r="J492" s="6">
        <v>0</v>
      </c>
      <c r="K492" s="6" t="s">
        <v>0</v>
      </c>
    </row>
    <row r="493" spans="1:11" x14ac:dyDescent="0.25">
      <c r="A493" s="7">
        <v>44052</v>
      </c>
      <c r="B493" s="6">
        <v>18</v>
      </c>
      <c r="C493" s="6">
        <v>35631</v>
      </c>
      <c r="D493" s="7">
        <v>44569</v>
      </c>
      <c r="E493" s="6">
        <v>21720</v>
      </c>
      <c r="F493" s="12">
        <v>0.60958154416098342</v>
      </c>
      <c r="G493" s="10">
        <v>187</v>
      </c>
      <c r="H493" s="10">
        <v>116</v>
      </c>
      <c r="I493" s="7">
        <v>44569</v>
      </c>
      <c r="J493" s="6">
        <v>64770</v>
      </c>
      <c r="K493" s="6" t="s">
        <v>0</v>
      </c>
    </row>
    <row r="494" spans="1:11" x14ac:dyDescent="0.25">
      <c r="A494" s="7">
        <v>44052</v>
      </c>
      <c r="B494" s="6">
        <v>24</v>
      </c>
      <c r="C494" s="6">
        <v>35607</v>
      </c>
      <c r="D494" s="7">
        <v>44570</v>
      </c>
      <c r="E494" s="6">
        <v>21900</v>
      </c>
      <c r="F494" s="12">
        <v>0.61504760299941019</v>
      </c>
      <c r="G494" s="10">
        <v>180</v>
      </c>
      <c r="H494" s="10">
        <v>120</v>
      </c>
      <c r="I494" s="7" t="s">
        <v>33</v>
      </c>
      <c r="J494" s="6">
        <v>0</v>
      </c>
      <c r="K494" s="6" t="s">
        <v>0</v>
      </c>
    </row>
    <row r="495" spans="1:11" x14ac:dyDescent="0.25">
      <c r="A495" s="7">
        <v>44052</v>
      </c>
      <c r="B495" s="6">
        <v>20</v>
      </c>
      <c r="C495" s="6">
        <v>35587</v>
      </c>
      <c r="D495" s="7">
        <v>44571</v>
      </c>
      <c r="E495" s="6">
        <v>21750</v>
      </c>
      <c r="F495" s="12">
        <v>0.61117823924466796</v>
      </c>
      <c r="G495" s="10">
        <v>200</v>
      </c>
      <c r="H495" s="10">
        <v>115</v>
      </c>
      <c r="I495" s="7" t="s">
        <v>33</v>
      </c>
      <c r="J495" s="6">
        <v>0</v>
      </c>
      <c r="K495" s="6" t="s">
        <v>0</v>
      </c>
    </row>
    <row r="496" spans="1:11" x14ac:dyDescent="0.25">
      <c r="A496" s="7">
        <v>44052</v>
      </c>
      <c r="B496" s="6">
        <v>14</v>
      </c>
      <c r="C496" s="6">
        <v>35573</v>
      </c>
      <c r="D496" s="7">
        <v>44572</v>
      </c>
      <c r="E496" s="6">
        <v>21900</v>
      </c>
      <c r="F496" s="12">
        <v>0.61563545385545215</v>
      </c>
      <c r="G496" s="10">
        <v>178</v>
      </c>
      <c r="H496" s="10">
        <v>105</v>
      </c>
      <c r="I496" s="7">
        <v>44572</v>
      </c>
      <c r="J496" s="6">
        <v>85860</v>
      </c>
      <c r="K496" s="6" t="s">
        <v>0</v>
      </c>
    </row>
    <row r="497" spans="1:11" x14ac:dyDescent="0.25">
      <c r="A497" s="7">
        <v>44052</v>
      </c>
      <c r="B497" s="6">
        <v>21</v>
      </c>
      <c r="C497" s="6">
        <v>35552</v>
      </c>
      <c r="D497" s="7">
        <v>44573</v>
      </c>
      <c r="E497" s="6">
        <v>21870</v>
      </c>
      <c r="F497" s="12">
        <v>0.61515526552655264</v>
      </c>
      <c r="G497" s="10">
        <v>188</v>
      </c>
      <c r="H497" s="10">
        <v>112</v>
      </c>
      <c r="I497" s="7" t="s">
        <v>33</v>
      </c>
      <c r="J497" s="6">
        <v>0</v>
      </c>
      <c r="K497" s="6" t="s">
        <v>0</v>
      </c>
    </row>
    <row r="498" spans="1:11" x14ac:dyDescent="0.25">
      <c r="A498" s="7">
        <v>44052</v>
      </c>
      <c r="B498" s="6">
        <v>19</v>
      </c>
      <c r="C498" s="6">
        <v>35533</v>
      </c>
      <c r="D498" s="7">
        <v>44574</v>
      </c>
      <c r="E498" s="6">
        <v>22080</v>
      </c>
      <c r="F498" s="12">
        <v>0.62139419694368614</v>
      </c>
      <c r="G498" s="10">
        <v>193</v>
      </c>
      <c r="H498" s="10">
        <v>120</v>
      </c>
      <c r="I498" s="7" t="s">
        <v>33</v>
      </c>
      <c r="J498" s="6">
        <v>0</v>
      </c>
      <c r="K498" s="6" t="s">
        <v>0</v>
      </c>
    </row>
    <row r="499" spans="1:11" x14ac:dyDescent="0.25">
      <c r="A499" s="7">
        <v>44052</v>
      </c>
      <c r="B499" s="6">
        <v>20</v>
      </c>
      <c r="C499" s="6">
        <v>35513</v>
      </c>
      <c r="D499" s="7">
        <v>44575</v>
      </c>
      <c r="E499" s="6">
        <v>21510</v>
      </c>
      <c r="F499" s="12">
        <v>0.60569368963478165</v>
      </c>
      <c r="G499" s="10">
        <v>190</v>
      </c>
      <c r="H499" s="10">
        <v>109</v>
      </c>
      <c r="I499" s="7" t="s">
        <v>33</v>
      </c>
      <c r="J499" s="6">
        <v>0</v>
      </c>
      <c r="K499" s="6" t="s">
        <v>0</v>
      </c>
    </row>
    <row r="500" spans="1:11" x14ac:dyDescent="0.25">
      <c r="A500" s="7">
        <v>44052</v>
      </c>
      <c r="B500" s="6">
        <v>16</v>
      </c>
      <c r="C500" s="6">
        <v>35497</v>
      </c>
      <c r="D500" s="7">
        <v>44576</v>
      </c>
      <c r="E500" s="6">
        <v>21630</v>
      </c>
      <c r="F500" s="12">
        <v>0.6093472687832775</v>
      </c>
      <c r="G500" s="10">
        <v>185</v>
      </c>
      <c r="H500" s="10">
        <v>113</v>
      </c>
      <c r="I500" s="7">
        <v>44576</v>
      </c>
      <c r="J500" s="6">
        <v>64290</v>
      </c>
      <c r="K500" s="6" t="s">
        <v>27</v>
      </c>
    </row>
    <row r="501" spans="1:11" x14ac:dyDescent="0.25">
      <c r="A501" s="7">
        <v>44052</v>
      </c>
      <c r="B501" s="6">
        <v>20</v>
      </c>
      <c r="C501" s="6">
        <v>35477</v>
      </c>
      <c r="D501" s="7">
        <v>44577</v>
      </c>
      <c r="E501" s="6">
        <v>21510</v>
      </c>
      <c r="F501" s="12">
        <v>0.60630831242777006</v>
      </c>
      <c r="G501" s="10">
        <v>188</v>
      </c>
      <c r="H501" s="10">
        <v>116</v>
      </c>
      <c r="I501" s="7" t="s">
        <v>33</v>
      </c>
      <c r="J501" s="6">
        <v>0</v>
      </c>
      <c r="K501" s="6" t="s">
        <v>0</v>
      </c>
    </row>
    <row r="502" spans="1:11" x14ac:dyDescent="0.25">
      <c r="A502" s="7">
        <v>44052</v>
      </c>
      <c r="B502" s="6">
        <v>17</v>
      </c>
      <c r="C502" s="6">
        <v>35460</v>
      </c>
      <c r="D502" s="7">
        <v>44578</v>
      </c>
      <c r="E502" s="6">
        <v>21990</v>
      </c>
      <c r="F502" s="12">
        <v>0.62013536379018608</v>
      </c>
      <c r="G502" s="10">
        <v>198</v>
      </c>
      <c r="H502" s="10">
        <v>115</v>
      </c>
      <c r="I502" s="7" t="s">
        <v>33</v>
      </c>
      <c r="J502" s="6">
        <v>0</v>
      </c>
      <c r="K502" s="6" t="s">
        <v>0</v>
      </c>
    </row>
    <row r="503" spans="1:11" x14ac:dyDescent="0.25">
      <c r="A503" s="7">
        <v>44052</v>
      </c>
      <c r="B503" s="6">
        <v>19</v>
      </c>
      <c r="C503" s="6">
        <v>35441</v>
      </c>
      <c r="D503" s="7">
        <v>44579</v>
      </c>
      <c r="E503" s="6">
        <v>21540</v>
      </c>
      <c r="F503" s="12">
        <v>0.60777066109872746</v>
      </c>
      <c r="G503" s="10">
        <v>180</v>
      </c>
      <c r="H503" s="10">
        <v>110</v>
      </c>
      <c r="I503" s="7" t="s">
        <v>33</v>
      </c>
      <c r="J503" s="6">
        <v>0</v>
      </c>
      <c r="K503" s="6" t="s">
        <v>0</v>
      </c>
    </row>
    <row r="504" spans="1:11" x14ac:dyDescent="0.25">
      <c r="A504" s="7">
        <v>44052</v>
      </c>
      <c r="B504" s="6">
        <v>16</v>
      </c>
      <c r="C504" s="6">
        <v>35425</v>
      </c>
      <c r="D504" s="7">
        <v>44580</v>
      </c>
      <c r="E504" s="6">
        <v>22140</v>
      </c>
      <c r="F504" s="12">
        <v>0.62498235709244887</v>
      </c>
      <c r="G504" s="10">
        <v>195</v>
      </c>
      <c r="H504" s="10">
        <v>111</v>
      </c>
      <c r="I504" s="7" t="s">
        <v>33</v>
      </c>
      <c r="J504" s="6">
        <v>0</v>
      </c>
      <c r="K504" s="6" t="s">
        <v>0</v>
      </c>
    </row>
    <row r="505" spans="1:11" x14ac:dyDescent="0.25">
      <c r="A505" s="7">
        <v>44052</v>
      </c>
      <c r="B505" s="6">
        <v>20</v>
      </c>
      <c r="C505" s="6">
        <v>35405</v>
      </c>
      <c r="D505" s="7">
        <v>44581</v>
      </c>
      <c r="E505" s="6">
        <v>22260</v>
      </c>
      <c r="F505" s="12">
        <v>0.62872475639034031</v>
      </c>
      <c r="G505" s="10">
        <v>183</v>
      </c>
      <c r="H505" s="10">
        <v>120</v>
      </c>
      <c r="I505" s="7">
        <v>44581</v>
      </c>
      <c r="J505" s="6">
        <v>107580</v>
      </c>
      <c r="K505" s="6" t="s">
        <v>0</v>
      </c>
    </row>
    <row r="506" spans="1:11" x14ac:dyDescent="0.25">
      <c r="A506" s="7">
        <v>44052</v>
      </c>
      <c r="B506" s="6">
        <v>16</v>
      </c>
      <c r="C506" s="6">
        <v>35389</v>
      </c>
      <c r="D506" s="7">
        <v>44582</v>
      </c>
      <c r="E506" s="6">
        <v>22140</v>
      </c>
      <c r="F506" s="12">
        <v>0.62561812992737853</v>
      </c>
      <c r="G506" s="10">
        <v>188</v>
      </c>
      <c r="H506" s="10">
        <v>109</v>
      </c>
      <c r="I506" s="7" t="s">
        <v>33</v>
      </c>
      <c r="J506" s="6">
        <v>0</v>
      </c>
      <c r="K506" s="6" t="s">
        <v>0</v>
      </c>
    </row>
    <row r="507" spans="1:11" x14ac:dyDescent="0.25">
      <c r="A507" s="7">
        <v>44052</v>
      </c>
      <c r="B507" s="6">
        <v>19</v>
      </c>
      <c r="C507" s="6">
        <v>35370</v>
      </c>
      <c r="D507" s="7">
        <v>44583</v>
      </c>
      <c r="E507" s="6">
        <v>21570</v>
      </c>
      <c r="F507" s="12">
        <v>0.60983884648006781</v>
      </c>
      <c r="G507" s="10">
        <v>190</v>
      </c>
      <c r="H507" s="10">
        <v>115</v>
      </c>
      <c r="I507" s="7">
        <v>44583</v>
      </c>
      <c r="J507" s="6">
        <v>43020</v>
      </c>
      <c r="K507" s="6" t="s">
        <v>0</v>
      </c>
    </row>
    <row r="508" spans="1:11" x14ac:dyDescent="0.25">
      <c r="A508" s="7">
        <v>44052</v>
      </c>
      <c r="B508" s="6">
        <v>14</v>
      </c>
      <c r="C508" s="6">
        <v>35356</v>
      </c>
      <c r="D508" s="7">
        <v>44584</v>
      </c>
      <c r="E508" s="6">
        <v>21630</v>
      </c>
      <c r="F508" s="12">
        <v>0.61177735037900216</v>
      </c>
      <c r="G508" s="10">
        <v>185</v>
      </c>
      <c r="H508" s="10">
        <v>113</v>
      </c>
      <c r="I508" s="7" t="s">
        <v>33</v>
      </c>
      <c r="J508" s="6">
        <v>0</v>
      </c>
      <c r="K508" s="6" t="s">
        <v>0</v>
      </c>
    </row>
    <row r="509" spans="1:11" x14ac:dyDescent="0.25">
      <c r="A509" s="7">
        <v>44052</v>
      </c>
      <c r="B509" s="6">
        <v>18</v>
      </c>
      <c r="C509" s="6">
        <v>35338</v>
      </c>
      <c r="D509" s="7">
        <v>44585</v>
      </c>
      <c r="E509" s="6">
        <v>21420</v>
      </c>
      <c r="F509" s="12">
        <v>0.60614635802818495</v>
      </c>
      <c r="G509" s="10">
        <v>200</v>
      </c>
      <c r="H509" s="10">
        <v>116</v>
      </c>
      <c r="I509" s="7" t="s">
        <v>33</v>
      </c>
      <c r="J509" s="6">
        <v>0</v>
      </c>
      <c r="K509" s="6" t="s">
        <v>0</v>
      </c>
    </row>
    <row r="510" spans="1:11" x14ac:dyDescent="0.25">
      <c r="A510" s="7">
        <v>44052</v>
      </c>
      <c r="B510" s="6">
        <v>18</v>
      </c>
      <c r="C510" s="6">
        <v>35320</v>
      </c>
      <c r="D510" s="7">
        <v>44586</v>
      </c>
      <c r="E510" s="6">
        <v>22320</v>
      </c>
      <c r="F510" s="12">
        <v>0.63193657984144957</v>
      </c>
      <c r="G510" s="10">
        <v>185</v>
      </c>
      <c r="H510" s="10">
        <v>120</v>
      </c>
      <c r="I510" s="7" t="s">
        <v>33</v>
      </c>
      <c r="J510" s="6">
        <v>0</v>
      </c>
      <c r="K510" s="6" t="s">
        <v>0</v>
      </c>
    </row>
    <row r="511" spans="1:11" x14ac:dyDescent="0.25">
      <c r="A511" s="7">
        <v>44052</v>
      </c>
      <c r="B511" s="6">
        <v>13</v>
      </c>
      <c r="C511" s="6">
        <v>35307</v>
      </c>
      <c r="D511" s="7">
        <v>44587</v>
      </c>
      <c r="E511" s="6">
        <v>21810</v>
      </c>
      <c r="F511" s="12">
        <v>0.61772453054635057</v>
      </c>
      <c r="G511" s="10">
        <v>187</v>
      </c>
      <c r="H511" s="10">
        <v>118</v>
      </c>
      <c r="I511" s="7">
        <v>44587</v>
      </c>
      <c r="J511" s="6">
        <v>85700</v>
      </c>
      <c r="K511" s="6" t="s">
        <v>0</v>
      </c>
    </row>
    <row r="512" spans="1:11" x14ac:dyDescent="0.25">
      <c r="A512" s="7">
        <v>44052</v>
      </c>
      <c r="B512" s="6">
        <v>23</v>
      </c>
      <c r="C512" s="6">
        <v>35284</v>
      </c>
      <c r="D512" s="7">
        <v>44588</v>
      </c>
      <c r="E512" s="6">
        <v>22170</v>
      </c>
      <c r="F512" s="12">
        <v>0.62833012130143973</v>
      </c>
      <c r="G512" s="10">
        <v>195</v>
      </c>
      <c r="H512" s="10">
        <v>115</v>
      </c>
      <c r="I512" s="7" t="s">
        <v>33</v>
      </c>
      <c r="J512" s="6">
        <v>0</v>
      </c>
      <c r="K512" s="6" t="s">
        <v>0</v>
      </c>
    </row>
    <row r="513" spans="1:11" x14ac:dyDescent="0.25">
      <c r="A513" s="7">
        <v>44052</v>
      </c>
      <c r="B513" s="6">
        <v>16</v>
      </c>
      <c r="C513" s="6">
        <v>35268</v>
      </c>
      <c r="D513" s="7">
        <v>44589</v>
      </c>
      <c r="E513" s="6">
        <v>21390</v>
      </c>
      <c r="F513" s="12">
        <v>0.60649880911874787</v>
      </c>
      <c r="G513" s="10">
        <v>187</v>
      </c>
      <c r="H513" s="10">
        <v>100</v>
      </c>
      <c r="I513" s="7" t="s">
        <v>33</v>
      </c>
      <c r="J513" s="6">
        <v>0</v>
      </c>
      <c r="K513" s="6" t="s">
        <v>0</v>
      </c>
    </row>
    <row r="514" spans="1:11" x14ac:dyDescent="0.25">
      <c r="A514" s="7">
        <v>44052</v>
      </c>
      <c r="B514" s="6">
        <v>15</v>
      </c>
      <c r="C514" s="6">
        <v>35253</v>
      </c>
      <c r="D514" s="7">
        <v>44590</v>
      </c>
      <c r="E514" s="6">
        <v>22500</v>
      </c>
      <c r="F514" s="12">
        <v>0.63824355374010722</v>
      </c>
      <c r="G514" s="10">
        <v>180</v>
      </c>
      <c r="H514" s="10">
        <v>132</v>
      </c>
      <c r="I514" s="7">
        <v>44590</v>
      </c>
      <c r="J514" s="6">
        <v>64860</v>
      </c>
      <c r="K514" s="6" t="s">
        <v>10</v>
      </c>
    </row>
    <row r="515" spans="1:11" x14ac:dyDescent="0.25">
      <c r="A515" s="7">
        <v>44052</v>
      </c>
      <c r="B515" s="6">
        <v>15</v>
      </c>
      <c r="C515" s="6">
        <v>35238</v>
      </c>
      <c r="D515" s="7">
        <v>44591</v>
      </c>
      <c r="E515" s="6">
        <v>21420</v>
      </c>
      <c r="F515" s="12">
        <v>0.60786650774731821</v>
      </c>
      <c r="G515" s="10">
        <v>188</v>
      </c>
      <c r="H515" s="10">
        <v>127</v>
      </c>
      <c r="I515" s="7" t="s">
        <v>33</v>
      </c>
      <c r="J515" s="6">
        <v>0</v>
      </c>
      <c r="K515" s="6" t="s">
        <v>0</v>
      </c>
    </row>
    <row r="516" spans="1:11" x14ac:dyDescent="0.25">
      <c r="A516" s="7">
        <v>44052</v>
      </c>
      <c r="B516" s="6">
        <v>17</v>
      </c>
      <c r="C516" s="6">
        <v>35221</v>
      </c>
      <c r="D516" s="7">
        <v>44592</v>
      </c>
      <c r="E516" s="6">
        <v>21810</v>
      </c>
      <c r="F516" s="12">
        <v>0.61923284404190682</v>
      </c>
      <c r="G516" s="10">
        <v>195</v>
      </c>
      <c r="H516" s="10">
        <v>116</v>
      </c>
      <c r="I516" s="7" t="s">
        <v>33</v>
      </c>
      <c r="J516" s="6">
        <v>0</v>
      </c>
      <c r="K516" s="6" t="s">
        <v>0</v>
      </c>
    </row>
    <row r="517" spans="1:11" x14ac:dyDescent="0.25">
      <c r="A517" s="7">
        <v>44052</v>
      </c>
      <c r="B517" s="6">
        <v>17</v>
      </c>
      <c r="C517" s="6">
        <v>35204</v>
      </c>
      <c r="D517" s="7">
        <v>44593</v>
      </c>
      <c r="E517" s="6">
        <v>20910</v>
      </c>
      <c r="F517" s="12">
        <v>0.59396659470514712</v>
      </c>
      <c r="G517" s="10">
        <v>183</v>
      </c>
      <c r="H517" s="10">
        <v>105</v>
      </c>
      <c r="I517" s="7" t="s">
        <v>33</v>
      </c>
      <c r="J517" s="6">
        <v>0</v>
      </c>
      <c r="K517" s="6" t="s">
        <v>0</v>
      </c>
    </row>
    <row r="518" spans="1:11" x14ac:dyDescent="0.25">
      <c r="A518" s="7">
        <v>44052</v>
      </c>
      <c r="B518" s="6">
        <v>11</v>
      </c>
      <c r="C518" s="6">
        <v>35193</v>
      </c>
      <c r="D518" s="7">
        <v>44594</v>
      </c>
      <c r="E518" s="6">
        <v>21030</v>
      </c>
      <c r="F518" s="12">
        <v>0.59756201517347196</v>
      </c>
      <c r="G518" s="10">
        <v>188</v>
      </c>
      <c r="H518" s="10">
        <v>109</v>
      </c>
      <c r="I518" s="7">
        <v>44594</v>
      </c>
      <c r="J518" s="6">
        <v>83790</v>
      </c>
      <c r="K518" s="6" t="s">
        <v>0</v>
      </c>
    </row>
    <row r="519" spans="1:11" x14ac:dyDescent="0.25">
      <c r="A519" s="7">
        <v>44052</v>
      </c>
      <c r="B519" s="6">
        <v>11</v>
      </c>
      <c r="C519" s="6">
        <v>35182</v>
      </c>
      <c r="D519" s="7">
        <v>44595</v>
      </c>
      <c r="E519" s="6">
        <v>21090</v>
      </c>
      <c r="F519" s="12">
        <v>0.59945426638622024</v>
      </c>
      <c r="G519" s="10">
        <v>190</v>
      </c>
      <c r="H519" s="10">
        <v>111</v>
      </c>
      <c r="I519" s="7" t="s">
        <v>33</v>
      </c>
      <c r="J519" s="6">
        <v>0</v>
      </c>
      <c r="K519" s="6" t="s">
        <v>0</v>
      </c>
    </row>
    <row r="520" spans="1:11" x14ac:dyDescent="0.25">
      <c r="A520" s="7">
        <v>44052</v>
      </c>
      <c r="B520" s="6">
        <v>16</v>
      </c>
      <c r="C520" s="6">
        <v>35166</v>
      </c>
      <c r="D520" s="7">
        <v>44596</v>
      </c>
      <c r="E520" s="6">
        <v>21600</v>
      </c>
      <c r="F520" s="12">
        <v>0.61422965364272308</v>
      </c>
      <c r="G520" s="10">
        <v>193</v>
      </c>
      <c r="H520" s="10">
        <v>109</v>
      </c>
      <c r="I520" s="7" t="s">
        <v>33</v>
      </c>
      <c r="J520" s="6">
        <v>0</v>
      </c>
      <c r="K520" s="6" t="s">
        <v>0</v>
      </c>
    </row>
    <row r="521" spans="1:11" x14ac:dyDescent="0.25">
      <c r="A521" s="7">
        <v>44052</v>
      </c>
      <c r="B521" s="6">
        <v>12</v>
      </c>
      <c r="C521" s="6">
        <v>35154</v>
      </c>
      <c r="D521" s="7">
        <v>44597</v>
      </c>
      <c r="E521" s="6">
        <v>21750</v>
      </c>
      <c r="F521" s="12">
        <v>0.61870626386755423</v>
      </c>
      <c r="G521" s="10">
        <v>184</v>
      </c>
      <c r="H521" s="10">
        <v>133</v>
      </c>
      <c r="I521" s="7">
        <v>44597</v>
      </c>
      <c r="J521" s="6">
        <v>63360</v>
      </c>
      <c r="K521" s="6" t="s">
        <v>0</v>
      </c>
    </row>
    <row r="522" spans="1:11" x14ac:dyDescent="0.25">
      <c r="A522" s="7">
        <v>44052</v>
      </c>
      <c r="B522" s="6">
        <v>21</v>
      </c>
      <c r="C522" s="6">
        <v>35133</v>
      </c>
      <c r="D522" s="7">
        <v>44598</v>
      </c>
      <c r="E522" s="6">
        <v>21570</v>
      </c>
      <c r="F522" s="12">
        <v>0.61395269404833064</v>
      </c>
      <c r="G522" s="10">
        <v>187</v>
      </c>
      <c r="H522" s="10">
        <v>99</v>
      </c>
      <c r="I522" s="7" t="s">
        <v>33</v>
      </c>
      <c r="J522" s="6">
        <v>0</v>
      </c>
      <c r="K522" s="6" t="s">
        <v>0</v>
      </c>
    </row>
    <row r="523" spans="1:11" x14ac:dyDescent="0.25">
      <c r="A523" s="7">
        <v>44052</v>
      </c>
      <c r="B523" s="6">
        <v>15</v>
      </c>
      <c r="C523" s="6">
        <v>35118</v>
      </c>
      <c r="D523" s="7">
        <v>44599</v>
      </c>
      <c r="E523" s="6">
        <v>21900</v>
      </c>
      <c r="F523" s="12">
        <v>0.62361182299675377</v>
      </c>
      <c r="G523" s="10">
        <v>185</v>
      </c>
      <c r="H523" s="10">
        <v>131</v>
      </c>
      <c r="I523" s="7" t="s">
        <v>33</v>
      </c>
      <c r="J523" s="6">
        <v>0</v>
      </c>
      <c r="K523" s="6" t="s">
        <v>0</v>
      </c>
    </row>
    <row r="524" spans="1:11" x14ac:dyDescent="0.25">
      <c r="A524" s="7">
        <v>44052</v>
      </c>
      <c r="B524" s="6">
        <v>19</v>
      </c>
      <c r="C524" s="6">
        <v>35099</v>
      </c>
      <c r="D524" s="7">
        <v>44600</v>
      </c>
      <c r="E524" s="6">
        <v>22410</v>
      </c>
      <c r="F524" s="12">
        <v>0.63847972876720138</v>
      </c>
      <c r="G524" s="10">
        <v>190</v>
      </c>
      <c r="H524" s="10">
        <v>95</v>
      </c>
      <c r="I524" s="7" t="s">
        <v>33</v>
      </c>
      <c r="J524" s="6">
        <v>0</v>
      </c>
      <c r="K524" s="6" t="s">
        <v>0</v>
      </c>
    </row>
    <row r="525" spans="1:11" x14ac:dyDescent="0.25">
      <c r="A525" s="7">
        <v>44052</v>
      </c>
      <c r="B525" s="6">
        <v>16</v>
      </c>
      <c r="C525" s="6">
        <v>35083</v>
      </c>
      <c r="D525" s="7">
        <v>44601</v>
      </c>
      <c r="E525" s="6">
        <v>22230</v>
      </c>
      <c r="F525" s="12">
        <v>0.63364022461021008</v>
      </c>
      <c r="G525" s="10">
        <v>195</v>
      </c>
      <c r="H525" s="10">
        <v>123</v>
      </c>
      <c r="I525" s="7">
        <v>44601</v>
      </c>
      <c r="J525" s="6">
        <v>86580</v>
      </c>
      <c r="K525" s="6" t="s">
        <v>10</v>
      </c>
    </row>
    <row r="526" spans="1:11" x14ac:dyDescent="0.25">
      <c r="A526" s="7">
        <v>44052</v>
      </c>
      <c r="B526" s="6">
        <v>11</v>
      </c>
      <c r="C526" s="6">
        <v>35072</v>
      </c>
      <c r="D526" s="7">
        <v>44602</v>
      </c>
      <c r="E526" s="6">
        <v>22860</v>
      </c>
      <c r="F526" s="12">
        <v>0.65180200729927007</v>
      </c>
      <c r="G526" s="10">
        <v>188</v>
      </c>
      <c r="H526" s="10">
        <v>119</v>
      </c>
      <c r="I526" s="7" t="s">
        <v>33</v>
      </c>
      <c r="J526" s="6">
        <v>0</v>
      </c>
      <c r="K526" s="6" t="s">
        <v>0</v>
      </c>
    </row>
    <row r="527" spans="1:11" x14ac:dyDescent="0.25">
      <c r="A527" s="7">
        <v>44052</v>
      </c>
      <c r="B527" s="6">
        <v>15</v>
      </c>
      <c r="C527" s="6">
        <v>35057</v>
      </c>
      <c r="D527" s="7">
        <v>44603</v>
      </c>
      <c r="E527" s="6">
        <v>21000</v>
      </c>
      <c r="F527" s="12">
        <v>0.59902444590238757</v>
      </c>
      <c r="G527" s="10">
        <v>180</v>
      </c>
      <c r="H527" s="10">
        <v>113</v>
      </c>
      <c r="I527" s="7" t="s">
        <v>33</v>
      </c>
      <c r="J527" s="6">
        <v>0</v>
      </c>
      <c r="K527" s="6" t="s">
        <v>0</v>
      </c>
    </row>
    <row r="528" spans="1:11" x14ac:dyDescent="0.25">
      <c r="A528" s="7">
        <v>44052</v>
      </c>
      <c r="B528" s="6">
        <v>12</v>
      </c>
      <c r="C528" s="6">
        <v>35045</v>
      </c>
      <c r="D528" s="7">
        <v>44604</v>
      </c>
      <c r="E528" s="6">
        <v>20910</v>
      </c>
      <c r="F528" s="12">
        <v>0.59666143529747473</v>
      </c>
      <c r="G528" s="10">
        <v>198</v>
      </c>
      <c r="H528" s="10">
        <v>117</v>
      </c>
      <c r="I528" s="7">
        <v>44604</v>
      </c>
      <c r="J528" s="6">
        <v>63570</v>
      </c>
      <c r="K528" s="6" t="s">
        <v>0</v>
      </c>
    </row>
    <row r="529" spans="1:11" x14ac:dyDescent="0.25">
      <c r="A529" s="7">
        <v>44052</v>
      </c>
      <c r="B529" s="6">
        <v>18</v>
      </c>
      <c r="C529" s="6">
        <v>35027</v>
      </c>
      <c r="D529" s="7">
        <v>44605</v>
      </c>
      <c r="E529" s="6">
        <v>20940</v>
      </c>
      <c r="F529" s="12">
        <v>0.59782453535843783</v>
      </c>
      <c r="G529" s="10">
        <v>180</v>
      </c>
      <c r="H529" s="10">
        <v>117</v>
      </c>
      <c r="I529" s="7" t="s">
        <v>33</v>
      </c>
      <c r="J529" s="6">
        <v>0</v>
      </c>
      <c r="K529" s="6" t="s">
        <v>0</v>
      </c>
    </row>
    <row r="530" spans="1:11" x14ac:dyDescent="0.25">
      <c r="A530" s="7">
        <v>44052</v>
      </c>
      <c r="B530" s="6">
        <v>13</v>
      </c>
      <c r="C530" s="6">
        <v>35014</v>
      </c>
      <c r="D530" s="7">
        <v>44606</v>
      </c>
      <c r="E530" s="6">
        <v>20490</v>
      </c>
      <c r="F530" s="12">
        <v>0.58519449363111897</v>
      </c>
      <c r="G530" s="10">
        <v>199</v>
      </c>
      <c r="H530" s="10">
        <v>109</v>
      </c>
      <c r="I530" s="7" t="s">
        <v>33</v>
      </c>
      <c r="J530" s="6">
        <v>0</v>
      </c>
      <c r="K530" s="6" t="s">
        <v>0</v>
      </c>
    </row>
    <row r="531" spans="1:11" x14ac:dyDescent="0.25">
      <c r="A531" s="7">
        <v>44052</v>
      </c>
      <c r="B531" s="6">
        <v>17</v>
      </c>
      <c r="C531" s="6">
        <v>34997</v>
      </c>
      <c r="D531" s="7">
        <v>44607</v>
      </c>
      <c r="E531" s="6">
        <v>21810</v>
      </c>
      <c r="F531" s="12">
        <v>0.62319627396633992</v>
      </c>
      <c r="G531" s="10">
        <v>192</v>
      </c>
      <c r="H531" s="10">
        <v>115</v>
      </c>
      <c r="I531" s="7" t="s">
        <v>33</v>
      </c>
      <c r="J531" s="6">
        <v>0</v>
      </c>
      <c r="K531" s="6" t="s">
        <v>0</v>
      </c>
    </row>
    <row r="532" spans="1:11" x14ac:dyDescent="0.25">
      <c r="A532" s="7">
        <v>44052</v>
      </c>
      <c r="B532" s="6">
        <v>18</v>
      </c>
      <c r="C532" s="6">
        <v>34979</v>
      </c>
      <c r="D532" s="7">
        <v>44608</v>
      </c>
      <c r="E532" s="6">
        <v>22020</v>
      </c>
      <c r="F532" s="12">
        <v>0.62952056948454782</v>
      </c>
      <c r="G532" s="10">
        <v>180</v>
      </c>
      <c r="H532" s="10">
        <v>122</v>
      </c>
      <c r="I532" s="7">
        <v>44608</v>
      </c>
      <c r="J532" s="6">
        <v>83760</v>
      </c>
      <c r="K532" s="6" t="s">
        <v>0</v>
      </c>
    </row>
    <row r="533" spans="1:11" x14ac:dyDescent="0.25">
      <c r="A533" s="7">
        <v>44052</v>
      </c>
      <c r="B533" s="6">
        <v>11</v>
      </c>
      <c r="C533" s="6">
        <v>34968</v>
      </c>
      <c r="D533" s="7">
        <v>44609</v>
      </c>
      <c r="E533" s="6">
        <v>22200</v>
      </c>
      <c r="F533" s="12">
        <v>0.63486616334934798</v>
      </c>
      <c r="G533" s="10">
        <v>188</v>
      </c>
      <c r="H533" s="10">
        <v>109</v>
      </c>
      <c r="I533" s="7" t="s">
        <v>33</v>
      </c>
      <c r="J533" s="6">
        <v>0</v>
      </c>
      <c r="K533" s="6" t="s">
        <v>0</v>
      </c>
    </row>
    <row r="534" spans="1:11" x14ac:dyDescent="0.25">
      <c r="A534" s="7">
        <v>44052</v>
      </c>
      <c r="B534" s="6">
        <v>15</v>
      </c>
      <c r="C534" s="6">
        <v>34953</v>
      </c>
      <c r="D534" s="7">
        <v>44610</v>
      </c>
      <c r="E534" s="6">
        <v>21990</v>
      </c>
      <c r="F534" s="12">
        <v>0.62913054673418589</v>
      </c>
      <c r="G534" s="10">
        <v>195</v>
      </c>
      <c r="H534" s="10">
        <v>106</v>
      </c>
      <c r="I534" s="7" t="s">
        <v>33</v>
      </c>
      <c r="J534" s="6">
        <v>0</v>
      </c>
      <c r="K534" s="6" t="s">
        <v>0</v>
      </c>
    </row>
    <row r="535" spans="1:11" x14ac:dyDescent="0.25">
      <c r="A535" s="7">
        <v>44052</v>
      </c>
      <c r="B535" s="6">
        <v>11</v>
      </c>
      <c r="C535" s="6">
        <v>34942</v>
      </c>
      <c r="D535" s="7">
        <v>44611</v>
      </c>
      <c r="E535" s="6">
        <v>21750</v>
      </c>
      <c r="F535" s="12">
        <v>0.62246007669852899</v>
      </c>
      <c r="G535" s="10">
        <v>185</v>
      </c>
      <c r="H535" s="10">
        <v>119</v>
      </c>
      <c r="I535" s="7">
        <v>44611</v>
      </c>
      <c r="J535" s="6">
        <v>64800</v>
      </c>
      <c r="K535" s="6" t="s">
        <v>10</v>
      </c>
    </row>
    <row r="536" spans="1:11" x14ac:dyDescent="0.25">
      <c r="A536" s="7">
        <v>44052</v>
      </c>
      <c r="B536" s="6">
        <v>13</v>
      </c>
      <c r="C536" s="6">
        <v>34929</v>
      </c>
      <c r="D536" s="7">
        <v>44612</v>
      </c>
      <c r="E536" s="6">
        <v>21990</v>
      </c>
      <c r="F536" s="12">
        <v>0.62956282744996994</v>
      </c>
      <c r="G536" s="10">
        <v>188</v>
      </c>
      <c r="H536" s="10">
        <v>110</v>
      </c>
      <c r="I536" s="7" t="s">
        <v>33</v>
      </c>
      <c r="J536" s="6">
        <v>0</v>
      </c>
      <c r="K536" s="6" t="s">
        <v>0</v>
      </c>
    </row>
    <row r="537" spans="1:11" x14ac:dyDescent="0.25">
      <c r="A537" s="7">
        <v>44052</v>
      </c>
      <c r="B537" s="6">
        <v>12</v>
      </c>
      <c r="C537" s="6">
        <v>34917</v>
      </c>
      <c r="D537" s="7">
        <v>44613</v>
      </c>
      <c r="E537" s="6">
        <v>23160</v>
      </c>
      <c r="F537" s="12">
        <v>0.66328722398831519</v>
      </c>
      <c r="G537" s="10">
        <v>194</v>
      </c>
      <c r="H537" s="10">
        <v>110</v>
      </c>
      <c r="I537" s="7">
        <v>44613</v>
      </c>
      <c r="J537" s="6">
        <v>44310</v>
      </c>
      <c r="K537" s="6" t="s">
        <v>0</v>
      </c>
    </row>
    <row r="538" spans="1:11" x14ac:dyDescent="0.25">
      <c r="A538" s="7">
        <v>44052</v>
      </c>
      <c r="B538" s="6">
        <v>18</v>
      </c>
      <c r="C538" s="6">
        <v>34899</v>
      </c>
      <c r="D538" s="7">
        <v>44614</v>
      </c>
      <c r="E538" s="6">
        <v>22650</v>
      </c>
      <c r="F538" s="12">
        <v>0.64901573110977395</v>
      </c>
      <c r="G538" s="10">
        <v>193</v>
      </c>
      <c r="H538" s="10">
        <v>122</v>
      </c>
      <c r="I538" s="7" t="s">
        <v>33</v>
      </c>
      <c r="J538" s="6">
        <v>0</v>
      </c>
      <c r="K538" s="6" t="s">
        <v>0</v>
      </c>
    </row>
    <row r="539" spans="1:11" x14ac:dyDescent="0.25">
      <c r="A539" s="7">
        <v>44052</v>
      </c>
      <c r="B539" s="6">
        <v>12</v>
      </c>
      <c r="C539" s="6">
        <v>34887</v>
      </c>
      <c r="D539" s="7">
        <v>44615</v>
      </c>
      <c r="E539" s="6">
        <v>22920</v>
      </c>
      <c r="F539" s="12">
        <v>0.65697824404505978</v>
      </c>
      <c r="G539" s="10">
        <v>180</v>
      </c>
      <c r="H539" s="10">
        <v>110</v>
      </c>
      <c r="I539" s="7">
        <v>44615</v>
      </c>
      <c r="J539" s="6">
        <v>44820</v>
      </c>
      <c r="K539" s="6" t="s">
        <v>0</v>
      </c>
    </row>
    <row r="540" spans="1:11" x14ac:dyDescent="0.25">
      <c r="A540" s="7">
        <v>44052</v>
      </c>
      <c r="B540" s="6">
        <v>16</v>
      </c>
      <c r="C540" s="6">
        <v>34871</v>
      </c>
      <c r="D540" s="7">
        <v>44616</v>
      </c>
      <c r="E540" s="6">
        <v>23100</v>
      </c>
      <c r="F540" s="12">
        <v>0.66244157035932438</v>
      </c>
      <c r="G540" s="10">
        <v>195</v>
      </c>
      <c r="H540" s="10">
        <v>102</v>
      </c>
      <c r="I540" s="7" t="s">
        <v>33</v>
      </c>
      <c r="J540" s="6">
        <v>0</v>
      </c>
      <c r="K540" s="6" t="s">
        <v>0</v>
      </c>
    </row>
    <row r="541" spans="1:11" x14ac:dyDescent="0.25">
      <c r="A541" s="7">
        <v>44052</v>
      </c>
      <c r="B541" s="6">
        <v>13</v>
      </c>
      <c r="C541" s="6">
        <v>34858</v>
      </c>
      <c r="D541" s="7">
        <v>44617</v>
      </c>
      <c r="E541" s="6">
        <v>23940</v>
      </c>
      <c r="F541" s="12">
        <v>0.68678639049859425</v>
      </c>
      <c r="G541" s="10">
        <v>187</v>
      </c>
      <c r="H541" s="10">
        <v>110</v>
      </c>
      <c r="I541" s="7" t="s">
        <v>33</v>
      </c>
      <c r="J541" s="6">
        <v>0</v>
      </c>
      <c r="K541" s="6" t="s">
        <v>0</v>
      </c>
    </row>
    <row r="542" spans="1:11" x14ac:dyDescent="0.25">
      <c r="A542" s="7">
        <v>44052</v>
      </c>
      <c r="B542" s="6">
        <v>18</v>
      </c>
      <c r="C542" s="6">
        <v>34840</v>
      </c>
      <c r="D542" s="7">
        <v>44618</v>
      </c>
      <c r="E542" s="6">
        <v>23070</v>
      </c>
      <c r="F542" s="12">
        <v>0.66216991963260619</v>
      </c>
      <c r="G542" s="10">
        <v>190</v>
      </c>
      <c r="H542" s="10">
        <v>121</v>
      </c>
      <c r="I542" s="7">
        <v>44618</v>
      </c>
      <c r="J542" s="6">
        <v>68920</v>
      </c>
      <c r="K542" s="6" t="s">
        <v>28</v>
      </c>
    </row>
    <row r="543" spans="1:11" x14ac:dyDescent="0.25">
      <c r="A543" s="7">
        <v>44052</v>
      </c>
      <c r="B543" s="6">
        <v>16</v>
      </c>
      <c r="C543" s="6">
        <v>34824</v>
      </c>
      <c r="D543" s="7">
        <v>44619</v>
      </c>
      <c r="E543" s="6">
        <v>23550</v>
      </c>
      <c r="F543" s="12">
        <v>0.67625775327360438</v>
      </c>
      <c r="G543" s="10">
        <v>188</v>
      </c>
      <c r="H543" s="10">
        <v>114</v>
      </c>
      <c r="I543" s="7" t="s">
        <v>33</v>
      </c>
      <c r="J543" s="6">
        <v>0</v>
      </c>
      <c r="K543" s="6" t="s">
        <v>0</v>
      </c>
    </row>
    <row r="544" spans="1:11" x14ac:dyDescent="0.25">
      <c r="A544" s="7">
        <v>44052</v>
      </c>
      <c r="B544" s="6">
        <v>12</v>
      </c>
      <c r="C544" s="6">
        <v>34812</v>
      </c>
      <c r="D544" s="7">
        <v>44620</v>
      </c>
      <c r="E544" s="6">
        <v>23340</v>
      </c>
      <c r="F544" s="12">
        <v>0.6704584625991038</v>
      </c>
      <c r="G544" s="10">
        <v>183</v>
      </c>
      <c r="H544" s="10">
        <v>105</v>
      </c>
      <c r="I544" s="7" t="s">
        <v>33</v>
      </c>
      <c r="J544" s="6">
        <v>0</v>
      </c>
      <c r="K544" s="6" t="s">
        <v>0</v>
      </c>
    </row>
    <row r="545" spans="1:11" x14ac:dyDescent="0.25">
      <c r="A545" s="7">
        <v>44052</v>
      </c>
      <c r="B545" s="6">
        <v>21</v>
      </c>
      <c r="C545" s="6">
        <v>34791</v>
      </c>
      <c r="D545" s="7">
        <v>44621</v>
      </c>
      <c r="E545" s="6">
        <v>23790</v>
      </c>
      <c r="F545" s="12">
        <v>0.68379753384495989</v>
      </c>
      <c r="G545" s="10">
        <v>185</v>
      </c>
      <c r="H545" s="10">
        <v>99</v>
      </c>
      <c r="I545" s="7">
        <v>44621</v>
      </c>
      <c r="J545" s="6">
        <v>69510</v>
      </c>
      <c r="K545" s="6" t="s">
        <v>0</v>
      </c>
    </row>
    <row r="546" spans="1:11" x14ac:dyDescent="0.25">
      <c r="A546" s="7">
        <v>44052</v>
      </c>
      <c r="B546" s="6">
        <v>13</v>
      </c>
      <c r="C546" s="6">
        <v>34778</v>
      </c>
      <c r="D546" s="7">
        <v>44622</v>
      </c>
      <c r="E546" s="6">
        <v>24420</v>
      </c>
      <c r="F546" s="12">
        <v>0.70216803726493759</v>
      </c>
      <c r="G546" s="10">
        <v>190</v>
      </c>
      <c r="H546" s="10">
        <v>135</v>
      </c>
      <c r="I546" s="7" t="s">
        <v>33</v>
      </c>
      <c r="J546" s="6">
        <v>0</v>
      </c>
      <c r="K546" s="6" t="s">
        <v>0</v>
      </c>
    </row>
    <row r="547" spans="1:11" x14ac:dyDescent="0.25">
      <c r="A547" s="7">
        <v>44052</v>
      </c>
      <c r="B547" s="6">
        <v>19</v>
      </c>
      <c r="C547" s="6">
        <v>34759</v>
      </c>
      <c r="D547" s="7">
        <v>44623</v>
      </c>
      <c r="E547" s="6">
        <v>23070</v>
      </c>
      <c r="F547" s="12">
        <v>0.66371299519548899</v>
      </c>
      <c r="G547" s="10">
        <v>191</v>
      </c>
      <c r="H547" s="10">
        <v>111</v>
      </c>
      <c r="I547" s="7">
        <v>44623</v>
      </c>
      <c r="J547" s="6">
        <v>46710</v>
      </c>
      <c r="K547" s="6" t="s">
        <v>0</v>
      </c>
    </row>
    <row r="548" spans="1:11" x14ac:dyDescent="0.25">
      <c r="A548" s="7">
        <v>44052</v>
      </c>
      <c r="B548" s="6">
        <v>14</v>
      </c>
      <c r="C548" s="6">
        <v>34745</v>
      </c>
      <c r="D548" s="7">
        <v>44624</v>
      </c>
      <c r="E548" s="6">
        <v>23730</v>
      </c>
      <c r="F548" s="12">
        <v>0.68297596776514602</v>
      </c>
      <c r="G548" s="10">
        <v>180</v>
      </c>
      <c r="H548" s="10">
        <v>111</v>
      </c>
      <c r="I548" s="7" t="s">
        <v>33</v>
      </c>
      <c r="J548" s="6">
        <v>0</v>
      </c>
      <c r="K548" s="6" t="s">
        <v>0</v>
      </c>
    </row>
    <row r="549" spans="1:11" x14ac:dyDescent="0.25">
      <c r="A549" s="7">
        <v>44052</v>
      </c>
      <c r="B549" s="6">
        <v>11</v>
      </c>
      <c r="C549" s="6">
        <v>34734</v>
      </c>
      <c r="D549" s="7">
        <v>44625</v>
      </c>
      <c r="E549" s="6">
        <v>23160</v>
      </c>
      <c r="F549" s="12">
        <v>0.66678182760407667</v>
      </c>
      <c r="G549" s="10">
        <v>187</v>
      </c>
      <c r="H549" s="10">
        <v>105</v>
      </c>
      <c r="I549" s="7">
        <v>44625</v>
      </c>
      <c r="J549" s="6">
        <v>46110</v>
      </c>
      <c r="K549" s="6" t="s">
        <v>0</v>
      </c>
    </row>
    <row r="550" spans="1:11" x14ac:dyDescent="0.25">
      <c r="A550" s="7">
        <v>44052</v>
      </c>
      <c r="B550" s="6">
        <v>23</v>
      </c>
      <c r="C550" s="6">
        <v>34711</v>
      </c>
      <c r="D550" s="7">
        <v>44626</v>
      </c>
      <c r="E550" s="6">
        <v>23580</v>
      </c>
      <c r="F550" s="12">
        <v>0.67932355737374317</v>
      </c>
      <c r="G550" s="10">
        <v>185</v>
      </c>
      <c r="H550" s="10">
        <v>114</v>
      </c>
      <c r="I550" s="7" t="s">
        <v>33</v>
      </c>
      <c r="J550" s="6">
        <v>0</v>
      </c>
      <c r="K550" s="6" t="s">
        <v>0</v>
      </c>
    </row>
    <row r="551" spans="1:11" x14ac:dyDescent="0.25">
      <c r="A551" s="7">
        <v>44052</v>
      </c>
      <c r="B551" s="6">
        <v>17</v>
      </c>
      <c r="C551" s="6">
        <v>34694</v>
      </c>
      <c r="D551" s="7">
        <v>44627</v>
      </c>
      <c r="E551" s="6">
        <v>22170</v>
      </c>
      <c r="F551" s="12">
        <v>0.63901539171038224</v>
      </c>
      <c r="G551" s="10">
        <v>180</v>
      </c>
      <c r="H551" s="10">
        <v>107</v>
      </c>
      <c r="I551" s="7" t="s">
        <v>33</v>
      </c>
      <c r="J551" s="6">
        <v>0</v>
      </c>
      <c r="K551" s="6" t="s">
        <v>0</v>
      </c>
    </row>
    <row r="552" spans="1:11" x14ac:dyDescent="0.25">
      <c r="A552" s="7">
        <v>44052</v>
      </c>
      <c r="B552" s="6">
        <v>18</v>
      </c>
      <c r="C552" s="6">
        <v>34676</v>
      </c>
      <c r="D552" s="7">
        <v>44628</v>
      </c>
      <c r="E552" s="6">
        <v>24210</v>
      </c>
      <c r="F552" s="12">
        <v>0.69817741377321485</v>
      </c>
      <c r="G552" s="10">
        <v>190</v>
      </c>
      <c r="H552" s="10">
        <v>112</v>
      </c>
      <c r="I552" s="7">
        <v>44628</v>
      </c>
      <c r="J552" s="6">
        <v>68940</v>
      </c>
      <c r="K552" s="6" t="s">
        <v>29</v>
      </c>
    </row>
    <row r="553" spans="1:11" x14ac:dyDescent="0.25">
      <c r="A553" s="7">
        <v>44052</v>
      </c>
      <c r="B553" s="6">
        <v>11</v>
      </c>
      <c r="C553" s="6">
        <v>34665</v>
      </c>
      <c r="D553" s="7">
        <v>44629</v>
      </c>
      <c r="E553" s="6">
        <v>23970</v>
      </c>
      <c r="F553" s="12">
        <v>0.69147555170921682</v>
      </c>
      <c r="G553" s="10">
        <v>183</v>
      </c>
      <c r="H553" s="10">
        <v>105</v>
      </c>
      <c r="I553" s="7" t="s">
        <v>33</v>
      </c>
      <c r="J553" s="6">
        <v>0</v>
      </c>
      <c r="K553" s="6" t="s">
        <v>0</v>
      </c>
    </row>
    <row r="554" spans="1:11" x14ac:dyDescent="0.25">
      <c r="A554" s="7">
        <v>44052</v>
      </c>
      <c r="B554" s="6">
        <v>16</v>
      </c>
      <c r="C554" s="6">
        <v>34649</v>
      </c>
      <c r="D554" s="7">
        <v>44630</v>
      </c>
      <c r="E554" s="6">
        <v>23940</v>
      </c>
      <c r="F554" s="12">
        <v>0.6909290311408699</v>
      </c>
      <c r="G554" s="10">
        <v>188</v>
      </c>
      <c r="H554" s="10">
        <v>110</v>
      </c>
      <c r="I554" s="7">
        <v>44630</v>
      </c>
      <c r="J554" s="6">
        <v>47160</v>
      </c>
      <c r="K554" s="6" t="s">
        <v>0</v>
      </c>
    </row>
    <row r="555" spans="1:11" x14ac:dyDescent="0.25">
      <c r="A555" s="7">
        <v>44052</v>
      </c>
      <c r="B555" s="6">
        <v>12</v>
      </c>
      <c r="C555" s="6">
        <v>34637</v>
      </c>
      <c r="D555" s="7">
        <v>44631</v>
      </c>
      <c r="E555" s="6">
        <v>23310</v>
      </c>
      <c r="F555" s="12">
        <v>0.67297976152669114</v>
      </c>
      <c r="G555" s="10">
        <v>184</v>
      </c>
      <c r="H555" s="10">
        <v>113</v>
      </c>
      <c r="I555" s="7" t="s">
        <v>33</v>
      </c>
      <c r="J555" s="6">
        <v>0</v>
      </c>
      <c r="K555" s="6" t="s">
        <v>0</v>
      </c>
    </row>
    <row r="556" spans="1:11" x14ac:dyDescent="0.25">
      <c r="A556" s="7">
        <v>44052</v>
      </c>
      <c r="B556" s="6">
        <v>17</v>
      </c>
      <c r="C556" s="6">
        <v>34620</v>
      </c>
      <c r="D556" s="7">
        <v>44632</v>
      </c>
      <c r="E556" s="6">
        <v>23340</v>
      </c>
      <c r="F556" s="12">
        <v>0.67417677642980933</v>
      </c>
      <c r="G556" s="10">
        <v>180</v>
      </c>
      <c r="H556" s="10">
        <v>109</v>
      </c>
      <c r="I556" s="7">
        <v>44632</v>
      </c>
      <c r="J556" s="6">
        <v>46020</v>
      </c>
      <c r="K556" s="6" t="s">
        <v>0</v>
      </c>
    </row>
    <row r="557" spans="1:11" x14ac:dyDescent="0.25">
      <c r="A557" s="7">
        <v>44052</v>
      </c>
      <c r="B557" s="6">
        <v>16</v>
      </c>
      <c r="C557" s="6">
        <v>34604</v>
      </c>
      <c r="D557" s="7">
        <v>44633</v>
      </c>
      <c r="E557" s="6">
        <v>23700</v>
      </c>
      <c r="F557" s="12">
        <v>0.68489192000924748</v>
      </c>
      <c r="G557" s="10">
        <v>189</v>
      </c>
      <c r="H557" s="10">
        <v>112</v>
      </c>
      <c r="I557" s="7" t="s">
        <v>33</v>
      </c>
      <c r="J557" s="6">
        <v>0</v>
      </c>
      <c r="K557" s="6" t="s">
        <v>0</v>
      </c>
    </row>
    <row r="558" spans="1:11" x14ac:dyDescent="0.25">
      <c r="A558" s="7">
        <v>44052</v>
      </c>
      <c r="B558" s="6">
        <v>18</v>
      </c>
      <c r="C558" s="6">
        <v>34586</v>
      </c>
      <c r="D558" s="7">
        <v>44634</v>
      </c>
      <c r="E558" s="6">
        <v>22920</v>
      </c>
      <c r="F558" s="12">
        <v>0.66269588850980166</v>
      </c>
      <c r="G558" s="10">
        <v>187</v>
      </c>
      <c r="H558" s="10">
        <v>108</v>
      </c>
      <c r="I558" s="7">
        <v>44634</v>
      </c>
      <c r="J558" s="6">
        <v>45810</v>
      </c>
      <c r="K558" s="6" t="s">
        <v>0</v>
      </c>
    </row>
    <row r="559" spans="1:11" x14ac:dyDescent="0.25">
      <c r="A559" s="7">
        <v>44052</v>
      </c>
      <c r="B559" s="6">
        <v>13</v>
      </c>
      <c r="C559" s="6">
        <v>34573</v>
      </c>
      <c r="D559" s="7">
        <v>44635</v>
      </c>
      <c r="E559" s="6">
        <v>23790</v>
      </c>
      <c r="F559" s="12">
        <v>0.68810921817603332</v>
      </c>
      <c r="G559" s="10">
        <v>185</v>
      </c>
      <c r="H559" s="10">
        <v>111</v>
      </c>
      <c r="I559" s="7" t="s">
        <v>33</v>
      </c>
      <c r="J559" s="6">
        <v>0</v>
      </c>
      <c r="K559" s="6" t="s">
        <v>0</v>
      </c>
    </row>
    <row r="560" spans="1:11" x14ac:dyDescent="0.25">
      <c r="A560" s="7">
        <v>44052</v>
      </c>
      <c r="B560" s="6">
        <v>16</v>
      </c>
      <c r="C560" s="6">
        <v>34557</v>
      </c>
      <c r="D560" s="7">
        <v>44636</v>
      </c>
      <c r="E560" s="6">
        <v>23490</v>
      </c>
      <c r="F560" s="12">
        <v>0.67974650577307061</v>
      </c>
      <c r="G560" s="10">
        <v>189</v>
      </c>
      <c r="H560" s="10">
        <v>100</v>
      </c>
      <c r="I560" s="7">
        <v>44636</v>
      </c>
      <c r="J560" s="6">
        <v>46530</v>
      </c>
      <c r="K560" s="6" t="s">
        <v>0</v>
      </c>
    </row>
    <row r="561" spans="1:11" x14ac:dyDescent="0.25">
      <c r="A561" s="7">
        <v>44052</v>
      </c>
      <c r="B561" s="6">
        <v>14</v>
      </c>
      <c r="C561" s="6">
        <v>34543</v>
      </c>
      <c r="D561" s="7">
        <v>44637</v>
      </c>
      <c r="E561" s="6">
        <v>23250</v>
      </c>
      <c r="F561" s="12">
        <v>0.67307413947833139</v>
      </c>
      <c r="G561" s="10">
        <v>187</v>
      </c>
      <c r="H561" s="10">
        <v>110</v>
      </c>
      <c r="I561" s="7" t="s">
        <v>33</v>
      </c>
      <c r="J561" s="6">
        <v>0</v>
      </c>
      <c r="K561" s="6" t="s">
        <v>0</v>
      </c>
    </row>
    <row r="562" spans="1:11" x14ac:dyDescent="0.25">
      <c r="A562" s="7">
        <v>44052</v>
      </c>
      <c r="B562" s="6">
        <v>14</v>
      </c>
      <c r="C562" s="6">
        <v>34529</v>
      </c>
      <c r="D562" s="7">
        <v>44638</v>
      </c>
      <c r="E562" s="6">
        <v>22770</v>
      </c>
      <c r="F562" s="12">
        <v>0.65944568333864284</v>
      </c>
      <c r="G562" s="10">
        <v>192</v>
      </c>
      <c r="H562" s="10">
        <v>105</v>
      </c>
      <c r="I562" s="7" t="s">
        <v>33</v>
      </c>
      <c r="J562" s="6">
        <v>0</v>
      </c>
      <c r="K562" s="6" t="s">
        <v>0</v>
      </c>
    </row>
    <row r="563" spans="1:11" x14ac:dyDescent="0.25">
      <c r="A563" s="7">
        <v>44052</v>
      </c>
      <c r="B563" s="6">
        <v>13</v>
      </c>
      <c r="C563" s="6">
        <v>34516</v>
      </c>
      <c r="D563" s="7">
        <v>44639</v>
      </c>
      <c r="E563" s="6">
        <v>22980</v>
      </c>
      <c r="F563" s="12">
        <v>0.66577818982500869</v>
      </c>
      <c r="G563" s="10">
        <v>180</v>
      </c>
      <c r="H563" s="10">
        <v>112</v>
      </c>
      <c r="I563" s="7">
        <v>44639</v>
      </c>
      <c r="J563" s="6">
        <v>67830</v>
      </c>
      <c r="K563" s="6" t="s">
        <v>22</v>
      </c>
    </row>
    <row r="564" spans="1:11" x14ac:dyDescent="0.25">
      <c r="A564" s="7">
        <v>44052</v>
      </c>
      <c r="B564" s="6">
        <v>14</v>
      </c>
      <c r="C564" s="6">
        <v>34502</v>
      </c>
      <c r="D564" s="7">
        <v>44640</v>
      </c>
      <c r="E564" s="6">
        <v>23460</v>
      </c>
      <c r="F564" s="12">
        <v>0.67996058199524667</v>
      </c>
      <c r="G564" s="10">
        <v>188</v>
      </c>
      <c r="H564" s="10">
        <v>103</v>
      </c>
      <c r="I564" s="7" t="s">
        <v>33</v>
      </c>
      <c r="J564" s="6">
        <v>0</v>
      </c>
      <c r="K564" s="6" t="s">
        <v>0</v>
      </c>
    </row>
    <row r="565" spans="1:11" x14ac:dyDescent="0.25">
      <c r="A565" s="7">
        <v>44052</v>
      </c>
      <c r="B565" s="6">
        <v>11</v>
      </c>
      <c r="C565" s="6">
        <v>34491</v>
      </c>
      <c r="D565" s="7">
        <v>44641</v>
      </c>
      <c r="E565" s="6">
        <v>23310</v>
      </c>
      <c r="F565" s="12">
        <v>0.67582847699399839</v>
      </c>
      <c r="G565" s="10">
        <v>191</v>
      </c>
      <c r="H565" s="10">
        <v>111</v>
      </c>
      <c r="I565" s="7" t="s">
        <v>33</v>
      </c>
      <c r="J565" s="6">
        <v>0</v>
      </c>
      <c r="K565" s="6" t="s">
        <v>0</v>
      </c>
    </row>
    <row r="566" spans="1:11" x14ac:dyDescent="0.25">
      <c r="A566" s="7">
        <v>44052</v>
      </c>
      <c r="B566" s="6">
        <v>12</v>
      </c>
      <c r="C566" s="6">
        <v>34479</v>
      </c>
      <c r="D566" s="7">
        <v>44642</v>
      </c>
      <c r="E566" s="6">
        <v>23580</v>
      </c>
      <c r="F566" s="12">
        <v>0.68389454450535103</v>
      </c>
      <c r="G566" s="10">
        <v>185</v>
      </c>
      <c r="H566" s="10">
        <v>128</v>
      </c>
      <c r="I566" s="7">
        <v>44642</v>
      </c>
      <c r="J566" s="6">
        <v>69300</v>
      </c>
      <c r="K566" s="6" t="s">
        <v>0</v>
      </c>
    </row>
    <row r="567" spans="1:11" x14ac:dyDescent="0.25">
      <c r="A567" s="7">
        <v>44052</v>
      </c>
      <c r="B567" s="6">
        <v>11</v>
      </c>
      <c r="C567" s="6">
        <v>34468</v>
      </c>
      <c r="D567" s="7">
        <v>44643</v>
      </c>
      <c r="E567" s="6">
        <v>23730</v>
      </c>
      <c r="F567" s="12">
        <v>0.68846466287571084</v>
      </c>
      <c r="G567" s="10">
        <v>190</v>
      </c>
      <c r="H567" s="10">
        <v>117</v>
      </c>
      <c r="I567" s="7" t="s">
        <v>33</v>
      </c>
      <c r="J567" s="6">
        <v>0</v>
      </c>
      <c r="K567" s="6" t="s">
        <v>0</v>
      </c>
    </row>
    <row r="568" spans="1:11" x14ac:dyDescent="0.25">
      <c r="A568" s="7">
        <v>44052</v>
      </c>
      <c r="B568" s="6">
        <v>14</v>
      </c>
      <c r="C568" s="6">
        <v>34454</v>
      </c>
      <c r="D568" s="7">
        <v>44644</v>
      </c>
      <c r="E568" s="6">
        <v>23190</v>
      </c>
      <c r="F568" s="12">
        <v>0.67307134149880998</v>
      </c>
      <c r="G568" s="10">
        <v>187</v>
      </c>
      <c r="H568" s="10">
        <v>103</v>
      </c>
      <c r="I568" s="7">
        <v>44644</v>
      </c>
      <c r="J568" s="6">
        <v>46230</v>
      </c>
      <c r="K568" s="6" t="s">
        <v>0</v>
      </c>
    </row>
    <row r="569" spans="1:11" x14ac:dyDescent="0.25">
      <c r="A569" s="7">
        <v>44052</v>
      </c>
      <c r="B569" s="6">
        <v>21</v>
      </c>
      <c r="C569" s="6">
        <v>34433</v>
      </c>
      <c r="D569" s="7">
        <v>44645</v>
      </c>
      <c r="E569" s="6">
        <v>22920</v>
      </c>
      <c r="F569" s="12">
        <v>0.66564051926930556</v>
      </c>
      <c r="G569" s="10">
        <v>189</v>
      </c>
      <c r="H569" s="10">
        <v>128</v>
      </c>
      <c r="I569" s="7" t="s">
        <v>33</v>
      </c>
      <c r="J569" s="6">
        <v>0</v>
      </c>
      <c r="K569" s="6" t="s">
        <v>0</v>
      </c>
    </row>
    <row r="570" spans="1:11" x14ac:dyDescent="0.25">
      <c r="A570" s="7">
        <v>44052</v>
      </c>
      <c r="B570" s="6">
        <v>11</v>
      </c>
      <c r="C570" s="6">
        <v>34422</v>
      </c>
      <c r="D570" s="7">
        <v>44646</v>
      </c>
      <c r="E570" s="6">
        <v>23490</v>
      </c>
      <c r="F570" s="12">
        <v>0.68241241066759628</v>
      </c>
      <c r="G570" s="10">
        <v>180</v>
      </c>
      <c r="H570" s="10">
        <v>120</v>
      </c>
      <c r="I570" s="7">
        <v>44646</v>
      </c>
      <c r="J570" s="6">
        <v>45750</v>
      </c>
      <c r="K570" s="6" t="s">
        <v>0</v>
      </c>
    </row>
    <row r="571" spans="1:11" x14ac:dyDescent="0.25">
      <c r="A571" s="7">
        <v>44052</v>
      </c>
      <c r="B571" s="6">
        <v>14</v>
      </c>
      <c r="C571" s="6">
        <v>34408</v>
      </c>
      <c r="D571" s="7">
        <v>44647</v>
      </c>
      <c r="E571" s="6">
        <v>23580</v>
      </c>
      <c r="F571" s="12">
        <v>0.68530574285049983</v>
      </c>
      <c r="G571" s="10">
        <v>192</v>
      </c>
      <c r="H571" s="10">
        <v>121</v>
      </c>
      <c r="I571" s="7" t="s">
        <v>33</v>
      </c>
      <c r="J571" s="6">
        <v>0</v>
      </c>
      <c r="K571" s="6" t="s">
        <v>0</v>
      </c>
    </row>
    <row r="572" spans="1:11" x14ac:dyDescent="0.25">
      <c r="A572" s="7">
        <v>44052</v>
      </c>
      <c r="B572" s="6">
        <v>11</v>
      </c>
      <c r="C572" s="6">
        <v>34397</v>
      </c>
      <c r="D572" s="7">
        <v>44648</v>
      </c>
      <c r="E572" s="6">
        <v>21960</v>
      </c>
      <c r="F572" s="12">
        <v>0.63842776986365091</v>
      </c>
      <c r="G572" s="10">
        <v>185</v>
      </c>
      <c r="H572" s="10">
        <v>101</v>
      </c>
      <c r="I572" s="7" t="s">
        <v>33</v>
      </c>
      <c r="J572" s="6">
        <v>0</v>
      </c>
      <c r="K572" s="6" t="s">
        <v>0</v>
      </c>
    </row>
    <row r="573" spans="1:11" x14ac:dyDescent="0.25">
      <c r="A573" s="7">
        <v>44052</v>
      </c>
      <c r="B573" s="6">
        <v>19</v>
      </c>
      <c r="C573" s="6">
        <v>34378</v>
      </c>
      <c r="D573" s="7">
        <v>44649</v>
      </c>
      <c r="E573" s="6">
        <v>22530</v>
      </c>
      <c r="F573" s="12">
        <v>0.65536098667752629</v>
      </c>
      <c r="G573" s="10">
        <v>190</v>
      </c>
      <c r="H573" s="10">
        <v>94</v>
      </c>
      <c r="I573" s="7">
        <v>44649</v>
      </c>
      <c r="J573" s="6">
        <v>67020</v>
      </c>
      <c r="K573" s="6" t="s">
        <v>0</v>
      </c>
    </row>
    <row r="574" spans="1:11" x14ac:dyDescent="0.25">
      <c r="A574" s="7">
        <v>44052</v>
      </c>
      <c r="B574" s="6">
        <v>11</v>
      </c>
      <c r="C574" s="6">
        <v>34367</v>
      </c>
      <c r="D574" s="7">
        <v>44650</v>
      </c>
      <c r="E574" s="6">
        <v>23820</v>
      </c>
      <c r="F574" s="12">
        <v>0.69310675939127653</v>
      </c>
      <c r="G574" s="10">
        <v>183</v>
      </c>
      <c r="H574" s="10">
        <v>99</v>
      </c>
      <c r="I574" s="7" t="s">
        <v>33</v>
      </c>
      <c r="J574" s="6">
        <v>0</v>
      </c>
      <c r="K574" s="6" t="s">
        <v>0</v>
      </c>
    </row>
    <row r="575" spans="1:11" x14ac:dyDescent="0.25">
      <c r="A575" s="7">
        <v>44052</v>
      </c>
      <c r="B575" s="6">
        <v>19</v>
      </c>
      <c r="C575" s="6">
        <v>34348</v>
      </c>
      <c r="D575" s="7">
        <v>44651</v>
      </c>
      <c r="E575" s="6">
        <v>23400</v>
      </c>
      <c r="F575" s="12">
        <v>0.68126237335507167</v>
      </c>
      <c r="G575" s="10">
        <v>187</v>
      </c>
      <c r="H575" s="10">
        <v>117</v>
      </c>
      <c r="I575" s="7">
        <v>44651</v>
      </c>
      <c r="J575" s="6">
        <v>46590</v>
      </c>
      <c r="K575" s="6" t="s">
        <v>30</v>
      </c>
    </row>
    <row r="576" spans="1:11" x14ac:dyDescent="0.25">
      <c r="A576" s="7">
        <v>44052</v>
      </c>
      <c r="B576" s="6">
        <v>12</v>
      </c>
      <c r="C576" s="6">
        <v>34336</v>
      </c>
      <c r="D576" s="7">
        <v>44652</v>
      </c>
      <c r="E576" s="6">
        <v>22650</v>
      </c>
      <c r="F576" s="12">
        <v>0.65965750232991616</v>
      </c>
      <c r="G576" s="10">
        <v>187</v>
      </c>
      <c r="H576" s="10">
        <v>108</v>
      </c>
      <c r="I576" s="7" t="s">
        <v>33</v>
      </c>
      <c r="J576" s="6">
        <v>0</v>
      </c>
      <c r="K576" s="6" t="s">
        <v>0</v>
      </c>
    </row>
    <row r="577" spans="1:11" x14ac:dyDescent="0.25">
      <c r="A577" s="7">
        <v>44052</v>
      </c>
      <c r="B577" s="6">
        <v>16</v>
      </c>
      <c r="C577" s="6">
        <v>34320</v>
      </c>
      <c r="D577" s="7">
        <v>44653</v>
      </c>
      <c r="E577" s="6">
        <v>23100</v>
      </c>
      <c r="F577" s="12">
        <v>0.67307692307692313</v>
      </c>
      <c r="G577" s="10">
        <v>180</v>
      </c>
      <c r="H577" s="10">
        <v>110</v>
      </c>
      <c r="I577" s="7">
        <v>44653</v>
      </c>
      <c r="J577" s="6">
        <v>45090</v>
      </c>
      <c r="K577" s="6" t="s">
        <v>0</v>
      </c>
    </row>
    <row r="578" spans="1:11" x14ac:dyDescent="0.25">
      <c r="A578" s="7">
        <v>44052</v>
      </c>
      <c r="B578" s="6">
        <v>11</v>
      </c>
      <c r="C578" s="6">
        <v>34309</v>
      </c>
      <c r="D578" s="7">
        <v>44654</v>
      </c>
      <c r="E578" s="6">
        <v>23580</v>
      </c>
      <c r="F578" s="12">
        <v>0.68728322014631726</v>
      </c>
      <c r="G578" s="10">
        <v>192</v>
      </c>
      <c r="H578" s="10">
        <v>108</v>
      </c>
      <c r="I578" s="7" t="s">
        <v>33</v>
      </c>
      <c r="J578" s="6">
        <v>0</v>
      </c>
      <c r="K578" s="6" t="s">
        <v>0</v>
      </c>
    </row>
    <row r="579" spans="1:11" x14ac:dyDescent="0.25">
      <c r="A579" s="7">
        <v>44052</v>
      </c>
      <c r="B579" s="6">
        <v>12</v>
      </c>
      <c r="C579" s="6">
        <v>34297</v>
      </c>
      <c r="D579" s="7">
        <v>44655</v>
      </c>
      <c r="E579" s="6">
        <v>22680</v>
      </c>
      <c r="F579" s="12">
        <v>0.66128232790039942</v>
      </c>
      <c r="G579" s="10">
        <v>188</v>
      </c>
      <c r="H579" s="10">
        <v>104</v>
      </c>
      <c r="I579" s="7" t="s">
        <v>33</v>
      </c>
      <c r="J579" s="6">
        <v>0</v>
      </c>
      <c r="K579" s="6" t="s">
        <v>0</v>
      </c>
    </row>
    <row r="580" spans="1:11" x14ac:dyDescent="0.25">
      <c r="A580" s="7">
        <v>44052</v>
      </c>
      <c r="B580" s="6">
        <v>16</v>
      </c>
      <c r="C580" s="6">
        <v>34281</v>
      </c>
      <c r="D580" s="7">
        <v>44656</v>
      </c>
      <c r="E580" s="6">
        <v>22770</v>
      </c>
      <c r="F580" s="12">
        <v>0.66421632974533995</v>
      </c>
      <c r="G580" s="10">
        <v>185</v>
      </c>
      <c r="H580" s="10">
        <v>119</v>
      </c>
      <c r="I580" s="7">
        <v>44656</v>
      </c>
      <c r="J580" s="6">
        <v>68070</v>
      </c>
      <c r="K580" s="6" t="s">
        <v>0</v>
      </c>
    </row>
    <row r="581" spans="1:11" x14ac:dyDescent="0.25">
      <c r="A581" s="7">
        <v>44052</v>
      </c>
      <c r="B581" s="6">
        <v>13</v>
      </c>
      <c r="C581" s="6">
        <v>34268</v>
      </c>
      <c r="D581" s="7">
        <v>44657</v>
      </c>
      <c r="E581" s="6">
        <v>23040</v>
      </c>
      <c r="F581" s="12">
        <v>0.67234737947939771</v>
      </c>
      <c r="G581" s="10">
        <v>187</v>
      </c>
      <c r="H581" s="10">
        <v>107</v>
      </c>
      <c r="I581" s="7" t="s">
        <v>33</v>
      </c>
      <c r="J581" s="6">
        <v>0</v>
      </c>
      <c r="K581" s="6" t="s">
        <v>0</v>
      </c>
    </row>
    <row r="582" spans="1:11" x14ac:dyDescent="0.25">
      <c r="A582" s="7">
        <v>44052</v>
      </c>
      <c r="B582" s="6">
        <v>14</v>
      </c>
      <c r="C582" s="6">
        <v>34254</v>
      </c>
      <c r="D582" s="7">
        <v>44658</v>
      </c>
      <c r="E582" s="6">
        <v>23310</v>
      </c>
      <c r="F582" s="12">
        <v>0.68050446663163422</v>
      </c>
      <c r="G582" s="10">
        <v>185</v>
      </c>
      <c r="H582" s="10">
        <v>102</v>
      </c>
      <c r="I582" s="7">
        <v>44658</v>
      </c>
      <c r="J582" s="6">
        <v>45720</v>
      </c>
      <c r="K582" s="6" t="s">
        <v>0</v>
      </c>
    </row>
    <row r="583" spans="1:11" x14ac:dyDescent="0.25">
      <c r="A583" s="7">
        <v>44052</v>
      </c>
      <c r="B583" s="6">
        <v>13</v>
      </c>
      <c r="C583" s="6">
        <v>34241</v>
      </c>
      <c r="D583" s="7">
        <v>44659</v>
      </c>
      <c r="E583" s="6">
        <v>22440</v>
      </c>
      <c r="F583" s="12">
        <v>0.65535469174381589</v>
      </c>
      <c r="G583" s="10">
        <v>191</v>
      </c>
      <c r="H583" s="10">
        <v>107</v>
      </c>
      <c r="I583" s="7" t="s">
        <v>33</v>
      </c>
      <c r="J583" s="6">
        <v>0</v>
      </c>
      <c r="K583" s="6" t="s">
        <v>0</v>
      </c>
    </row>
    <row r="584" spans="1:11" x14ac:dyDescent="0.25">
      <c r="A584" s="7">
        <v>44052</v>
      </c>
      <c r="B584" s="6">
        <v>11</v>
      </c>
      <c r="C584" s="6">
        <v>34230</v>
      </c>
      <c r="D584" s="7">
        <v>44660</v>
      </c>
      <c r="E584" s="6">
        <v>22800</v>
      </c>
      <c r="F584" s="12">
        <v>0.66608238387379493</v>
      </c>
      <c r="G584" s="10">
        <v>180</v>
      </c>
      <c r="H584" s="10">
        <v>120</v>
      </c>
      <c r="I584" s="7">
        <v>44660</v>
      </c>
      <c r="J584" s="6">
        <v>44640</v>
      </c>
      <c r="K584" s="6" t="s">
        <v>0</v>
      </c>
    </row>
    <row r="585" spans="1:11" x14ac:dyDescent="0.25">
      <c r="A585" s="7">
        <v>44052</v>
      </c>
      <c r="B585" s="6">
        <v>12</v>
      </c>
      <c r="C585" s="6">
        <v>34218</v>
      </c>
      <c r="D585" s="7">
        <v>44661</v>
      </c>
      <c r="E585" s="6">
        <v>22800</v>
      </c>
      <c r="F585" s="12">
        <v>0.66631597404874632</v>
      </c>
      <c r="G585" s="10">
        <v>185</v>
      </c>
      <c r="H585" s="10">
        <v>107</v>
      </c>
      <c r="I585" s="7" t="s">
        <v>33</v>
      </c>
      <c r="J585" s="6">
        <v>0</v>
      </c>
      <c r="K585" s="6" t="s">
        <v>0</v>
      </c>
    </row>
    <row r="586" spans="1:11" x14ac:dyDescent="0.25">
      <c r="A586" s="7">
        <v>44052</v>
      </c>
      <c r="B586" s="6">
        <v>14</v>
      </c>
      <c r="C586" s="6">
        <v>34204</v>
      </c>
      <c r="D586" s="7">
        <v>44662</v>
      </c>
      <c r="E586" s="6">
        <v>22560</v>
      </c>
      <c r="F586" s="12">
        <v>0.65957197988539351</v>
      </c>
      <c r="G586" s="10">
        <v>186</v>
      </c>
      <c r="H586" s="10">
        <v>108</v>
      </c>
      <c r="I586" s="7" t="s">
        <v>33</v>
      </c>
      <c r="J586" s="6">
        <v>0</v>
      </c>
      <c r="K586" s="6" t="s">
        <v>0</v>
      </c>
    </row>
    <row r="587" spans="1:11" x14ac:dyDescent="0.25">
      <c r="A587" s="7">
        <v>44052</v>
      </c>
      <c r="B587" s="6">
        <v>18</v>
      </c>
      <c r="C587" s="6">
        <v>34186</v>
      </c>
      <c r="D587" s="7">
        <v>44663</v>
      </c>
      <c r="E587" s="6">
        <v>23400</v>
      </c>
      <c r="F587" s="12">
        <v>0.68449072719826831</v>
      </c>
      <c r="G587" s="10">
        <v>188</v>
      </c>
      <c r="H587" s="10">
        <v>105</v>
      </c>
      <c r="I587" s="7">
        <v>44663</v>
      </c>
      <c r="J587" s="6">
        <v>67800</v>
      </c>
      <c r="K587" s="6" t="s">
        <v>31</v>
      </c>
    </row>
    <row r="588" spans="1:11" x14ac:dyDescent="0.25">
      <c r="A588" s="7">
        <v>44052</v>
      </c>
      <c r="B588" s="6">
        <v>18</v>
      </c>
      <c r="C588" s="6">
        <v>34168</v>
      </c>
      <c r="D588" s="7">
        <v>44664</v>
      </c>
      <c r="E588" s="6">
        <v>23160</v>
      </c>
      <c r="F588" s="12">
        <v>0.67782720674315144</v>
      </c>
      <c r="G588" s="10">
        <v>190</v>
      </c>
      <c r="H588" s="10">
        <v>106</v>
      </c>
      <c r="I588" s="7" t="s">
        <v>33</v>
      </c>
      <c r="J588" s="6">
        <v>0</v>
      </c>
      <c r="K588" s="6" t="s">
        <v>0</v>
      </c>
    </row>
    <row r="589" spans="1:11" x14ac:dyDescent="0.25">
      <c r="A589" s="7">
        <v>44052</v>
      </c>
      <c r="B589" s="6">
        <v>14</v>
      </c>
      <c r="C589" s="6">
        <v>34154</v>
      </c>
      <c r="D589" s="7">
        <v>44665</v>
      </c>
      <c r="E589" s="6">
        <v>22530</v>
      </c>
      <c r="F589" s="12">
        <v>0.65965919072436607</v>
      </c>
      <c r="G589" s="10">
        <v>180</v>
      </c>
      <c r="H589" s="10">
        <v>99</v>
      </c>
      <c r="I589" s="7">
        <v>44665</v>
      </c>
      <c r="J589" s="6">
        <v>45030</v>
      </c>
      <c r="K589" s="6" t="s">
        <v>0</v>
      </c>
    </row>
    <row r="590" spans="1:11" x14ac:dyDescent="0.25">
      <c r="A590" s="7">
        <v>44052</v>
      </c>
      <c r="B590" s="6">
        <v>14</v>
      </c>
      <c r="C590" s="6">
        <v>34140</v>
      </c>
      <c r="D590" s="7">
        <v>44666</v>
      </c>
      <c r="E590" s="6">
        <v>23340</v>
      </c>
      <c r="F590" s="12">
        <v>0.68365553602811946</v>
      </c>
      <c r="G590" s="10">
        <v>189</v>
      </c>
      <c r="H590" s="10">
        <v>107</v>
      </c>
      <c r="I590" s="7" t="s">
        <v>33</v>
      </c>
      <c r="J590" s="6">
        <v>0</v>
      </c>
      <c r="K590" s="6" t="s">
        <v>0</v>
      </c>
    </row>
    <row r="591" spans="1:11" x14ac:dyDescent="0.25">
      <c r="A591" s="7">
        <v>44052</v>
      </c>
      <c r="B591" s="6">
        <v>13</v>
      </c>
      <c r="C591" s="6">
        <v>34127</v>
      </c>
      <c r="D591" s="7">
        <v>44667</v>
      </c>
      <c r="E591" s="6">
        <v>22800</v>
      </c>
      <c r="F591" s="12">
        <v>0.66809271251501745</v>
      </c>
      <c r="G591" s="10">
        <v>188</v>
      </c>
      <c r="H591" s="10">
        <v>102</v>
      </c>
      <c r="I591" s="7">
        <v>44667</v>
      </c>
      <c r="J591" s="6">
        <v>45570</v>
      </c>
      <c r="K591" s="6" t="s">
        <v>0</v>
      </c>
    </row>
    <row r="592" spans="1:11" x14ac:dyDescent="0.25">
      <c r="A592" s="7">
        <v>44052</v>
      </c>
      <c r="B592" s="6">
        <v>11</v>
      </c>
      <c r="C592" s="6">
        <v>34116</v>
      </c>
      <c r="D592" s="7">
        <v>44668</v>
      </c>
      <c r="E592" s="6">
        <v>23220</v>
      </c>
      <c r="F592" s="12">
        <v>0.68061906436862474</v>
      </c>
      <c r="G592" s="10">
        <v>190</v>
      </c>
      <c r="H592" s="10">
        <v>112</v>
      </c>
      <c r="I592" s="7" t="s">
        <v>33</v>
      </c>
      <c r="J592" s="6">
        <v>0</v>
      </c>
      <c r="K592" s="6" t="s">
        <v>0</v>
      </c>
    </row>
    <row r="593" spans="1:11" x14ac:dyDescent="0.25">
      <c r="A593" s="7">
        <v>44052</v>
      </c>
      <c r="B593" s="6">
        <v>12</v>
      </c>
      <c r="C593" s="6">
        <v>34104</v>
      </c>
      <c r="D593" s="7">
        <v>44669</v>
      </c>
      <c r="E593" s="6">
        <v>21960</v>
      </c>
      <c r="F593" s="12">
        <v>0.64391273750879663</v>
      </c>
      <c r="G593" s="10">
        <v>185</v>
      </c>
      <c r="H593" s="10">
        <v>104</v>
      </c>
      <c r="I593" s="7" t="s">
        <v>33</v>
      </c>
      <c r="J593" s="6">
        <v>0</v>
      </c>
      <c r="K593" s="6" t="s">
        <v>0</v>
      </c>
    </row>
    <row r="594" spans="1:11" x14ac:dyDescent="0.25">
      <c r="A594" s="7">
        <v>44052</v>
      </c>
      <c r="B594" s="6">
        <v>12</v>
      </c>
      <c r="C594" s="6">
        <v>34092</v>
      </c>
      <c r="D594" s="7">
        <v>44670</v>
      </c>
      <c r="E594" s="6">
        <v>22440</v>
      </c>
      <c r="F594" s="12">
        <v>0.65821893699401623</v>
      </c>
      <c r="G594" s="10">
        <v>189</v>
      </c>
      <c r="H594" s="10">
        <v>101</v>
      </c>
      <c r="I594" s="7" t="s">
        <v>33</v>
      </c>
      <c r="J594" s="6">
        <v>0</v>
      </c>
      <c r="K594" s="6" t="s">
        <v>0</v>
      </c>
    </row>
    <row r="595" spans="1:11" x14ac:dyDescent="0.25">
      <c r="A595" s="7">
        <v>44052</v>
      </c>
      <c r="B595" s="6">
        <v>13</v>
      </c>
      <c r="C595" s="6">
        <v>34079</v>
      </c>
      <c r="D595" s="7">
        <v>44671</v>
      </c>
      <c r="E595" s="6">
        <v>23940</v>
      </c>
      <c r="F595" s="12">
        <v>0.70248540156694739</v>
      </c>
      <c r="G595" s="10">
        <v>190</v>
      </c>
      <c r="H595" s="10">
        <v>108</v>
      </c>
      <c r="I595" s="7">
        <v>44671</v>
      </c>
      <c r="J595" s="6">
        <v>90246</v>
      </c>
      <c r="K595" s="6" t="s">
        <v>0</v>
      </c>
    </row>
    <row r="596" spans="1:11" x14ac:dyDescent="0.25">
      <c r="A596" s="7">
        <v>44052</v>
      </c>
      <c r="B596" s="6">
        <v>11</v>
      </c>
      <c r="C596" s="6">
        <v>34068</v>
      </c>
      <c r="D596" s="7">
        <v>44672</v>
      </c>
      <c r="E596" s="6">
        <v>22560</v>
      </c>
      <c r="F596" s="12">
        <v>0.66220500176118346</v>
      </c>
      <c r="G596" s="10">
        <v>184</v>
      </c>
      <c r="H596" s="10">
        <v>99</v>
      </c>
      <c r="I596" s="7" t="s">
        <v>33</v>
      </c>
      <c r="J596" s="6">
        <v>0</v>
      </c>
      <c r="K596" s="6" t="s">
        <v>0</v>
      </c>
    </row>
    <row r="597" spans="1:11" x14ac:dyDescent="0.25">
      <c r="A597" s="7">
        <v>44052</v>
      </c>
      <c r="B597" s="6">
        <v>10</v>
      </c>
      <c r="C597" s="6">
        <v>34058</v>
      </c>
      <c r="D597" s="7">
        <v>44673</v>
      </c>
      <c r="E597" s="6">
        <v>22020</v>
      </c>
      <c r="F597" s="12">
        <v>0.6465441306007399</v>
      </c>
      <c r="G597" s="10">
        <v>186</v>
      </c>
      <c r="H597" s="10">
        <v>104</v>
      </c>
      <c r="I597" s="7" t="s">
        <v>33</v>
      </c>
      <c r="J597" s="6">
        <v>0</v>
      </c>
      <c r="K597" s="6" t="s">
        <v>0</v>
      </c>
    </row>
    <row r="598" spans="1:11" x14ac:dyDescent="0.25">
      <c r="A598" s="7">
        <v>44052</v>
      </c>
      <c r="B598" s="6">
        <v>13</v>
      </c>
      <c r="C598" s="6">
        <v>34045</v>
      </c>
      <c r="D598" s="7">
        <v>44674</v>
      </c>
      <c r="E598" s="6">
        <v>22020</v>
      </c>
      <c r="F598" s="12">
        <v>0.64679101189601995</v>
      </c>
      <c r="G598" s="10">
        <v>189</v>
      </c>
      <c r="H598" s="10">
        <v>100</v>
      </c>
      <c r="I598" s="7">
        <v>44674</v>
      </c>
      <c r="J598" s="6">
        <v>65730</v>
      </c>
      <c r="K598" s="6" t="s">
        <v>10</v>
      </c>
    </row>
    <row r="599" spans="1:11" x14ac:dyDescent="0.25">
      <c r="A599" s="7">
        <v>44052</v>
      </c>
      <c r="B599" s="6">
        <v>18</v>
      </c>
      <c r="C599" s="6">
        <v>34027</v>
      </c>
      <c r="D599" s="7">
        <v>44675</v>
      </c>
      <c r="E599" s="6">
        <v>22200</v>
      </c>
      <c r="F599" s="12">
        <v>0.65242307579275283</v>
      </c>
      <c r="G599" s="10">
        <v>188</v>
      </c>
      <c r="H599" s="10">
        <v>104</v>
      </c>
      <c r="I599" s="7" t="s">
        <v>33</v>
      </c>
      <c r="J599" s="6">
        <v>0</v>
      </c>
      <c r="K599" s="6" t="s">
        <v>0</v>
      </c>
    </row>
    <row r="600" spans="1:11" x14ac:dyDescent="0.25">
      <c r="A600" s="7">
        <v>44052</v>
      </c>
      <c r="B600" s="6">
        <v>11</v>
      </c>
      <c r="C600" s="6">
        <v>34016</v>
      </c>
      <c r="D600" s="7">
        <v>44676</v>
      </c>
      <c r="E600" s="6">
        <v>20780</v>
      </c>
      <c r="F600" s="12">
        <v>0.61088899341486358</v>
      </c>
      <c r="G600" s="10">
        <v>185</v>
      </c>
      <c r="H600" s="10">
        <v>101</v>
      </c>
      <c r="I600" s="7" t="s">
        <v>33</v>
      </c>
      <c r="J600" s="6">
        <v>0</v>
      </c>
      <c r="K600" s="6" t="s">
        <v>0</v>
      </c>
    </row>
    <row r="601" spans="1:11" x14ac:dyDescent="0.25">
      <c r="A601" s="7">
        <v>44052</v>
      </c>
      <c r="B601" s="6">
        <v>10</v>
      </c>
      <c r="C601" s="6">
        <v>34006</v>
      </c>
      <c r="D601" s="7">
        <v>44677</v>
      </c>
      <c r="E601" s="6">
        <v>23340</v>
      </c>
      <c r="F601" s="12">
        <v>0.68634946774098693</v>
      </c>
      <c r="G601" s="10">
        <v>190</v>
      </c>
      <c r="H601" s="10">
        <v>102</v>
      </c>
      <c r="I601" s="7" t="s">
        <v>33</v>
      </c>
      <c r="J601" s="6">
        <v>0</v>
      </c>
      <c r="K601" s="6" t="s">
        <v>0</v>
      </c>
    </row>
    <row r="602" spans="1:11" x14ac:dyDescent="0.25">
      <c r="A602" s="7">
        <v>44052</v>
      </c>
      <c r="B602" s="6">
        <v>9</v>
      </c>
      <c r="C602" s="6">
        <v>33997</v>
      </c>
      <c r="D602" s="7">
        <v>44678</v>
      </c>
      <c r="E602" s="6">
        <v>23550</v>
      </c>
      <c r="F602" s="12">
        <v>0.69270818013354118</v>
      </c>
      <c r="G602" s="10">
        <v>184</v>
      </c>
      <c r="H602" s="10">
        <v>95</v>
      </c>
      <c r="I602" s="7">
        <v>44678</v>
      </c>
      <c r="J602" s="6">
        <v>88590</v>
      </c>
      <c r="K602" s="6" t="s">
        <v>0</v>
      </c>
    </row>
    <row r="603" spans="1:11" x14ac:dyDescent="0.25">
      <c r="A603" s="7">
        <v>44052</v>
      </c>
      <c r="B603" s="6">
        <v>13</v>
      </c>
      <c r="C603" s="6">
        <v>33984</v>
      </c>
      <c r="D603" s="7">
        <v>44679</v>
      </c>
      <c r="E603" s="6">
        <v>22800</v>
      </c>
      <c r="F603" s="12">
        <v>0.67090395480225984</v>
      </c>
      <c r="G603" s="10">
        <v>189</v>
      </c>
      <c r="H603" s="10">
        <v>119</v>
      </c>
      <c r="I603" s="7" t="s">
        <v>33</v>
      </c>
      <c r="J603" s="6">
        <v>0</v>
      </c>
      <c r="K603" s="6" t="s">
        <v>0</v>
      </c>
    </row>
    <row r="604" spans="1:11" x14ac:dyDescent="0.25">
      <c r="A604" s="7">
        <v>44052</v>
      </c>
      <c r="B604" s="6">
        <v>14</v>
      </c>
      <c r="C604" s="6">
        <v>33970</v>
      </c>
      <c r="D604" s="7">
        <v>44680</v>
      </c>
      <c r="E604" s="6">
        <v>22230</v>
      </c>
      <c r="F604" s="12">
        <v>0.65440094200765386</v>
      </c>
      <c r="G604" s="10">
        <v>185</v>
      </c>
      <c r="H604" s="10">
        <v>114</v>
      </c>
      <c r="I604" s="7" t="s">
        <v>33</v>
      </c>
      <c r="J604" s="6">
        <v>0</v>
      </c>
      <c r="K604" s="6" t="s">
        <v>0</v>
      </c>
    </row>
    <row r="605" spans="1:11" x14ac:dyDescent="0.25">
      <c r="A605" s="7">
        <v>44052</v>
      </c>
      <c r="B605" s="6">
        <v>15</v>
      </c>
      <c r="C605" s="6">
        <v>33955</v>
      </c>
      <c r="D605" s="7">
        <v>44681</v>
      </c>
      <c r="E605" s="6">
        <v>17790</v>
      </c>
      <c r="F605" s="12">
        <v>0.52392872920041234</v>
      </c>
      <c r="G605" s="10">
        <v>188</v>
      </c>
      <c r="H605" s="10">
        <v>117</v>
      </c>
      <c r="I605" s="7" t="s">
        <v>33</v>
      </c>
      <c r="J605" s="6">
        <v>0</v>
      </c>
      <c r="K605" s="6" t="s">
        <v>0</v>
      </c>
    </row>
    <row r="606" spans="1:11" x14ac:dyDescent="0.25">
      <c r="A606" s="7">
        <v>44052</v>
      </c>
      <c r="B606" s="6">
        <v>8</v>
      </c>
      <c r="C606" s="6">
        <v>33947</v>
      </c>
      <c r="D606" s="7">
        <v>44682</v>
      </c>
      <c r="E606" s="6">
        <v>15690</v>
      </c>
      <c r="F606" s="12">
        <v>0.46219106253866321</v>
      </c>
      <c r="G606" s="10">
        <v>190</v>
      </c>
      <c r="H606" s="10">
        <v>114</v>
      </c>
      <c r="I606" s="7" t="s">
        <v>33</v>
      </c>
      <c r="J606" s="6">
        <v>0</v>
      </c>
      <c r="K606" s="6" t="s">
        <v>0</v>
      </c>
    </row>
    <row r="607" spans="1:11" x14ac:dyDescent="0.25">
      <c r="A607" s="7">
        <v>44052</v>
      </c>
      <c r="B607" s="6">
        <v>9</v>
      </c>
      <c r="C607" s="6">
        <v>33938</v>
      </c>
      <c r="D607" s="7">
        <v>44683</v>
      </c>
      <c r="E607" s="6">
        <v>15750</v>
      </c>
      <c r="F607" s="12">
        <v>0.46408156049266308</v>
      </c>
      <c r="G607" s="10">
        <v>170</v>
      </c>
      <c r="H607" s="10">
        <v>97</v>
      </c>
      <c r="I607" s="7">
        <v>44683</v>
      </c>
      <c r="J607" s="6">
        <v>92910</v>
      </c>
      <c r="K607" s="6" t="s">
        <v>0</v>
      </c>
    </row>
    <row r="608" spans="1:11" x14ac:dyDescent="0.25">
      <c r="A608" s="7">
        <v>44052</v>
      </c>
      <c r="B608" s="6">
        <v>7</v>
      </c>
      <c r="C608" s="6">
        <v>33931</v>
      </c>
      <c r="D608" s="7">
        <v>44684</v>
      </c>
      <c r="E608" s="6">
        <v>12630</v>
      </c>
      <c r="F608" s="12">
        <v>0.37222598803454071</v>
      </c>
      <c r="G608" s="10">
        <v>168</v>
      </c>
      <c r="H608" s="10">
        <v>86</v>
      </c>
      <c r="I608" s="7" t="s">
        <v>33</v>
      </c>
      <c r="J608" s="6">
        <v>0</v>
      </c>
      <c r="K608" s="6" t="s">
        <v>0</v>
      </c>
    </row>
    <row r="609" spans="1:11" x14ac:dyDescent="0.25">
      <c r="A609" s="7">
        <v>44052</v>
      </c>
      <c r="B609" s="6">
        <v>11</v>
      </c>
      <c r="C609" s="6">
        <v>33920</v>
      </c>
      <c r="D609" s="7">
        <v>44685</v>
      </c>
      <c r="E609" s="6">
        <v>11310</v>
      </c>
      <c r="F609" s="12">
        <v>0.33343160377358488</v>
      </c>
      <c r="G609" s="10">
        <v>175</v>
      </c>
      <c r="H609" s="10">
        <v>104</v>
      </c>
      <c r="I609" s="7">
        <v>44685</v>
      </c>
      <c r="J609" s="6">
        <v>23640</v>
      </c>
      <c r="K609" s="6" t="s">
        <v>10</v>
      </c>
    </row>
    <row r="610" spans="1:11" x14ac:dyDescent="0.25">
      <c r="A610" s="7">
        <v>44052</v>
      </c>
      <c r="B610" s="6">
        <v>8</v>
      </c>
      <c r="C610" s="6">
        <v>33912</v>
      </c>
      <c r="D610" s="7">
        <v>44686</v>
      </c>
      <c r="E610" s="6">
        <v>11250</v>
      </c>
      <c r="F610" s="12">
        <v>0.33174097664543523</v>
      </c>
      <c r="G610" s="10">
        <v>160</v>
      </c>
      <c r="H610" s="10">
        <v>86</v>
      </c>
      <c r="I610" s="7" t="s">
        <v>33</v>
      </c>
      <c r="J610" s="6">
        <v>0</v>
      </c>
      <c r="K610" s="6" t="s">
        <v>0</v>
      </c>
    </row>
    <row r="611" spans="1:11" x14ac:dyDescent="0.25">
      <c r="A611" s="7">
        <v>44052</v>
      </c>
      <c r="B611" s="6">
        <v>11</v>
      </c>
      <c r="C611" s="6">
        <v>33901</v>
      </c>
      <c r="D611" s="7">
        <v>44687</v>
      </c>
      <c r="E611" s="6">
        <v>11250</v>
      </c>
      <c r="F611" s="12">
        <v>0.33184861803486621</v>
      </c>
      <c r="G611" s="10">
        <v>165</v>
      </c>
      <c r="H611" s="10">
        <v>89</v>
      </c>
      <c r="I611" s="7" t="s">
        <v>33</v>
      </c>
      <c r="J611" s="6">
        <v>0</v>
      </c>
      <c r="K611" s="6" t="s">
        <v>0</v>
      </c>
    </row>
    <row r="612" spans="1:11" x14ac:dyDescent="0.25">
      <c r="A612" s="7">
        <v>44052</v>
      </c>
      <c r="B612" s="6">
        <v>9</v>
      </c>
      <c r="C612" s="6">
        <v>33892</v>
      </c>
      <c r="D612" s="7">
        <v>44688</v>
      </c>
      <c r="E612" s="6">
        <v>11340</v>
      </c>
      <c r="F612" s="12">
        <v>0.33459223415555295</v>
      </c>
      <c r="G612" s="10">
        <v>155</v>
      </c>
      <c r="H612" s="10">
        <v>88</v>
      </c>
      <c r="I612" s="7" t="s">
        <v>33</v>
      </c>
      <c r="J612" s="6">
        <v>0</v>
      </c>
      <c r="K612" s="6" t="s">
        <v>0</v>
      </c>
    </row>
    <row r="613" spans="1:11" x14ac:dyDescent="0.25">
      <c r="A613" s="7">
        <v>44052</v>
      </c>
      <c r="B613" s="6">
        <v>8</v>
      </c>
      <c r="C613" s="6">
        <v>33884</v>
      </c>
      <c r="D613" s="7">
        <v>44689</v>
      </c>
      <c r="E613" s="6">
        <v>11310</v>
      </c>
      <c r="F613" s="12">
        <v>0.33378585763192065</v>
      </c>
      <c r="G613" s="10">
        <v>160</v>
      </c>
      <c r="H613" s="10">
        <v>99</v>
      </c>
      <c r="I613" s="7" t="s">
        <v>33</v>
      </c>
      <c r="J613" s="6">
        <v>0</v>
      </c>
      <c r="K613" s="6" t="s">
        <v>0</v>
      </c>
    </row>
    <row r="614" spans="1:11" x14ac:dyDescent="0.25">
      <c r="A614" s="7">
        <v>44052</v>
      </c>
      <c r="B614" s="6">
        <v>9</v>
      </c>
      <c r="C614" s="6">
        <v>33875</v>
      </c>
      <c r="D614" s="7">
        <v>44690</v>
      </c>
      <c r="E614" s="6">
        <v>11190</v>
      </c>
      <c r="F614" s="12">
        <v>0.33033210332103319</v>
      </c>
      <c r="G614" s="10">
        <v>150</v>
      </c>
      <c r="H614" s="10">
        <v>94</v>
      </c>
      <c r="I614" s="7">
        <v>44690</v>
      </c>
      <c r="J614" s="6">
        <v>55500</v>
      </c>
      <c r="K614" s="6" t="s">
        <v>0</v>
      </c>
    </row>
    <row r="615" spans="1:11" x14ac:dyDescent="0.25">
      <c r="A615" s="7">
        <v>44052</v>
      </c>
      <c r="B615" s="6">
        <v>8</v>
      </c>
      <c r="C615" s="6">
        <v>33867</v>
      </c>
      <c r="D615" s="7">
        <v>44691</v>
      </c>
      <c r="E615" s="6">
        <v>11190</v>
      </c>
      <c r="F615" s="12">
        <v>0.33041013375852601</v>
      </c>
      <c r="G615" s="10">
        <v>145</v>
      </c>
      <c r="H615" s="10">
        <v>88</v>
      </c>
      <c r="I615" s="7" t="s">
        <v>33</v>
      </c>
      <c r="J615" s="6"/>
      <c r="K615" s="6" t="s">
        <v>0</v>
      </c>
    </row>
    <row r="616" spans="1:11" x14ac:dyDescent="0.25">
      <c r="A616" s="7">
        <v>44052</v>
      </c>
      <c r="B616" s="6">
        <v>7</v>
      </c>
      <c r="C616" s="6">
        <v>33860</v>
      </c>
      <c r="D616" s="7">
        <v>44692</v>
      </c>
      <c r="E616" s="6">
        <v>11340</v>
      </c>
      <c r="F616" s="12">
        <v>0.3349084465445954</v>
      </c>
      <c r="G616" s="10">
        <v>103</v>
      </c>
      <c r="H616" s="10">
        <v>83</v>
      </c>
      <c r="I616" s="7">
        <v>44692</v>
      </c>
      <c r="J616" s="6">
        <v>22200</v>
      </c>
      <c r="K616" s="6" t="s">
        <v>0</v>
      </c>
    </row>
    <row r="617" spans="1:11" x14ac:dyDescent="0.25">
      <c r="A617" s="7">
        <v>44052</v>
      </c>
      <c r="B617" s="6">
        <v>9</v>
      </c>
      <c r="C617" s="6">
        <v>33851</v>
      </c>
      <c r="D617" s="7">
        <v>44693</v>
      </c>
      <c r="E617" s="6">
        <v>11490</v>
      </c>
      <c r="F617" s="12">
        <v>0.33942867271277066</v>
      </c>
      <c r="G617" s="10">
        <v>122</v>
      </c>
      <c r="H617" s="10">
        <v>60</v>
      </c>
      <c r="I617" s="7" t="s">
        <v>33</v>
      </c>
      <c r="J617" s="6">
        <v>0</v>
      </c>
      <c r="K617" s="6" t="s">
        <v>0</v>
      </c>
    </row>
    <row r="618" spans="1:11" x14ac:dyDescent="0.25">
      <c r="A618" s="7">
        <v>44052</v>
      </c>
      <c r="B618" s="6">
        <v>7</v>
      </c>
      <c r="C618" s="6">
        <v>33844</v>
      </c>
      <c r="D618" s="7">
        <v>44694</v>
      </c>
      <c r="E618" s="6">
        <v>11310</v>
      </c>
      <c r="F618" s="12">
        <v>0.33418035693180476</v>
      </c>
      <c r="G618" s="10">
        <v>98</v>
      </c>
      <c r="H618" s="10">
        <v>92</v>
      </c>
      <c r="I618" s="7">
        <v>44694</v>
      </c>
      <c r="J618" s="6">
        <v>22500</v>
      </c>
      <c r="K618" s="6" t="s">
        <v>0</v>
      </c>
    </row>
    <row r="619" spans="1:11" x14ac:dyDescent="0.25">
      <c r="A619" s="7">
        <v>44052</v>
      </c>
      <c r="B619" s="6">
        <v>8</v>
      </c>
      <c r="C619" s="6">
        <v>33836</v>
      </c>
      <c r="D619" s="7">
        <v>44695</v>
      </c>
      <c r="E619" s="6">
        <v>11130</v>
      </c>
      <c r="F619" s="12">
        <v>0.32893959096819952</v>
      </c>
      <c r="G619" s="10">
        <v>95</v>
      </c>
      <c r="H619" s="10">
        <v>90</v>
      </c>
      <c r="I619" s="7" t="s">
        <v>33</v>
      </c>
      <c r="J619" s="6">
        <v>0</v>
      </c>
      <c r="K619" s="6" t="s">
        <v>0</v>
      </c>
    </row>
    <row r="620" spans="1:11" x14ac:dyDescent="0.25">
      <c r="A620" s="7">
        <v>44052</v>
      </c>
      <c r="B620" s="6">
        <v>9</v>
      </c>
      <c r="C620" s="6">
        <v>33827</v>
      </c>
      <c r="D620" s="7">
        <v>44696</v>
      </c>
      <c r="E620" s="6">
        <v>10980</v>
      </c>
      <c r="F620" s="12">
        <v>0.32459278091465399</v>
      </c>
      <c r="G620" s="10">
        <v>90</v>
      </c>
      <c r="H620" s="10">
        <v>22</v>
      </c>
      <c r="I620" s="7" t="s">
        <v>33</v>
      </c>
      <c r="J620" s="6">
        <v>0</v>
      </c>
      <c r="K620" s="6" t="s">
        <v>0</v>
      </c>
    </row>
    <row r="621" spans="1:11" x14ac:dyDescent="0.25">
      <c r="A621" s="7">
        <v>44052</v>
      </c>
      <c r="B621" s="6">
        <v>7</v>
      </c>
      <c r="C621" s="6">
        <v>33820</v>
      </c>
      <c r="D621" s="7">
        <v>44697</v>
      </c>
      <c r="E621" s="6">
        <v>7590</v>
      </c>
      <c r="F621" s="12">
        <v>0.2244234180958013</v>
      </c>
      <c r="G621" s="10">
        <v>92</v>
      </c>
      <c r="H621" s="10">
        <v>54</v>
      </c>
      <c r="I621" s="7">
        <v>44697</v>
      </c>
      <c r="J621" s="6">
        <v>29220</v>
      </c>
      <c r="K621" s="6" t="s">
        <v>0</v>
      </c>
    </row>
    <row r="622" spans="1:11" x14ac:dyDescent="0.25">
      <c r="A622" s="7">
        <v>44052</v>
      </c>
      <c r="B622" s="6">
        <v>9</v>
      </c>
      <c r="C622" s="6">
        <v>33811</v>
      </c>
      <c r="D622" s="7">
        <v>44698</v>
      </c>
      <c r="E622" s="6">
        <v>6300</v>
      </c>
      <c r="F622" s="12">
        <v>0.18632989263849042</v>
      </c>
      <c r="G622" s="10">
        <v>95</v>
      </c>
      <c r="H622" s="10">
        <v>44</v>
      </c>
      <c r="I622" s="7" t="s">
        <v>33</v>
      </c>
      <c r="J622" s="6">
        <v>0</v>
      </c>
      <c r="K622" s="6" t="s">
        <v>0</v>
      </c>
    </row>
    <row r="623" spans="1:11" x14ac:dyDescent="0.25">
      <c r="A623" s="7">
        <v>44052</v>
      </c>
      <c r="B623" s="6">
        <v>10</v>
      </c>
      <c r="C623" s="6">
        <v>33801</v>
      </c>
      <c r="D623" s="7">
        <v>44699</v>
      </c>
      <c r="E623" s="6"/>
      <c r="F623" s="12" t="s">
        <v>33</v>
      </c>
      <c r="G623" s="10"/>
      <c r="H623" s="10"/>
      <c r="I623" s="7" t="s">
        <v>33</v>
      </c>
      <c r="J623" s="6">
        <v>0</v>
      </c>
      <c r="K623" s="6" t="s">
        <v>0</v>
      </c>
    </row>
    <row r="624" spans="1:11" x14ac:dyDescent="0.25">
      <c r="A624" s="7">
        <v>44052</v>
      </c>
      <c r="B624" s="6"/>
      <c r="C624" s="6"/>
      <c r="D624" s="7">
        <v>44700</v>
      </c>
      <c r="E624" s="6"/>
      <c r="F624" s="12" t="s">
        <v>33</v>
      </c>
      <c r="G624" s="10"/>
      <c r="H624" s="10"/>
      <c r="I624" s="7">
        <v>44700</v>
      </c>
      <c r="J624" s="6">
        <v>6300</v>
      </c>
      <c r="K624" s="6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E259-16DE-4ED2-AFEF-93C8502AF29A}">
  <dimension ref="A1:K162"/>
  <sheetViews>
    <sheetView tabSelected="1" workbookViewId="0">
      <selection sqref="A1:XFD1"/>
    </sheetView>
  </sheetViews>
  <sheetFormatPr defaultRowHeight="15" x14ac:dyDescent="0.25"/>
  <cols>
    <col min="1" max="1" width="22.5703125" customWidth="1"/>
    <col min="2" max="2" width="24.85546875" customWidth="1"/>
    <col min="3" max="3" width="21.140625" style="30" bestFit="1" customWidth="1"/>
    <col min="4" max="4" width="14.140625" customWidth="1"/>
    <col min="5" max="5" width="11.28515625" customWidth="1"/>
    <col min="6" max="6" width="9.7109375" customWidth="1"/>
    <col min="7" max="7" width="22.85546875" customWidth="1"/>
    <col min="8" max="8" width="22" customWidth="1"/>
    <col min="9" max="9" width="16.5703125" customWidth="1"/>
    <col min="10" max="10" width="25.5703125" customWidth="1"/>
    <col min="11" max="11" width="28.5703125" customWidth="1"/>
  </cols>
  <sheetData>
    <row r="1" spans="1:11" x14ac:dyDescent="0.25">
      <c r="A1" s="15" t="s">
        <v>34</v>
      </c>
      <c r="B1" s="16" t="s">
        <v>35</v>
      </c>
      <c r="C1" s="27" t="s">
        <v>36</v>
      </c>
      <c r="D1" s="17" t="s">
        <v>37</v>
      </c>
      <c r="E1" s="16" t="s">
        <v>38</v>
      </c>
      <c r="F1" s="18" t="s">
        <v>39</v>
      </c>
      <c r="G1" s="19" t="s">
        <v>40</v>
      </c>
      <c r="H1" s="19" t="s">
        <v>41</v>
      </c>
      <c r="I1" s="17" t="s">
        <v>42</v>
      </c>
      <c r="J1" s="16" t="s">
        <v>43</v>
      </c>
      <c r="K1" s="20" t="s">
        <v>44</v>
      </c>
    </row>
    <row r="2" spans="1:11" x14ac:dyDescent="0.25">
      <c r="A2" s="21">
        <v>44732</v>
      </c>
      <c r="B2" s="26">
        <v>0</v>
      </c>
      <c r="C2" s="28">
        <v>0</v>
      </c>
      <c r="D2" s="21">
        <v>44732</v>
      </c>
      <c r="E2" s="22"/>
      <c r="F2" s="23" t="e">
        <f>Tabella5[[#This Row],['# of Eggs]]/Tabella5[[#This Row],[Current Chickens]]</f>
        <v>#DIV/0!</v>
      </c>
      <c r="G2" s="24">
        <v>100</v>
      </c>
      <c r="H2" s="24">
        <v>70</v>
      </c>
      <c r="I2" s="34">
        <f>Tabella5[[#This Row],[Date of Laid]]</f>
        <v>44732</v>
      </c>
      <c r="J2" s="22"/>
      <c r="K2" s="23"/>
    </row>
    <row r="3" spans="1:11" x14ac:dyDescent="0.25">
      <c r="A3" s="21">
        <v>44732</v>
      </c>
      <c r="B3" s="26">
        <v>0</v>
      </c>
      <c r="C3" s="28">
        <v>0</v>
      </c>
      <c r="D3" s="21">
        <v>44733</v>
      </c>
      <c r="E3" s="22"/>
      <c r="F3" s="23" t="e">
        <f>Tabella5[[#This Row],['# of Eggs]]/Tabella5[[#This Row],[Current Chickens]]</f>
        <v>#DIV/0!</v>
      </c>
      <c r="G3" s="24">
        <v>102</v>
      </c>
      <c r="H3" s="24">
        <v>70</v>
      </c>
      <c r="I3" s="34">
        <f>Tabella5[[#This Row],[Date of Laid]]</f>
        <v>44733</v>
      </c>
      <c r="J3" s="22"/>
      <c r="K3" s="23"/>
    </row>
    <row r="4" spans="1:11" x14ac:dyDescent="0.25">
      <c r="A4" s="21">
        <v>44732</v>
      </c>
      <c r="B4" s="26">
        <v>0</v>
      </c>
      <c r="C4" s="28">
        <v>0</v>
      </c>
      <c r="D4" s="21">
        <v>44734</v>
      </c>
      <c r="E4" s="22"/>
      <c r="F4" s="23" t="e">
        <f>Tabella5[[#This Row],['# of Eggs]]/Tabella5[[#This Row],[Current Chickens]]</f>
        <v>#DIV/0!</v>
      </c>
      <c r="G4" s="24">
        <v>105</v>
      </c>
      <c r="H4" s="24">
        <v>73</v>
      </c>
      <c r="I4" s="34">
        <f>Tabella5[[#This Row],[Date of Laid]]</f>
        <v>44734</v>
      </c>
      <c r="J4" s="22"/>
      <c r="K4" s="23"/>
    </row>
    <row r="5" spans="1:11" x14ac:dyDescent="0.25">
      <c r="A5" s="21">
        <v>44732</v>
      </c>
      <c r="B5" s="26">
        <v>0</v>
      </c>
      <c r="C5" s="28">
        <v>0</v>
      </c>
      <c r="D5" s="21">
        <v>44735</v>
      </c>
      <c r="E5" s="22"/>
      <c r="F5" s="23" t="e">
        <f>Tabella5[[#This Row],['# of Eggs]]/Tabella5[[#This Row],[Current Chickens]]</f>
        <v>#DIV/0!</v>
      </c>
      <c r="G5" s="24">
        <v>104</v>
      </c>
      <c r="H5" s="24">
        <v>71</v>
      </c>
      <c r="I5" s="34">
        <f>Tabella5[[#This Row],[Date of Laid]]</f>
        <v>44735</v>
      </c>
      <c r="J5" s="22"/>
      <c r="K5" s="23"/>
    </row>
    <row r="6" spans="1:11" x14ac:dyDescent="0.25">
      <c r="A6" s="21">
        <v>44732</v>
      </c>
      <c r="B6" s="26">
        <v>0</v>
      </c>
      <c r="C6" s="28">
        <v>0</v>
      </c>
      <c r="D6" s="21">
        <v>44736</v>
      </c>
      <c r="E6" s="22"/>
      <c r="F6" s="23" t="e">
        <f>Tabella5[[#This Row],['# of Eggs]]/Tabella5[[#This Row],[Current Chickens]]</f>
        <v>#DIV/0!</v>
      </c>
      <c r="G6" s="24">
        <v>100</v>
      </c>
      <c r="H6" s="24">
        <v>70</v>
      </c>
      <c r="I6" s="34">
        <f>Tabella5[[#This Row],[Date of Laid]]</f>
        <v>44736</v>
      </c>
      <c r="J6" s="22"/>
      <c r="K6" s="23"/>
    </row>
    <row r="7" spans="1:11" x14ac:dyDescent="0.25">
      <c r="A7" s="21">
        <v>44732</v>
      </c>
      <c r="B7" s="26">
        <v>0</v>
      </c>
      <c r="C7" s="28">
        <v>0</v>
      </c>
      <c r="D7" s="21">
        <v>44737</v>
      </c>
      <c r="E7" s="22"/>
      <c r="F7" s="23" t="e">
        <f>Tabella5[[#This Row],['# of Eggs]]/Tabella5[[#This Row],[Current Chickens]]</f>
        <v>#DIV/0!</v>
      </c>
      <c r="G7" s="24">
        <v>103</v>
      </c>
      <c r="H7" s="24">
        <v>74</v>
      </c>
      <c r="I7" s="34">
        <f>Tabella5[[#This Row],[Date of Laid]]</f>
        <v>44737</v>
      </c>
      <c r="J7" s="22"/>
      <c r="K7" s="23"/>
    </row>
    <row r="8" spans="1:11" x14ac:dyDescent="0.25">
      <c r="A8" s="21">
        <v>44732</v>
      </c>
      <c r="B8" s="26">
        <v>0</v>
      </c>
      <c r="C8" s="28">
        <v>0</v>
      </c>
      <c r="D8" s="21">
        <v>44738</v>
      </c>
      <c r="E8" s="22"/>
      <c r="F8" s="23" t="e">
        <f>Tabella5[[#This Row],['# of Eggs]]/Tabella5[[#This Row],[Current Chickens]]</f>
        <v>#DIV/0!</v>
      </c>
      <c r="G8" s="24">
        <v>102</v>
      </c>
      <c r="H8" s="24">
        <v>73</v>
      </c>
      <c r="I8" s="34">
        <f>Tabella5[[#This Row],[Date of Laid]]</f>
        <v>44738</v>
      </c>
      <c r="J8" s="22"/>
      <c r="K8" s="23"/>
    </row>
    <row r="9" spans="1:11" x14ac:dyDescent="0.25">
      <c r="A9" s="21">
        <v>44732</v>
      </c>
      <c r="B9" s="26">
        <v>21</v>
      </c>
      <c r="C9" s="28">
        <v>0</v>
      </c>
      <c r="D9" s="21">
        <v>44739</v>
      </c>
      <c r="E9" s="22"/>
      <c r="F9" s="23" t="e">
        <f>Tabella5[[#This Row],['# of Eggs]]/Tabella5[[#This Row],[Current Chickens]]</f>
        <v>#DIV/0!</v>
      </c>
      <c r="G9" s="24">
        <v>105</v>
      </c>
      <c r="H9" s="24">
        <v>70</v>
      </c>
      <c r="I9" s="34">
        <f>Tabella5[[#This Row],[Date of Laid]]</f>
        <v>44739</v>
      </c>
      <c r="J9" s="22"/>
      <c r="K9" s="23"/>
    </row>
    <row r="10" spans="1:11" x14ac:dyDescent="0.25">
      <c r="A10" s="21">
        <v>44732</v>
      </c>
      <c r="B10" s="26">
        <v>8</v>
      </c>
      <c r="C10" s="28">
        <v>0</v>
      </c>
      <c r="D10" s="21">
        <v>44740</v>
      </c>
      <c r="E10" s="22"/>
      <c r="F10" s="23" t="e">
        <f>Tabella5[[#This Row],['# of Eggs]]/Tabella5[[#This Row],[Current Chickens]]</f>
        <v>#DIV/0!</v>
      </c>
      <c r="G10" s="24">
        <v>107</v>
      </c>
      <c r="H10" s="24">
        <v>75</v>
      </c>
      <c r="I10" s="34">
        <f>Tabella5[[#This Row],[Date of Laid]]</f>
        <v>44740</v>
      </c>
      <c r="J10" s="22"/>
      <c r="K10" s="23"/>
    </row>
    <row r="11" spans="1:11" x14ac:dyDescent="0.25">
      <c r="A11" s="21">
        <v>44732</v>
      </c>
      <c r="B11" s="26">
        <v>2</v>
      </c>
      <c r="C11" s="28">
        <v>0</v>
      </c>
      <c r="D11" s="21">
        <v>44741</v>
      </c>
      <c r="E11" s="22"/>
      <c r="F11" s="23" t="e">
        <f>Tabella5[[#This Row],['# of Eggs]]/Tabella5[[#This Row],[Current Chickens]]</f>
        <v>#DIV/0!</v>
      </c>
      <c r="G11" s="24">
        <v>106</v>
      </c>
      <c r="H11" s="24">
        <v>73</v>
      </c>
      <c r="I11" s="34">
        <f>Tabella5[[#This Row],[Date of Laid]]</f>
        <v>44741</v>
      </c>
      <c r="J11" s="22"/>
      <c r="K11" s="23"/>
    </row>
    <row r="12" spans="1:11" x14ac:dyDescent="0.25">
      <c r="A12" s="21">
        <v>44732</v>
      </c>
      <c r="B12" s="26">
        <v>6</v>
      </c>
      <c r="C12" s="28">
        <v>0</v>
      </c>
      <c r="D12" s="21">
        <v>44742</v>
      </c>
      <c r="E12" s="22"/>
      <c r="F12" s="23" t="e">
        <f>Tabella5[[#This Row],['# of Eggs]]/Tabella5[[#This Row],[Current Chickens]]</f>
        <v>#DIV/0!</v>
      </c>
      <c r="G12" s="24">
        <v>109</v>
      </c>
      <c r="H12" s="24">
        <v>72</v>
      </c>
      <c r="I12" s="34">
        <f>Tabella5[[#This Row],[Date of Laid]]</f>
        <v>44742</v>
      </c>
      <c r="J12" s="22"/>
      <c r="K12" s="23"/>
    </row>
    <row r="13" spans="1:11" x14ac:dyDescent="0.25">
      <c r="A13" s="21">
        <v>44732</v>
      </c>
      <c r="B13" s="26">
        <v>2</v>
      </c>
      <c r="C13" s="28">
        <v>0</v>
      </c>
      <c r="D13" s="21">
        <v>44743</v>
      </c>
      <c r="E13" s="22"/>
      <c r="F13" s="23" t="e">
        <f>Tabella5[[#This Row],['# of Eggs]]/Tabella5[[#This Row],[Current Chickens]]</f>
        <v>#DIV/0!</v>
      </c>
      <c r="G13" s="24">
        <v>100</v>
      </c>
      <c r="H13" s="24">
        <v>71</v>
      </c>
      <c r="I13" s="34">
        <f>Tabella5[[#This Row],[Date of Laid]]</f>
        <v>44743</v>
      </c>
      <c r="J13" s="25"/>
      <c r="K13" s="23"/>
    </row>
    <row r="14" spans="1:11" x14ac:dyDescent="0.25">
      <c r="A14" s="21">
        <v>44732</v>
      </c>
      <c r="B14" s="26">
        <v>4</v>
      </c>
      <c r="C14" s="28">
        <v>0</v>
      </c>
      <c r="D14" s="21">
        <v>44744</v>
      </c>
      <c r="E14" s="22"/>
      <c r="F14" s="23" t="e">
        <f>Tabella5[[#This Row],['# of Eggs]]/Tabella5[[#This Row],[Current Chickens]]</f>
        <v>#DIV/0!</v>
      </c>
      <c r="G14" s="24">
        <v>105</v>
      </c>
      <c r="H14" s="24">
        <v>77</v>
      </c>
      <c r="I14" s="34">
        <f>Tabella5[[#This Row],[Date of Laid]]</f>
        <v>44744</v>
      </c>
      <c r="J14" s="22"/>
      <c r="K14" s="23"/>
    </row>
    <row r="15" spans="1:11" x14ac:dyDescent="0.25">
      <c r="A15" s="21">
        <v>44732</v>
      </c>
      <c r="B15" s="26">
        <v>3</v>
      </c>
      <c r="C15" s="28">
        <v>0</v>
      </c>
      <c r="D15" s="21">
        <v>44745</v>
      </c>
      <c r="E15" s="22"/>
      <c r="F15" s="23" t="e">
        <f>Tabella5[[#This Row],['# of Eggs]]/Tabella5[[#This Row],[Current Chickens]]</f>
        <v>#DIV/0!</v>
      </c>
      <c r="G15" s="24">
        <v>108</v>
      </c>
      <c r="H15" s="24">
        <v>78</v>
      </c>
      <c r="I15" s="34">
        <f>Tabella5[[#This Row],[Date of Laid]]</f>
        <v>44745</v>
      </c>
      <c r="J15" s="22"/>
      <c r="K15" s="23"/>
    </row>
    <row r="16" spans="1:11" x14ac:dyDescent="0.25">
      <c r="A16" s="21">
        <v>44732</v>
      </c>
      <c r="B16" s="26">
        <v>2</v>
      </c>
      <c r="C16" s="28">
        <v>0</v>
      </c>
      <c r="D16" s="21">
        <v>44746</v>
      </c>
      <c r="E16" s="22"/>
      <c r="F16" s="23" t="e">
        <f>Tabella5[[#This Row],['# of Eggs]]/Tabella5[[#This Row],[Current Chickens]]</f>
        <v>#DIV/0!</v>
      </c>
      <c r="G16" s="24">
        <v>104</v>
      </c>
      <c r="H16" s="24">
        <v>80</v>
      </c>
      <c r="I16" s="34">
        <f>Tabella5[[#This Row],[Date of Laid]]</f>
        <v>44746</v>
      </c>
      <c r="J16" s="22"/>
      <c r="K16" s="23"/>
    </row>
    <row r="17" spans="1:11" x14ac:dyDescent="0.25">
      <c r="A17" s="21">
        <v>44732</v>
      </c>
      <c r="B17" s="26">
        <v>1</v>
      </c>
      <c r="C17" s="28">
        <v>0</v>
      </c>
      <c r="D17" s="21">
        <v>44747</v>
      </c>
      <c r="E17" s="22"/>
      <c r="F17" s="23" t="e">
        <f>Tabella5[[#This Row],['# of Eggs]]/Tabella5[[#This Row],[Current Chickens]]</f>
        <v>#DIV/0!</v>
      </c>
      <c r="G17" s="24">
        <v>100</v>
      </c>
      <c r="H17" s="24">
        <v>74</v>
      </c>
      <c r="I17" s="34">
        <f>Tabella5[[#This Row],[Date of Laid]]</f>
        <v>44747</v>
      </c>
      <c r="J17" s="22"/>
      <c r="K17" s="23"/>
    </row>
    <row r="18" spans="1:11" x14ac:dyDescent="0.25">
      <c r="A18" s="21">
        <v>44732</v>
      </c>
      <c r="B18" s="26">
        <v>1</v>
      </c>
      <c r="C18" s="28">
        <v>0</v>
      </c>
      <c r="D18" s="21">
        <v>44748</v>
      </c>
      <c r="E18" s="22"/>
      <c r="F18" s="23" t="e">
        <f>Tabella5[[#This Row],['# of Eggs]]/Tabella5[[#This Row],[Current Chickens]]</f>
        <v>#DIV/0!</v>
      </c>
      <c r="G18" s="24">
        <v>111</v>
      </c>
      <c r="H18" s="24">
        <v>75</v>
      </c>
      <c r="I18" s="34">
        <f>Tabella5[[#This Row],[Date of Laid]]</f>
        <v>44748</v>
      </c>
      <c r="J18" s="22"/>
      <c r="K18" s="23"/>
    </row>
    <row r="19" spans="1:11" x14ac:dyDescent="0.25">
      <c r="A19" s="21">
        <v>44732</v>
      </c>
      <c r="B19" s="26">
        <v>1</v>
      </c>
      <c r="C19" s="28">
        <v>0</v>
      </c>
      <c r="D19" s="21">
        <v>44749</v>
      </c>
      <c r="E19" s="22"/>
      <c r="F19" s="23" t="e">
        <f>Tabella5[[#This Row],['# of Eggs]]/Tabella5[[#This Row],[Current Chickens]]</f>
        <v>#DIV/0!</v>
      </c>
      <c r="G19" s="24">
        <v>107</v>
      </c>
      <c r="H19" s="24">
        <v>74</v>
      </c>
      <c r="I19" s="34">
        <f>Tabella5[[#This Row],[Date of Laid]]</f>
        <v>44749</v>
      </c>
      <c r="J19" s="22"/>
      <c r="K19" s="23"/>
    </row>
    <row r="20" spans="1:11" x14ac:dyDescent="0.25">
      <c r="A20" s="21">
        <v>44732</v>
      </c>
      <c r="B20" s="26">
        <v>0</v>
      </c>
      <c r="C20" s="28">
        <v>0</v>
      </c>
      <c r="D20" s="21">
        <v>44750</v>
      </c>
      <c r="E20" s="22"/>
      <c r="F20" s="23" t="e">
        <f>Tabella5[[#This Row],['# of Eggs]]/Tabella5[[#This Row],[Current Chickens]]</f>
        <v>#DIV/0!</v>
      </c>
      <c r="G20" s="24">
        <v>105</v>
      </c>
      <c r="H20" s="24">
        <v>76</v>
      </c>
      <c r="I20" s="34">
        <f>Tabella5[[#This Row],[Date of Laid]]</f>
        <v>44750</v>
      </c>
      <c r="J20" s="22"/>
      <c r="K20" s="23"/>
    </row>
    <row r="21" spans="1:11" x14ac:dyDescent="0.25">
      <c r="A21" s="21">
        <v>44732</v>
      </c>
      <c r="B21" s="26">
        <v>1</v>
      </c>
      <c r="C21" s="28">
        <v>0</v>
      </c>
      <c r="D21" s="21">
        <v>44751</v>
      </c>
      <c r="E21" s="22"/>
      <c r="F21" s="23" t="e">
        <f>Tabella5[[#This Row],['# of Eggs]]/Tabella5[[#This Row],[Current Chickens]]</f>
        <v>#DIV/0!</v>
      </c>
      <c r="G21" s="24">
        <v>109</v>
      </c>
      <c r="H21" s="24">
        <v>78</v>
      </c>
      <c r="I21" s="34">
        <f>Tabella5[[#This Row],[Date of Laid]]</f>
        <v>44751</v>
      </c>
      <c r="J21" s="22"/>
      <c r="K21" s="23"/>
    </row>
    <row r="22" spans="1:11" x14ac:dyDescent="0.25">
      <c r="A22" s="21">
        <v>44732</v>
      </c>
      <c r="B22" s="26">
        <v>0</v>
      </c>
      <c r="C22" s="28">
        <v>0</v>
      </c>
      <c r="D22" s="21">
        <v>44752</v>
      </c>
      <c r="E22" s="22"/>
      <c r="F22" s="23" t="e">
        <f>Tabella5[[#This Row],['# of Eggs]]/Tabella5[[#This Row],[Current Chickens]]</f>
        <v>#DIV/0!</v>
      </c>
      <c r="G22" s="24">
        <v>112</v>
      </c>
      <c r="H22" s="24">
        <v>75</v>
      </c>
      <c r="I22" s="34">
        <f>Tabella5[[#This Row],[Date of Laid]]</f>
        <v>44752</v>
      </c>
      <c r="J22" s="22"/>
      <c r="K22" s="23"/>
    </row>
    <row r="23" spans="1:11" x14ac:dyDescent="0.25">
      <c r="A23" s="21">
        <v>44732</v>
      </c>
      <c r="B23" s="26">
        <v>0</v>
      </c>
      <c r="C23" s="28">
        <v>41278</v>
      </c>
      <c r="D23" s="21">
        <v>44753</v>
      </c>
      <c r="E23" s="22"/>
      <c r="F23" s="23">
        <f>Tabella5[[#This Row],['# of Eggs]]/Tabella5[[#This Row],[Current Chickens]]</f>
        <v>0</v>
      </c>
      <c r="G23" s="24">
        <v>107</v>
      </c>
      <c r="H23" s="24">
        <v>80</v>
      </c>
      <c r="I23" s="34">
        <f>Tabella5[[#This Row],[Date of Laid]]</f>
        <v>44753</v>
      </c>
      <c r="J23" s="22"/>
      <c r="K23" s="23"/>
    </row>
    <row r="24" spans="1:11" x14ac:dyDescent="0.25">
      <c r="A24" s="21">
        <v>44732</v>
      </c>
      <c r="B24" s="26">
        <v>0</v>
      </c>
      <c r="C24" s="29">
        <f>C23-Tabella5[[#This Row],[Chickens Death Per Day]]</f>
        <v>41278</v>
      </c>
      <c r="D24" s="21">
        <v>44754</v>
      </c>
      <c r="E24" s="22"/>
      <c r="F24" s="23">
        <f>Tabella5[[#This Row],['# of Eggs]]/Tabella5[[#This Row],[Current Chickens]]</f>
        <v>0</v>
      </c>
      <c r="G24" s="24">
        <v>105</v>
      </c>
      <c r="H24" s="24">
        <v>75</v>
      </c>
      <c r="I24" s="34">
        <f>Tabella5[[#This Row],[Date of Laid]]</f>
        <v>44754</v>
      </c>
      <c r="J24" s="25"/>
      <c r="K24" s="23"/>
    </row>
    <row r="25" spans="1:11" x14ac:dyDescent="0.25">
      <c r="A25" s="21">
        <v>44732</v>
      </c>
      <c r="B25" s="26">
        <v>5</v>
      </c>
      <c r="C25" s="29">
        <f>C24-Tabella5[[#This Row],[Chickens Death Per Day]]</f>
        <v>41273</v>
      </c>
      <c r="D25" s="21">
        <v>44755</v>
      </c>
      <c r="E25" s="22"/>
      <c r="F25" s="23">
        <f>Tabella5[[#This Row],['# of Eggs]]/Tabella5[[#This Row],[Current Chickens]]</f>
        <v>0</v>
      </c>
      <c r="G25" s="24">
        <v>111</v>
      </c>
      <c r="H25" s="24">
        <v>102</v>
      </c>
      <c r="I25" s="34">
        <f>Tabella5[[#This Row],[Date of Laid]]</f>
        <v>44755</v>
      </c>
      <c r="J25" s="22"/>
      <c r="K25" s="23"/>
    </row>
    <row r="26" spans="1:11" x14ac:dyDescent="0.25">
      <c r="A26" s="21">
        <v>44732</v>
      </c>
      <c r="B26" s="26">
        <v>3</v>
      </c>
      <c r="C26" s="29">
        <f>C25-Tabella5[[#This Row],[Chickens Death Per Day]]</f>
        <v>41270</v>
      </c>
      <c r="D26" s="21">
        <v>44756</v>
      </c>
      <c r="E26" s="22"/>
      <c r="F26" s="23">
        <f>Tabella5[[#This Row],['# of Eggs]]/Tabella5[[#This Row],[Current Chickens]]</f>
        <v>0</v>
      </c>
      <c r="G26" s="24">
        <v>109</v>
      </c>
      <c r="H26" s="24">
        <v>86</v>
      </c>
      <c r="I26" s="34">
        <f>Tabella5[[#This Row],[Date of Laid]]</f>
        <v>44756</v>
      </c>
      <c r="J26" s="22"/>
      <c r="K26" s="23"/>
    </row>
    <row r="27" spans="1:11" x14ac:dyDescent="0.25">
      <c r="A27" s="21">
        <v>44732</v>
      </c>
      <c r="B27" s="26">
        <v>0</v>
      </c>
      <c r="C27" s="29">
        <f>C26-Tabella5[[#This Row],[Chickens Death Per Day]]</f>
        <v>41270</v>
      </c>
      <c r="D27" s="21">
        <v>44757</v>
      </c>
      <c r="E27" s="22"/>
      <c r="F27" s="23">
        <f>Tabella5[[#This Row],['# of Eggs]]/Tabella5[[#This Row],[Current Chickens]]</f>
        <v>0</v>
      </c>
      <c r="G27" s="24">
        <v>108</v>
      </c>
      <c r="H27" s="24">
        <v>95</v>
      </c>
      <c r="I27" s="34">
        <f>Tabella5[[#This Row],[Date of Laid]]</f>
        <v>44757</v>
      </c>
      <c r="J27" s="22"/>
      <c r="K27" s="23"/>
    </row>
    <row r="28" spans="1:11" x14ac:dyDescent="0.25">
      <c r="A28" s="21">
        <v>44732</v>
      </c>
      <c r="B28" s="26">
        <v>0</v>
      </c>
      <c r="C28" s="29">
        <f>C27-Tabella5[[#This Row],[Chickens Death Per Day]]</f>
        <v>41270</v>
      </c>
      <c r="D28" s="21">
        <v>44758</v>
      </c>
      <c r="E28" s="22"/>
      <c r="F28" s="23">
        <f>Tabella5[[#This Row],['# of Eggs]]/Tabella5[[#This Row],[Current Chickens]]</f>
        <v>0</v>
      </c>
      <c r="G28" s="24">
        <v>110</v>
      </c>
      <c r="H28" s="24">
        <v>81</v>
      </c>
      <c r="I28" s="34">
        <f>Tabella5[[#This Row],[Date of Laid]]</f>
        <v>44758</v>
      </c>
      <c r="J28" s="22"/>
      <c r="K28" s="23"/>
    </row>
    <row r="29" spans="1:11" x14ac:dyDescent="0.25">
      <c r="A29" s="21">
        <v>44732</v>
      </c>
      <c r="B29" s="26">
        <v>6</v>
      </c>
      <c r="C29" s="29">
        <f>C28-Tabella5[[#This Row],[Chickens Death Per Day]]</f>
        <v>41264</v>
      </c>
      <c r="D29" s="21">
        <v>44759</v>
      </c>
      <c r="E29" s="22"/>
      <c r="F29" s="23">
        <f>Tabella5[[#This Row],['# of Eggs]]/Tabella5[[#This Row],[Current Chickens]]</f>
        <v>0</v>
      </c>
      <c r="G29" s="24">
        <v>109</v>
      </c>
      <c r="H29" s="24">
        <v>90</v>
      </c>
      <c r="I29" s="34">
        <f>Tabella5[[#This Row],[Date of Laid]]</f>
        <v>44759</v>
      </c>
      <c r="J29" s="22"/>
      <c r="K29" s="23"/>
    </row>
    <row r="30" spans="1:11" x14ac:dyDescent="0.25">
      <c r="A30" s="21">
        <v>44732</v>
      </c>
      <c r="B30" s="26">
        <v>4</v>
      </c>
      <c r="C30" s="29">
        <f>C29-Tabella5[[#This Row],[Chickens Death Per Day]]</f>
        <v>41260</v>
      </c>
      <c r="D30" s="21">
        <v>44760</v>
      </c>
      <c r="E30" s="22"/>
      <c r="F30" s="23">
        <f>Tabella5[[#This Row],['# of Eggs]]/Tabella5[[#This Row],[Current Chickens]]</f>
        <v>0</v>
      </c>
      <c r="G30" s="24">
        <v>111</v>
      </c>
      <c r="H30" s="24">
        <v>86</v>
      </c>
      <c r="I30" s="34">
        <f>Tabella5[[#This Row],[Date of Laid]]</f>
        <v>44760</v>
      </c>
      <c r="J30" s="22"/>
      <c r="K30" s="23"/>
    </row>
    <row r="31" spans="1:11" x14ac:dyDescent="0.25">
      <c r="A31" s="21">
        <v>44732</v>
      </c>
      <c r="B31" s="26">
        <v>0</v>
      </c>
      <c r="C31" s="29">
        <f>C30-Tabella5[[#This Row],[Chickens Death Per Day]]</f>
        <v>41260</v>
      </c>
      <c r="D31" s="21">
        <v>44761</v>
      </c>
      <c r="E31" s="22"/>
      <c r="F31" s="23">
        <f>Tabella5[[#This Row],['# of Eggs]]/Tabella5[[#This Row],[Current Chickens]]</f>
        <v>0</v>
      </c>
      <c r="G31" s="24">
        <v>109</v>
      </c>
      <c r="H31" s="24">
        <v>94</v>
      </c>
      <c r="I31" s="34">
        <f>Tabella5[[#This Row],[Date of Laid]]</f>
        <v>44761</v>
      </c>
      <c r="J31" s="22"/>
      <c r="K31" s="23"/>
    </row>
    <row r="32" spans="1:11" x14ac:dyDescent="0.25">
      <c r="A32" s="21">
        <v>44732</v>
      </c>
      <c r="B32" s="26">
        <v>9</v>
      </c>
      <c r="C32" s="29">
        <f>C31-Tabella5[[#This Row],[Chickens Death Per Day]]</f>
        <v>41251</v>
      </c>
      <c r="D32" s="21">
        <v>44762</v>
      </c>
      <c r="E32" s="22"/>
      <c r="F32" s="23">
        <f>Tabella5[[#This Row],['# of Eggs]]/Tabella5[[#This Row],[Current Chickens]]</f>
        <v>0</v>
      </c>
      <c r="G32" s="24">
        <v>105</v>
      </c>
      <c r="H32" s="24">
        <v>94</v>
      </c>
      <c r="I32" s="34">
        <f>Tabella5[[#This Row],[Date of Laid]]</f>
        <v>44762</v>
      </c>
      <c r="J32" s="22"/>
      <c r="K32" s="23"/>
    </row>
    <row r="33" spans="1:11" x14ac:dyDescent="0.25">
      <c r="A33" s="21">
        <v>44732</v>
      </c>
      <c r="B33" s="26">
        <v>6</v>
      </c>
      <c r="C33" s="29">
        <f>C32-Tabella5[[#This Row],[Chickens Death Per Day]]</f>
        <v>41245</v>
      </c>
      <c r="D33" s="21">
        <v>44763</v>
      </c>
      <c r="E33" s="22"/>
      <c r="F33" s="23">
        <f>Tabella5[[#This Row],['# of Eggs]]/Tabella5[[#This Row],[Current Chickens]]</f>
        <v>0</v>
      </c>
      <c r="G33" s="24">
        <v>112</v>
      </c>
      <c r="H33" s="24">
        <v>90</v>
      </c>
      <c r="I33" s="34">
        <f>Tabella5[[#This Row],[Date of Laid]]</f>
        <v>44763</v>
      </c>
      <c r="J33" s="22"/>
      <c r="K33" s="23"/>
    </row>
    <row r="34" spans="1:11" x14ac:dyDescent="0.25">
      <c r="A34" s="21">
        <v>44732</v>
      </c>
      <c r="B34" s="26">
        <v>5</v>
      </c>
      <c r="C34" s="29">
        <f>C33-Tabella5[[#This Row],[Chickens Death Per Day]]</f>
        <v>41240</v>
      </c>
      <c r="D34" s="21">
        <v>44764</v>
      </c>
      <c r="E34" s="22"/>
      <c r="F34" s="23">
        <f>Tabella5[[#This Row],['# of Eggs]]/Tabella5[[#This Row],[Current Chickens]]</f>
        <v>0</v>
      </c>
      <c r="G34" s="24">
        <v>106</v>
      </c>
      <c r="H34" s="24">
        <v>83</v>
      </c>
      <c r="I34" s="34">
        <f>Tabella5[[#This Row],[Date of Laid]]</f>
        <v>44764</v>
      </c>
      <c r="J34" s="22"/>
      <c r="K34" s="23"/>
    </row>
    <row r="35" spans="1:11" x14ac:dyDescent="0.25">
      <c r="A35" s="21">
        <v>44732</v>
      </c>
      <c r="B35" s="26">
        <v>10</v>
      </c>
      <c r="C35" s="29">
        <f>C34-Tabella5[[#This Row],[Chickens Death Per Day]]</f>
        <v>41230</v>
      </c>
      <c r="D35" s="21">
        <v>44765</v>
      </c>
      <c r="E35" s="22"/>
      <c r="F35" s="23">
        <f>Tabella5[[#This Row],['# of Eggs]]/Tabella5[[#This Row],[Current Chickens]]</f>
        <v>0</v>
      </c>
      <c r="G35" s="24">
        <v>111</v>
      </c>
      <c r="H35" s="24">
        <v>91</v>
      </c>
      <c r="I35" s="34">
        <f>Tabella5[[#This Row],[Date of Laid]]</f>
        <v>44765</v>
      </c>
      <c r="J35" s="22"/>
      <c r="K35" s="23"/>
    </row>
    <row r="36" spans="1:11" x14ac:dyDescent="0.25">
      <c r="A36" s="21">
        <v>44732</v>
      </c>
      <c r="B36" s="26">
        <v>9</v>
      </c>
      <c r="C36" s="29">
        <f>C35-Tabella5[[#This Row],[Chickens Death Per Day]]</f>
        <v>41221</v>
      </c>
      <c r="D36" s="21">
        <v>44766</v>
      </c>
      <c r="E36" s="22"/>
      <c r="F36" s="23">
        <f>Tabella5[[#This Row],['# of Eggs]]/Tabella5[[#This Row],[Current Chickens]]</f>
        <v>0</v>
      </c>
      <c r="G36" s="24">
        <v>107</v>
      </c>
      <c r="H36" s="24">
        <v>85</v>
      </c>
      <c r="I36" s="34">
        <f>Tabella5[[#This Row],[Date of Laid]]</f>
        <v>44766</v>
      </c>
      <c r="J36" s="22"/>
      <c r="K36" s="23"/>
    </row>
    <row r="37" spans="1:11" x14ac:dyDescent="0.25">
      <c r="A37" s="21">
        <v>44732</v>
      </c>
      <c r="B37" s="26">
        <v>10</v>
      </c>
      <c r="C37" s="29">
        <f>C36-Tabella5[[#This Row],[Chickens Death Per Day]]</f>
        <v>41211</v>
      </c>
      <c r="D37" s="21">
        <v>44767</v>
      </c>
      <c r="E37" s="22"/>
      <c r="F37" s="23">
        <f>Tabella5[[#This Row],['# of Eggs]]/Tabella5[[#This Row],[Current Chickens]]</f>
        <v>0</v>
      </c>
      <c r="G37" s="24">
        <v>109</v>
      </c>
      <c r="H37" s="24">
        <v>97</v>
      </c>
      <c r="I37" s="34">
        <f>Tabella5[[#This Row],[Date of Laid]]</f>
        <v>44767</v>
      </c>
      <c r="J37" s="22"/>
      <c r="K37" s="23"/>
    </row>
    <row r="38" spans="1:11" x14ac:dyDescent="0.25">
      <c r="A38" s="21">
        <v>44732</v>
      </c>
      <c r="B38" s="26">
        <v>6</v>
      </c>
      <c r="C38" s="29">
        <f>C37-Tabella5[[#This Row],[Chickens Death Per Day]]</f>
        <v>41205</v>
      </c>
      <c r="D38" s="21">
        <v>44768</v>
      </c>
      <c r="E38" s="22"/>
      <c r="F38" s="23">
        <f>Tabella5[[#This Row],['# of Eggs]]/Tabella5[[#This Row],[Current Chickens]]</f>
        <v>0</v>
      </c>
      <c r="G38" s="24">
        <v>110</v>
      </c>
      <c r="H38" s="24">
        <v>87</v>
      </c>
      <c r="I38" s="34">
        <f>Tabella5[[#This Row],[Date of Laid]]</f>
        <v>44768</v>
      </c>
      <c r="J38" s="22"/>
      <c r="K38" s="23"/>
    </row>
    <row r="39" spans="1:11" x14ac:dyDescent="0.25">
      <c r="A39" s="21">
        <v>44732</v>
      </c>
      <c r="B39" s="26">
        <v>5</v>
      </c>
      <c r="C39" s="29">
        <f>C38-Tabella5[[#This Row],[Chickens Death Per Day]]</f>
        <v>41200</v>
      </c>
      <c r="D39" s="21">
        <v>44769</v>
      </c>
      <c r="E39" s="22"/>
      <c r="F39" s="23">
        <f>Tabella5[[#This Row],['# of Eggs]]/Tabella5[[#This Row],[Current Chickens]]</f>
        <v>0</v>
      </c>
      <c r="G39" s="24">
        <v>113</v>
      </c>
      <c r="H39" s="24">
        <v>97</v>
      </c>
      <c r="I39" s="34">
        <f>Tabella5[[#This Row],[Date of Laid]]</f>
        <v>44769</v>
      </c>
      <c r="J39" s="25"/>
      <c r="K39" s="23"/>
    </row>
    <row r="40" spans="1:11" x14ac:dyDescent="0.25">
      <c r="A40" s="21">
        <v>44732</v>
      </c>
      <c r="B40" s="26">
        <v>2</v>
      </c>
      <c r="C40" s="29">
        <f>C39-Tabella5[[#This Row],[Chickens Death Per Day]]</f>
        <v>41198</v>
      </c>
      <c r="D40" s="21">
        <v>44770</v>
      </c>
      <c r="E40" s="22"/>
      <c r="F40" s="23">
        <f>Tabella5[[#This Row],['# of Eggs]]/Tabella5[[#This Row],[Current Chickens]]</f>
        <v>0</v>
      </c>
      <c r="G40" s="24">
        <v>117</v>
      </c>
      <c r="H40" s="24">
        <v>90</v>
      </c>
      <c r="I40" s="34">
        <f>Tabella5[[#This Row],[Date of Laid]]</f>
        <v>44770</v>
      </c>
      <c r="J40" s="25"/>
      <c r="K40" s="23"/>
    </row>
    <row r="41" spans="1:11" x14ac:dyDescent="0.25">
      <c r="A41" s="21">
        <v>44732</v>
      </c>
      <c r="B41" s="26">
        <v>6</v>
      </c>
      <c r="C41" s="29">
        <f>C40-Tabella5[[#This Row],[Chickens Death Per Day]]</f>
        <v>41192</v>
      </c>
      <c r="D41" s="21">
        <v>44771</v>
      </c>
      <c r="E41" s="22"/>
      <c r="F41" s="23">
        <f>Tabella5[[#This Row],['# of Eggs]]/Tabella5[[#This Row],[Current Chickens]]</f>
        <v>0</v>
      </c>
      <c r="G41" s="24">
        <v>118</v>
      </c>
      <c r="H41" s="24">
        <v>99</v>
      </c>
      <c r="I41" s="34">
        <f>Tabella5[[#This Row],[Date of Laid]]</f>
        <v>44771</v>
      </c>
      <c r="J41" s="25"/>
      <c r="K41" s="23"/>
    </row>
    <row r="42" spans="1:11" x14ac:dyDescent="0.25">
      <c r="A42" s="21">
        <v>44732</v>
      </c>
      <c r="B42" s="26">
        <v>10</v>
      </c>
      <c r="C42" s="29">
        <f>C41-Tabella5[[#This Row],[Chickens Death Per Day]]</f>
        <v>41182</v>
      </c>
      <c r="D42" s="21">
        <v>44772</v>
      </c>
      <c r="E42" s="22"/>
      <c r="F42" s="23">
        <f>Tabella5[[#This Row],['# of Eggs]]/Tabella5[[#This Row],[Current Chickens]]</f>
        <v>0</v>
      </c>
      <c r="G42" s="24">
        <v>113</v>
      </c>
      <c r="H42" s="24">
        <v>94</v>
      </c>
      <c r="I42" s="34">
        <f>Tabella5[[#This Row],[Date of Laid]]</f>
        <v>44772</v>
      </c>
      <c r="J42" s="25"/>
      <c r="K42" s="23"/>
    </row>
    <row r="43" spans="1:11" x14ac:dyDescent="0.25">
      <c r="A43" s="21">
        <v>44732</v>
      </c>
      <c r="B43" s="26">
        <v>4</v>
      </c>
      <c r="C43" s="29">
        <f>C42-Tabella5[[#This Row],[Chickens Death Per Day]]</f>
        <v>41178</v>
      </c>
      <c r="D43" s="21">
        <v>44773</v>
      </c>
      <c r="E43" s="22"/>
      <c r="F43" s="23">
        <f>Tabella5[[#This Row],['# of Eggs]]/Tabella5[[#This Row],[Current Chickens]]</f>
        <v>0</v>
      </c>
      <c r="G43" s="24">
        <v>120</v>
      </c>
      <c r="H43" s="24">
        <v>80</v>
      </c>
      <c r="I43" s="34">
        <f>Tabella5[[#This Row],[Date of Laid]]</f>
        <v>44773</v>
      </c>
      <c r="J43" s="25"/>
      <c r="K43" s="23"/>
    </row>
    <row r="44" spans="1:11" x14ac:dyDescent="0.25">
      <c r="A44" s="21">
        <v>44732</v>
      </c>
      <c r="B44" s="26">
        <v>12</v>
      </c>
      <c r="C44" s="29">
        <f>C43-Tabella5[[#This Row],[Chickens Death Per Day]]</f>
        <v>41166</v>
      </c>
      <c r="D44" s="21">
        <v>44774</v>
      </c>
      <c r="E44" s="22"/>
      <c r="F44" s="23">
        <f>Tabella5[[#This Row],['# of Eggs]]/Tabella5[[#This Row],[Current Chickens]]</f>
        <v>0</v>
      </c>
      <c r="G44" s="24">
        <v>123</v>
      </c>
      <c r="H44" s="24">
        <v>79</v>
      </c>
      <c r="I44" s="34">
        <f>Tabella5[[#This Row],[Date of Laid]]</f>
        <v>44774</v>
      </c>
      <c r="J44" s="25"/>
      <c r="K44" s="23"/>
    </row>
    <row r="45" spans="1:11" x14ac:dyDescent="0.25">
      <c r="A45" s="21">
        <v>44732</v>
      </c>
      <c r="B45" s="26">
        <v>11</v>
      </c>
      <c r="C45" s="29">
        <f>C44-Tabella5[[#This Row],[Chickens Death Per Day]]</f>
        <v>41155</v>
      </c>
      <c r="D45" s="21">
        <v>44775</v>
      </c>
      <c r="E45" s="22"/>
      <c r="F45" s="23">
        <f>Tabella5[[#This Row],['# of Eggs]]/Tabella5[[#This Row],[Current Chickens]]</f>
        <v>0</v>
      </c>
      <c r="G45" s="24">
        <v>125</v>
      </c>
      <c r="H45" s="24">
        <v>83</v>
      </c>
      <c r="I45" s="34">
        <f>Tabella5[[#This Row],[Date of Laid]]</f>
        <v>44775</v>
      </c>
      <c r="J45" s="25"/>
      <c r="K45" s="23"/>
    </row>
    <row r="46" spans="1:11" x14ac:dyDescent="0.25">
      <c r="A46" s="21">
        <v>44732</v>
      </c>
      <c r="B46" s="26">
        <v>10</v>
      </c>
      <c r="C46" s="29">
        <f>C45-Tabella5[[#This Row],[Chickens Death Per Day]]</f>
        <v>41145</v>
      </c>
      <c r="D46" s="21">
        <v>44776</v>
      </c>
      <c r="E46" s="22"/>
      <c r="F46" s="23">
        <f>Tabella5[[#This Row],['# of Eggs]]/Tabella5[[#This Row],[Current Chickens]]</f>
        <v>0</v>
      </c>
      <c r="G46" s="24">
        <v>120</v>
      </c>
      <c r="H46" s="24">
        <v>85</v>
      </c>
      <c r="I46" s="34">
        <f>Tabella5[[#This Row],[Date of Laid]]</f>
        <v>44776</v>
      </c>
      <c r="J46" s="25"/>
      <c r="K46" s="23"/>
    </row>
    <row r="47" spans="1:11" x14ac:dyDescent="0.25">
      <c r="A47" s="21">
        <v>44732</v>
      </c>
      <c r="B47" s="26">
        <v>4</v>
      </c>
      <c r="C47" s="29">
        <f>C46-Tabella5[[#This Row],[Chickens Death Per Day]]</f>
        <v>41141</v>
      </c>
      <c r="D47" s="21">
        <v>44777</v>
      </c>
      <c r="E47" s="22"/>
      <c r="F47" s="23">
        <f>Tabella5[[#This Row],['# of Eggs]]/Tabella5[[#This Row],[Current Chickens]]</f>
        <v>0</v>
      </c>
      <c r="G47" s="24">
        <v>124</v>
      </c>
      <c r="H47" s="24">
        <v>82</v>
      </c>
      <c r="I47" s="34">
        <f>Tabella5[[#This Row],[Date of Laid]]</f>
        <v>44777</v>
      </c>
      <c r="J47" s="25"/>
      <c r="K47" s="23"/>
    </row>
    <row r="48" spans="1:11" x14ac:dyDescent="0.25">
      <c r="A48" s="21">
        <v>44732</v>
      </c>
      <c r="B48" s="26">
        <v>8</v>
      </c>
      <c r="C48" s="29">
        <f>C47-Tabella5[[#This Row],[Chickens Death Per Day]]</f>
        <v>41133</v>
      </c>
      <c r="D48" s="21">
        <v>44778</v>
      </c>
      <c r="E48" s="22"/>
      <c r="F48" s="23">
        <f>Tabella5[[#This Row],['# of Eggs]]/Tabella5[[#This Row],[Current Chickens]]</f>
        <v>0</v>
      </c>
      <c r="G48" s="24">
        <v>125</v>
      </c>
      <c r="H48" s="24">
        <v>82</v>
      </c>
      <c r="I48" s="34">
        <f>Tabella5[[#This Row],[Date of Laid]]</f>
        <v>44778</v>
      </c>
      <c r="J48" s="25"/>
      <c r="K48" s="23"/>
    </row>
    <row r="49" spans="1:11" x14ac:dyDescent="0.25">
      <c r="A49" s="21">
        <v>44732</v>
      </c>
      <c r="B49" s="26">
        <v>7</v>
      </c>
      <c r="C49" s="29">
        <f>C48-Tabella5[[#This Row],[Chickens Death Per Day]]</f>
        <v>41126</v>
      </c>
      <c r="D49" s="21">
        <v>44779</v>
      </c>
      <c r="E49" s="22"/>
      <c r="F49" s="23">
        <f>Tabella5[[#This Row],['# of Eggs]]/Tabella5[[#This Row],[Current Chickens]]</f>
        <v>0</v>
      </c>
      <c r="G49" s="24">
        <v>128</v>
      </c>
      <c r="H49" s="24">
        <v>77</v>
      </c>
      <c r="I49" s="34">
        <f>Tabella5[[#This Row],[Date of Laid]]</f>
        <v>44779</v>
      </c>
      <c r="J49" s="25"/>
      <c r="K49" s="23"/>
    </row>
    <row r="50" spans="1:11" x14ac:dyDescent="0.25">
      <c r="A50" s="21">
        <v>44732</v>
      </c>
      <c r="B50" s="26">
        <v>9</v>
      </c>
      <c r="C50" s="29">
        <f>C49-Tabella5[[#This Row],[Chickens Death Per Day]]</f>
        <v>41117</v>
      </c>
      <c r="D50" s="21">
        <v>44780</v>
      </c>
      <c r="E50" s="22"/>
      <c r="F50" s="23">
        <f>Tabella5[[#This Row],['# of Eggs]]/Tabella5[[#This Row],[Current Chickens]]</f>
        <v>0</v>
      </c>
      <c r="G50" s="24">
        <v>130</v>
      </c>
      <c r="H50" s="24">
        <v>90</v>
      </c>
      <c r="I50" s="34">
        <f>Tabella5[[#This Row],[Date of Laid]]</f>
        <v>44780</v>
      </c>
      <c r="J50" s="25"/>
      <c r="K50" s="23"/>
    </row>
    <row r="51" spans="1:11" x14ac:dyDescent="0.25">
      <c r="A51" s="21">
        <v>44732</v>
      </c>
      <c r="B51" s="26">
        <v>12</v>
      </c>
      <c r="C51" s="29">
        <f>C50-Tabella5[[#This Row],[Chickens Death Per Day]]</f>
        <v>41105</v>
      </c>
      <c r="D51" s="21">
        <v>44781</v>
      </c>
      <c r="E51" s="22">
        <v>4320</v>
      </c>
      <c r="F51" s="23">
        <f>Tabella5[[#This Row],['# of Eggs]]/Tabella5[[#This Row],[Current Chickens]]</f>
        <v>0.1050967035640433</v>
      </c>
      <c r="G51" s="24">
        <v>131</v>
      </c>
      <c r="H51" s="24">
        <v>82</v>
      </c>
      <c r="I51" s="34">
        <f>Tabella5[[#This Row],[Date of Laid]]</f>
        <v>44781</v>
      </c>
      <c r="J51" s="25"/>
      <c r="K51" s="23"/>
    </row>
    <row r="52" spans="1:11" x14ac:dyDescent="0.25">
      <c r="A52" s="21">
        <v>44732</v>
      </c>
      <c r="B52" s="26">
        <v>4</v>
      </c>
      <c r="C52" s="29">
        <f>C51-Tabella5[[#This Row],[Chickens Death Per Day]]</f>
        <v>41101</v>
      </c>
      <c r="D52" s="21">
        <v>44782</v>
      </c>
      <c r="E52" s="22"/>
      <c r="F52" s="23">
        <f>Tabella5[[#This Row],['# of Eggs]]/Tabella5[[#This Row],[Current Chickens]]</f>
        <v>0</v>
      </c>
      <c r="G52" s="24">
        <v>135</v>
      </c>
      <c r="H52" s="24">
        <v>81</v>
      </c>
      <c r="I52" s="34">
        <f>Tabella5[[#This Row],[Date of Laid]]</f>
        <v>44782</v>
      </c>
      <c r="J52" s="25"/>
      <c r="K52" s="23"/>
    </row>
    <row r="53" spans="1:11" x14ac:dyDescent="0.25">
      <c r="A53" s="21">
        <v>44732</v>
      </c>
      <c r="B53" s="26">
        <v>4</v>
      </c>
      <c r="C53" s="29">
        <f>C52-Tabella5[[#This Row],[Chickens Death Per Day]]</f>
        <v>41097</v>
      </c>
      <c r="D53" s="21">
        <v>44783</v>
      </c>
      <c r="E53" s="22">
        <v>1260</v>
      </c>
      <c r="F53" s="23">
        <f>Tabella5[[#This Row],['# of Eggs]]/Tabella5[[#This Row],[Current Chickens]]</f>
        <v>3.0659172202350538E-2</v>
      </c>
      <c r="G53" s="24">
        <v>128</v>
      </c>
      <c r="H53" s="24">
        <v>88</v>
      </c>
      <c r="I53" s="34">
        <f>Tabella5[[#This Row],[Date of Laid]]</f>
        <v>44783</v>
      </c>
      <c r="J53" s="25"/>
      <c r="K53" s="23"/>
    </row>
    <row r="54" spans="1:11" x14ac:dyDescent="0.25">
      <c r="A54" s="21">
        <v>44732</v>
      </c>
      <c r="B54" s="26">
        <v>4</v>
      </c>
      <c r="C54" s="29">
        <f>C53-Tabella5[[#This Row],[Chickens Death Per Day]]</f>
        <v>41093</v>
      </c>
      <c r="D54" s="21">
        <v>44784</v>
      </c>
      <c r="E54" s="22"/>
      <c r="F54" s="23">
        <f>Tabella5[[#This Row],['# of Eggs]]/Tabella5[[#This Row],[Current Chickens]]</f>
        <v>0</v>
      </c>
      <c r="G54" s="24">
        <v>130</v>
      </c>
      <c r="H54" s="24">
        <v>88</v>
      </c>
      <c r="I54" s="34">
        <f>Tabella5[[#This Row],[Date of Laid]]</f>
        <v>44784</v>
      </c>
      <c r="J54" s="25"/>
      <c r="K54" s="23"/>
    </row>
    <row r="55" spans="1:11" x14ac:dyDescent="0.25">
      <c r="A55" s="21">
        <v>44732</v>
      </c>
      <c r="B55" s="26">
        <v>5</v>
      </c>
      <c r="C55" s="29">
        <f>C54-Tabella5[[#This Row],[Chickens Death Per Day]]</f>
        <v>41088</v>
      </c>
      <c r="D55" s="21">
        <v>44785</v>
      </c>
      <c r="E55" s="22">
        <v>2370</v>
      </c>
      <c r="F55" s="23">
        <f>Tabella5[[#This Row],['# of Eggs]]/Tabella5[[#This Row],[Current Chickens]]</f>
        <v>5.7681074766355138E-2</v>
      </c>
      <c r="G55" s="24">
        <v>136</v>
      </c>
      <c r="H55" s="24">
        <v>90</v>
      </c>
      <c r="I55" s="34">
        <f>Tabella5[[#This Row],[Date of Laid]]</f>
        <v>44785</v>
      </c>
      <c r="J55" s="22">
        <v>5580</v>
      </c>
      <c r="K55" s="23"/>
    </row>
    <row r="56" spans="1:11" x14ac:dyDescent="0.25">
      <c r="A56" s="21">
        <v>44732</v>
      </c>
      <c r="B56" s="26">
        <v>3</v>
      </c>
      <c r="C56" s="29">
        <f>C55-Tabella5[[#This Row],[Chickens Death Per Day]]</f>
        <v>41085</v>
      </c>
      <c r="D56" s="21">
        <v>44786</v>
      </c>
      <c r="E56" s="22">
        <v>1230</v>
      </c>
      <c r="F56" s="23">
        <f>Tabella5[[#This Row],['# of Eggs]]/Tabella5[[#This Row],[Current Chickens]]</f>
        <v>2.9937933552391383E-2</v>
      </c>
      <c r="G56" s="24">
        <v>133</v>
      </c>
      <c r="H56" s="24">
        <v>92</v>
      </c>
      <c r="I56" s="34">
        <f>Tabella5[[#This Row],[Date of Laid]]</f>
        <v>44786</v>
      </c>
      <c r="J56" s="22"/>
      <c r="K56" s="23"/>
    </row>
    <row r="57" spans="1:11" x14ac:dyDescent="0.25">
      <c r="A57" s="21">
        <v>44732</v>
      </c>
      <c r="B57" s="26">
        <v>13</v>
      </c>
      <c r="C57" s="29">
        <f>C56-Tabella5[[#This Row],[Chickens Death Per Day]]</f>
        <v>41072</v>
      </c>
      <c r="D57" s="21">
        <v>44787</v>
      </c>
      <c r="E57" s="22"/>
      <c r="F57" s="23">
        <f>Tabella5[[#This Row],['# of Eggs]]/Tabella5[[#This Row],[Current Chickens]]</f>
        <v>0</v>
      </c>
      <c r="G57" s="24">
        <v>140</v>
      </c>
      <c r="H57" s="24">
        <v>93</v>
      </c>
      <c r="I57" s="34">
        <f>Tabella5[[#This Row],[Date of Laid]]</f>
        <v>44787</v>
      </c>
      <c r="J57" s="22"/>
      <c r="K57" s="23"/>
    </row>
    <row r="58" spans="1:11" x14ac:dyDescent="0.25">
      <c r="A58" s="21">
        <v>44732</v>
      </c>
      <c r="B58" s="26">
        <v>7</v>
      </c>
      <c r="C58" s="29">
        <f>C57-Tabella5[[#This Row],[Chickens Death Per Day]]</f>
        <v>41065</v>
      </c>
      <c r="D58" s="21">
        <v>44788</v>
      </c>
      <c r="E58" s="22">
        <v>3180</v>
      </c>
      <c r="F58" s="23">
        <f>Tabella5[[#This Row],['# of Eggs]]/Tabella5[[#This Row],[Current Chickens]]</f>
        <v>7.7438207719469132E-2</v>
      </c>
      <c r="G58" s="24">
        <v>135</v>
      </c>
      <c r="H58" s="24">
        <v>83</v>
      </c>
      <c r="I58" s="34">
        <f>Tabella5[[#This Row],[Date of Laid]]</f>
        <v>44788</v>
      </c>
      <c r="J58" s="22"/>
      <c r="K58" s="23"/>
    </row>
    <row r="59" spans="1:11" x14ac:dyDescent="0.25">
      <c r="A59" s="21">
        <v>44732</v>
      </c>
      <c r="B59" s="26">
        <v>10</v>
      </c>
      <c r="C59" s="29">
        <f>C58-Tabella5[[#This Row],[Chickens Death Per Day]]</f>
        <v>41055</v>
      </c>
      <c r="D59" s="21">
        <v>44789</v>
      </c>
      <c r="E59" s="22"/>
      <c r="F59" s="23">
        <f>Tabella5[[#This Row],['# of Eggs]]/Tabella5[[#This Row],[Current Chickens]]</f>
        <v>0</v>
      </c>
      <c r="G59" s="24">
        <v>130</v>
      </c>
      <c r="H59" s="24">
        <v>89</v>
      </c>
      <c r="I59" s="34">
        <f>Tabella5[[#This Row],[Date of Laid]]</f>
        <v>44789</v>
      </c>
      <c r="J59" s="22"/>
      <c r="K59" s="23"/>
    </row>
    <row r="60" spans="1:11" x14ac:dyDescent="0.25">
      <c r="A60" s="21">
        <v>44732</v>
      </c>
      <c r="B60" s="26">
        <v>5</v>
      </c>
      <c r="C60" s="29">
        <f>C59-Tabella5[[#This Row],[Chickens Death Per Day]]</f>
        <v>41050</v>
      </c>
      <c r="D60" s="21">
        <v>44790</v>
      </c>
      <c r="E60" s="22">
        <v>3840</v>
      </c>
      <c r="F60" s="23">
        <f>Tabella5[[#This Row],['# of Eggs]]/Tabella5[[#This Row],[Current Chickens]]</f>
        <v>9.3544457978075521E-2</v>
      </c>
      <c r="G60" s="24">
        <v>128</v>
      </c>
      <c r="H60" s="24">
        <v>85</v>
      </c>
      <c r="I60" s="34">
        <f>Tabella5[[#This Row],[Date of Laid]]</f>
        <v>44790</v>
      </c>
      <c r="J60" s="22">
        <v>6480</v>
      </c>
      <c r="K60" s="23"/>
    </row>
    <row r="61" spans="1:11" x14ac:dyDescent="0.25">
      <c r="A61" s="21">
        <v>44732</v>
      </c>
      <c r="B61" s="26">
        <v>6</v>
      </c>
      <c r="C61" s="29">
        <f>C60-Tabella5[[#This Row],[Chickens Death Per Day]]</f>
        <v>41044</v>
      </c>
      <c r="D61" s="21">
        <v>44791</v>
      </c>
      <c r="E61" s="22"/>
      <c r="F61" s="23">
        <f>Tabella5[[#This Row],['# of Eggs]]/Tabella5[[#This Row],[Current Chickens]]</f>
        <v>0</v>
      </c>
      <c r="G61" s="24">
        <v>129</v>
      </c>
      <c r="H61" s="24">
        <v>90</v>
      </c>
      <c r="I61" s="34">
        <f>Tabella5[[#This Row],[Date of Laid]]</f>
        <v>44791</v>
      </c>
      <c r="J61" s="22"/>
      <c r="K61" s="23"/>
    </row>
    <row r="62" spans="1:11" x14ac:dyDescent="0.25">
      <c r="A62" s="21">
        <v>44732</v>
      </c>
      <c r="B62" s="26">
        <v>3</v>
      </c>
      <c r="C62" s="29">
        <f>C61-Tabella5[[#This Row],[Chickens Death Per Day]]</f>
        <v>41041</v>
      </c>
      <c r="D62" s="21">
        <v>44792</v>
      </c>
      <c r="E62" s="22">
        <v>5220</v>
      </c>
      <c r="F62" s="23">
        <f>Tabella5[[#This Row],['# of Eggs]]/Tabella5[[#This Row],[Current Chickens]]</f>
        <v>0.12718988328744427</v>
      </c>
      <c r="G62" s="24">
        <v>133</v>
      </c>
      <c r="H62" s="24">
        <v>88</v>
      </c>
      <c r="I62" s="34">
        <f>Tabella5[[#This Row],[Date of Laid]]</f>
        <v>44792</v>
      </c>
      <c r="J62" s="22"/>
      <c r="K62" s="23"/>
    </row>
    <row r="63" spans="1:11" x14ac:dyDescent="0.25">
      <c r="A63" s="21">
        <v>44732</v>
      </c>
      <c r="B63" s="26">
        <v>6</v>
      </c>
      <c r="C63" s="29">
        <f>C62-Tabella5[[#This Row],[Chickens Death Per Day]]</f>
        <v>41035</v>
      </c>
      <c r="D63" s="21">
        <v>44793</v>
      </c>
      <c r="E63" s="22">
        <v>3150</v>
      </c>
      <c r="F63" s="23">
        <f>Tabella5[[#This Row],['# of Eggs]]/Tabella5[[#This Row],[Current Chickens]]</f>
        <v>7.6763738272206658E-2</v>
      </c>
      <c r="G63" s="24">
        <v>135</v>
      </c>
      <c r="H63" s="24">
        <v>89</v>
      </c>
      <c r="I63" s="34">
        <f>Tabella5[[#This Row],[Date of Laid]]</f>
        <v>44793</v>
      </c>
      <c r="J63" s="22"/>
      <c r="K63" s="23"/>
    </row>
    <row r="64" spans="1:11" x14ac:dyDescent="0.25">
      <c r="A64" s="21">
        <v>44732</v>
      </c>
      <c r="B64" s="26">
        <v>4</v>
      </c>
      <c r="C64" s="29">
        <f>C63-Tabella5[[#This Row],[Chickens Death Per Day]]</f>
        <v>41031</v>
      </c>
      <c r="D64" s="21">
        <v>44794</v>
      </c>
      <c r="E64" s="22">
        <v>3330</v>
      </c>
      <c r="F64" s="23">
        <f>Tabella5[[#This Row],['# of Eggs]]/Tabella5[[#This Row],[Current Chickens]]</f>
        <v>8.1158148716823864E-2</v>
      </c>
      <c r="G64" s="24">
        <v>130</v>
      </c>
      <c r="H64" s="24">
        <v>86</v>
      </c>
      <c r="I64" s="34">
        <f>Tabella5[[#This Row],[Date of Laid]]</f>
        <v>44794</v>
      </c>
      <c r="J64" s="22"/>
      <c r="K64" s="23"/>
    </row>
    <row r="65" spans="1:11" x14ac:dyDescent="0.25">
      <c r="A65" s="21">
        <v>44732</v>
      </c>
      <c r="B65" s="26">
        <v>2</v>
      </c>
      <c r="C65" s="29">
        <f>C64-Tabella5[[#This Row],[Chickens Death Per Day]]</f>
        <v>41029</v>
      </c>
      <c r="D65" s="21">
        <v>44795</v>
      </c>
      <c r="E65" s="22"/>
      <c r="F65" s="23">
        <f>Tabella5[[#This Row],['# of Eggs]]/Tabella5[[#This Row],[Current Chickens]]</f>
        <v>0</v>
      </c>
      <c r="G65" s="24">
        <v>129</v>
      </c>
      <c r="H65" s="24">
        <v>87</v>
      </c>
      <c r="I65" s="34">
        <f>Tabella5[[#This Row],[Date of Laid]]</f>
        <v>44795</v>
      </c>
      <c r="J65" s="22"/>
      <c r="K65" s="23"/>
    </row>
    <row r="66" spans="1:11" x14ac:dyDescent="0.25">
      <c r="A66" s="21">
        <v>44732</v>
      </c>
      <c r="B66" s="26">
        <v>1</v>
      </c>
      <c r="C66" s="29">
        <f>C65-Tabella5[[#This Row],[Chickens Death Per Day]]</f>
        <v>41028</v>
      </c>
      <c r="D66" s="21">
        <v>44796</v>
      </c>
      <c r="E66" s="22">
        <v>7650</v>
      </c>
      <c r="F66" s="23">
        <f>Tabella5[[#This Row],['# of Eggs]]/Tabella5[[#This Row],[Current Chickens]]</f>
        <v>0.18645802866335184</v>
      </c>
      <c r="G66" s="24">
        <v>127</v>
      </c>
      <c r="H66" s="24">
        <v>89</v>
      </c>
      <c r="I66" s="34">
        <f>Tabella5[[#This Row],[Date of Laid]]</f>
        <v>44796</v>
      </c>
      <c r="J66" s="22">
        <v>17280</v>
      </c>
      <c r="K66" s="23"/>
    </row>
    <row r="67" spans="1:11" x14ac:dyDescent="0.25">
      <c r="A67" s="21">
        <v>44732</v>
      </c>
      <c r="B67" s="26">
        <v>2</v>
      </c>
      <c r="C67" s="29">
        <f>C66-Tabella5[[#This Row],[Chickens Death Per Day]]</f>
        <v>41026</v>
      </c>
      <c r="D67" s="21">
        <v>44797</v>
      </c>
      <c r="E67" s="22">
        <v>4920</v>
      </c>
      <c r="F67" s="23">
        <f>Tabella5[[#This Row],['# of Eggs]]/Tabella5[[#This Row],[Current Chickens]]</f>
        <v>0.11992395066543168</v>
      </c>
      <c r="G67" s="24">
        <v>135</v>
      </c>
      <c r="H67" s="24">
        <v>90</v>
      </c>
      <c r="I67" s="34">
        <f>Tabella5[[#This Row],[Date of Laid]]</f>
        <v>44797</v>
      </c>
      <c r="J67" s="22"/>
      <c r="K67" s="23"/>
    </row>
    <row r="68" spans="1:11" x14ac:dyDescent="0.25">
      <c r="A68" s="21">
        <v>44732</v>
      </c>
      <c r="B68" s="26">
        <v>1</v>
      </c>
      <c r="C68" s="29">
        <f>C67-Tabella5[[#This Row],[Chickens Death Per Day]]</f>
        <v>41025</v>
      </c>
      <c r="D68" s="21">
        <v>44798</v>
      </c>
      <c r="E68" s="22">
        <v>5250</v>
      </c>
      <c r="F68" s="23">
        <f>Tabella5[[#This Row],['# of Eggs]]/Tabella5[[#This Row],[Current Chickens]]</f>
        <v>0.12797074954296161</v>
      </c>
      <c r="G68" s="24">
        <v>128</v>
      </c>
      <c r="H68" s="24">
        <v>100</v>
      </c>
      <c r="I68" s="34">
        <f>Tabella5[[#This Row],[Date of Laid]]</f>
        <v>44798</v>
      </c>
      <c r="J68" s="22"/>
      <c r="K68" s="23"/>
    </row>
    <row r="69" spans="1:11" x14ac:dyDescent="0.25">
      <c r="A69" s="21">
        <v>44732</v>
      </c>
      <c r="B69" s="26">
        <v>4</v>
      </c>
      <c r="C69" s="29">
        <f>C68-Tabella5[[#This Row],[Chickens Death Per Day]]</f>
        <v>41021</v>
      </c>
      <c r="D69" s="21">
        <v>44799</v>
      </c>
      <c r="E69" s="22">
        <v>5520</v>
      </c>
      <c r="F69" s="23">
        <f>Tabella5[[#This Row],['# of Eggs]]/Tabella5[[#This Row],[Current Chickens]]</f>
        <v>0.13456522269081689</v>
      </c>
      <c r="G69" s="24">
        <v>130</v>
      </c>
      <c r="H69" s="24">
        <v>89</v>
      </c>
      <c r="I69" s="34">
        <f>Tabella5[[#This Row],[Date of Laid]]</f>
        <v>44799</v>
      </c>
      <c r="J69" s="22"/>
      <c r="K69" s="23"/>
    </row>
    <row r="70" spans="1:11" x14ac:dyDescent="0.25">
      <c r="A70" s="21">
        <v>44732</v>
      </c>
      <c r="B70" s="26">
        <v>7</v>
      </c>
      <c r="C70" s="29">
        <f>C69-Tabella5[[#This Row],[Chickens Death Per Day]]</f>
        <v>41014</v>
      </c>
      <c r="D70" s="21">
        <v>44800</v>
      </c>
      <c r="E70" s="22">
        <v>6390</v>
      </c>
      <c r="F70" s="23">
        <f>Tabella5[[#This Row],['# of Eggs]]/Tabella5[[#This Row],[Current Chickens]]</f>
        <v>0.15580045838006534</v>
      </c>
      <c r="G70" s="24">
        <v>126</v>
      </c>
      <c r="H70" s="24">
        <v>88</v>
      </c>
      <c r="I70" s="34">
        <f>Tabella5[[#This Row],[Date of Laid]]</f>
        <v>44800</v>
      </c>
      <c r="J70" s="22"/>
      <c r="K70" s="23"/>
    </row>
    <row r="71" spans="1:11" x14ac:dyDescent="0.25">
      <c r="A71" s="21">
        <v>44732</v>
      </c>
      <c r="B71" s="26">
        <v>7</v>
      </c>
      <c r="C71" s="29">
        <f>C70-Tabella5[[#This Row],[Chickens Death Per Day]]</f>
        <v>41007</v>
      </c>
      <c r="D71" s="21">
        <v>44801</v>
      </c>
      <c r="E71" s="22">
        <v>7140</v>
      </c>
      <c r="F71" s="23">
        <f>Tabella5[[#This Row],['# of Eggs]]/Tabella5[[#This Row],[Current Chickens]]</f>
        <v>0.17411661423659375</v>
      </c>
      <c r="G71" s="24">
        <v>135</v>
      </c>
      <c r="H71" s="24">
        <v>89</v>
      </c>
      <c r="I71" s="34">
        <f>Tabella5[[#This Row],[Date of Laid]]</f>
        <v>44801</v>
      </c>
      <c r="J71" s="22"/>
      <c r="K71" s="23"/>
    </row>
    <row r="72" spans="1:11" x14ac:dyDescent="0.25">
      <c r="A72" s="21">
        <v>44732</v>
      </c>
      <c r="B72" s="26">
        <v>4</v>
      </c>
      <c r="C72" s="29">
        <f>C71-Tabella5[[#This Row],[Chickens Death Per Day]]</f>
        <v>41003</v>
      </c>
      <c r="D72" s="21">
        <v>44802</v>
      </c>
      <c r="E72" s="22">
        <v>3660</v>
      </c>
      <c r="F72" s="23">
        <f>Tabella5[[#This Row],['# of Eggs]]/Tabella5[[#This Row],[Current Chickens]]</f>
        <v>8.9261761334536491E-2</v>
      </c>
      <c r="G72" s="24">
        <v>127</v>
      </c>
      <c r="H72" s="24">
        <v>90</v>
      </c>
      <c r="I72" s="34">
        <f>Tabella5[[#This Row],[Date of Laid]]</f>
        <v>44802</v>
      </c>
      <c r="J72" s="22">
        <v>34560</v>
      </c>
      <c r="K72" s="23"/>
    </row>
    <row r="73" spans="1:11" x14ac:dyDescent="0.25">
      <c r="A73" s="21">
        <v>44732</v>
      </c>
      <c r="B73" s="26">
        <v>5</v>
      </c>
      <c r="C73" s="29">
        <f>C72-Tabella5[[#This Row],[Chickens Death Per Day]]</f>
        <v>40998</v>
      </c>
      <c r="D73" s="21">
        <v>44803</v>
      </c>
      <c r="E73" s="22">
        <v>4500</v>
      </c>
      <c r="F73" s="23">
        <f>Tabella5[[#This Row],['# of Eggs]]/Tabella5[[#This Row],[Current Chickens]]</f>
        <v>0.10976145177813552</v>
      </c>
      <c r="G73" s="24">
        <v>128</v>
      </c>
      <c r="H73" s="24">
        <v>88</v>
      </c>
      <c r="I73" s="34">
        <f>Tabella5[[#This Row],[Date of Laid]]</f>
        <v>44803</v>
      </c>
      <c r="J73" s="22"/>
      <c r="K73" s="23"/>
    </row>
    <row r="74" spans="1:11" x14ac:dyDescent="0.25">
      <c r="A74" s="21">
        <v>44732</v>
      </c>
      <c r="B74" s="26">
        <v>5</v>
      </c>
      <c r="C74" s="29">
        <f>C73-Tabella5[[#This Row],[Chickens Death Per Day]]</f>
        <v>40993</v>
      </c>
      <c r="D74" s="21">
        <v>44804</v>
      </c>
      <c r="E74" s="22">
        <v>8580</v>
      </c>
      <c r="F74" s="23">
        <f>Tabella5[[#This Row],['# of Eggs]]/Tabella5[[#This Row],[Current Chickens]]</f>
        <v>0.20930402751689312</v>
      </c>
      <c r="G74" s="24">
        <v>130</v>
      </c>
      <c r="H74" s="24">
        <v>89</v>
      </c>
      <c r="I74" s="34">
        <f>Tabella5[[#This Row],[Date of Laid]]</f>
        <v>44804</v>
      </c>
      <c r="J74" s="22"/>
      <c r="K74" s="23"/>
    </row>
    <row r="75" spans="1:11" x14ac:dyDescent="0.25">
      <c r="A75" s="21">
        <v>44732</v>
      </c>
      <c r="B75" s="26">
        <v>5</v>
      </c>
      <c r="C75" s="29">
        <f>C74-Tabella5[[#This Row],[Chickens Death Per Day]]</f>
        <v>40988</v>
      </c>
      <c r="D75" s="21">
        <v>44805</v>
      </c>
      <c r="E75" s="22">
        <v>9060</v>
      </c>
      <c r="F75" s="23">
        <f>Tabella5[[#This Row],['# of Eggs]]/Tabella5[[#This Row],[Current Chickens]]</f>
        <v>0.22104030447935982</v>
      </c>
      <c r="G75" s="24">
        <v>125</v>
      </c>
      <c r="H75" s="24">
        <v>91</v>
      </c>
      <c r="I75" s="34">
        <f>Tabella5[[#This Row],[Date of Laid]]</f>
        <v>44805</v>
      </c>
      <c r="J75" s="22">
        <v>24690</v>
      </c>
      <c r="K75" s="23"/>
    </row>
    <row r="76" spans="1:11" x14ac:dyDescent="0.25">
      <c r="A76" s="21">
        <v>44732</v>
      </c>
      <c r="B76" s="26">
        <v>3</v>
      </c>
      <c r="C76" s="29">
        <f>C75-Tabella5[[#This Row],[Chickens Death Per Day]]</f>
        <v>40985</v>
      </c>
      <c r="D76" s="21">
        <v>44806</v>
      </c>
      <c r="E76" s="22">
        <v>10650</v>
      </c>
      <c r="F76" s="23">
        <f>Tabella5[[#This Row],['# of Eggs]]/Tabella5[[#This Row],[Current Chickens]]</f>
        <v>0.25985116506038797</v>
      </c>
      <c r="G76" s="24">
        <v>135</v>
      </c>
      <c r="H76" s="24">
        <v>90</v>
      </c>
      <c r="I76" s="34">
        <f>Tabella5[[#This Row],[Date of Laid]]</f>
        <v>44806</v>
      </c>
      <c r="J76" s="22"/>
      <c r="K76" s="23"/>
    </row>
    <row r="77" spans="1:11" x14ac:dyDescent="0.25">
      <c r="A77" s="21">
        <v>44732</v>
      </c>
      <c r="B77" s="26">
        <v>4</v>
      </c>
      <c r="C77" s="29">
        <f>C76-Tabella5[[#This Row],[Chickens Death Per Day]]</f>
        <v>40981</v>
      </c>
      <c r="D77" s="21">
        <v>44807</v>
      </c>
      <c r="E77" s="22">
        <v>10710</v>
      </c>
      <c r="F77" s="23">
        <f>Tabella5[[#This Row],['# of Eggs]]/Tabella5[[#This Row],[Current Chickens]]</f>
        <v>0.26134062126351237</v>
      </c>
      <c r="G77" s="24">
        <v>132</v>
      </c>
      <c r="H77" s="24">
        <v>100</v>
      </c>
      <c r="I77" s="34">
        <f>Tabella5[[#This Row],[Date of Laid]]</f>
        <v>44807</v>
      </c>
      <c r="J77" s="22"/>
      <c r="K77" s="23"/>
    </row>
    <row r="78" spans="1:11" x14ac:dyDescent="0.25">
      <c r="A78" s="21">
        <v>44732</v>
      </c>
      <c r="B78" s="26">
        <v>3</v>
      </c>
      <c r="C78" s="29">
        <f>C77-Tabella5[[#This Row],[Chickens Death Per Day]]</f>
        <v>40978</v>
      </c>
      <c r="D78" s="21">
        <v>44808</v>
      </c>
      <c r="E78" s="22">
        <v>12180</v>
      </c>
      <c r="F78" s="23">
        <f>Tabella5[[#This Row],['# of Eggs]]/Tabella5[[#This Row],[Current Chickens]]</f>
        <v>0.29723266142808336</v>
      </c>
      <c r="G78" s="24">
        <v>138</v>
      </c>
      <c r="H78" s="24">
        <v>89</v>
      </c>
      <c r="I78" s="34">
        <f>Tabella5[[#This Row],[Date of Laid]]</f>
        <v>44808</v>
      </c>
      <c r="J78" s="22"/>
      <c r="K78" s="23"/>
    </row>
    <row r="79" spans="1:11" x14ac:dyDescent="0.25">
      <c r="A79" s="21">
        <v>44732</v>
      </c>
      <c r="B79" s="26">
        <v>3</v>
      </c>
      <c r="C79" s="29">
        <f>C78-Tabella5[[#This Row],[Chickens Death Per Day]]</f>
        <v>40975</v>
      </c>
      <c r="D79" s="21">
        <v>44809</v>
      </c>
      <c r="E79" s="22">
        <v>13140</v>
      </c>
      <c r="F79" s="23">
        <f>Tabella5[[#This Row],['# of Eggs]]/Tabella5[[#This Row],[Current Chickens]]</f>
        <v>0.32068334350213545</v>
      </c>
      <c r="G79" s="24">
        <v>130</v>
      </c>
      <c r="H79" s="24">
        <v>89</v>
      </c>
      <c r="I79" s="34">
        <f>Tabella5[[#This Row],[Date of Laid]]</f>
        <v>44809</v>
      </c>
      <c r="J79" s="22"/>
      <c r="K79" s="23"/>
    </row>
    <row r="80" spans="1:11" x14ac:dyDescent="0.25">
      <c r="A80" s="21">
        <v>44732</v>
      </c>
      <c r="B80" s="26">
        <v>6</v>
      </c>
      <c r="C80" s="29">
        <f>C79-Tabella5[[#This Row],[Chickens Death Per Day]]</f>
        <v>40969</v>
      </c>
      <c r="D80" s="21">
        <v>44810</v>
      </c>
      <c r="E80" s="22">
        <v>13500</v>
      </c>
      <c r="F80" s="23">
        <f>Tabella5[[#This Row],['# of Eggs]]/Tabella5[[#This Row],[Current Chickens]]</f>
        <v>0.32951744001562155</v>
      </c>
      <c r="G80" s="24">
        <v>135</v>
      </c>
      <c r="H80" s="24">
        <v>112</v>
      </c>
      <c r="I80" s="34">
        <f>Tabella5[[#This Row],[Date of Laid]]</f>
        <v>44810</v>
      </c>
      <c r="J80" s="22">
        <v>58230</v>
      </c>
      <c r="K80" s="23"/>
    </row>
    <row r="81" spans="1:11" x14ac:dyDescent="0.25">
      <c r="A81" s="21">
        <v>44732</v>
      </c>
      <c r="B81" s="26">
        <v>4</v>
      </c>
      <c r="C81" s="29">
        <f>C80-Tabella5[[#This Row],[Chickens Death Per Day]]</f>
        <v>40965</v>
      </c>
      <c r="D81" s="21">
        <v>44811</v>
      </c>
      <c r="E81" s="22">
        <v>15330</v>
      </c>
      <c r="F81" s="23">
        <f>Tabella5[[#This Row],['# of Eggs]]/Tabella5[[#This Row],[Current Chickens]]</f>
        <v>0.37422189674112044</v>
      </c>
      <c r="G81" s="24">
        <v>138</v>
      </c>
      <c r="H81" s="24">
        <v>89</v>
      </c>
      <c r="I81" s="34">
        <f>Tabella5[[#This Row],[Date of Laid]]</f>
        <v>44811</v>
      </c>
      <c r="J81" s="22"/>
      <c r="K81" s="23"/>
    </row>
    <row r="82" spans="1:11" x14ac:dyDescent="0.25">
      <c r="A82" s="21">
        <v>44732</v>
      </c>
      <c r="B82" s="26">
        <v>5</v>
      </c>
      <c r="C82" s="29">
        <f>C81-Tabella5[[#This Row],[Chickens Death Per Day]]</f>
        <v>40960</v>
      </c>
      <c r="D82" s="21">
        <v>44812</v>
      </c>
      <c r="E82" s="22">
        <v>15780</v>
      </c>
      <c r="F82" s="23">
        <f>Tabella5[[#This Row],['# of Eggs]]/Tabella5[[#This Row],[Current Chickens]]</f>
        <v>0.38525390625</v>
      </c>
      <c r="G82" s="24">
        <v>140</v>
      </c>
      <c r="H82" s="24">
        <v>121</v>
      </c>
      <c r="I82" s="34">
        <f>Tabella5[[#This Row],[Date of Laid]]</f>
        <v>44812</v>
      </c>
      <c r="J82" s="25">
        <v>29940</v>
      </c>
      <c r="K82" s="23">
        <v>4200</v>
      </c>
    </row>
    <row r="83" spans="1:11" x14ac:dyDescent="0.25">
      <c r="A83" s="21">
        <v>44732</v>
      </c>
      <c r="B83" s="26">
        <v>3</v>
      </c>
      <c r="C83" s="29">
        <f>C82-Tabella5[[#This Row],[Chickens Death Per Day]]</f>
        <v>40957</v>
      </c>
      <c r="D83" s="21">
        <v>44813</v>
      </c>
      <c r="E83" s="22">
        <v>17190</v>
      </c>
      <c r="F83" s="23">
        <f>Tabella5[[#This Row],['# of Eggs]]/Tabella5[[#This Row],[Current Chickens]]</f>
        <v>0.4197084747418024</v>
      </c>
      <c r="G83" s="24">
        <v>145</v>
      </c>
      <c r="H83" s="24">
        <v>106</v>
      </c>
      <c r="I83" s="34">
        <f>Tabella5[[#This Row],[Date of Laid]]</f>
        <v>44813</v>
      </c>
      <c r="J83" s="22"/>
      <c r="K83" s="23"/>
    </row>
    <row r="84" spans="1:11" x14ac:dyDescent="0.25">
      <c r="A84" s="21">
        <v>44732</v>
      </c>
      <c r="B84" s="26">
        <v>3</v>
      </c>
      <c r="C84" s="29">
        <f>C83-Tabella5[[#This Row],[Chickens Death Per Day]]</f>
        <v>40954</v>
      </c>
      <c r="D84" s="21">
        <v>44814</v>
      </c>
      <c r="E84" s="22">
        <v>17610</v>
      </c>
      <c r="F84" s="23">
        <f>Tabella5[[#This Row],['# of Eggs]]/Tabella5[[#This Row],[Current Chickens]]</f>
        <v>0.42999462811935341</v>
      </c>
      <c r="G84" s="24">
        <v>155</v>
      </c>
      <c r="H84" s="24">
        <v>106</v>
      </c>
      <c r="I84" s="34">
        <f>Tabella5[[#This Row],[Date of Laid]]</f>
        <v>44814</v>
      </c>
      <c r="J84" s="22"/>
      <c r="K84" s="23"/>
    </row>
    <row r="85" spans="1:11" x14ac:dyDescent="0.25">
      <c r="A85" s="21">
        <v>44732</v>
      </c>
      <c r="B85" s="26">
        <v>4</v>
      </c>
      <c r="C85" s="29">
        <f>C84-Tabella5[[#This Row],[Chickens Death Per Day]]</f>
        <v>40950</v>
      </c>
      <c r="D85" s="21">
        <v>44815</v>
      </c>
      <c r="E85" s="22">
        <v>18000</v>
      </c>
      <c r="F85" s="23">
        <f>Tabella5[[#This Row],['# of Eggs]]/Tabella5[[#This Row],[Current Chickens]]</f>
        <v>0.43956043956043955</v>
      </c>
      <c r="G85" s="24">
        <v>150</v>
      </c>
      <c r="H85" s="24">
        <v>105</v>
      </c>
      <c r="I85" s="34">
        <f>Tabella5[[#This Row],[Date of Laid]]</f>
        <v>44815</v>
      </c>
      <c r="J85" s="22"/>
      <c r="K85" s="23"/>
    </row>
    <row r="86" spans="1:11" x14ac:dyDescent="0.25">
      <c r="A86" s="21">
        <v>44732</v>
      </c>
      <c r="B86" s="26">
        <v>16</v>
      </c>
      <c r="C86" s="29">
        <f>C85-Tabella5[[#This Row],[Chickens Death Per Day]]</f>
        <v>40934</v>
      </c>
      <c r="D86" s="21">
        <v>44816</v>
      </c>
      <c r="E86" s="22">
        <v>19590</v>
      </c>
      <c r="F86" s="23">
        <f>Tabella5[[#This Row],['# of Eggs]]/Tabella5[[#This Row],[Current Chickens]]</f>
        <v>0.47857526750378659</v>
      </c>
      <c r="G86" s="24">
        <v>155</v>
      </c>
      <c r="H86" s="24">
        <v>97</v>
      </c>
      <c r="I86" s="34">
        <f>Tabella5[[#This Row],[Date of Laid]]</f>
        <v>44816</v>
      </c>
      <c r="J86" s="22"/>
      <c r="K86" s="23"/>
    </row>
    <row r="87" spans="1:11" x14ac:dyDescent="0.25">
      <c r="A87" s="21">
        <v>44732</v>
      </c>
      <c r="B87" s="26">
        <v>16</v>
      </c>
      <c r="C87" s="29">
        <f>C86-Tabella5[[#This Row],[Chickens Death Per Day]]</f>
        <v>40918</v>
      </c>
      <c r="D87" s="21">
        <v>44817</v>
      </c>
      <c r="E87" s="22">
        <v>22170</v>
      </c>
      <c r="F87" s="23">
        <f>Tabella5[[#This Row],['# of Eggs]]/Tabella5[[#This Row],[Current Chickens]]</f>
        <v>0.54181533799305925</v>
      </c>
      <c r="G87" s="24">
        <v>140</v>
      </c>
      <c r="H87" s="24">
        <v>101</v>
      </c>
      <c r="I87" s="34">
        <f>Tabella5[[#This Row],[Date of Laid]]</f>
        <v>44817</v>
      </c>
      <c r="J87" s="22">
        <v>91020</v>
      </c>
      <c r="K87" s="23"/>
    </row>
    <row r="88" spans="1:11" x14ac:dyDescent="0.25">
      <c r="A88" s="21">
        <v>44732</v>
      </c>
      <c r="B88" s="26">
        <v>19</v>
      </c>
      <c r="C88" s="29">
        <f>C87-Tabella5[[#This Row],[Chickens Death Per Day]]</f>
        <v>40899</v>
      </c>
      <c r="D88" s="21">
        <v>44818</v>
      </c>
      <c r="E88" s="22">
        <v>21690</v>
      </c>
      <c r="F88" s="23">
        <f>Tabella5[[#This Row],['# of Eggs]]/Tabella5[[#This Row],[Current Chickens]]</f>
        <v>0.53033081493435053</v>
      </c>
      <c r="G88" s="24">
        <v>155</v>
      </c>
      <c r="H88" s="24">
        <v>96</v>
      </c>
      <c r="I88" s="34">
        <f>Tabella5[[#This Row],[Date of Laid]]</f>
        <v>44818</v>
      </c>
      <c r="J88" s="22"/>
      <c r="K88" s="23"/>
    </row>
    <row r="89" spans="1:11" x14ac:dyDescent="0.25">
      <c r="A89" s="21">
        <v>44732</v>
      </c>
      <c r="B89" s="26">
        <v>18</v>
      </c>
      <c r="C89" s="29">
        <f>C88-Tabella5[[#This Row],[Chickens Death Per Day]]</f>
        <v>40881</v>
      </c>
      <c r="D89" s="21">
        <v>44819</v>
      </c>
      <c r="E89" s="22">
        <v>22050</v>
      </c>
      <c r="F89" s="23">
        <f>Tabella5[[#This Row],['# of Eggs]]/Tabella5[[#This Row],[Current Chickens]]</f>
        <v>0.53937036765245472</v>
      </c>
      <c r="G89" s="24">
        <v>160</v>
      </c>
      <c r="H89" s="24">
        <v>107</v>
      </c>
      <c r="I89" s="34">
        <f>Tabella5[[#This Row],[Date of Laid]]</f>
        <v>44819</v>
      </c>
      <c r="J89" s="22">
        <v>42090</v>
      </c>
      <c r="K89" s="23"/>
    </row>
    <row r="90" spans="1:11" x14ac:dyDescent="0.25">
      <c r="A90" s="21">
        <v>44732</v>
      </c>
      <c r="B90" s="26">
        <v>16</v>
      </c>
      <c r="C90" s="29">
        <f>C89-Tabella5[[#This Row],[Chickens Death Per Day]]</f>
        <v>40865</v>
      </c>
      <c r="D90" s="21">
        <v>44820</v>
      </c>
      <c r="E90" s="22">
        <v>22890</v>
      </c>
      <c r="F90" s="23">
        <f>Tabella5[[#This Row],['# of Eggs]]/Tabella5[[#This Row],[Current Chickens]]</f>
        <v>0.5601370365838737</v>
      </c>
      <c r="G90" s="24">
        <v>150</v>
      </c>
      <c r="H90" s="24">
        <v>103</v>
      </c>
      <c r="I90" s="34">
        <f>Tabella5[[#This Row],[Date of Laid]]</f>
        <v>44820</v>
      </c>
      <c r="J90" s="22"/>
      <c r="K90" s="23"/>
    </row>
    <row r="91" spans="1:11" x14ac:dyDescent="0.25">
      <c r="A91" s="21">
        <v>44732</v>
      </c>
      <c r="B91" s="26">
        <v>19</v>
      </c>
      <c r="C91" s="29">
        <f>C90-Tabella5[[#This Row],[Chickens Death Per Day]]</f>
        <v>40846</v>
      </c>
      <c r="D91" s="21">
        <v>44821</v>
      </c>
      <c r="E91" s="22">
        <v>23940</v>
      </c>
      <c r="F91" s="23">
        <f>Tabella5[[#This Row],['# of Eggs]]/Tabella5[[#This Row],[Current Chickens]]</f>
        <v>0.58610390246290944</v>
      </c>
      <c r="G91" s="24">
        <v>155</v>
      </c>
      <c r="H91" s="24">
        <v>117</v>
      </c>
      <c r="I91" s="34">
        <f>Tabella5[[#This Row],[Date of Laid]]</f>
        <v>44821</v>
      </c>
      <c r="J91" s="22"/>
      <c r="K91" s="23"/>
    </row>
    <row r="92" spans="1:11" x14ac:dyDescent="0.25">
      <c r="A92" s="21">
        <v>44732</v>
      </c>
      <c r="B92" s="26">
        <v>20</v>
      </c>
      <c r="C92" s="29">
        <f>C91-Tabella5[[#This Row],[Chickens Death Per Day]]</f>
        <v>40826</v>
      </c>
      <c r="D92" s="21">
        <v>44822</v>
      </c>
      <c r="E92" s="22">
        <v>23490</v>
      </c>
      <c r="F92" s="23">
        <f>Tabella5[[#This Row],['# of Eggs]]/Tabella5[[#This Row],[Current Chickens]]</f>
        <v>0.57536863763288104</v>
      </c>
      <c r="G92" s="24">
        <v>140</v>
      </c>
      <c r="H92" s="24">
        <v>119</v>
      </c>
      <c r="I92" s="34">
        <f>Tabella5[[#This Row],[Date of Laid]]</f>
        <v>44822</v>
      </c>
      <c r="J92" s="22"/>
      <c r="K92" s="23"/>
    </row>
    <row r="93" spans="1:11" x14ac:dyDescent="0.25">
      <c r="A93" s="21">
        <v>44732</v>
      </c>
      <c r="B93" s="26">
        <v>15</v>
      </c>
      <c r="C93" s="29">
        <f>C92-Tabella5[[#This Row],[Chickens Death Per Day]]</f>
        <v>40811</v>
      </c>
      <c r="D93" s="21">
        <v>44823</v>
      </c>
      <c r="E93" s="22">
        <v>24690</v>
      </c>
      <c r="F93" s="23">
        <f>Tabella5[[#This Row],['# of Eggs]]/Tabella5[[#This Row],[Current Chickens]]</f>
        <v>0.60498395040552788</v>
      </c>
      <c r="G93" s="24">
        <v>153</v>
      </c>
      <c r="H93" s="24">
        <v>117</v>
      </c>
      <c r="I93" s="34">
        <f>Tabella5[[#This Row],[Date of Laid]]</f>
        <v>44823</v>
      </c>
      <c r="J93" s="25">
        <v>91470</v>
      </c>
      <c r="K93" s="23">
        <v>6480</v>
      </c>
    </row>
    <row r="94" spans="1:11" x14ac:dyDescent="0.25">
      <c r="A94" s="21">
        <v>44732</v>
      </c>
      <c r="B94" s="26">
        <v>14</v>
      </c>
      <c r="C94" s="29">
        <f>C93-Tabella5[[#This Row],[Chickens Death Per Day]]</f>
        <v>40797</v>
      </c>
      <c r="D94" s="21">
        <v>44824</v>
      </c>
      <c r="E94" s="22">
        <v>24740</v>
      </c>
      <c r="F94" s="23">
        <f>Tabella5[[#This Row],['# of Eggs]]/Tabella5[[#This Row],[Current Chickens]]</f>
        <v>0.60641713851508694</v>
      </c>
      <c r="G94" s="24">
        <v>155</v>
      </c>
      <c r="H94" s="24">
        <v>108</v>
      </c>
      <c r="I94" s="34">
        <f>Tabella5[[#This Row],[Date of Laid]]</f>
        <v>44824</v>
      </c>
      <c r="J94" s="22">
        <v>24600</v>
      </c>
      <c r="K94" s="23"/>
    </row>
    <row r="95" spans="1:11" x14ac:dyDescent="0.25">
      <c r="A95" s="21">
        <v>44732</v>
      </c>
      <c r="B95" s="26">
        <v>17</v>
      </c>
      <c r="C95" s="29">
        <f>C94-Tabella5[[#This Row],[Chickens Death Per Day]]</f>
        <v>40780</v>
      </c>
      <c r="D95" s="21">
        <v>44825</v>
      </c>
      <c r="E95" s="22">
        <v>25980</v>
      </c>
      <c r="F95" s="23">
        <f>Tabella5[[#This Row],['# of Eggs]]/Tabella5[[#This Row],[Current Chickens]]</f>
        <v>0.63707699852869049</v>
      </c>
      <c r="G95" s="24">
        <v>148</v>
      </c>
      <c r="H95" s="24">
        <v>108</v>
      </c>
      <c r="I95" s="34">
        <f>Tabella5[[#This Row],[Date of Laid]]</f>
        <v>44825</v>
      </c>
      <c r="J95" s="22"/>
      <c r="K95" s="23"/>
    </row>
    <row r="96" spans="1:11" x14ac:dyDescent="0.25">
      <c r="A96" s="21">
        <v>44732</v>
      </c>
      <c r="B96" s="26">
        <v>18</v>
      </c>
      <c r="C96" s="29">
        <f>C95-Tabella5[[#This Row],[Chickens Death Per Day]]</f>
        <v>40762</v>
      </c>
      <c r="D96" s="21">
        <v>44826</v>
      </c>
      <c r="E96" s="22">
        <v>26580</v>
      </c>
      <c r="F96" s="23">
        <f>Tabella5[[#This Row],['# of Eggs]]/Tabella5[[#This Row],[Current Chickens]]</f>
        <v>0.65207791570580442</v>
      </c>
      <c r="G96" s="24">
        <v>150</v>
      </c>
      <c r="H96" s="24">
        <v>131</v>
      </c>
      <c r="I96" s="34">
        <f>Tabella5[[#This Row],[Date of Laid]]</f>
        <v>44826</v>
      </c>
      <c r="J96" s="22">
        <v>50580</v>
      </c>
      <c r="K96" s="23"/>
    </row>
    <row r="97" spans="1:11" x14ac:dyDescent="0.25">
      <c r="A97" s="21">
        <v>44732</v>
      </c>
      <c r="B97" s="26">
        <v>18</v>
      </c>
      <c r="C97" s="29">
        <f>C96-Tabella5[[#This Row],[Chickens Death Per Day]]</f>
        <v>40744</v>
      </c>
      <c r="D97" s="21">
        <v>44827</v>
      </c>
      <c r="E97" s="22">
        <v>27090</v>
      </c>
      <c r="F97" s="23">
        <f>Tabella5[[#This Row],['# of Eggs]]/Tabella5[[#This Row],[Current Chickens]]</f>
        <v>0.66488317298252508</v>
      </c>
      <c r="G97" s="24">
        <v>160</v>
      </c>
      <c r="H97" s="24">
        <v>120</v>
      </c>
      <c r="I97" s="34">
        <f>Tabella5[[#This Row],[Date of Laid]]</f>
        <v>44827</v>
      </c>
      <c r="J97" s="25"/>
      <c r="K97" s="23"/>
    </row>
    <row r="98" spans="1:11" x14ac:dyDescent="0.25">
      <c r="A98" s="21">
        <v>44732</v>
      </c>
      <c r="B98" s="26">
        <v>19</v>
      </c>
      <c r="C98" s="29">
        <f>C97-Tabella5[[#This Row],[Chickens Death Per Day]]</f>
        <v>40725</v>
      </c>
      <c r="D98" s="21">
        <v>44828</v>
      </c>
      <c r="E98" s="22">
        <v>27660</v>
      </c>
      <c r="F98" s="23">
        <f>Tabella5[[#This Row],['# of Eggs]]/Tabella5[[#This Row],[Current Chickens]]</f>
        <v>0.67918968692449355</v>
      </c>
      <c r="G98" s="24">
        <v>165</v>
      </c>
      <c r="H98" s="24">
        <v>117</v>
      </c>
      <c r="I98" s="34">
        <f>Tabella5[[#This Row],[Date of Laid]]</f>
        <v>44828</v>
      </c>
      <c r="J98" s="25"/>
      <c r="K98" s="23"/>
    </row>
    <row r="99" spans="1:11" x14ac:dyDescent="0.25">
      <c r="A99" s="21">
        <v>44732</v>
      </c>
      <c r="B99" s="26">
        <v>17</v>
      </c>
      <c r="C99" s="29">
        <f>C98-Tabella5[[#This Row],[Chickens Death Per Day]]</f>
        <v>40708</v>
      </c>
      <c r="D99" s="21">
        <v>44829</v>
      </c>
      <c r="E99" s="22">
        <v>28770</v>
      </c>
      <c r="F99" s="23">
        <f>Tabella5[[#This Row],['# of Eggs]]/Tabella5[[#This Row],[Current Chickens]]</f>
        <v>0.70674068979070448</v>
      </c>
      <c r="G99" s="23"/>
      <c r="H99" s="23"/>
      <c r="I99" s="34">
        <f>Tabella5[[#This Row],[Date of Laid]]</f>
        <v>44829</v>
      </c>
      <c r="J99" s="25"/>
      <c r="K99" s="23"/>
    </row>
    <row r="100" spans="1:11" x14ac:dyDescent="0.25">
      <c r="A100" s="21">
        <v>44732</v>
      </c>
      <c r="B100" s="26">
        <v>19</v>
      </c>
      <c r="C100" s="29">
        <f>C99-Tabella5[[#This Row],[Chickens Death Per Day]]</f>
        <v>40689</v>
      </c>
      <c r="D100" s="21">
        <v>44830</v>
      </c>
      <c r="E100" s="22">
        <v>27300</v>
      </c>
      <c r="F100" s="23">
        <f>Tabella5[[#This Row],['# of Eggs]]/Tabella5[[#This Row],[Current Chickens]]</f>
        <v>0.67094300670943008</v>
      </c>
      <c r="G100" s="23"/>
      <c r="H100" s="23"/>
      <c r="I100" s="34">
        <f>Tabella5[[#This Row],[Date of Laid]]</f>
        <v>44830</v>
      </c>
      <c r="J100" s="25"/>
      <c r="K100" s="23"/>
    </row>
    <row r="101" spans="1:11" x14ac:dyDescent="0.25">
      <c r="A101" s="21">
        <v>44732</v>
      </c>
      <c r="B101" s="26">
        <v>16</v>
      </c>
      <c r="C101" s="29">
        <f>C100-Tabella5[[#This Row],[Chickens Death Per Day]]</f>
        <v>40673</v>
      </c>
      <c r="D101" s="21">
        <v>44831</v>
      </c>
      <c r="E101" s="22">
        <v>30750</v>
      </c>
      <c r="F101" s="23">
        <f>Tabella5[[#This Row],['# of Eggs]]/Tabella5[[#This Row],[Current Chickens]]</f>
        <v>0.75602979863791708</v>
      </c>
      <c r="G101" s="23"/>
      <c r="H101" s="23"/>
      <c r="I101" s="34">
        <f>Tabella5[[#This Row],[Date of Laid]]</f>
        <v>44831</v>
      </c>
      <c r="J101" s="25">
        <v>136920</v>
      </c>
      <c r="K101" s="23">
        <v>6480</v>
      </c>
    </row>
    <row r="102" spans="1:11" x14ac:dyDescent="0.25">
      <c r="A102" s="21">
        <v>44732</v>
      </c>
      <c r="B102" s="26">
        <v>19</v>
      </c>
      <c r="C102" s="29">
        <f>C101-Tabella5[[#This Row],[Chickens Death Per Day]]</f>
        <v>40654</v>
      </c>
      <c r="D102" s="21">
        <v>44832</v>
      </c>
      <c r="E102" s="22">
        <v>29310</v>
      </c>
      <c r="F102" s="23">
        <f>Tabella5[[#This Row],['# of Eggs]]/Tabella5[[#This Row],[Current Chickens]]</f>
        <v>0.72096226693560295</v>
      </c>
      <c r="G102" s="23"/>
      <c r="H102" s="23"/>
      <c r="I102" s="34">
        <f>Tabella5[[#This Row],[Date of Laid]]</f>
        <v>44832</v>
      </c>
      <c r="J102" s="22">
        <v>28410</v>
      </c>
      <c r="K102" s="23"/>
    </row>
    <row r="103" spans="1:11" x14ac:dyDescent="0.25">
      <c r="A103" s="21">
        <v>44732</v>
      </c>
      <c r="B103" s="26">
        <v>16</v>
      </c>
      <c r="C103" s="29">
        <f>C102-Tabella5[[#This Row],[Chickens Death Per Day]]</f>
        <v>40638</v>
      </c>
      <c r="D103" s="21">
        <v>44833</v>
      </c>
      <c r="E103" s="22">
        <v>29580</v>
      </c>
      <c r="F103" s="23">
        <f>Tabella5[[#This Row],['# of Eggs]]/Tabella5[[#This Row],[Current Chickens]]</f>
        <v>0.7278901520744131</v>
      </c>
      <c r="G103" s="23"/>
      <c r="H103" s="23"/>
      <c r="I103" s="34">
        <f>Tabella5[[#This Row],[Date of Laid]]</f>
        <v>44833</v>
      </c>
      <c r="J103" s="22">
        <v>28830</v>
      </c>
      <c r="K103" s="23"/>
    </row>
    <row r="104" spans="1:11" x14ac:dyDescent="0.25">
      <c r="A104" s="21">
        <v>44732</v>
      </c>
      <c r="B104" s="26">
        <v>16</v>
      </c>
      <c r="C104" s="29">
        <f>C103-Tabella5[[#This Row],[Chickens Death Per Day]]</f>
        <v>40622</v>
      </c>
      <c r="D104" s="21">
        <v>44834</v>
      </c>
      <c r="E104" s="22">
        <v>30690</v>
      </c>
      <c r="F104" s="23">
        <f>Tabella5[[#This Row],['# of Eggs]]/Tabella5[[#This Row],[Current Chickens]]</f>
        <v>0.75550194475899757</v>
      </c>
      <c r="G104" s="23"/>
      <c r="H104" s="23"/>
      <c r="I104" s="34">
        <f>Tabella5[[#This Row],[Date of Laid]]</f>
        <v>44834</v>
      </c>
      <c r="J104" s="22">
        <v>29670</v>
      </c>
      <c r="K104" s="23"/>
    </row>
    <row r="105" spans="1:11" x14ac:dyDescent="0.25">
      <c r="A105" s="21">
        <v>44732</v>
      </c>
      <c r="B105" s="26">
        <v>17</v>
      </c>
      <c r="C105" s="29">
        <f>C104-Tabella5[[#This Row],[Chickens Death Per Day]]</f>
        <v>40605</v>
      </c>
      <c r="D105" s="21">
        <v>44835</v>
      </c>
      <c r="E105" s="22">
        <v>30810</v>
      </c>
      <c r="F105" s="23">
        <f>Tabella5[[#This Row],['# of Eggs]]/Tabella5[[#This Row],[Current Chickens]]</f>
        <v>0.75877355005541192</v>
      </c>
      <c r="G105" s="23"/>
      <c r="H105" s="23"/>
      <c r="I105" s="34">
        <f>Tabella5[[#This Row],[Date of Laid]]</f>
        <v>44835</v>
      </c>
      <c r="J105" s="25"/>
      <c r="K105" s="23"/>
    </row>
    <row r="106" spans="1:11" x14ac:dyDescent="0.25">
      <c r="A106" s="21">
        <v>44732</v>
      </c>
      <c r="B106" s="26">
        <v>19</v>
      </c>
      <c r="C106" s="29">
        <f>C105-Tabella5[[#This Row],[Chickens Death Per Day]]</f>
        <v>40586</v>
      </c>
      <c r="D106" s="21">
        <v>44836</v>
      </c>
      <c r="E106" s="22">
        <v>30750</v>
      </c>
      <c r="F106" s="23">
        <f>Tabella5[[#This Row],['# of Eggs]]/Tabella5[[#This Row],[Current Chickens]]</f>
        <v>0.75765042132755134</v>
      </c>
      <c r="G106" s="23"/>
      <c r="H106" s="23"/>
      <c r="I106" s="34">
        <f>Tabella5[[#This Row],[Date of Laid]]</f>
        <v>44836</v>
      </c>
      <c r="J106" s="25"/>
      <c r="K106" s="23"/>
    </row>
    <row r="107" spans="1:11" x14ac:dyDescent="0.25">
      <c r="A107" s="21">
        <v>44732</v>
      </c>
      <c r="B107" s="26">
        <v>14</v>
      </c>
      <c r="C107" s="29">
        <f>C106-Tabella5[[#This Row],[Chickens Death Per Day]]</f>
        <v>40572</v>
      </c>
      <c r="D107" s="21">
        <v>44837</v>
      </c>
      <c r="E107" s="22">
        <v>31290</v>
      </c>
      <c r="F107" s="23">
        <f>Tabella5[[#This Row],['# of Eggs]]/Tabella5[[#This Row],[Current Chickens]]</f>
        <v>0.77122153209109734</v>
      </c>
      <c r="G107" s="23"/>
      <c r="H107" s="23"/>
      <c r="I107" s="34">
        <f>Tabella5[[#This Row],[Date of Laid]]</f>
        <v>44837</v>
      </c>
      <c r="J107" s="22">
        <v>90180</v>
      </c>
      <c r="K107" s="23"/>
    </row>
    <row r="108" spans="1:11" x14ac:dyDescent="0.25">
      <c r="A108" s="21">
        <v>44732</v>
      </c>
      <c r="B108" s="26">
        <v>19</v>
      </c>
      <c r="C108" s="29">
        <f>C107-Tabella5[[#This Row],[Chickens Death Per Day]]</f>
        <v>40553</v>
      </c>
      <c r="D108" s="21">
        <v>44838</v>
      </c>
      <c r="E108" s="22">
        <v>31920</v>
      </c>
      <c r="F108" s="23">
        <f>Tabella5[[#This Row],['# of Eggs]]/Tabella5[[#This Row],[Current Chickens]]</f>
        <v>0.78711809237294406</v>
      </c>
      <c r="G108" s="23"/>
      <c r="H108" s="23"/>
      <c r="I108" s="34">
        <f>Tabella5[[#This Row],[Date of Laid]]</f>
        <v>44838</v>
      </c>
      <c r="J108" s="25"/>
      <c r="K108" s="23"/>
    </row>
    <row r="109" spans="1:11" x14ac:dyDescent="0.25">
      <c r="A109" s="21">
        <v>44732</v>
      </c>
      <c r="B109" s="26">
        <v>18</v>
      </c>
      <c r="C109" s="29">
        <f>C108-Tabella5[[#This Row],[Chickens Death Per Day]]</f>
        <v>40535</v>
      </c>
      <c r="D109" s="21">
        <v>44839</v>
      </c>
      <c r="E109" s="22">
        <v>31770</v>
      </c>
      <c r="F109" s="23">
        <f>Tabella5[[#This Row],['# of Eggs]]/Tabella5[[#This Row],[Current Chickens]]</f>
        <v>0.78376711483902795</v>
      </c>
      <c r="G109" s="23"/>
      <c r="H109" s="23"/>
      <c r="I109" s="34">
        <f>Tabella5[[#This Row],[Date of Laid]]</f>
        <v>44839</v>
      </c>
      <c r="J109" s="22">
        <v>61710</v>
      </c>
      <c r="K109" s="23"/>
    </row>
    <row r="110" spans="1:11" x14ac:dyDescent="0.25">
      <c r="A110" s="21">
        <v>44732</v>
      </c>
      <c r="B110" s="26">
        <v>16</v>
      </c>
      <c r="C110" s="29">
        <f>C109-Tabella5[[#This Row],[Chickens Death Per Day]]</f>
        <v>40519</v>
      </c>
      <c r="D110" s="21">
        <v>44840</v>
      </c>
      <c r="E110" s="22">
        <v>31590</v>
      </c>
      <c r="F110" s="23">
        <f>Tabella5[[#This Row],['# of Eggs]]/Tabella5[[#This Row],[Current Chickens]]</f>
        <v>0.7796342456625287</v>
      </c>
      <c r="G110" s="23"/>
      <c r="H110" s="23"/>
      <c r="I110" s="34">
        <f>Tabella5[[#This Row],[Date of Laid]]</f>
        <v>44840</v>
      </c>
      <c r="J110" s="25"/>
      <c r="K110" s="23"/>
    </row>
    <row r="111" spans="1:11" x14ac:dyDescent="0.25">
      <c r="A111" s="21">
        <v>44732</v>
      </c>
      <c r="B111" s="26">
        <v>17</v>
      </c>
      <c r="C111" s="29">
        <f>C110-Tabella5[[#This Row],[Chickens Death Per Day]]</f>
        <v>40502</v>
      </c>
      <c r="D111" s="21">
        <v>44841</v>
      </c>
      <c r="E111" s="22">
        <v>32070</v>
      </c>
      <c r="F111" s="23">
        <f>Tabella5[[#This Row],['# of Eggs]]/Tabella5[[#This Row],[Current Chickens]]</f>
        <v>0.79181274998765494</v>
      </c>
      <c r="G111" s="23"/>
      <c r="H111" s="23"/>
      <c r="I111" s="34">
        <f>Tabella5[[#This Row],[Date of Laid]]</f>
        <v>44841</v>
      </c>
      <c r="J111" s="22">
        <v>61770</v>
      </c>
      <c r="K111" s="23"/>
    </row>
    <row r="112" spans="1:11" x14ac:dyDescent="0.25">
      <c r="A112" s="21">
        <v>44732</v>
      </c>
      <c r="B112" s="26">
        <v>17</v>
      </c>
      <c r="C112" s="29">
        <f>C111-Tabella5[[#This Row],[Chickens Death Per Day]]</f>
        <v>40485</v>
      </c>
      <c r="D112" s="21">
        <v>44842</v>
      </c>
      <c r="E112" s="22">
        <v>31380</v>
      </c>
      <c r="F112" s="23">
        <f>Tabella5[[#This Row],['# of Eggs]]/Tabella5[[#This Row],[Current Chickens]]</f>
        <v>0.7751018895887366</v>
      </c>
      <c r="G112" s="23"/>
      <c r="H112" s="23"/>
      <c r="I112" s="34">
        <f>Tabella5[[#This Row],[Date of Laid]]</f>
        <v>44842</v>
      </c>
      <c r="J112" s="25"/>
      <c r="K112" s="23"/>
    </row>
    <row r="113" spans="1:11" x14ac:dyDescent="0.25">
      <c r="A113" s="21">
        <v>44732</v>
      </c>
      <c r="B113" s="26">
        <v>16</v>
      </c>
      <c r="C113" s="29">
        <f>C112-Tabella5[[#This Row],[Chickens Death Per Day]]</f>
        <v>40469</v>
      </c>
      <c r="D113" s="21">
        <v>44843</v>
      </c>
      <c r="E113" s="22">
        <v>32760</v>
      </c>
      <c r="F113" s="23">
        <f>Tabella5[[#This Row],['# of Eggs]]/Tabella5[[#This Row],[Current Chickens]]</f>
        <v>0.8095085126887247</v>
      </c>
      <c r="G113" s="23"/>
      <c r="H113" s="23"/>
      <c r="I113" s="34">
        <f>Tabella5[[#This Row],[Date of Laid]]</f>
        <v>44843</v>
      </c>
      <c r="J113" s="25"/>
      <c r="K113" s="23"/>
    </row>
    <row r="114" spans="1:11" x14ac:dyDescent="0.25">
      <c r="A114" s="21">
        <v>44732</v>
      </c>
      <c r="B114" s="26">
        <v>16</v>
      </c>
      <c r="C114" s="29">
        <f>C113-Tabella5[[#This Row],[Chickens Death Per Day]]</f>
        <v>40453</v>
      </c>
      <c r="D114" s="21">
        <v>44844</v>
      </c>
      <c r="E114" s="22">
        <v>32400</v>
      </c>
      <c r="F114" s="23">
        <f>Tabella5[[#This Row],['# of Eggs]]/Tabella5[[#This Row],[Current Chickens]]</f>
        <v>0.8009294737102316</v>
      </c>
      <c r="G114" s="23"/>
      <c r="H114" s="23"/>
      <c r="I114" s="34">
        <f>Tabella5[[#This Row],[Date of Laid]]</f>
        <v>44844</v>
      </c>
      <c r="J114" s="25"/>
      <c r="K114" s="23"/>
    </row>
    <row r="115" spans="1:11" x14ac:dyDescent="0.25">
      <c r="A115" s="21">
        <v>44732</v>
      </c>
      <c r="B115" s="26">
        <v>16</v>
      </c>
      <c r="C115" s="29">
        <f>C114-Tabella5[[#This Row],[Chickens Death Per Day]]</f>
        <v>40437</v>
      </c>
      <c r="D115" s="21">
        <v>44845</v>
      </c>
      <c r="E115" s="22">
        <v>32220</v>
      </c>
      <c r="F115" s="23">
        <f>Tabella5[[#This Row],['# of Eggs]]/Tabella5[[#This Row],[Current Chickens]]</f>
        <v>0.79679501446694856</v>
      </c>
      <c r="G115" s="23"/>
      <c r="H115" s="23"/>
      <c r="I115" s="34">
        <f>Tabella5[[#This Row],[Date of Laid]]</f>
        <v>44845</v>
      </c>
      <c r="J115" s="22">
        <v>125310</v>
      </c>
      <c r="K115" s="23"/>
    </row>
    <row r="116" spans="1:11" x14ac:dyDescent="0.25">
      <c r="A116" s="21">
        <v>44732</v>
      </c>
      <c r="B116" s="26">
        <v>16</v>
      </c>
      <c r="C116" s="29">
        <f>C115-Tabella5[[#This Row],[Chickens Death Per Day]]</f>
        <v>40421</v>
      </c>
      <c r="D116" s="21">
        <v>44846</v>
      </c>
      <c r="E116" s="22">
        <v>32370</v>
      </c>
      <c r="F116" s="23">
        <f>Tabella5[[#This Row],['# of Eggs]]/Tabella5[[#This Row],[Current Chickens]]</f>
        <v>0.80082135523613962</v>
      </c>
      <c r="G116" s="23"/>
      <c r="H116" s="23"/>
      <c r="I116" s="34">
        <f>Tabella5[[#This Row],[Date of Laid]]</f>
        <v>44846</v>
      </c>
      <c r="J116" s="25"/>
      <c r="K116" s="23"/>
    </row>
    <row r="117" spans="1:11" x14ac:dyDescent="0.25">
      <c r="A117" s="21">
        <v>44732</v>
      </c>
      <c r="B117" s="26">
        <v>21</v>
      </c>
      <c r="C117" s="29">
        <f>C116-Tabella5[[#This Row],[Chickens Death Per Day]]</f>
        <v>40400</v>
      </c>
      <c r="D117" s="21">
        <v>44847</v>
      </c>
      <c r="E117" s="22">
        <v>31710</v>
      </c>
      <c r="F117" s="23">
        <f>Tabella5[[#This Row],['# of Eggs]]/Tabella5[[#This Row],[Current Chickens]]</f>
        <v>0.78490099009900993</v>
      </c>
      <c r="G117" s="23"/>
      <c r="H117" s="23"/>
      <c r="I117" s="34">
        <f>Tabella5[[#This Row],[Date of Laid]]</f>
        <v>44847</v>
      </c>
      <c r="J117" s="22">
        <v>62310</v>
      </c>
      <c r="K117" s="23"/>
    </row>
    <row r="118" spans="1:11" x14ac:dyDescent="0.25">
      <c r="A118" s="21">
        <v>44732</v>
      </c>
      <c r="B118" s="26">
        <v>17</v>
      </c>
      <c r="C118" s="29">
        <f>C117-Tabella5[[#This Row],[Chickens Death Per Day]]</f>
        <v>40383</v>
      </c>
      <c r="D118" s="21">
        <v>44848</v>
      </c>
      <c r="E118" s="22">
        <v>32370</v>
      </c>
      <c r="F118" s="23">
        <f>Tabella5[[#This Row],['# of Eggs]]/Tabella5[[#This Row],[Current Chickens]]</f>
        <v>0.80157492013966269</v>
      </c>
      <c r="G118" s="23"/>
      <c r="H118" s="23"/>
      <c r="I118" s="34">
        <f>Tabella5[[#This Row],[Date of Laid]]</f>
        <v>44848</v>
      </c>
      <c r="J118" s="22">
        <v>31500</v>
      </c>
      <c r="K118" s="23"/>
    </row>
    <row r="119" spans="1:11" x14ac:dyDescent="0.25">
      <c r="A119" s="21">
        <v>44732</v>
      </c>
      <c r="B119" s="26">
        <v>15</v>
      </c>
      <c r="C119" s="29">
        <f>C118-Tabella5[[#This Row],[Chickens Death Per Day]]</f>
        <v>40368</v>
      </c>
      <c r="D119" s="21">
        <v>44849</v>
      </c>
      <c r="E119" s="22">
        <v>32280</v>
      </c>
      <c r="F119" s="23">
        <f>Tabella5[[#This Row],['# of Eggs]]/Tabella5[[#This Row],[Current Chickens]]</f>
        <v>0.79964328180737221</v>
      </c>
      <c r="G119" s="23"/>
      <c r="H119" s="23"/>
      <c r="I119" s="34">
        <f>Tabella5[[#This Row],[Date of Laid]]</f>
        <v>44849</v>
      </c>
      <c r="J119" s="25"/>
      <c r="K119" s="23"/>
    </row>
    <row r="120" spans="1:11" x14ac:dyDescent="0.25">
      <c r="A120" s="21">
        <v>44732</v>
      </c>
      <c r="B120" s="26">
        <v>18</v>
      </c>
      <c r="C120" s="29">
        <f>C119-Tabella5[[#This Row],[Chickens Death Per Day]]</f>
        <v>40350</v>
      </c>
      <c r="D120" s="21">
        <v>44850</v>
      </c>
      <c r="E120" s="22">
        <v>32300</v>
      </c>
      <c r="F120" s="23">
        <f>Tabella5[[#This Row],['# of Eggs]]/Tabella5[[#This Row],[Current Chickens]]</f>
        <v>0.8004956629491945</v>
      </c>
      <c r="G120" s="23"/>
      <c r="H120" s="23"/>
      <c r="I120" s="34">
        <f>Tabella5[[#This Row],[Date of Laid]]</f>
        <v>44850</v>
      </c>
      <c r="J120" s="25"/>
      <c r="K120" s="23"/>
    </row>
    <row r="121" spans="1:11" x14ac:dyDescent="0.25">
      <c r="A121" s="21">
        <v>44732</v>
      </c>
      <c r="B121" s="26">
        <v>16</v>
      </c>
      <c r="C121" s="29">
        <f>C120-Tabella5[[#This Row],[Chickens Death Per Day]]</f>
        <v>40334</v>
      </c>
      <c r="D121" s="21">
        <v>44851</v>
      </c>
      <c r="E121" s="22">
        <v>32340</v>
      </c>
      <c r="F121" s="23">
        <f>Tabella5[[#This Row],['# of Eggs]]/Tabella5[[#This Row],[Current Chickens]]</f>
        <v>0.80180492884415133</v>
      </c>
      <c r="G121" s="23"/>
      <c r="H121" s="23"/>
      <c r="I121" s="34">
        <f>Tabella5[[#This Row],[Date of Laid]]</f>
        <v>44851</v>
      </c>
      <c r="J121" s="22">
        <v>94410</v>
      </c>
      <c r="K121" s="23"/>
    </row>
    <row r="122" spans="1:11" x14ac:dyDescent="0.25">
      <c r="A122" s="21">
        <v>44732</v>
      </c>
      <c r="B122" s="26">
        <v>19</v>
      </c>
      <c r="C122" s="29">
        <f>C121-Tabella5[[#This Row],[Chickens Death Per Day]]</f>
        <v>40315</v>
      </c>
      <c r="D122" s="21">
        <v>44852</v>
      </c>
      <c r="E122" s="22">
        <v>31980</v>
      </c>
      <c r="F122" s="23">
        <f>Tabella5[[#This Row],['# of Eggs]]/Tabella5[[#This Row],[Current Chickens]]</f>
        <v>0.79325313158873867</v>
      </c>
      <c r="G122" s="23"/>
      <c r="H122" s="23"/>
      <c r="I122" s="34">
        <f>Tabella5[[#This Row],[Date of Laid]]</f>
        <v>44852</v>
      </c>
      <c r="J122" s="25"/>
      <c r="K122" s="23"/>
    </row>
    <row r="123" spans="1:11" x14ac:dyDescent="0.25">
      <c r="A123" s="21">
        <v>44732</v>
      </c>
      <c r="B123" s="26">
        <v>18</v>
      </c>
      <c r="C123" s="29">
        <f>C122-Tabella5[[#This Row],[Chickens Death Per Day]]</f>
        <v>40297</v>
      </c>
      <c r="D123" s="21">
        <v>44853</v>
      </c>
      <c r="E123" s="22">
        <v>32460</v>
      </c>
      <c r="F123" s="23">
        <f>Tabella5[[#This Row],['# of Eggs]]/Tabella5[[#This Row],[Current Chickens]]</f>
        <v>0.80551902126709185</v>
      </c>
      <c r="G123" s="23"/>
      <c r="H123" s="23"/>
      <c r="I123" s="34">
        <f>Tabella5[[#This Row],[Date of Laid]]</f>
        <v>44853</v>
      </c>
      <c r="J123" s="22">
        <v>62580</v>
      </c>
      <c r="K123" s="23"/>
    </row>
    <row r="124" spans="1:11" x14ac:dyDescent="0.25">
      <c r="A124" s="21">
        <v>44732</v>
      </c>
      <c r="B124" s="26">
        <v>16</v>
      </c>
      <c r="C124" s="29">
        <f>C123-Tabella5[[#This Row],[Chickens Death Per Day]]</f>
        <v>40281</v>
      </c>
      <c r="D124" s="21">
        <v>44854</v>
      </c>
      <c r="E124" s="22">
        <v>32250</v>
      </c>
      <c r="F124" s="23">
        <f>Tabella5[[#This Row],['# of Eggs]]/Tabella5[[#This Row],[Current Chickens]]</f>
        <v>0.80062560512400383</v>
      </c>
      <c r="G124" s="23"/>
      <c r="H124" s="23"/>
      <c r="I124" s="34">
        <f>Tabella5[[#This Row],[Date of Laid]]</f>
        <v>44854</v>
      </c>
      <c r="J124" s="22">
        <v>31380</v>
      </c>
      <c r="K124" s="23"/>
    </row>
    <row r="125" spans="1:11" x14ac:dyDescent="0.25">
      <c r="A125" s="21">
        <v>44732</v>
      </c>
      <c r="B125" s="26">
        <v>17</v>
      </c>
      <c r="C125" s="29">
        <f>C124-Tabella5[[#This Row],[Chickens Death Per Day]]</f>
        <v>40264</v>
      </c>
      <c r="D125" s="21">
        <v>44855</v>
      </c>
      <c r="E125" s="22">
        <v>32310</v>
      </c>
      <c r="F125" s="23">
        <f>Tabella5[[#This Row],['# of Eggs]]/Tabella5[[#This Row],[Current Chickens]]</f>
        <v>0.80245380488774087</v>
      </c>
      <c r="G125" s="23"/>
      <c r="H125" s="23"/>
      <c r="I125" s="34">
        <f>Tabella5[[#This Row],[Date of Laid]]</f>
        <v>44855</v>
      </c>
      <c r="J125" s="22">
        <v>31680</v>
      </c>
      <c r="K125" s="23"/>
    </row>
    <row r="126" spans="1:11" x14ac:dyDescent="0.25">
      <c r="A126" s="21">
        <v>44732</v>
      </c>
      <c r="B126" s="26">
        <v>20</v>
      </c>
      <c r="C126" s="29">
        <f>C125-Tabella5[[#This Row],[Chickens Death Per Day]]</f>
        <v>40244</v>
      </c>
      <c r="D126" s="21">
        <v>44856</v>
      </c>
      <c r="E126" s="22">
        <v>31980</v>
      </c>
      <c r="F126" s="23">
        <f>Tabella5[[#This Row],['# of Eggs]]/Tabella5[[#This Row],[Current Chickens]]</f>
        <v>0.7946526190239539</v>
      </c>
      <c r="G126" s="23"/>
      <c r="H126" s="23"/>
      <c r="I126" s="34">
        <f>Tabella5[[#This Row],[Date of Laid]]</f>
        <v>44856</v>
      </c>
      <c r="J126" s="25"/>
      <c r="K126" s="23"/>
    </row>
    <row r="127" spans="1:11" x14ac:dyDescent="0.25">
      <c r="A127" s="21">
        <v>44732</v>
      </c>
      <c r="B127" s="26">
        <v>17</v>
      </c>
      <c r="C127" s="29">
        <f>C126-Tabella5[[#This Row],[Chickens Death Per Day]]</f>
        <v>40227</v>
      </c>
      <c r="D127" s="21">
        <v>44857</v>
      </c>
      <c r="E127" s="22">
        <v>32040</v>
      </c>
      <c r="F127" s="23">
        <f>Tabella5[[#This Row],['# of Eggs]]/Tabella5[[#This Row],[Current Chickens]]</f>
        <v>0.79647997613543142</v>
      </c>
      <c r="G127" s="23"/>
      <c r="H127" s="23"/>
      <c r="I127" s="34">
        <f>Tabella5[[#This Row],[Date of Laid]]</f>
        <v>44857</v>
      </c>
      <c r="J127" s="25"/>
      <c r="K127" s="23"/>
    </row>
    <row r="128" spans="1:11" x14ac:dyDescent="0.25">
      <c r="A128" s="21">
        <v>44732</v>
      </c>
      <c r="B128" s="26">
        <v>19</v>
      </c>
      <c r="C128" s="29">
        <f>C127-Tabella5[[#This Row],[Chickens Death Per Day]]</f>
        <v>40208</v>
      </c>
      <c r="D128" s="21">
        <v>44858</v>
      </c>
      <c r="E128" s="22">
        <v>31800</v>
      </c>
      <c r="F128" s="23">
        <f>Tabella5[[#This Row],['# of Eggs]]/Tabella5[[#This Row],[Current Chickens]]</f>
        <v>0.79088738559490646</v>
      </c>
      <c r="G128" s="23"/>
      <c r="H128" s="23"/>
      <c r="I128" s="34">
        <f>Tabella5[[#This Row],[Date of Laid]]</f>
        <v>44858</v>
      </c>
      <c r="J128" s="22">
        <v>93270</v>
      </c>
      <c r="K128" s="23"/>
    </row>
    <row r="129" spans="1:11" x14ac:dyDescent="0.25">
      <c r="A129" s="21">
        <v>44732</v>
      </c>
      <c r="B129" s="26">
        <v>18</v>
      </c>
      <c r="C129" s="29">
        <f>C128-Tabella5[[#This Row],[Chickens Death Per Day]]</f>
        <v>40190</v>
      </c>
      <c r="D129" s="21">
        <v>44859</v>
      </c>
      <c r="E129" s="22">
        <v>32520</v>
      </c>
      <c r="F129" s="23">
        <f>Tabella5[[#This Row],['# of Eggs]]/Tabella5[[#This Row],[Current Chickens]]</f>
        <v>0.80915650659367999</v>
      </c>
      <c r="G129" s="23"/>
      <c r="H129" s="23"/>
      <c r="I129" s="34">
        <f>Tabella5[[#This Row],[Date of Laid]]</f>
        <v>44859</v>
      </c>
      <c r="J129" s="25"/>
      <c r="K129" s="23"/>
    </row>
    <row r="130" spans="1:11" x14ac:dyDescent="0.25">
      <c r="A130" s="21">
        <v>44732</v>
      </c>
      <c r="B130" s="26">
        <v>17</v>
      </c>
      <c r="C130" s="29">
        <f>C129-Tabella5[[#This Row],[Chickens Death Per Day]]</f>
        <v>40173</v>
      </c>
      <c r="D130" s="21">
        <v>44860</v>
      </c>
      <c r="E130" s="22">
        <v>31530</v>
      </c>
      <c r="F130" s="23">
        <f>Tabella5[[#This Row],['# of Eggs]]/Tabella5[[#This Row],[Current Chickens]]</f>
        <v>0.78485549996266146</v>
      </c>
      <c r="G130" s="23"/>
      <c r="H130" s="23"/>
      <c r="I130" s="34">
        <f>Tabella5[[#This Row],[Date of Laid]]</f>
        <v>44860</v>
      </c>
      <c r="J130" s="22">
        <v>61800</v>
      </c>
      <c r="K130" s="23"/>
    </row>
    <row r="131" spans="1:11" x14ac:dyDescent="0.25">
      <c r="A131" s="21">
        <v>44732</v>
      </c>
      <c r="B131" s="26">
        <v>21</v>
      </c>
      <c r="C131" s="29">
        <f>C130-Tabella5[[#This Row],[Chickens Death Per Day]]</f>
        <v>40152</v>
      </c>
      <c r="D131" s="21">
        <v>44861</v>
      </c>
      <c r="E131" s="22">
        <v>32610</v>
      </c>
      <c r="F131" s="23">
        <f>Tabella5[[#This Row],['# of Eggs]]/Tabella5[[#This Row],[Current Chickens]]</f>
        <v>0.81216377764494918</v>
      </c>
      <c r="G131" s="23"/>
      <c r="H131" s="23"/>
      <c r="I131" s="34">
        <f>Tabella5[[#This Row],[Date of Laid]]</f>
        <v>44861</v>
      </c>
      <c r="J131" s="22">
        <v>31980</v>
      </c>
      <c r="K131" s="23"/>
    </row>
    <row r="132" spans="1:11" x14ac:dyDescent="0.25">
      <c r="A132" s="21">
        <v>44732</v>
      </c>
      <c r="B132" s="26">
        <v>18</v>
      </c>
      <c r="C132" s="29">
        <f>C131-Tabella5[[#This Row],[Chickens Death Per Day]]</f>
        <v>40134</v>
      </c>
      <c r="D132" s="21">
        <v>44862</v>
      </c>
      <c r="E132" s="22">
        <v>31020</v>
      </c>
      <c r="F132" s="23">
        <f>Tabella5[[#This Row],['# of Eggs]]/Tabella5[[#This Row],[Current Chickens]]</f>
        <v>0.77291074899088053</v>
      </c>
      <c r="G132" s="23"/>
      <c r="H132" s="23"/>
      <c r="I132" s="34">
        <f>Tabella5[[#This Row],[Date of Laid]]</f>
        <v>44862</v>
      </c>
      <c r="J132" s="22">
        <v>30360</v>
      </c>
      <c r="K132" s="23"/>
    </row>
    <row r="133" spans="1:11" x14ac:dyDescent="0.25">
      <c r="A133" s="21">
        <v>44732</v>
      </c>
      <c r="B133" s="26">
        <v>20</v>
      </c>
      <c r="C133" s="29">
        <f>C132-Tabella5[[#This Row],[Chickens Death Per Day]]</f>
        <v>40114</v>
      </c>
      <c r="D133" s="21">
        <v>44863</v>
      </c>
      <c r="E133" s="22">
        <v>32060</v>
      </c>
      <c r="F133" s="23">
        <f>Tabella5[[#This Row],['# of Eggs]]/Tabella5[[#This Row],[Current Chickens]]</f>
        <v>0.79922221668245497</v>
      </c>
      <c r="G133" s="23"/>
      <c r="H133" s="23"/>
      <c r="I133" s="34">
        <f>Tabella5[[#This Row],[Date of Laid]]</f>
        <v>44863</v>
      </c>
      <c r="J133" s="23"/>
      <c r="K133" s="23"/>
    </row>
    <row r="134" spans="1:11" x14ac:dyDescent="0.25">
      <c r="A134" s="21">
        <v>44732</v>
      </c>
      <c r="B134" s="26">
        <v>18</v>
      </c>
      <c r="C134" s="29">
        <f>C133-Tabella5[[#This Row],[Chickens Death Per Day]]</f>
        <v>40096</v>
      </c>
      <c r="D134" s="21">
        <v>44864</v>
      </c>
      <c r="E134" s="22">
        <v>31650</v>
      </c>
      <c r="F134" s="23">
        <f>Tabella5[[#This Row],['# of Eggs]]/Tabella5[[#This Row],[Current Chickens]]</f>
        <v>0.78935554668794894</v>
      </c>
      <c r="G134" s="23"/>
      <c r="H134" s="23"/>
      <c r="I134" s="34">
        <f>Tabella5[[#This Row],[Date of Laid]]</f>
        <v>44864</v>
      </c>
      <c r="J134" s="23"/>
      <c r="K134" s="23"/>
    </row>
    <row r="135" spans="1:11" x14ac:dyDescent="0.25">
      <c r="A135" s="21">
        <v>44732</v>
      </c>
      <c r="B135" s="26">
        <v>19</v>
      </c>
      <c r="C135" s="29">
        <f>C134-Tabella5[[#This Row],[Chickens Death Per Day]]</f>
        <v>40077</v>
      </c>
      <c r="D135" s="21">
        <v>44865</v>
      </c>
      <c r="E135" s="22">
        <v>31890</v>
      </c>
      <c r="F135" s="23">
        <f>Tabella5[[#This Row],['# of Eggs]]/Tabella5[[#This Row],[Current Chickens]]</f>
        <v>0.79571824238341193</v>
      </c>
      <c r="G135" s="23"/>
      <c r="H135" s="23"/>
      <c r="I135" s="34">
        <f>Tabella5[[#This Row],[Date of Laid]]</f>
        <v>44865</v>
      </c>
      <c r="J135" s="23"/>
      <c r="K135" s="23"/>
    </row>
    <row r="136" spans="1:11" x14ac:dyDescent="0.25">
      <c r="A136" s="21">
        <v>44732</v>
      </c>
      <c r="B136" s="26">
        <v>17</v>
      </c>
      <c r="C136" s="29">
        <f>C135-Tabella5[[#This Row],[Chickens Death Per Day]]</f>
        <v>40060</v>
      </c>
      <c r="D136" s="21">
        <v>44866</v>
      </c>
      <c r="E136" s="22">
        <v>31290</v>
      </c>
      <c r="F136" s="23">
        <f>Tabella5[[#This Row],['# of Eggs]]/Tabella5[[#This Row],[Current Chickens]]</f>
        <v>0.78107838242636041</v>
      </c>
      <c r="G136" s="23"/>
      <c r="H136" s="23"/>
      <c r="I136" s="34">
        <f>Tabella5[[#This Row],[Date of Laid]]</f>
        <v>44866</v>
      </c>
      <c r="J136" s="23"/>
      <c r="K136" s="23"/>
    </row>
    <row r="137" spans="1:11" x14ac:dyDescent="0.25">
      <c r="A137" s="21">
        <v>44732</v>
      </c>
      <c r="B137" s="26">
        <v>16</v>
      </c>
      <c r="C137" s="29">
        <f>C136-Tabella5[[#This Row],[Chickens Death Per Day]]</f>
        <v>40044</v>
      </c>
      <c r="D137" s="21">
        <v>44867</v>
      </c>
      <c r="E137" s="22">
        <v>30960</v>
      </c>
      <c r="F137" s="23">
        <f>Tabella5[[#This Row],['# of Eggs]]/Tabella5[[#This Row],[Current Chickens]]</f>
        <v>0.77314953551093801</v>
      </c>
      <c r="G137" s="23"/>
      <c r="H137" s="23"/>
      <c r="I137" s="34">
        <f>Tabella5[[#This Row],[Date of Laid]]</f>
        <v>44867</v>
      </c>
      <c r="J137" s="23"/>
      <c r="K137" s="23"/>
    </row>
    <row r="138" spans="1:11" x14ac:dyDescent="0.25">
      <c r="A138" s="21">
        <v>44732</v>
      </c>
      <c r="B138" s="26">
        <v>16</v>
      </c>
      <c r="C138" s="29">
        <f>C137-Tabella5[[#This Row],[Chickens Death Per Day]]</f>
        <v>40028</v>
      </c>
      <c r="D138" s="21">
        <v>44868</v>
      </c>
      <c r="E138" s="22">
        <v>30810</v>
      </c>
      <c r="F138" s="23">
        <f>Tabella5[[#This Row],['# of Eggs]]/Tabella5[[#This Row],[Current Chickens]]</f>
        <v>0.76971120215848909</v>
      </c>
      <c r="G138" s="23"/>
      <c r="H138" s="23"/>
      <c r="I138" s="34">
        <f>Tabella5[[#This Row],[Date of Laid]]</f>
        <v>44868</v>
      </c>
      <c r="J138" s="23"/>
      <c r="K138" s="23"/>
    </row>
    <row r="139" spans="1:11" x14ac:dyDescent="0.25">
      <c r="A139" s="21">
        <v>44732</v>
      </c>
      <c r="B139" s="26">
        <v>19</v>
      </c>
      <c r="C139" s="29">
        <f>C138-Tabella5[[#This Row],[Chickens Death Per Day]]</f>
        <v>40009</v>
      </c>
      <c r="D139" s="21">
        <v>44869</v>
      </c>
      <c r="E139" s="22">
        <v>31530</v>
      </c>
      <c r="F139" s="23">
        <f>Tabella5[[#This Row],['# of Eggs]]/Tabella5[[#This Row],[Current Chickens]]</f>
        <v>0.78807268364617966</v>
      </c>
      <c r="G139" s="23"/>
      <c r="H139" s="23"/>
      <c r="I139" s="34">
        <f>Tabella5[[#This Row],[Date of Laid]]</f>
        <v>44869</v>
      </c>
      <c r="J139" s="23"/>
      <c r="K139" s="23"/>
    </row>
    <row r="140" spans="1:11" x14ac:dyDescent="0.25">
      <c r="A140" s="21">
        <v>44732</v>
      </c>
      <c r="B140" s="26">
        <v>17</v>
      </c>
      <c r="C140" s="29">
        <f>C139-Tabella5[[#This Row],[Chickens Death Per Day]]</f>
        <v>39992</v>
      </c>
      <c r="D140" s="21">
        <v>44870</v>
      </c>
      <c r="E140" s="22">
        <v>30720</v>
      </c>
      <c r="F140" s="23">
        <f>Tabella5[[#This Row],['# of Eggs]]/Tabella5[[#This Row],[Current Chickens]]</f>
        <v>0.76815363072614518</v>
      </c>
      <c r="G140" s="23"/>
      <c r="H140" s="23"/>
      <c r="I140" s="34">
        <f>Tabella5[[#This Row],[Date of Laid]]</f>
        <v>44870</v>
      </c>
      <c r="J140" s="23"/>
      <c r="K140" s="23"/>
    </row>
    <row r="141" spans="1:11" x14ac:dyDescent="0.25">
      <c r="A141" s="21">
        <v>44732</v>
      </c>
      <c r="B141" s="26">
        <v>16</v>
      </c>
      <c r="C141" s="29">
        <f>C140-Tabella5[[#This Row],[Chickens Death Per Day]]</f>
        <v>39976</v>
      </c>
      <c r="D141" s="21">
        <v>44871</v>
      </c>
      <c r="E141" s="22">
        <v>30300</v>
      </c>
      <c r="F141" s="23">
        <f>Tabella5[[#This Row],['# of Eggs]]/Tabella5[[#This Row],[Current Chickens]]</f>
        <v>0.75795477286371826</v>
      </c>
      <c r="G141" s="23"/>
      <c r="H141" s="23"/>
      <c r="I141" s="34">
        <f>Tabella5[[#This Row],[Date of Laid]]</f>
        <v>44871</v>
      </c>
      <c r="J141" s="23"/>
      <c r="K141" s="23"/>
    </row>
    <row r="142" spans="1:11" x14ac:dyDescent="0.25">
      <c r="A142" s="21">
        <v>44732</v>
      </c>
      <c r="B142" s="26">
        <v>16</v>
      </c>
      <c r="C142" s="29">
        <f>C141-Tabella5[[#This Row],[Chickens Death Per Day]]</f>
        <v>39960</v>
      </c>
      <c r="D142" s="21">
        <v>44872</v>
      </c>
      <c r="E142" s="22">
        <v>30480</v>
      </c>
      <c r="F142" s="23">
        <f>Tabella5[[#This Row],['# of Eggs]]/Tabella5[[#This Row],[Current Chickens]]</f>
        <v>0.76276276276276278</v>
      </c>
      <c r="G142" s="23"/>
      <c r="H142" s="23"/>
      <c r="I142" s="34">
        <f>Tabella5[[#This Row],[Date of Laid]]</f>
        <v>44872</v>
      </c>
      <c r="J142" s="23"/>
      <c r="K142" s="23"/>
    </row>
    <row r="143" spans="1:11" x14ac:dyDescent="0.25">
      <c r="A143" s="21">
        <v>44732</v>
      </c>
      <c r="B143" s="26">
        <v>16</v>
      </c>
      <c r="C143" s="29">
        <f>C142-Tabella5[[#This Row],[Chickens Death Per Day]]</f>
        <v>39944</v>
      </c>
      <c r="D143" s="21">
        <v>44873</v>
      </c>
      <c r="E143" s="22">
        <v>30090</v>
      </c>
      <c r="F143" s="23">
        <f>Tabella5[[#This Row],['# of Eggs]]/Tabella5[[#This Row],[Current Chickens]]</f>
        <v>0.75330462647706786</v>
      </c>
      <c r="G143" s="23"/>
      <c r="H143" s="23"/>
      <c r="I143" s="34">
        <f>Tabella5[[#This Row],[Date of Laid]]</f>
        <v>44873</v>
      </c>
      <c r="J143" s="23"/>
      <c r="K143" s="23"/>
    </row>
    <row r="144" spans="1:11" x14ac:dyDescent="0.25">
      <c r="A144" s="21">
        <v>44732</v>
      </c>
      <c r="B144" s="26">
        <v>17</v>
      </c>
      <c r="C144" s="29">
        <f>C143-Tabella5[[#This Row],[Chickens Death Per Day]]</f>
        <v>39927</v>
      </c>
      <c r="D144" s="21">
        <v>44874</v>
      </c>
      <c r="E144" s="22">
        <v>29850</v>
      </c>
      <c r="F144" s="23">
        <f>Tabella5[[#This Row],['# of Eggs]]/Tabella5[[#This Row],[Current Chickens]]</f>
        <v>0.74761439627319859</v>
      </c>
      <c r="G144" s="23"/>
      <c r="H144" s="23"/>
      <c r="I144" s="34">
        <f>Tabella5[[#This Row],[Date of Laid]]</f>
        <v>44874</v>
      </c>
      <c r="J144" s="23"/>
      <c r="K144" s="23"/>
    </row>
    <row r="145" spans="1:11" x14ac:dyDescent="0.25">
      <c r="A145" s="21">
        <v>44732</v>
      </c>
      <c r="B145" s="26">
        <v>17</v>
      </c>
      <c r="C145" s="29">
        <f>C144-Tabella5[[#This Row],[Chickens Death Per Day]]</f>
        <v>39910</v>
      </c>
      <c r="D145" s="21">
        <v>44875</v>
      </c>
      <c r="E145" s="22">
        <v>28860</v>
      </c>
      <c r="F145" s="23">
        <f>Tabella5[[#This Row],['# of Eggs]]/Tabella5[[#This Row],[Current Chickens]]</f>
        <v>0.72312703583061888</v>
      </c>
      <c r="G145" s="23"/>
      <c r="H145" s="23"/>
      <c r="I145" s="34">
        <f>Tabella5[[#This Row],[Date of Laid]]</f>
        <v>44875</v>
      </c>
      <c r="J145" s="23"/>
      <c r="K145" s="23"/>
    </row>
    <row r="146" spans="1:11" x14ac:dyDescent="0.25">
      <c r="A146" s="21">
        <v>44732</v>
      </c>
      <c r="B146" s="26">
        <v>15</v>
      </c>
      <c r="C146" s="29">
        <f>C145-Tabella5[[#This Row],[Chickens Death Per Day]]</f>
        <v>39895</v>
      </c>
      <c r="D146" s="21">
        <v>44876</v>
      </c>
      <c r="E146" s="22">
        <v>29160</v>
      </c>
      <c r="F146" s="23">
        <f>Tabella5[[#This Row],['# of Eggs]]/Tabella5[[#This Row],[Current Chickens]]</f>
        <v>0.73091866148640183</v>
      </c>
      <c r="G146" s="23"/>
      <c r="H146" s="23"/>
      <c r="I146" s="34">
        <f>Tabella5[[#This Row],[Date of Laid]]</f>
        <v>44876</v>
      </c>
      <c r="J146" s="23"/>
      <c r="K146" s="23"/>
    </row>
    <row r="147" spans="1:11" x14ac:dyDescent="0.25">
      <c r="A147" s="21">
        <v>44732</v>
      </c>
      <c r="B147" s="26">
        <v>19</v>
      </c>
      <c r="C147" s="29">
        <f>C146-Tabella5[[#This Row],[Chickens Death Per Day]]</f>
        <v>39876</v>
      </c>
      <c r="D147" s="21">
        <v>44877</v>
      </c>
      <c r="E147" s="22">
        <v>28920</v>
      </c>
      <c r="F147" s="23">
        <f>Tabella5[[#This Row],['# of Eggs]]/Tabella5[[#This Row],[Current Chickens]]</f>
        <v>0.72524826963587119</v>
      </c>
      <c r="G147" s="23"/>
      <c r="H147" s="23"/>
      <c r="I147" s="34">
        <f>Tabella5[[#This Row],[Date of Laid]]</f>
        <v>44877</v>
      </c>
      <c r="J147" s="23"/>
      <c r="K147" s="23"/>
    </row>
    <row r="148" spans="1:11" x14ac:dyDescent="0.25">
      <c r="A148" s="21">
        <v>44732</v>
      </c>
      <c r="B148" s="26">
        <v>18</v>
      </c>
      <c r="C148" s="29">
        <f>C147-Tabella5[[#This Row],[Chickens Death Per Day]]</f>
        <v>39858</v>
      </c>
      <c r="D148" s="21">
        <v>44878</v>
      </c>
      <c r="E148" s="22">
        <v>28770</v>
      </c>
      <c r="F148" s="23">
        <f>Tabella5[[#This Row],['# of Eggs]]/Tabella5[[#This Row],[Current Chickens]]</f>
        <v>0.72181243414120122</v>
      </c>
      <c r="G148" s="23"/>
      <c r="H148" s="23"/>
      <c r="I148" s="34">
        <f>Tabella5[[#This Row],[Date of Laid]]</f>
        <v>44878</v>
      </c>
      <c r="J148" s="23"/>
      <c r="K148" s="23"/>
    </row>
    <row r="149" spans="1:11" x14ac:dyDescent="0.25">
      <c r="A149" s="21">
        <v>44732</v>
      </c>
      <c r="B149" s="31">
        <v>18</v>
      </c>
      <c r="C149" s="29">
        <f>C148-Tabella5[[#This Row],[Chickens Death Per Day]]</f>
        <v>39840</v>
      </c>
      <c r="D149" s="21">
        <v>44879</v>
      </c>
      <c r="E149" s="32">
        <f>16800+660+11520+180</f>
        <v>29160</v>
      </c>
      <c r="F149" s="33">
        <f>Tabella5[[#This Row],['# of Eggs]]/Tabella5[[#This Row],[Current Chickens]]</f>
        <v>0.73192771084337349</v>
      </c>
      <c r="I149" s="35">
        <f>Tabella5[[#This Row],[Date of Laid]]</f>
        <v>44879</v>
      </c>
    </row>
    <row r="150" spans="1:11" x14ac:dyDescent="0.25">
      <c r="A150" s="21">
        <v>44732</v>
      </c>
      <c r="B150" s="31">
        <v>14</v>
      </c>
      <c r="C150" s="29">
        <f>C149-Tabella5[[#This Row],[Chickens Death Per Day]]</f>
        <v>39826</v>
      </c>
      <c r="D150" s="21">
        <v>44880</v>
      </c>
      <c r="E150" s="32">
        <f>11430+180+16500+450</f>
        <v>28560</v>
      </c>
      <c r="F150" s="33">
        <f>Tabella5[[#This Row],['# of Eggs]]/Tabella5[[#This Row],[Current Chickens]]</f>
        <v>0.71711946969316531</v>
      </c>
      <c r="I150" s="35">
        <f>Tabella5[[#This Row],[Date of Laid]]</f>
        <v>44880</v>
      </c>
    </row>
    <row r="151" spans="1:11" x14ac:dyDescent="0.25">
      <c r="A151" s="21">
        <v>44732</v>
      </c>
      <c r="B151" s="31">
        <f>8+9</f>
        <v>17</v>
      </c>
      <c r="C151" s="29">
        <f>C150-Tabella5[[#This Row],[Chickens Death Per Day]]</f>
        <v>39809</v>
      </c>
      <c r="D151" s="21">
        <v>44881</v>
      </c>
      <c r="E151" s="32">
        <f>11340+300+16740+420</f>
        <v>28800</v>
      </c>
      <c r="F151" s="33">
        <f>Tabella5[[#This Row],['# of Eggs]]/Tabella5[[#This Row],[Current Chickens]]</f>
        <v>0.72345449521465</v>
      </c>
      <c r="I151" s="35">
        <f>Tabella5[[#This Row],[Date of Laid]]</f>
        <v>44881</v>
      </c>
    </row>
    <row r="152" spans="1:11" x14ac:dyDescent="0.25">
      <c r="A152" s="21">
        <v>44732</v>
      </c>
      <c r="B152" s="31">
        <v>15</v>
      </c>
      <c r="C152" s="29">
        <f>C151-Tabella5[[#This Row],[Chickens Death Per Day]]</f>
        <v>39794</v>
      </c>
      <c r="D152" s="21">
        <v>44882</v>
      </c>
      <c r="E152" s="32">
        <f>11340+270+16680+390</f>
        <v>28680</v>
      </c>
      <c r="F152" s="33">
        <f>Tabella5[[#This Row],['# of Eggs]]/Tabella5[[#This Row],[Current Chickens]]</f>
        <v>0.72071166507513695</v>
      </c>
      <c r="I152" s="35">
        <f>Tabella5[[#This Row],[Date of Laid]]</f>
        <v>44882</v>
      </c>
    </row>
    <row r="153" spans="1:11" x14ac:dyDescent="0.25">
      <c r="A153" s="21">
        <v>44732</v>
      </c>
      <c r="B153" s="31">
        <v>17</v>
      </c>
      <c r="C153" s="29">
        <f>C152-Tabella5[[#This Row],[Chickens Death Per Day]]</f>
        <v>39777</v>
      </c>
      <c r="D153" s="21">
        <v>44883</v>
      </c>
      <c r="E153" s="32">
        <f>10800+180+16770+450</f>
        <v>28200</v>
      </c>
      <c r="F153" s="33">
        <f>Tabella5[[#This Row],['# of Eggs]]/Tabella5[[#This Row],[Current Chickens]]</f>
        <v>0.70895240968398821</v>
      </c>
      <c r="I153" s="35">
        <f>Tabella5[[#This Row],[Date of Laid]]</f>
        <v>44883</v>
      </c>
    </row>
    <row r="154" spans="1:11" x14ac:dyDescent="0.25">
      <c r="A154" s="21">
        <v>44732</v>
      </c>
      <c r="B154" s="31">
        <v>15</v>
      </c>
      <c r="C154" s="29">
        <f>C153-Tabella5[[#This Row],[Chickens Death Per Day]]</f>
        <v>39762</v>
      </c>
      <c r="D154" s="21">
        <v>44884</v>
      </c>
      <c r="E154" s="32">
        <f>10980+180+16980+390</f>
        <v>28530</v>
      </c>
      <c r="F154" s="33">
        <f>Tabella5[[#This Row],['# of Eggs]]/Tabella5[[#This Row],[Current Chickens]]</f>
        <v>0.7175192394748755</v>
      </c>
      <c r="I154" s="35">
        <f>Tabella5[[#This Row],[Date of Laid]]</f>
        <v>44884</v>
      </c>
    </row>
    <row r="155" spans="1:11" x14ac:dyDescent="0.25">
      <c r="A155" s="21">
        <v>44732</v>
      </c>
      <c r="B155" s="31">
        <v>17</v>
      </c>
      <c r="C155" s="29">
        <f>C154-Tabella5[[#This Row],[Chickens Death Per Day]]</f>
        <v>39745</v>
      </c>
      <c r="D155" s="21">
        <v>44885</v>
      </c>
      <c r="E155" s="32">
        <f>10620+210+16770+420</f>
        <v>28020</v>
      </c>
      <c r="F155" s="33">
        <f>Tabella5[[#This Row],['# of Eggs]]/Tabella5[[#This Row],[Current Chickens]]</f>
        <v>0.70499433891055474</v>
      </c>
      <c r="I155" s="35">
        <f>Tabella5[[#This Row],[Date of Laid]]</f>
        <v>44885</v>
      </c>
    </row>
    <row r="156" spans="1:11" x14ac:dyDescent="0.25">
      <c r="A156" s="21">
        <v>44732</v>
      </c>
      <c r="B156" s="31">
        <v>11</v>
      </c>
      <c r="C156" s="29">
        <f>C155-Tabella5[[#This Row],[Chickens Death Per Day]]</f>
        <v>39734</v>
      </c>
      <c r="D156" s="21">
        <v>44886</v>
      </c>
      <c r="E156" s="32">
        <f>16770+300+10800+180</f>
        <v>28050</v>
      </c>
      <c r="F156" s="33">
        <f>Tabella5[[#This Row],['# of Eggs]]/Tabella5[[#This Row],[Current Chickens]]</f>
        <v>0.70594453113202804</v>
      </c>
      <c r="I156" s="35">
        <f>Tabella5[[#This Row],[Date of Laid]]</f>
        <v>44886</v>
      </c>
    </row>
    <row r="157" spans="1:11" x14ac:dyDescent="0.25">
      <c r="A157" s="21">
        <v>44732</v>
      </c>
      <c r="B157" s="31">
        <v>18</v>
      </c>
      <c r="C157" s="29">
        <f>C156-Tabella5[[#This Row],[Chickens Death Per Day]]</f>
        <v>39716</v>
      </c>
      <c r="D157" s="21">
        <v>44887</v>
      </c>
      <c r="E157" s="32">
        <f>17040+390+10530+300</f>
        <v>28260</v>
      </c>
      <c r="F157" s="33">
        <f>Tabella5[[#This Row],['# of Eggs]]/Tabella5[[#This Row],[Current Chickens]]</f>
        <v>0.71155201933729484</v>
      </c>
      <c r="I157" s="35">
        <f>Tabella5[[#This Row],[Date of Laid]]</f>
        <v>44887</v>
      </c>
    </row>
    <row r="158" spans="1:11" x14ac:dyDescent="0.25">
      <c r="A158" s="21">
        <v>44732</v>
      </c>
      <c r="B158" s="31">
        <v>16</v>
      </c>
      <c r="C158" s="29">
        <f>C157-Tabella5[[#This Row],[Chickens Death Per Day]]</f>
        <v>39700</v>
      </c>
      <c r="D158" s="21">
        <v>44888</v>
      </c>
      <c r="E158" s="32">
        <f>17550+360+10260+270</f>
        <v>28440</v>
      </c>
      <c r="F158" s="33">
        <f>Tabella5[[#This Row],['# of Eggs]]/Tabella5[[#This Row],[Current Chickens]]</f>
        <v>0.71637279596977332</v>
      </c>
      <c r="I158" s="35">
        <f>Tabella5[[#This Row],[Date of Laid]]</f>
        <v>44888</v>
      </c>
    </row>
    <row r="159" spans="1:11" x14ac:dyDescent="0.25">
      <c r="A159" s="21">
        <v>44732</v>
      </c>
      <c r="B159" s="31">
        <v>15</v>
      </c>
      <c r="C159" s="29">
        <f>C158-Tabella5[[#This Row],[Chickens Death Per Day]]</f>
        <v>39685</v>
      </c>
      <c r="D159" s="21">
        <v>44889</v>
      </c>
      <c r="E159" s="32">
        <f>17430+360+10260+270</f>
        <v>28320</v>
      </c>
      <c r="F159" s="33">
        <f>Tabella5[[#This Row],['# of Eggs]]/Tabella5[[#This Row],[Current Chickens]]</f>
        <v>0.71361975557515434</v>
      </c>
      <c r="I159" s="35">
        <f>Tabella5[[#This Row],[Date of Laid]]</f>
        <v>44889</v>
      </c>
    </row>
    <row r="160" spans="1:11" x14ac:dyDescent="0.25">
      <c r="A160" s="21">
        <v>44732</v>
      </c>
      <c r="B160" s="31">
        <v>20</v>
      </c>
      <c r="C160" s="29">
        <f>C159-Tabella5[[#This Row],[Chickens Death Per Day]]</f>
        <v>39665</v>
      </c>
      <c r="D160" s="21">
        <v>44890</v>
      </c>
      <c r="E160" s="32">
        <f>17550+270+10350+270</f>
        <v>28440</v>
      </c>
      <c r="F160" s="33">
        <f>Tabella5[[#This Row],['# of Eggs]]/Tabella5[[#This Row],[Current Chickens]]</f>
        <v>0.71700491617294848</v>
      </c>
      <c r="I160" s="35">
        <f>Tabella5[[#This Row],[Date of Laid]]</f>
        <v>44890</v>
      </c>
    </row>
    <row r="161" spans="1:9" x14ac:dyDescent="0.25">
      <c r="A161" s="21">
        <v>44732</v>
      </c>
      <c r="B161" s="31">
        <v>19</v>
      </c>
      <c r="C161" s="29">
        <f>C160-Tabella5[[#This Row],[Chickens Death Per Day]]</f>
        <v>39646</v>
      </c>
      <c r="D161" s="21">
        <v>44891</v>
      </c>
      <c r="E161" s="32">
        <f>17760+450+10260+240</f>
        <v>28710</v>
      </c>
      <c r="F161" s="33">
        <f>Tabella5[[#This Row],['# of Eggs]]/Tabella5[[#This Row],[Current Chickens]]</f>
        <v>0.72415880542803812</v>
      </c>
      <c r="I161" s="35">
        <f>Tabella5[[#This Row],[Date of Laid]]</f>
        <v>44891</v>
      </c>
    </row>
    <row r="162" spans="1:9" x14ac:dyDescent="0.25">
      <c r="A162" s="21">
        <v>44732</v>
      </c>
      <c r="B162" s="31">
        <v>15</v>
      </c>
      <c r="C162" s="29">
        <f>C161-Tabella5[[#This Row],[Chickens Death Per Day]]</f>
        <v>39631</v>
      </c>
      <c r="D162" s="21">
        <v>44892</v>
      </c>
      <c r="E162" s="32">
        <f>17880+480+10200+240</f>
        <v>28800</v>
      </c>
      <c r="F162" s="33">
        <f>Tabella5[[#This Row],['# of Eggs]]/Tabella5[[#This Row],[Current Chickens]]</f>
        <v>0.72670384295122503</v>
      </c>
      <c r="I162" s="35">
        <f>Tabella5[[#This Row],[Date of Laid]]</f>
        <v>44892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CicloY</vt:lpstr>
      <vt:lpstr>CicloZ</vt:lpstr>
      <vt:lpstr>CicloA</vt:lpstr>
      <vt:lpstr>CicloB</vt:lpstr>
      <vt:lpstr>CicloC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</cp:lastModifiedBy>
  <dcterms:created xsi:type="dcterms:W3CDTF">2022-10-30T17:25:19Z</dcterms:created>
  <dcterms:modified xsi:type="dcterms:W3CDTF">2022-12-02T10:37:19Z</dcterms:modified>
</cp:coreProperties>
</file>