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3b7908a6826f070/Documents/Endicott/Lab Documents/Eagle Project/"/>
    </mc:Choice>
  </mc:AlternateContent>
  <xr:revisionPtr revIDLastSave="70" documentId="8_{C9DD360D-D095-42E4-9F67-8700845B5565}" xr6:coauthVersionLast="47" xr6:coauthVersionMax="47" xr10:uidLastSave="{10B221A3-0508-4D83-B4BE-2938CC58F10A}"/>
  <bookViews>
    <workbookView xWindow="-110" yWindow="-110" windowWidth="22620" windowHeight="13500" tabRatio="728" activeTab="3" xr2:uid="{00000000-000D-0000-FFFF-FFFF00000000}"/>
  </bookViews>
  <sheets>
    <sheet name="2023 BEBR" sheetId="89" r:id="rId1"/>
    <sheet name="2022 BEBR" sheetId="88" r:id="rId2"/>
    <sheet name="2021 BEBR" sheetId="87" r:id="rId3"/>
    <sheet name="2020 Revised BEBR" sheetId="91" r:id="rId4"/>
    <sheet name="2020 Census" sheetId="90" r:id="rId5"/>
    <sheet name="2019 BEBR" sheetId="80" r:id="rId6"/>
    <sheet name="2018 BEBR" sheetId="79" r:id="rId7"/>
    <sheet name="2017 BEBR" sheetId="78" r:id="rId8"/>
    <sheet name="2016 BEBR" sheetId="77" r:id="rId9"/>
  </sheets>
  <definedNames>
    <definedName name="_xlnm.Print_Area" localSheetId="8">'2016 BEBR'!$A$1:$F$70</definedName>
    <definedName name="_xlnm.Print_Area" localSheetId="7">'2017 BEBR'!$A$1:$F$70</definedName>
    <definedName name="_xlnm.Print_Area" localSheetId="6">'2018 BEBR'!$A$1:$F$70</definedName>
    <definedName name="_xlnm.Print_Area" localSheetId="5">'2019 BEBR'!$A$1:$F$70</definedName>
    <definedName name="_xlnm.Print_Area" localSheetId="4">'2020 Census'!$A$1:$F$70</definedName>
    <definedName name="_xlnm.Print_Area" localSheetId="3">'2020 Revised BEBR'!$A$1:$F$70</definedName>
    <definedName name="_xlnm.Print_Area" localSheetId="2">'2021 BEBR'!$A$1:$F$70</definedName>
    <definedName name="_xlnm.Print_Area" localSheetId="1">'2022 BEBR'!$A$1:$F$72</definedName>
    <definedName name="_xlnm.Print_Area" localSheetId="0">'2023 BEBR'!$A$1:$F$72</definedName>
    <definedName name="_xlnm.Print_Titles" localSheetId="8">'2016 BEBR'!$1:$1</definedName>
    <definedName name="_xlnm.Print_Titles" localSheetId="7">'2017 BEBR'!$1:$1</definedName>
    <definedName name="_xlnm.Print_Titles" localSheetId="6">'2018 BEBR'!$1:$1</definedName>
    <definedName name="_xlnm.Print_Titles" localSheetId="5">'2019 BEBR'!$1:$1</definedName>
    <definedName name="_xlnm.Print_Titles" localSheetId="4">'2020 Census'!$1:$1</definedName>
    <definedName name="_xlnm.Print_Titles" localSheetId="3">'2020 Revised BEBR'!$1:$1</definedName>
    <definedName name="_xlnm.Print_Titles" localSheetId="2">'2021 BEBR'!$1:$1</definedName>
    <definedName name="_xlnm.Print_Titles" localSheetId="1">'2022 BEBR'!$1:$1</definedName>
    <definedName name="_xlnm.Print_Titles" localSheetId="0">'2023 BEBR'!$1:$1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91" l="1"/>
  <c r="F68" i="91" s="1"/>
  <c r="D68" i="91"/>
  <c r="E67" i="91"/>
  <c r="F67" i="91" s="1"/>
  <c r="D67" i="91"/>
  <c r="E66" i="91"/>
  <c r="F66" i="91" s="1"/>
  <c r="D66" i="91"/>
  <c r="E65" i="91"/>
  <c r="F65" i="91" s="1"/>
  <c r="D65" i="91"/>
  <c r="E64" i="91"/>
  <c r="F64" i="91" s="1"/>
  <c r="D64" i="91"/>
  <c r="E63" i="91"/>
  <c r="F63" i="91" s="1"/>
  <c r="D63" i="91"/>
  <c r="E62" i="91"/>
  <c r="F62" i="91" s="1"/>
  <c r="D62" i="91"/>
  <c r="E61" i="91"/>
  <c r="F61" i="91" s="1"/>
  <c r="D61" i="91"/>
  <c r="E60" i="91"/>
  <c r="F60" i="91" s="1"/>
  <c r="D60" i="91"/>
  <c r="E59" i="91"/>
  <c r="F59" i="91" s="1"/>
  <c r="D59" i="91"/>
  <c r="E58" i="91"/>
  <c r="F58" i="91" s="1"/>
  <c r="D58" i="91"/>
  <c r="E57" i="91"/>
  <c r="F57" i="91" s="1"/>
  <c r="D57" i="91"/>
  <c r="E56" i="91"/>
  <c r="F56" i="91" s="1"/>
  <c r="D56" i="91"/>
  <c r="E55" i="91"/>
  <c r="F55" i="91" s="1"/>
  <c r="D55" i="91"/>
  <c r="E54" i="91"/>
  <c r="F54" i="91" s="1"/>
  <c r="D54" i="91"/>
  <c r="E53" i="91"/>
  <c r="F53" i="91" s="1"/>
  <c r="D53" i="91"/>
  <c r="E52" i="91"/>
  <c r="F52" i="91" s="1"/>
  <c r="D52" i="91"/>
  <c r="E51" i="91"/>
  <c r="F51" i="91" s="1"/>
  <c r="D51" i="91"/>
  <c r="E50" i="91"/>
  <c r="F50" i="91" s="1"/>
  <c r="D50" i="91"/>
  <c r="E49" i="91"/>
  <c r="F49" i="91" s="1"/>
  <c r="D49" i="91"/>
  <c r="E48" i="91"/>
  <c r="F48" i="91" s="1"/>
  <c r="D48" i="91"/>
  <c r="E47" i="91"/>
  <c r="F47" i="91" s="1"/>
  <c r="D47" i="91"/>
  <c r="E46" i="91"/>
  <c r="F46" i="91" s="1"/>
  <c r="D46" i="91"/>
  <c r="E45" i="91"/>
  <c r="F45" i="91" s="1"/>
  <c r="D45" i="91"/>
  <c r="E44" i="91"/>
  <c r="F44" i="91" s="1"/>
  <c r="D44" i="91"/>
  <c r="E43" i="91"/>
  <c r="F43" i="91" s="1"/>
  <c r="D43" i="91"/>
  <c r="E42" i="91"/>
  <c r="F42" i="91" s="1"/>
  <c r="D42" i="91"/>
  <c r="E41" i="91"/>
  <c r="F41" i="91" s="1"/>
  <c r="D41" i="91"/>
  <c r="E40" i="91"/>
  <c r="F40" i="91" s="1"/>
  <c r="D40" i="91"/>
  <c r="E39" i="91"/>
  <c r="F39" i="91" s="1"/>
  <c r="D39" i="91"/>
  <c r="E38" i="91"/>
  <c r="F38" i="91" s="1"/>
  <c r="D38" i="91"/>
  <c r="E37" i="91"/>
  <c r="F37" i="91" s="1"/>
  <c r="D37" i="91"/>
  <c r="E36" i="91"/>
  <c r="F36" i="91" s="1"/>
  <c r="D36" i="91"/>
  <c r="E35" i="91"/>
  <c r="F35" i="91" s="1"/>
  <c r="D35" i="91"/>
  <c r="E34" i="91"/>
  <c r="F34" i="91" s="1"/>
  <c r="D34" i="91"/>
  <c r="E33" i="91"/>
  <c r="F33" i="91" s="1"/>
  <c r="D33" i="91"/>
  <c r="E32" i="91"/>
  <c r="F32" i="91" s="1"/>
  <c r="D32" i="91"/>
  <c r="E31" i="91"/>
  <c r="F31" i="91" s="1"/>
  <c r="D31" i="91"/>
  <c r="E30" i="91"/>
  <c r="F30" i="91" s="1"/>
  <c r="D30" i="91"/>
  <c r="E29" i="91"/>
  <c r="F29" i="91" s="1"/>
  <c r="D29" i="91"/>
  <c r="E28" i="91"/>
  <c r="F28" i="91" s="1"/>
  <c r="D28" i="91"/>
  <c r="E27" i="91"/>
  <c r="F27" i="91" s="1"/>
  <c r="D27" i="91"/>
  <c r="E26" i="91"/>
  <c r="F26" i="91" s="1"/>
  <c r="D26" i="91"/>
  <c r="E25" i="91"/>
  <c r="F25" i="91" s="1"/>
  <c r="D25" i="91"/>
  <c r="E24" i="91"/>
  <c r="F24" i="91" s="1"/>
  <c r="D24" i="91"/>
  <c r="E23" i="91"/>
  <c r="F23" i="91" s="1"/>
  <c r="D23" i="91"/>
  <c r="E22" i="91"/>
  <c r="F22" i="91" s="1"/>
  <c r="D22" i="91"/>
  <c r="E21" i="91"/>
  <c r="F21" i="91" s="1"/>
  <c r="D21" i="91"/>
  <c r="E20" i="91"/>
  <c r="F20" i="91" s="1"/>
  <c r="D20" i="91"/>
  <c r="E19" i="91"/>
  <c r="F19" i="91" s="1"/>
  <c r="D19" i="91"/>
  <c r="E18" i="91"/>
  <c r="F18" i="91" s="1"/>
  <c r="D18" i="91"/>
  <c r="E17" i="91"/>
  <c r="F17" i="91" s="1"/>
  <c r="D17" i="91"/>
  <c r="E16" i="91"/>
  <c r="F16" i="91" s="1"/>
  <c r="D16" i="91"/>
  <c r="E15" i="91"/>
  <c r="F15" i="91" s="1"/>
  <c r="D15" i="91"/>
  <c r="E14" i="91"/>
  <c r="F14" i="91" s="1"/>
  <c r="D14" i="91"/>
  <c r="E13" i="91"/>
  <c r="F13" i="91" s="1"/>
  <c r="D13" i="91"/>
  <c r="E12" i="91"/>
  <c r="F12" i="91" s="1"/>
  <c r="D12" i="91"/>
  <c r="E11" i="91"/>
  <c r="F11" i="91" s="1"/>
  <c r="D11" i="91"/>
  <c r="E10" i="91"/>
  <c r="F10" i="91" s="1"/>
  <c r="D10" i="91"/>
  <c r="E9" i="91"/>
  <c r="F9" i="91" s="1"/>
  <c r="D9" i="91"/>
  <c r="E8" i="91"/>
  <c r="F8" i="91" s="1"/>
  <c r="D8" i="91"/>
  <c r="E7" i="91"/>
  <c r="F7" i="91" s="1"/>
  <c r="D7" i="91"/>
  <c r="E6" i="91"/>
  <c r="F6" i="91" s="1"/>
  <c r="D6" i="91"/>
  <c r="E5" i="91"/>
  <c r="F5" i="91" s="1"/>
  <c r="D5" i="91"/>
  <c r="E4" i="91"/>
  <c r="F4" i="91" s="1"/>
  <c r="D4" i="91"/>
  <c r="E3" i="91"/>
  <c r="F3" i="91" s="1"/>
  <c r="D3" i="91"/>
  <c r="E2" i="91"/>
  <c r="D2" i="91"/>
  <c r="F2" i="91" l="1"/>
  <c r="E68" i="89"/>
  <c r="F68" i="89" s="1"/>
  <c r="D68" i="89"/>
  <c r="E67" i="89"/>
  <c r="F67" i="89" s="1"/>
  <c r="D67" i="89"/>
  <c r="E66" i="89"/>
  <c r="F66" i="89" s="1"/>
  <c r="D66" i="89"/>
  <c r="E65" i="89"/>
  <c r="F65" i="89" s="1"/>
  <c r="D65" i="89"/>
  <c r="E64" i="89"/>
  <c r="F64" i="89" s="1"/>
  <c r="D64" i="89"/>
  <c r="E63" i="89"/>
  <c r="F63" i="89" s="1"/>
  <c r="D63" i="89"/>
  <c r="E62" i="89"/>
  <c r="F62" i="89" s="1"/>
  <c r="D62" i="89"/>
  <c r="E61" i="89"/>
  <c r="F61" i="89" s="1"/>
  <c r="D61" i="89"/>
  <c r="E60" i="89"/>
  <c r="F60" i="89" s="1"/>
  <c r="D60" i="89"/>
  <c r="E59" i="89"/>
  <c r="F59" i="89" s="1"/>
  <c r="D59" i="89"/>
  <c r="E58" i="89"/>
  <c r="F58" i="89" s="1"/>
  <c r="D58" i="89"/>
  <c r="E57" i="89"/>
  <c r="F57" i="89" s="1"/>
  <c r="D57" i="89"/>
  <c r="E56" i="89"/>
  <c r="F56" i="89" s="1"/>
  <c r="D56" i="89"/>
  <c r="E55" i="89"/>
  <c r="F55" i="89" s="1"/>
  <c r="D55" i="89"/>
  <c r="E54" i="89"/>
  <c r="F54" i="89" s="1"/>
  <c r="D54" i="89"/>
  <c r="E53" i="89"/>
  <c r="F53" i="89" s="1"/>
  <c r="D53" i="89"/>
  <c r="E52" i="89"/>
  <c r="F52" i="89" s="1"/>
  <c r="D52" i="89"/>
  <c r="E51" i="89"/>
  <c r="F51" i="89" s="1"/>
  <c r="D51" i="89"/>
  <c r="E50" i="89"/>
  <c r="F50" i="89" s="1"/>
  <c r="D50" i="89"/>
  <c r="E49" i="89"/>
  <c r="F49" i="89" s="1"/>
  <c r="D49" i="89"/>
  <c r="E48" i="89"/>
  <c r="F48" i="89" s="1"/>
  <c r="D48" i="89"/>
  <c r="E47" i="89"/>
  <c r="F47" i="89" s="1"/>
  <c r="D47" i="89"/>
  <c r="E46" i="89"/>
  <c r="F46" i="89" s="1"/>
  <c r="D46" i="89"/>
  <c r="E45" i="89"/>
  <c r="F45" i="89" s="1"/>
  <c r="D45" i="89"/>
  <c r="E44" i="89"/>
  <c r="F44" i="89" s="1"/>
  <c r="D44" i="89"/>
  <c r="E43" i="89"/>
  <c r="F43" i="89" s="1"/>
  <c r="D43" i="89"/>
  <c r="E42" i="89"/>
  <c r="F42" i="89" s="1"/>
  <c r="D42" i="89"/>
  <c r="E41" i="89"/>
  <c r="F41" i="89" s="1"/>
  <c r="D41" i="89"/>
  <c r="E40" i="89"/>
  <c r="F40" i="89" s="1"/>
  <c r="D40" i="89"/>
  <c r="E39" i="89"/>
  <c r="F39" i="89" s="1"/>
  <c r="D39" i="89"/>
  <c r="E38" i="89"/>
  <c r="F38" i="89" s="1"/>
  <c r="D38" i="89"/>
  <c r="E37" i="89"/>
  <c r="F37" i="89" s="1"/>
  <c r="D37" i="89"/>
  <c r="E36" i="89"/>
  <c r="F36" i="89" s="1"/>
  <c r="D36" i="89"/>
  <c r="E35" i="89"/>
  <c r="F35" i="89" s="1"/>
  <c r="D35" i="89"/>
  <c r="E34" i="89"/>
  <c r="F34" i="89" s="1"/>
  <c r="D34" i="89"/>
  <c r="E33" i="89"/>
  <c r="F33" i="89" s="1"/>
  <c r="D33" i="89"/>
  <c r="E32" i="89"/>
  <c r="F32" i="89" s="1"/>
  <c r="D32" i="89"/>
  <c r="E31" i="89"/>
  <c r="F31" i="89" s="1"/>
  <c r="D31" i="89"/>
  <c r="E30" i="89"/>
  <c r="F30" i="89" s="1"/>
  <c r="D30" i="89"/>
  <c r="E29" i="89"/>
  <c r="F29" i="89" s="1"/>
  <c r="D29" i="89"/>
  <c r="E28" i="89"/>
  <c r="F28" i="89" s="1"/>
  <c r="D28" i="89"/>
  <c r="E27" i="89"/>
  <c r="F27" i="89" s="1"/>
  <c r="D27" i="89"/>
  <c r="E26" i="89"/>
  <c r="F26" i="89" s="1"/>
  <c r="D26" i="89"/>
  <c r="E25" i="89"/>
  <c r="F25" i="89" s="1"/>
  <c r="D25" i="89"/>
  <c r="E24" i="89"/>
  <c r="F24" i="89" s="1"/>
  <c r="D24" i="89"/>
  <c r="E23" i="89"/>
  <c r="F23" i="89" s="1"/>
  <c r="D23" i="89"/>
  <c r="E22" i="89"/>
  <c r="F22" i="89" s="1"/>
  <c r="D22" i="89"/>
  <c r="E21" i="89"/>
  <c r="F21" i="89" s="1"/>
  <c r="D21" i="89"/>
  <c r="E20" i="89"/>
  <c r="F20" i="89" s="1"/>
  <c r="D20" i="89"/>
  <c r="E19" i="89"/>
  <c r="F19" i="89" s="1"/>
  <c r="D19" i="89"/>
  <c r="E18" i="89"/>
  <c r="F18" i="89" s="1"/>
  <c r="D18" i="89"/>
  <c r="E17" i="89"/>
  <c r="F17" i="89" s="1"/>
  <c r="D17" i="89"/>
  <c r="E16" i="89"/>
  <c r="F16" i="89" s="1"/>
  <c r="D16" i="89"/>
  <c r="E15" i="89"/>
  <c r="F15" i="89" s="1"/>
  <c r="D15" i="89"/>
  <c r="E14" i="89"/>
  <c r="F14" i="89" s="1"/>
  <c r="D14" i="89"/>
  <c r="E13" i="89"/>
  <c r="F13" i="89" s="1"/>
  <c r="D13" i="89"/>
  <c r="E12" i="89"/>
  <c r="F12" i="89" s="1"/>
  <c r="D12" i="89"/>
  <c r="E11" i="89"/>
  <c r="F11" i="89" s="1"/>
  <c r="D11" i="89"/>
  <c r="E10" i="89"/>
  <c r="F10" i="89" s="1"/>
  <c r="D10" i="89"/>
  <c r="E9" i="89"/>
  <c r="F9" i="89" s="1"/>
  <c r="D9" i="89"/>
  <c r="E8" i="89"/>
  <c r="F8" i="89" s="1"/>
  <c r="D8" i="89"/>
  <c r="E7" i="89"/>
  <c r="F7" i="89" s="1"/>
  <c r="D7" i="89"/>
  <c r="E6" i="89"/>
  <c r="F6" i="89" s="1"/>
  <c r="D6" i="89"/>
  <c r="E5" i="89"/>
  <c r="F5" i="89" s="1"/>
  <c r="D5" i="89"/>
  <c r="E4" i="89"/>
  <c r="F4" i="89" s="1"/>
  <c r="D4" i="89"/>
  <c r="E3" i="89"/>
  <c r="F3" i="89" s="1"/>
  <c r="D3" i="89"/>
  <c r="E2" i="89"/>
  <c r="F2" i="89" s="1"/>
  <c r="D2" i="89"/>
  <c r="E68" i="88" l="1"/>
  <c r="F68" i="88" s="1"/>
  <c r="D68" i="88"/>
  <c r="E67" i="88"/>
  <c r="F67" i="88" s="1"/>
  <c r="D67" i="88"/>
  <c r="E66" i="88"/>
  <c r="F66" i="88" s="1"/>
  <c r="D66" i="88"/>
  <c r="E65" i="88"/>
  <c r="F65" i="88" s="1"/>
  <c r="D65" i="88"/>
  <c r="E64" i="88"/>
  <c r="F64" i="88" s="1"/>
  <c r="D64" i="88"/>
  <c r="E63" i="88"/>
  <c r="F63" i="88" s="1"/>
  <c r="D63" i="88"/>
  <c r="E62" i="88"/>
  <c r="F62" i="88" s="1"/>
  <c r="D62" i="88"/>
  <c r="E61" i="88"/>
  <c r="F61" i="88" s="1"/>
  <c r="D61" i="88"/>
  <c r="E60" i="88"/>
  <c r="F60" i="88" s="1"/>
  <c r="D60" i="88"/>
  <c r="E59" i="88"/>
  <c r="F59" i="88" s="1"/>
  <c r="D59" i="88"/>
  <c r="E58" i="88"/>
  <c r="F58" i="88" s="1"/>
  <c r="D58" i="88"/>
  <c r="E57" i="88"/>
  <c r="F57" i="88"/>
  <c r="D57" i="88"/>
  <c r="E56" i="88"/>
  <c r="F56" i="88" s="1"/>
  <c r="D56" i="88"/>
  <c r="E55" i="88"/>
  <c r="F55" i="88" s="1"/>
  <c r="D55" i="88"/>
  <c r="E54" i="88"/>
  <c r="F54" i="88" s="1"/>
  <c r="D54" i="88"/>
  <c r="E53" i="88"/>
  <c r="F53" i="88"/>
  <c r="D53" i="88"/>
  <c r="E52" i="88"/>
  <c r="F52" i="88" s="1"/>
  <c r="D52" i="88"/>
  <c r="E51" i="88"/>
  <c r="F51" i="88" s="1"/>
  <c r="D51" i="88"/>
  <c r="E50" i="88"/>
  <c r="F50" i="88" s="1"/>
  <c r="D50" i="88"/>
  <c r="E49" i="88"/>
  <c r="F49" i="88" s="1"/>
  <c r="D49" i="88"/>
  <c r="E48" i="88"/>
  <c r="F48" i="88" s="1"/>
  <c r="D48" i="88"/>
  <c r="E47" i="88"/>
  <c r="F47" i="88" s="1"/>
  <c r="D47" i="88"/>
  <c r="E46" i="88"/>
  <c r="F46" i="88" s="1"/>
  <c r="D46" i="88"/>
  <c r="E45" i="88"/>
  <c r="F45" i="88" s="1"/>
  <c r="D45" i="88"/>
  <c r="E44" i="88"/>
  <c r="F44" i="88" s="1"/>
  <c r="D44" i="88"/>
  <c r="E43" i="88"/>
  <c r="F43" i="88" s="1"/>
  <c r="D43" i="88"/>
  <c r="E42" i="88"/>
  <c r="F42" i="88" s="1"/>
  <c r="D42" i="88"/>
  <c r="E41" i="88"/>
  <c r="F41" i="88" s="1"/>
  <c r="D41" i="88"/>
  <c r="E40" i="88"/>
  <c r="F40" i="88" s="1"/>
  <c r="D40" i="88"/>
  <c r="E39" i="88"/>
  <c r="F39" i="88" s="1"/>
  <c r="D39" i="88"/>
  <c r="E38" i="88"/>
  <c r="F38" i="88" s="1"/>
  <c r="D38" i="88"/>
  <c r="E37" i="88"/>
  <c r="F37" i="88"/>
  <c r="D37" i="88"/>
  <c r="E36" i="88"/>
  <c r="F36" i="88" s="1"/>
  <c r="D36" i="88"/>
  <c r="E35" i="88"/>
  <c r="F35" i="88" s="1"/>
  <c r="D35" i="88"/>
  <c r="E34" i="88"/>
  <c r="F34" i="88" s="1"/>
  <c r="D34" i="88"/>
  <c r="E33" i="88"/>
  <c r="F33" i="88" s="1"/>
  <c r="D33" i="88"/>
  <c r="E32" i="88"/>
  <c r="F32" i="88" s="1"/>
  <c r="D32" i="88"/>
  <c r="E31" i="88"/>
  <c r="F31" i="88" s="1"/>
  <c r="D31" i="88"/>
  <c r="E30" i="88"/>
  <c r="F30" i="88" s="1"/>
  <c r="D30" i="88"/>
  <c r="E29" i="88"/>
  <c r="F29" i="88" s="1"/>
  <c r="D29" i="88"/>
  <c r="E28" i="88"/>
  <c r="F28" i="88" s="1"/>
  <c r="D28" i="88"/>
  <c r="E27" i="88"/>
  <c r="F27" i="88" s="1"/>
  <c r="D27" i="88"/>
  <c r="E26" i="88"/>
  <c r="F26" i="88" s="1"/>
  <c r="D26" i="88"/>
  <c r="E25" i="88"/>
  <c r="F25" i="88" s="1"/>
  <c r="D25" i="88"/>
  <c r="E24" i="88"/>
  <c r="F24" i="88" s="1"/>
  <c r="D24" i="88"/>
  <c r="E23" i="88"/>
  <c r="F23" i="88" s="1"/>
  <c r="D23" i="88"/>
  <c r="E22" i="88"/>
  <c r="F22" i="88" s="1"/>
  <c r="D22" i="88"/>
  <c r="E21" i="88"/>
  <c r="F21" i="88"/>
  <c r="D21" i="88"/>
  <c r="E20" i="88"/>
  <c r="F20" i="88"/>
  <c r="D20" i="88"/>
  <c r="E19" i="88"/>
  <c r="F19" i="88" s="1"/>
  <c r="D19" i="88"/>
  <c r="E18" i="88"/>
  <c r="F18" i="88" s="1"/>
  <c r="D18" i="88"/>
  <c r="E17" i="88"/>
  <c r="F17" i="88" s="1"/>
  <c r="D17" i="88"/>
  <c r="E16" i="88"/>
  <c r="F16" i="88" s="1"/>
  <c r="D16" i="88"/>
  <c r="E15" i="88"/>
  <c r="F15" i="88" s="1"/>
  <c r="D15" i="88"/>
  <c r="E14" i="88"/>
  <c r="F14" i="88" s="1"/>
  <c r="D14" i="88"/>
  <c r="E13" i="88"/>
  <c r="F13" i="88" s="1"/>
  <c r="D13" i="88"/>
  <c r="E12" i="88"/>
  <c r="F12" i="88"/>
  <c r="D12" i="88"/>
  <c r="E11" i="88"/>
  <c r="F11" i="88" s="1"/>
  <c r="D11" i="88"/>
  <c r="E10" i="88"/>
  <c r="F10" i="88" s="1"/>
  <c r="D10" i="88"/>
  <c r="E9" i="88"/>
  <c r="F9" i="88"/>
  <c r="D9" i="88"/>
  <c r="E8" i="88"/>
  <c r="F8" i="88" s="1"/>
  <c r="D8" i="88"/>
  <c r="E7" i="88"/>
  <c r="F7" i="88" s="1"/>
  <c r="D7" i="88"/>
  <c r="E6" i="88"/>
  <c r="F6" i="88" s="1"/>
  <c r="D6" i="88"/>
  <c r="E5" i="88"/>
  <c r="F5" i="88" s="1"/>
  <c r="D5" i="88"/>
  <c r="E4" i="88"/>
  <c r="F4" i="88"/>
  <c r="D4" i="88"/>
  <c r="E3" i="88"/>
  <c r="F3" i="88" s="1"/>
  <c r="D3" i="88"/>
  <c r="E2" i="88"/>
  <c r="D2" i="88"/>
  <c r="E68" i="87"/>
  <c r="F68" i="87" s="1"/>
  <c r="D68" i="87"/>
  <c r="E67" i="87"/>
  <c r="F67" i="87" s="1"/>
  <c r="D67" i="87"/>
  <c r="E66" i="87"/>
  <c r="F66" i="87" s="1"/>
  <c r="D66" i="87"/>
  <c r="E65" i="87"/>
  <c r="F65" i="87" s="1"/>
  <c r="D65" i="87"/>
  <c r="E64" i="87"/>
  <c r="F64" i="87" s="1"/>
  <c r="D64" i="87"/>
  <c r="E63" i="87"/>
  <c r="F63" i="87" s="1"/>
  <c r="D63" i="87"/>
  <c r="E62" i="87"/>
  <c r="F62" i="87" s="1"/>
  <c r="D62" i="87"/>
  <c r="E61" i="87"/>
  <c r="F61" i="87" s="1"/>
  <c r="D61" i="87"/>
  <c r="E60" i="87"/>
  <c r="F60" i="87" s="1"/>
  <c r="D60" i="87"/>
  <c r="E59" i="87"/>
  <c r="F59" i="87" s="1"/>
  <c r="D59" i="87"/>
  <c r="E58" i="87"/>
  <c r="F58" i="87" s="1"/>
  <c r="D58" i="87"/>
  <c r="E57" i="87"/>
  <c r="F57" i="87" s="1"/>
  <c r="D57" i="87"/>
  <c r="E56" i="87"/>
  <c r="F56" i="87" s="1"/>
  <c r="D56" i="87"/>
  <c r="E55" i="87"/>
  <c r="F55" i="87" s="1"/>
  <c r="D55" i="87"/>
  <c r="E54" i="87"/>
  <c r="F54" i="87" s="1"/>
  <c r="D54" i="87"/>
  <c r="E53" i="87"/>
  <c r="F53" i="87"/>
  <c r="D53" i="87"/>
  <c r="E52" i="87"/>
  <c r="F52" i="87" s="1"/>
  <c r="D52" i="87"/>
  <c r="E51" i="87"/>
  <c r="F51" i="87" s="1"/>
  <c r="D51" i="87"/>
  <c r="E50" i="87"/>
  <c r="F50" i="87" s="1"/>
  <c r="D50" i="87"/>
  <c r="E49" i="87"/>
  <c r="F49" i="87" s="1"/>
  <c r="D49" i="87"/>
  <c r="E48" i="87"/>
  <c r="F48" i="87" s="1"/>
  <c r="D48" i="87"/>
  <c r="E47" i="87"/>
  <c r="F47" i="87" s="1"/>
  <c r="D47" i="87"/>
  <c r="E46" i="87"/>
  <c r="F46" i="87" s="1"/>
  <c r="D46" i="87"/>
  <c r="E45" i="87"/>
  <c r="F45" i="87" s="1"/>
  <c r="D45" i="87"/>
  <c r="E44" i="87"/>
  <c r="F44" i="87" s="1"/>
  <c r="D44" i="87"/>
  <c r="E43" i="87"/>
  <c r="F43" i="87" s="1"/>
  <c r="D43" i="87"/>
  <c r="E42" i="87"/>
  <c r="F42" i="87" s="1"/>
  <c r="D42" i="87"/>
  <c r="E41" i="87"/>
  <c r="F41" i="87" s="1"/>
  <c r="D41" i="87"/>
  <c r="E40" i="87"/>
  <c r="F40" i="87" s="1"/>
  <c r="D40" i="87"/>
  <c r="E39" i="87"/>
  <c r="F39" i="87" s="1"/>
  <c r="D39" i="87"/>
  <c r="E38" i="87"/>
  <c r="F38" i="87" s="1"/>
  <c r="D38" i="87"/>
  <c r="E37" i="87"/>
  <c r="F37" i="87" s="1"/>
  <c r="D37" i="87"/>
  <c r="E36" i="87"/>
  <c r="F36" i="87" s="1"/>
  <c r="D36" i="87"/>
  <c r="E35" i="87"/>
  <c r="F35" i="87" s="1"/>
  <c r="D35" i="87"/>
  <c r="E34" i="87"/>
  <c r="F34" i="87" s="1"/>
  <c r="D34" i="87"/>
  <c r="E33" i="87"/>
  <c r="F33" i="87" s="1"/>
  <c r="D33" i="87"/>
  <c r="E32" i="87"/>
  <c r="F32" i="87" s="1"/>
  <c r="D32" i="87"/>
  <c r="E31" i="87"/>
  <c r="F31" i="87" s="1"/>
  <c r="D31" i="87"/>
  <c r="E30" i="87"/>
  <c r="F30" i="87" s="1"/>
  <c r="D30" i="87"/>
  <c r="E29" i="87"/>
  <c r="F29" i="87" s="1"/>
  <c r="D29" i="87"/>
  <c r="E28" i="87"/>
  <c r="F28" i="87" s="1"/>
  <c r="D28" i="87"/>
  <c r="E27" i="87"/>
  <c r="F27" i="87" s="1"/>
  <c r="D27" i="87"/>
  <c r="E26" i="87"/>
  <c r="F26" i="87" s="1"/>
  <c r="D26" i="87"/>
  <c r="E25" i="87"/>
  <c r="F25" i="87" s="1"/>
  <c r="D25" i="87"/>
  <c r="E24" i="87"/>
  <c r="F24" i="87" s="1"/>
  <c r="D24" i="87"/>
  <c r="E23" i="87"/>
  <c r="F23" i="87" s="1"/>
  <c r="D23" i="87"/>
  <c r="E22" i="87"/>
  <c r="F22" i="87" s="1"/>
  <c r="D22" i="87"/>
  <c r="E21" i="87"/>
  <c r="F21" i="87" s="1"/>
  <c r="D21" i="87"/>
  <c r="E20" i="87"/>
  <c r="F20" i="87" s="1"/>
  <c r="D20" i="87"/>
  <c r="E19" i="87"/>
  <c r="F19" i="87" s="1"/>
  <c r="D19" i="87"/>
  <c r="E18" i="87"/>
  <c r="F18" i="87" s="1"/>
  <c r="D18" i="87"/>
  <c r="E17" i="87"/>
  <c r="F17" i="87" s="1"/>
  <c r="D17" i="87"/>
  <c r="E16" i="87"/>
  <c r="F16" i="87" s="1"/>
  <c r="D16" i="87"/>
  <c r="E15" i="87"/>
  <c r="F15" i="87" s="1"/>
  <c r="D15" i="87"/>
  <c r="E14" i="87"/>
  <c r="F14" i="87" s="1"/>
  <c r="D14" i="87"/>
  <c r="E13" i="87"/>
  <c r="F13" i="87" s="1"/>
  <c r="D13" i="87"/>
  <c r="E12" i="87"/>
  <c r="F12" i="87" s="1"/>
  <c r="D12" i="87"/>
  <c r="E11" i="87"/>
  <c r="F11" i="87" s="1"/>
  <c r="D11" i="87"/>
  <c r="E10" i="87"/>
  <c r="F10" i="87" s="1"/>
  <c r="D10" i="87"/>
  <c r="E9" i="87"/>
  <c r="F9" i="87" s="1"/>
  <c r="D9" i="87"/>
  <c r="E8" i="87"/>
  <c r="F8" i="87" s="1"/>
  <c r="D8" i="87"/>
  <c r="E7" i="87"/>
  <c r="F7" i="87" s="1"/>
  <c r="D7" i="87"/>
  <c r="E6" i="87"/>
  <c r="F6" i="87" s="1"/>
  <c r="D6" i="87"/>
  <c r="E5" i="87"/>
  <c r="F5" i="87" s="1"/>
  <c r="D5" i="87"/>
  <c r="E4" i="87"/>
  <c r="F4" i="87" s="1"/>
  <c r="D4" i="87"/>
  <c r="E3" i="87"/>
  <c r="F3" i="87" s="1"/>
  <c r="D3" i="87"/>
  <c r="E2" i="87"/>
  <c r="F2" i="87" s="1"/>
  <c r="D2" i="87"/>
  <c r="E68" i="80"/>
  <c r="F68" i="80" s="1"/>
  <c r="D68" i="80"/>
  <c r="E67" i="80"/>
  <c r="F67" i="80" s="1"/>
  <c r="D67" i="80"/>
  <c r="E66" i="80"/>
  <c r="F66" i="80" s="1"/>
  <c r="D66" i="80"/>
  <c r="E65" i="80"/>
  <c r="F65" i="80" s="1"/>
  <c r="D65" i="80"/>
  <c r="E64" i="80"/>
  <c r="F64" i="80" s="1"/>
  <c r="D64" i="80"/>
  <c r="E63" i="80"/>
  <c r="F63" i="80" s="1"/>
  <c r="D63" i="80"/>
  <c r="E62" i="80"/>
  <c r="F62" i="80" s="1"/>
  <c r="D62" i="80"/>
  <c r="E61" i="80"/>
  <c r="F61" i="80" s="1"/>
  <c r="D61" i="80"/>
  <c r="E60" i="80"/>
  <c r="F60" i="80" s="1"/>
  <c r="D60" i="80"/>
  <c r="E59" i="80"/>
  <c r="F59" i="80" s="1"/>
  <c r="D59" i="80"/>
  <c r="E58" i="80"/>
  <c r="F58" i="80" s="1"/>
  <c r="D58" i="80"/>
  <c r="E57" i="80"/>
  <c r="F57" i="80" s="1"/>
  <c r="D57" i="80"/>
  <c r="E56" i="80"/>
  <c r="F56" i="80" s="1"/>
  <c r="D56" i="80"/>
  <c r="E55" i="80"/>
  <c r="F55" i="80" s="1"/>
  <c r="D55" i="80"/>
  <c r="E54" i="80"/>
  <c r="F54" i="80" s="1"/>
  <c r="D54" i="80"/>
  <c r="E53" i="80"/>
  <c r="F53" i="80" s="1"/>
  <c r="D53" i="80"/>
  <c r="E52" i="80"/>
  <c r="F52" i="80" s="1"/>
  <c r="D52" i="80"/>
  <c r="E51" i="80"/>
  <c r="F51" i="80" s="1"/>
  <c r="D51" i="80"/>
  <c r="E50" i="80"/>
  <c r="F50" i="80" s="1"/>
  <c r="D50" i="80"/>
  <c r="E49" i="80"/>
  <c r="F49" i="80" s="1"/>
  <c r="D49" i="80"/>
  <c r="E48" i="80"/>
  <c r="F48" i="80" s="1"/>
  <c r="D48" i="80"/>
  <c r="E47" i="80"/>
  <c r="F47" i="80" s="1"/>
  <c r="D47" i="80"/>
  <c r="E46" i="80"/>
  <c r="F46" i="80" s="1"/>
  <c r="D46" i="80"/>
  <c r="E45" i="80"/>
  <c r="F45" i="80" s="1"/>
  <c r="D45" i="80"/>
  <c r="E44" i="80"/>
  <c r="F44" i="80" s="1"/>
  <c r="D44" i="80"/>
  <c r="E43" i="80"/>
  <c r="F43" i="80" s="1"/>
  <c r="D43" i="80"/>
  <c r="E42" i="80"/>
  <c r="F42" i="80" s="1"/>
  <c r="D42" i="80"/>
  <c r="E41" i="80"/>
  <c r="F41" i="80"/>
  <c r="D41" i="80"/>
  <c r="E40" i="80"/>
  <c r="F40" i="80" s="1"/>
  <c r="D40" i="80"/>
  <c r="E39" i="80"/>
  <c r="F39" i="80" s="1"/>
  <c r="D39" i="80"/>
  <c r="E38" i="80"/>
  <c r="F38" i="80" s="1"/>
  <c r="D38" i="80"/>
  <c r="E37" i="80"/>
  <c r="F37" i="80"/>
  <c r="D37" i="80"/>
  <c r="E36" i="80"/>
  <c r="F36" i="80" s="1"/>
  <c r="D36" i="80"/>
  <c r="E35" i="80"/>
  <c r="F35" i="80" s="1"/>
  <c r="D35" i="80"/>
  <c r="E34" i="80"/>
  <c r="F34" i="80" s="1"/>
  <c r="D34" i="80"/>
  <c r="E33" i="80"/>
  <c r="F33" i="80" s="1"/>
  <c r="D33" i="80"/>
  <c r="E32" i="80"/>
  <c r="F32" i="80" s="1"/>
  <c r="D32" i="80"/>
  <c r="E31" i="80"/>
  <c r="F31" i="80" s="1"/>
  <c r="D31" i="80"/>
  <c r="E30" i="80"/>
  <c r="F30" i="80" s="1"/>
  <c r="D30" i="80"/>
  <c r="E29" i="80"/>
  <c r="F29" i="80" s="1"/>
  <c r="D29" i="80"/>
  <c r="E28" i="80"/>
  <c r="F28" i="80" s="1"/>
  <c r="D28" i="80"/>
  <c r="E27" i="80"/>
  <c r="F27" i="80" s="1"/>
  <c r="D27" i="80"/>
  <c r="E26" i="80"/>
  <c r="F26" i="80" s="1"/>
  <c r="D26" i="80"/>
  <c r="E25" i="80"/>
  <c r="F25" i="80" s="1"/>
  <c r="D25" i="80"/>
  <c r="E24" i="80"/>
  <c r="F24" i="80" s="1"/>
  <c r="D24" i="80"/>
  <c r="E23" i="80"/>
  <c r="F23" i="80" s="1"/>
  <c r="D23" i="80"/>
  <c r="E22" i="80"/>
  <c r="F22" i="80" s="1"/>
  <c r="D22" i="80"/>
  <c r="E21" i="80"/>
  <c r="F21" i="80" s="1"/>
  <c r="D21" i="80"/>
  <c r="E20" i="80"/>
  <c r="F20" i="80" s="1"/>
  <c r="D20" i="80"/>
  <c r="E19" i="80"/>
  <c r="F19" i="80" s="1"/>
  <c r="D19" i="80"/>
  <c r="E18" i="80"/>
  <c r="F18" i="80" s="1"/>
  <c r="D18" i="80"/>
  <c r="E17" i="80"/>
  <c r="F17" i="80" s="1"/>
  <c r="D17" i="80"/>
  <c r="E16" i="80"/>
  <c r="F16" i="80" s="1"/>
  <c r="D16" i="80"/>
  <c r="E15" i="80"/>
  <c r="F15" i="80" s="1"/>
  <c r="D15" i="80"/>
  <c r="E14" i="80"/>
  <c r="F14" i="80" s="1"/>
  <c r="D14" i="80"/>
  <c r="E13" i="80"/>
  <c r="F13" i="80" s="1"/>
  <c r="D13" i="80"/>
  <c r="E12" i="80"/>
  <c r="F12" i="80" s="1"/>
  <c r="D12" i="80"/>
  <c r="E11" i="80"/>
  <c r="F11" i="80" s="1"/>
  <c r="D11" i="80"/>
  <c r="E10" i="80"/>
  <c r="F10" i="80" s="1"/>
  <c r="D10" i="80"/>
  <c r="E9" i="80"/>
  <c r="F9" i="80"/>
  <c r="D9" i="80"/>
  <c r="E8" i="80"/>
  <c r="F8" i="80" s="1"/>
  <c r="D8" i="80"/>
  <c r="E7" i="80"/>
  <c r="F7" i="80" s="1"/>
  <c r="D7" i="80"/>
  <c r="E6" i="80"/>
  <c r="D6" i="80"/>
  <c r="E5" i="80"/>
  <c r="F5" i="80" s="1"/>
  <c r="D5" i="80"/>
  <c r="E4" i="80"/>
  <c r="F4" i="80" s="1"/>
  <c r="D4" i="80"/>
  <c r="E3" i="80"/>
  <c r="F3" i="80" s="1"/>
  <c r="D3" i="80"/>
  <c r="E2" i="80"/>
  <c r="F2" i="80" s="1"/>
  <c r="D2" i="80"/>
  <c r="E68" i="79"/>
  <c r="F68" i="79" s="1"/>
  <c r="D68" i="79"/>
  <c r="E67" i="79"/>
  <c r="F67" i="79" s="1"/>
  <c r="D67" i="79"/>
  <c r="E66" i="79"/>
  <c r="F66" i="79" s="1"/>
  <c r="D66" i="79"/>
  <c r="E65" i="79"/>
  <c r="F65" i="79" s="1"/>
  <c r="D65" i="79"/>
  <c r="E64" i="79"/>
  <c r="F64" i="79" s="1"/>
  <c r="D64" i="79"/>
  <c r="E63" i="79"/>
  <c r="F63" i="79" s="1"/>
  <c r="D63" i="79"/>
  <c r="E62" i="79"/>
  <c r="F62" i="79" s="1"/>
  <c r="D62" i="79"/>
  <c r="E61" i="79"/>
  <c r="F61" i="79" s="1"/>
  <c r="D61" i="79"/>
  <c r="E60" i="79"/>
  <c r="F60" i="79" s="1"/>
  <c r="D60" i="79"/>
  <c r="E59" i="79"/>
  <c r="F59" i="79" s="1"/>
  <c r="D59" i="79"/>
  <c r="E58" i="79"/>
  <c r="F58" i="79" s="1"/>
  <c r="D58" i="79"/>
  <c r="E57" i="79"/>
  <c r="F57" i="79" s="1"/>
  <c r="D57" i="79"/>
  <c r="E56" i="79"/>
  <c r="F56" i="79" s="1"/>
  <c r="D56" i="79"/>
  <c r="E55" i="79"/>
  <c r="F55" i="79" s="1"/>
  <c r="D55" i="79"/>
  <c r="E54" i="79"/>
  <c r="F54" i="79" s="1"/>
  <c r="D54" i="79"/>
  <c r="E53" i="79"/>
  <c r="F53" i="79" s="1"/>
  <c r="D53" i="79"/>
  <c r="E52" i="79"/>
  <c r="F52" i="79" s="1"/>
  <c r="D52" i="79"/>
  <c r="E51" i="79"/>
  <c r="F51" i="79" s="1"/>
  <c r="D51" i="79"/>
  <c r="E50" i="79"/>
  <c r="F50" i="79" s="1"/>
  <c r="D50" i="79"/>
  <c r="E49" i="79"/>
  <c r="F49" i="79" s="1"/>
  <c r="D49" i="79"/>
  <c r="E48" i="79"/>
  <c r="F48" i="79" s="1"/>
  <c r="D48" i="79"/>
  <c r="E47" i="79"/>
  <c r="F47" i="79" s="1"/>
  <c r="D47" i="79"/>
  <c r="E46" i="79"/>
  <c r="F46" i="79" s="1"/>
  <c r="D46" i="79"/>
  <c r="E45" i="79"/>
  <c r="F45" i="79" s="1"/>
  <c r="D45" i="79"/>
  <c r="E44" i="79"/>
  <c r="F44" i="79" s="1"/>
  <c r="D44" i="79"/>
  <c r="E43" i="79"/>
  <c r="F43" i="79" s="1"/>
  <c r="D43" i="79"/>
  <c r="E42" i="79"/>
  <c r="F42" i="79" s="1"/>
  <c r="D42" i="79"/>
  <c r="E41" i="79"/>
  <c r="F41" i="79" s="1"/>
  <c r="D41" i="79"/>
  <c r="E40" i="79"/>
  <c r="F40" i="79" s="1"/>
  <c r="D40" i="79"/>
  <c r="E39" i="79"/>
  <c r="F39" i="79" s="1"/>
  <c r="D39" i="79"/>
  <c r="E38" i="79"/>
  <c r="F38" i="79" s="1"/>
  <c r="D38" i="79"/>
  <c r="E37" i="79"/>
  <c r="F37" i="79" s="1"/>
  <c r="D37" i="79"/>
  <c r="E36" i="79"/>
  <c r="F36" i="79" s="1"/>
  <c r="D36" i="79"/>
  <c r="E35" i="79"/>
  <c r="F35" i="79" s="1"/>
  <c r="D35" i="79"/>
  <c r="E34" i="79"/>
  <c r="F34" i="79" s="1"/>
  <c r="D34" i="79"/>
  <c r="E33" i="79"/>
  <c r="F33" i="79" s="1"/>
  <c r="D33" i="79"/>
  <c r="E32" i="79"/>
  <c r="F32" i="79" s="1"/>
  <c r="D32" i="79"/>
  <c r="E31" i="79"/>
  <c r="F31" i="79" s="1"/>
  <c r="D31" i="79"/>
  <c r="E30" i="79"/>
  <c r="F30" i="79" s="1"/>
  <c r="D30" i="79"/>
  <c r="E29" i="79"/>
  <c r="F29" i="79" s="1"/>
  <c r="D29" i="79"/>
  <c r="E28" i="79"/>
  <c r="F28" i="79" s="1"/>
  <c r="D28" i="79"/>
  <c r="E27" i="79"/>
  <c r="F27" i="79" s="1"/>
  <c r="D27" i="79"/>
  <c r="E26" i="79"/>
  <c r="F26" i="79" s="1"/>
  <c r="D26" i="79"/>
  <c r="E25" i="79"/>
  <c r="F25" i="79" s="1"/>
  <c r="D25" i="79"/>
  <c r="E24" i="79"/>
  <c r="F24" i="79" s="1"/>
  <c r="D24" i="79"/>
  <c r="E23" i="79"/>
  <c r="F23" i="79" s="1"/>
  <c r="D23" i="79"/>
  <c r="E22" i="79"/>
  <c r="F22" i="79" s="1"/>
  <c r="D22" i="79"/>
  <c r="E21" i="79"/>
  <c r="F21" i="79" s="1"/>
  <c r="D21" i="79"/>
  <c r="E20" i="79"/>
  <c r="F20" i="79" s="1"/>
  <c r="D20" i="79"/>
  <c r="E19" i="79"/>
  <c r="F19" i="79" s="1"/>
  <c r="D19" i="79"/>
  <c r="E18" i="79"/>
  <c r="F18" i="79" s="1"/>
  <c r="D18" i="79"/>
  <c r="E17" i="79"/>
  <c r="F17" i="79" s="1"/>
  <c r="D17" i="79"/>
  <c r="E16" i="79"/>
  <c r="F16" i="79" s="1"/>
  <c r="D16" i="79"/>
  <c r="E15" i="79"/>
  <c r="F15" i="79" s="1"/>
  <c r="D15" i="79"/>
  <c r="E14" i="79"/>
  <c r="F14" i="79" s="1"/>
  <c r="D14" i="79"/>
  <c r="E13" i="79"/>
  <c r="F13" i="79" s="1"/>
  <c r="D13" i="79"/>
  <c r="E12" i="79"/>
  <c r="F12" i="79" s="1"/>
  <c r="D12" i="79"/>
  <c r="E11" i="79"/>
  <c r="F11" i="79" s="1"/>
  <c r="D11" i="79"/>
  <c r="E10" i="79"/>
  <c r="F10" i="79" s="1"/>
  <c r="D10" i="79"/>
  <c r="E9" i="79"/>
  <c r="F9" i="79" s="1"/>
  <c r="D9" i="79"/>
  <c r="E8" i="79"/>
  <c r="F8" i="79" s="1"/>
  <c r="D8" i="79"/>
  <c r="E7" i="79"/>
  <c r="F7" i="79" s="1"/>
  <c r="D7" i="79"/>
  <c r="E6" i="79"/>
  <c r="D6" i="79"/>
  <c r="E5" i="79"/>
  <c r="F5" i="79" s="1"/>
  <c r="D5" i="79"/>
  <c r="E4" i="79"/>
  <c r="F4" i="79" s="1"/>
  <c r="D4" i="79"/>
  <c r="E3" i="79"/>
  <c r="F3" i="79" s="1"/>
  <c r="D3" i="79"/>
  <c r="E2" i="79"/>
  <c r="F2" i="79" s="1"/>
  <c r="D2" i="79"/>
  <c r="E68" i="78"/>
  <c r="F68" i="78" s="1"/>
  <c r="D68" i="78"/>
  <c r="E67" i="78"/>
  <c r="F67" i="78" s="1"/>
  <c r="D67" i="78"/>
  <c r="E66" i="78"/>
  <c r="F66" i="78" s="1"/>
  <c r="D66" i="78"/>
  <c r="E65" i="78"/>
  <c r="F65" i="78"/>
  <c r="D65" i="78"/>
  <c r="E64" i="78"/>
  <c r="F64" i="78"/>
  <c r="D64" i="78"/>
  <c r="E63" i="78"/>
  <c r="F63" i="78"/>
  <c r="D63" i="78"/>
  <c r="E62" i="78"/>
  <c r="F62" i="78" s="1"/>
  <c r="D62" i="78"/>
  <c r="E61" i="78"/>
  <c r="F61" i="78" s="1"/>
  <c r="D61" i="78"/>
  <c r="E58" i="78"/>
  <c r="F58" i="78"/>
  <c r="D58" i="78"/>
  <c r="E57" i="78"/>
  <c r="F57" i="78"/>
  <c r="D57" i="78"/>
  <c r="E56" i="78"/>
  <c r="F56" i="78" s="1"/>
  <c r="D56" i="78"/>
  <c r="E60" i="78"/>
  <c r="F60" i="78" s="1"/>
  <c r="D60" i="78"/>
  <c r="E59" i="78"/>
  <c r="F59" i="78" s="1"/>
  <c r="D59" i="78"/>
  <c r="E55" i="78"/>
  <c r="F55" i="78" s="1"/>
  <c r="D55" i="78"/>
  <c r="E54" i="78"/>
  <c r="F54" i="78" s="1"/>
  <c r="D54" i="78"/>
  <c r="E53" i="78"/>
  <c r="F53" i="78"/>
  <c r="D53" i="78"/>
  <c r="E52" i="78"/>
  <c r="F52" i="78" s="1"/>
  <c r="D52" i="78"/>
  <c r="E51" i="78"/>
  <c r="F51" i="78" s="1"/>
  <c r="D51" i="78"/>
  <c r="E50" i="78"/>
  <c r="F50" i="78" s="1"/>
  <c r="D50" i="78"/>
  <c r="E49" i="78"/>
  <c r="F49" i="78" s="1"/>
  <c r="D49" i="78"/>
  <c r="E48" i="78"/>
  <c r="F48" i="78" s="1"/>
  <c r="D48" i="78"/>
  <c r="E47" i="78"/>
  <c r="F47" i="78" s="1"/>
  <c r="D47" i="78"/>
  <c r="E46" i="78"/>
  <c r="F46" i="78" s="1"/>
  <c r="D46" i="78"/>
  <c r="E45" i="78"/>
  <c r="F45" i="78" s="1"/>
  <c r="D45" i="78"/>
  <c r="E44" i="78"/>
  <c r="F44" i="78" s="1"/>
  <c r="D44" i="78"/>
  <c r="E43" i="78"/>
  <c r="F43" i="78" s="1"/>
  <c r="D43" i="78"/>
  <c r="E42" i="78"/>
  <c r="F42" i="78" s="1"/>
  <c r="D42" i="78"/>
  <c r="E41" i="78"/>
  <c r="F41" i="78" s="1"/>
  <c r="D41" i="78"/>
  <c r="E40" i="78"/>
  <c r="F40" i="78" s="1"/>
  <c r="D40" i="78"/>
  <c r="E39" i="78"/>
  <c r="F39" i="78" s="1"/>
  <c r="D39" i="78"/>
  <c r="E38" i="78"/>
  <c r="F38" i="78" s="1"/>
  <c r="D38" i="78"/>
  <c r="E37" i="78"/>
  <c r="F37" i="78" s="1"/>
  <c r="D37" i="78"/>
  <c r="E36" i="78"/>
  <c r="F36" i="78" s="1"/>
  <c r="D36" i="78"/>
  <c r="E35" i="78"/>
  <c r="F35" i="78" s="1"/>
  <c r="D35" i="78"/>
  <c r="E34" i="78"/>
  <c r="F34" i="78" s="1"/>
  <c r="D34" i="78"/>
  <c r="E33" i="78"/>
  <c r="F33" i="78" s="1"/>
  <c r="D33" i="78"/>
  <c r="E32" i="78"/>
  <c r="F32" i="78" s="1"/>
  <c r="D32" i="78"/>
  <c r="E31" i="78"/>
  <c r="F31" i="78" s="1"/>
  <c r="D31" i="78"/>
  <c r="E30" i="78"/>
  <c r="F30" i="78" s="1"/>
  <c r="D30" i="78"/>
  <c r="E29" i="78"/>
  <c r="F29" i="78" s="1"/>
  <c r="D29" i="78"/>
  <c r="E28" i="78"/>
  <c r="F28" i="78" s="1"/>
  <c r="D28" i="78"/>
  <c r="E27" i="78"/>
  <c r="F27" i="78" s="1"/>
  <c r="D27" i="78"/>
  <c r="E26" i="78"/>
  <c r="F26" i="78" s="1"/>
  <c r="D26" i="78"/>
  <c r="E25" i="78"/>
  <c r="F25" i="78"/>
  <c r="D25" i="78"/>
  <c r="E24" i="78"/>
  <c r="F24" i="78" s="1"/>
  <c r="D24" i="78"/>
  <c r="E23" i="78"/>
  <c r="F23" i="78" s="1"/>
  <c r="D23" i="78"/>
  <c r="E22" i="78"/>
  <c r="F22" i="78" s="1"/>
  <c r="D22" i="78"/>
  <c r="E21" i="78"/>
  <c r="F21" i="78" s="1"/>
  <c r="D21" i="78"/>
  <c r="E20" i="78"/>
  <c r="F20" i="78" s="1"/>
  <c r="D20" i="78"/>
  <c r="E19" i="78"/>
  <c r="F19" i="78" s="1"/>
  <c r="D19" i="78"/>
  <c r="E18" i="78"/>
  <c r="F18" i="78" s="1"/>
  <c r="D18" i="78"/>
  <c r="E17" i="78"/>
  <c r="F17" i="78" s="1"/>
  <c r="D17" i="78"/>
  <c r="E16" i="78"/>
  <c r="F16" i="78"/>
  <c r="D16" i="78"/>
  <c r="E15" i="78"/>
  <c r="F15" i="78" s="1"/>
  <c r="D15" i="78"/>
  <c r="E14" i="78"/>
  <c r="F14" i="78" s="1"/>
  <c r="D14" i="78"/>
  <c r="E13" i="78"/>
  <c r="F13" i="78" s="1"/>
  <c r="D13" i="78"/>
  <c r="E12" i="78"/>
  <c r="F12" i="78" s="1"/>
  <c r="D12" i="78"/>
  <c r="E11" i="78"/>
  <c r="F11" i="78"/>
  <c r="D11" i="78"/>
  <c r="E10" i="78"/>
  <c r="F10" i="78" s="1"/>
  <c r="D10" i="78"/>
  <c r="E9" i="78"/>
  <c r="F9" i="78" s="1"/>
  <c r="D9" i="78"/>
  <c r="E8" i="78"/>
  <c r="F8" i="78" s="1"/>
  <c r="D8" i="78"/>
  <c r="E7" i="78"/>
  <c r="F7" i="78" s="1"/>
  <c r="D7" i="78"/>
  <c r="E6" i="78"/>
  <c r="F6" i="78" s="1"/>
  <c r="D6" i="78"/>
  <c r="E5" i="78"/>
  <c r="F5" i="78"/>
  <c r="D5" i="78"/>
  <c r="E4" i="78"/>
  <c r="F4" i="78" s="1"/>
  <c r="D4" i="78"/>
  <c r="E3" i="78"/>
  <c r="D3" i="78"/>
  <c r="E2" i="78"/>
  <c r="F2" i="78" s="1"/>
  <c r="D2" i="78"/>
  <c r="E68" i="77"/>
  <c r="F68" i="77"/>
  <c r="D68" i="77"/>
  <c r="E67" i="77"/>
  <c r="F67" i="77" s="1"/>
  <c r="D67" i="77"/>
  <c r="E66" i="77"/>
  <c r="F66" i="77" s="1"/>
  <c r="D66" i="77"/>
  <c r="E65" i="77"/>
  <c r="F65" i="77" s="1"/>
  <c r="D65" i="77"/>
  <c r="E64" i="77"/>
  <c r="F64" i="77" s="1"/>
  <c r="D64" i="77"/>
  <c r="E63" i="77"/>
  <c r="F63" i="77" s="1"/>
  <c r="D63" i="77"/>
  <c r="E62" i="77"/>
  <c r="F62" i="77" s="1"/>
  <c r="D62" i="77"/>
  <c r="E61" i="77"/>
  <c r="F61" i="77" s="1"/>
  <c r="D61" i="77"/>
  <c r="E60" i="77"/>
  <c r="F60" i="77" s="1"/>
  <c r="D60" i="77"/>
  <c r="E59" i="77"/>
  <c r="F59" i="77" s="1"/>
  <c r="D59" i="77"/>
  <c r="E58" i="77"/>
  <c r="F58" i="77" s="1"/>
  <c r="D58" i="77"/>
  <c r="E57" i="77"/>
  <c r="F57" i="77" s="1"/>
  <c r="D57" i="77"/>
  <c r="E56" i="77"/>
  <c r="F56" i="77" s="1"/>
  <c r="D56" i="77"/>
  <c r="E55" i="77"/>
  <c r="F55" i="77" s="1"/>
  <c r="D55" i="77"/>
  <c r="E54" i="77"/>
  <c r="F54" i="77" s="1"/>
  <c r="D54" i="77"/>
  <c r="E53" i="77"/>
  <c r="F53" i="77" s="1"/>
  <c r="D53" i="77"/>
  <c r="E52" i="77"/>
  <c r="F52" i="77" s="1"/>
  <c r="D52" i="77"/>
  <c r="E51" i="77"/>
  <c r="F51" i="77" s="1"/>
  <c r="D51" i="77"/>
  <c r="E50" i="77"/>
  <c r="F50" i="77" s="1"/>
  <c r="D50" i="77"/>
  <c r="E49" i="77"/>
  <c r="F49" i="77" s="1"/>
  <c r="D49" i="77"/>
  <c r="E48" i="77"/>
  <c r="F48" i="77" s="1"/>
  <c r="D48" i="77"/>
  <c r="E47" i="77"/>
  <c r="F47" i="77" s="1"/>
  <c r="D47" i="77"/>
  <c r="E46" i="77"/>
  <c r="F46" i="77" s="1"/>
  <c r="D46" i="77"/>
  <c r="E45" i="77"/>
  <c r="F45" i="77" s="1"/>
  <c r="D45" i="77"/>
  <c r="E44" i="77"/>
  <c r="F44" i="77" s="1"/>
  <c r="D44" i="77"/>
  <c r="E43" i="77"/>
  <c r="F43" i="77" s="1"/>
  <c r="D43" i="77"/>
  <c r="E42" i="77"/>
  <c r="F42" i="77" s="1"/>
  <c r="D42" i="77"/>
  <c r="E41" i="77"/>
  <c r="F41" i="77" s="1"/>
  <c r="D41" i="77"/>
  <c r="E40" i="77"/>
  <c r="F40" i="77" s="1"/>
  <c r="D40" i="77"/>
  <c r="E39" i="77"/>
  <c r="F39" i="77"/>
  <c r="D39" i="77"/>
  <c r="E38" i="77"/>
  <c r="F38" i="77" s="1"/>
  <c r="D38" i="77"/>
  <c r="E37" i="77"/>
  <c r="F37" i="77" s="1"/>
  <c r="D37" i="77"/>
  <c r="E36" i="77"/>
  <c r="F36" i="77" s="1"/>
  <c r="D36" i="77"/>
  <c r="E35" i="77"/>
  <c r="F35" i="77" s="1"/>
  <c r="D35" i="77"/>
  <c r="E34" i="77"/>
  <c r="F34" i="77" s="1"/>
  <c r="D34" i="77"/>
  <c r="E33" i="77"/>
  <c r="F33" i="77" s="1"/>
  <c r="D33" i="77"/>
  <c r="E32" i="77"/>
  <c r="F32" i="77" s="1"/>
  <c r="D32" i="77"/>
  <c r="E31" i="77"/>
  <c r="F31" i="77" s="1"/>
  <c r="D31" i="77"/>
  <c r="E30" i="77"/>
  <c r="F30" i="77" s="1"/>
  <c r="D30" i="77"/>
  <c r="E29" i="77"/>
  <c r="F29" i="77" s="1"/>
  <c r="D29" i="77"/>
  <c r="E28" i="77"/>
  <c r="F28" i="77" s="1"/>
  <c r="D28" i="77"/>
  <c r="E27" i="77"/>
  <c r="F27" i="77" s="1"/>
  <c r="D27" i="77"/>
  <c r="E26" i="77"/>
  <c r="F26" i="77" s="1"/>
  <c r="D26" i="77"/>
  <c r="E25" i="77"/>
  <c r="F25" i="77" s="1"/>
  <c r="D25" i="77"/>
  <c r="E24" i="77"/>
  <c r="F24" i="77" s="1"/>
  <c r="D24" i="77"/>
  <c r="E23" i="77"/>
  <c r="F23" i="77" s="1"/>
  <c r="D23" i="77"/>
  <c r="E22" i="77"/>
  <c r="F22" i="77" s="1"/>
  <c r="D22" i="77"/>
  <c r="E21" i="77"/>
  <c r="F21" i="77" s="1"/>
  <c r="D21" i="77"/>
  <c r="E20" i="77"/>
  <c r="F20" i="77" s="1"/>
  <c r="D20" i="77"/>
  <c r="E19" i="77"/>
  <c r="F19" i="77" s="1"/>
  <c r="D19" i="77"/>
  <c r="E18" i="77"/>
  <c r="F18" i="77"/>
  <c r="D18" i="77"/>
  <c r="E17" i="77"/>
  <c r="F17" i="77" s="1"/>
  <c r="D17" i="77"/>
  <c r="E16" i="77"/>
  <c r="F16" i="77" s="1"/>
  <c r="D16" i="77"/>
  <c r="E15" i="77"/>
  <c r="F15" i="77" s="1"/>
  <c r="D15" i="77"/>
  <c r="E14" i="77"/>
  <c r="F14" i="77" s="1"/>
  <c r="D14" i="77"/>
  <c r="E13" i="77"/>
  <c r="F13" i="77" s="1"/>
  <c r="D13" i="77"/>
  <c r="E12" i="77"/>
  <c r="F12" i="77"/>
  <c r="D12" i="77"/>
  <c r="E11" i="77"/>
  <c r="F11" i="77" s="1"/>
  <c r="D11" i="77"/>
  <c r="E10" i="77"/>
  <c r="F10" i="77" s="1"/>
  <c r="D10" i="77"/>
  <c r="E9" i="77"/>
  <c r="F9" i="77" s="1"/>
  <c r="D9" i="77"/>
  <c r="E8" i="77"/>
  <c r="F8" i="77" s="1"/>
  <c r="D8" i="77"/>
  <c r="E7" i="77"/>
  <c r="F7" i="77"/>
  <c r="D7" i="77"/>
  <c r="E6" i="77"/>
  <c r="D6" i="77"/>
  <c r="E5" i="77"/>
  <c r="F5" i="77" s="1"/>
  <c r="D5" i="77"/>
  <c r="E4" i="77"/>
  <c r="F4" i="77" s="1"/>
  <c r="D4" i="77"/>
  <c r="E3" i="77"/>
  <c r="F3" i="77" s="1"/>
  <c r="D3" i="77"/>
  <c r="E2" i="77"/>
  <c r="D2" i="77"/>
  <c r="F2" i="77"/>
  <c r="F6" i="80" l="1"/>
  <c r="F2" i="88"/>
  <c r="F6" i="79"/>
  <c r="F6" i="77"/>
  <c r="F3" i="78"/>
</calcChain>
</file>

<file path=xl/sharedStrings.xml><?xml version="1.0" encoding="utf-8"?>
<sst xmlns="http://schemas.openxmlformats.org/spreadsheetml/2006/main" count="675" uniqueCount="75">
  <si>
    <t>Alachua</t>
  </si>
  <si>
    <t>Lee</t>
  </si>
  <si>
    <t>Madison</t>
  </si>
  <si>
    <t>Okeechobee</t>
  </si>
  <si>
    <t>Palm Beach</t>
  </si>
  <si>
    <t>Seminole</t>
  </si>
  <si>
    <t>Sarasota</t>
  </si>
  <si>
    <t>County</t>
  </si>
  <si>
    <t>Population</t>
  </si>
  <si>
    <t>Broward</t>
  </si>
  <si>
    <t>Hillsborough</t>
  </si>
  <si>
    <t>Pinellas</t>
  </si>
  <si>
    <t>Orange</t>
  </si>
  <si>
    <t>Duval</t>
  </si>
  <si>
    <t>Polk</t>
  </si>
  <si>
    <t>Brevard</t>
  </si>
  <si>
    <t>Volusia</t>
  </si>
  <si>
    <t>Pasco</t>
  </si>
  <si>
    <t>Escambia</t>
  </si>
  <si>
    <t>Manatee</t>
  </si>
  <si>
    <t>Marion</t>
  </si>
  <si>
    <t>Leon</t>
  </si>
  <si>
    <t>Collier</t>
  </si>
  <si>
    <t>Lake</t>
  </si>
  <si>
    <t>Okaloosa</t>
  </si>
  <si>
    <t>Osceola</t>
  </si>
  <si>
    <t>Bay</t>
  </si>
  <si>
    <t>Clay</t>
  </si>
  <si>
    <t>Charlotte</t>
  </si>
  <si>
    <t>Hernando</t>
  </si>
  <si>
    <t>Martin</t>
  </si>
  <si>
    <t>Citrus</t>
  </si>
  <si>
    <t>Santa Rosa</t>
  </si>
  <si>
    <t>Indian River</t>
  </si>
  <si>
    <t>Monroe</t>
  </si>
  <si>
    <t>Highlands</t>
  </si>
  <si>
    <t>Putnam</t>
  </si>
  <si>
    <t>Columbia</t>
  </si>
  <si>
    <t>Nassau</t>
  </si>
  <si>
    <t>Gadsden</t>
  </si>
  <si>
    <t>Jackson</t>
  </si>
  <si>
    <t>Sumter</t>
  </si>
  <si>
    <t>Flagler</t>
  </si>
  <si>
    <t>Walton</t>
  </si>
  <si>
    <t>Suwannee</t>
  </si>
  <si>
    <t>Levy</t>
  </si>
  <si>
    <t>Hendry</t>
  </si>
  <si>
    <t>Bradford</t>
  </si>
  <si>
    <t>Hardee</t>
  </si>
  <si>
    <t>Washington</t>
  </si>
  <si>
    <t>Baker</t>
  </si>
  <si>
    <t>Wakulla</t>
  </si>
  <si>
    <t>Taylor</t>
  </si>
  <si>
    <t>Holmes</t>
  </si>
  <si>
    <t>Gulf</t>
  </si>
  <si>
    <t>Jefferson</t>
  </si>
  <si>
    <t>Hamilton</t>
  </si>
  <si>
    <t>Calhoun</t>
  </si>
  <si>
    <t>Union</t>
  </si>
  <si>
    <t>Dixie</t>
  </si>
  <si>
    <t>Gilchrist</t>
  </si>
  <si>
    <t>Franklin</t>
  </si>
  <si>
    <t>Glades</t>
  </si>
  <si>
    <t>Liberty</t>
  </si>
  <si>
    <t>Lafayette</t>
  </si>
  <si>
    <t>Miami-Dade</t>
  </si>
  <si>
    <t>% of Total</t>
  </si>
  <si>
    <t>DeSoto</t>
  </si>
  <si>
    <t>St. Johns</t>
  </si>
  <si>
    <t>St. Lucie</t>
  </si>
  <si>
    <t>Unincorporated</t>
  </si>
  <si>
    <t>Incorporated</t>
  </si>
  <si>
    <t>Year</t>
  </si>
  <si>
    <t xml:space="preserve">Jackson </t>
  </si>
  <si>
    <t>PopulationC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</si>
</sst>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>
      <alignment horizontal="left" indent="1"/>
    </xf>
    <xf numFmtId="0" fontId="1" fillId="0" borderId="0"/>
  </cellStyleXfs>
  <cellXfs count="42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1" fontId="3" fillId="0" borderId="7" xfId="0" applyNumberFormat="1" applyFont="1" applyBorder="1" applyAlignment="1">
      <alignment horizontal="right" indent="1"/>
    </xf>
    <xf numFmtId="41" fontId="3" fillId="0" borderId="8" xfId="0" applyNumberFormat="1" applyFont="1" applyBorder="1" applyAlignment="1">
      <alignment horizontal="right" indent="1"/>
    </xf>
    <xf numFmtId="164" fontId="3" fillId="0" borderId="9" xfId="1" applyNumberFormat="1" applyFont="1" applyBorder="1" applyAlignment="1">
      <alignment horizontal="right" indent="1"/>
    </xf>
    <xf numFmtId="41" fontId="3" fillId="0" borderId="10" xfId="0" applyNumberFormat="1" applyFont="1" applyBorder="1" applyAlignment="1">
      <alignment horizontal="right" indent="1"/>
    </xf>
    <xf numFmtId="0" fontId="3" fillId="0" borderId="11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0" fontId="1" fillId="0" borderId="12" xfId="0" applyFont="1" applyBorder="1" applyAlignment="1">
      <alignment horizontal="left" indent="1"/>
    </xf>
    <xf numFmtId="0" fontId="1" fillId="0" borderId="11" xfId="0" applyFont="1" applyBorder="1" applyAlignment="1">
      <alignment horizontal="left" indent="1"/>
    </xf>
    <xf numFmtId="41" fontId="3" fillId="0" borderId="13" xfId="0" applyNumberFormat="1" applyFont="1" applyBorder="1" applyAlignment="1">
      <alignment horizontal="right" indent="1"/>
    </xf>
    <xf numFmtId="41" fontId="3" fillId="0" borderId="0" xfId="0" applyNumberFormat="1" applyFont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5" xfId="0" applyBorder="1" applyAlignment="1">
      <alignment wrapText="1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/>
    <xf numFmtId="164" fontId="3" fillId="0" borderId="15" xfId="1" applyNumberFormat="1" applyFont="1" applyBorder="1" applyAlignment="1">
      <alignment horizontal="right" indent="1"/>
    </xf>
    <xf numFmtId="0" fontId="1" fillId="0" borderId="0" xfId="3"/>
    <xf numFmtId="0" fontId="1" fillId="0" borderId="11" xfId="3" applyBorder="1" applyAlignment="1">
      <alignment horizontal="left" indent="1"/>
    </xf>
    <xf numFmtId="41" fontId="1" fillId="0" borderId="7" xfId="3" applyNumberFormat="1" applyBorder="1" applyAlignment="1">
      <alignment horizontal="right" indent="1"/>
    </xf>
    <xf numFmtId="41" fontId="1" fillId="0" borderId="13" xfId="3" applyNumberFormat="1" applyBorder="1" applyAlignment="1">
      <alignment horizontal="right" indent="1"/>
    </xf>
    <xf numFmtId="164" fontId="1" fillId="0" borderId="9" xfId="1" applyNumberFormat="1" applyFont="1" applyBorder="1" applyAlignment="1">
      <alignment horizontal="right" indent="1"/>
    </xf>
    <xf numFmtId="41" fontId="1" fillId="0" borderId="8" xfId="3" applyNumberFormat="1" applyBorder="1" applyAlignment="1">
      <alignment horizontal="right" indent="1"/>
    </xf>
    <xf numFmtId="0" fontId="1" fillId="0" borderId="12" xfId="3" applyBorder="1" applyAlignment="1">
      <alignment horizontal="left" indent="1"/>
    </xf>
    <xf numFmtId="0" fontId="1" fillId="0" borderId="1" xfId="3" applyBorder="1"/>
    <xf numFmtId="41" fontId="1" fillId="0" borderId="0" xfId="3" applyNumberFormat="1"/>
    <xf numFmtId="0" fontId="1" fillId="0" borderId="2" xfId="3" applyBorder="1"/>
    <xf numFmtId="1" fontId="1" fillId="0" borderId="0" xfId="0" applyNumberFormat="1" applyFont="1"/>
    <xf numFmtId="1" fontId="2" fillId="2" borderId="4" xfId="0" applyNumberFormat="1" applyFont="1" applyFill="1" applyBorder="1" applyAlignment="1">
      <alignment horizontal="center"/>
    </xf>
    <xf numFmtId="1" fontId="3" fillId="0" borderId="7" xfId="0" applyNumberFormat="1" applyFont="1" applyBorder="1" applyAlignment="1">
      <alignment horizontal="right" indent="1"/>
    </xf>
    <xf numFmtId="1" fontId="3" fillId="0" borderId="0" xfId="0" applyNumberFormat="1" applyFont="1"/>
  </cellXfs>
  <cellStyles count="4">
    <cellStyle name="Normal" xfId="0" builtinId="0"/>
    <cellStyle name="Normal 2" xfId="3" xr:uid="{B01079BD-373F-472B-B25E-25A01D3439AD}"/>
    <cellStyle name="Percent" xfId="1" builtinId="5"/>
    <cellStyle name="Style 1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workbookViewId="0">
      <selection activeCell="H1" sqref="H1:H1048576"/>
    </sheetView>
  </sheetViews>
  <sheetFormatPr defaultRowHeight="12.5" x14ac:dyDescent="0.25"/>
  <cols>
    <col min="1" max="1" width="15.7265625" customWidth="1"/>
    <col min="2" max="6" width="13.7265625" customWidth="1"/>
    <col min="8" max="8" width="13.7265625" customWidth="1"/>
  </cols>
  <sheetData>
    <row r="1" spans="1:8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  <c r="H1" s="24" t="s">
        <v>74</v>
      </c>
    </row>
    <row r="2" spans="1:8" x14ac:dyDescent="0.25">
      <c r="A2" s="15" t="s">
        <v>0</v>
      </c>
      <c r="B2" s="8">
        <v>293040</v>
      </c>
      <c r="C2" s="16">
        <v>114213</v>
      </c>
      <c r="D2" s="10">
        <f t="shared" ref="D2:D65" si="0">(C2/B2)</f>
        <v>0.38975225225225224</v>
      </c>
      <c r="E2" s="9">
        <f t="shared" ref="E2:E65" si="1">(B2-C2)</f>
        <v>178827</v>
      </c>
      <c r="F2" s="10">
        <f t="shared" ref="F2:F65" si="2">(E2/B2)</f>
        <v>0.6102477477477477</v>
      </c>
      <c r="G2">
        <v>2023</v>
      </c>
    </row>
    <row r="3" spans="1:8" x14ac:dyDescent="0.25">
      <c r="A3" s="14" t="s">
        <v>50</v>
      </c>
      <c r="B3" s="8">
        <v>28339</v>
      </c>
      <c r="C3" s="9">
        <v>20128</v>
      </c>
      <c r="D3" s="10">
        <f t="shared" si="0"/>
        <v>0.71025794841031797</v>
      </c>
      <c r="E3" s="9">
        <f t="shared" si="1"/>
        <v>8211</v>
      </c>
      <c r="F3" s="10">
        <f t="shared" si="2"/>
        <v>0.28974205158968208</v>
      </c>
      <c r="G3">
        <v>2023</v>
      </c>
    </row>
    <row r="4" spans="1:8" x14ac:dyDescent="0.25">
      <c r="A4" s="13" t="s">
        <v>26</v>
      </c>
      <c r="B4" s="8">
        <v>187545</v>
      </c>
      <c r="C4" s="9">
        <v>83471</v>
      </c>
      <c r="D4" s="10">
        <f t="shared" si="0"/>
        <v>0.4450718494228052</v>
      </c>
      <c r="E4" s="9">
        <f t="shared" si="1"/>
        <v>104074</v>
      </c>
      <c r="F4" s="10">
        <f t="shared" si="2"/>
        <v>0.5549281505771948</v>
      </c>
      <c r="G4">
        <v>2023</v>
      </c>
    </row>
    <row r="5" spans="1:8" x14ac:dyDescent="0.25">
      <c r="A5" s="13" t="s">
        <v>47</v>
      </c>
      <c r="B5" s="8">
        <v>27389</v>
      </c>
      <c r="C5" s="9">
        <v>19809</v>
      </c>
      <c r="D5" s="10">
        <f t="shared" si="0"/>
        <v>0.72324655883748945</v>
      </c>
      <c r="E5" s="9">
        <f t="shared" si="1"/>
        <v>7580</v>
      </c>
      <c r="F5" s="10">
        <f t="shared" si="2"/>
        <v>0.27675344116251049</v>
      </c>
      <c r="G5">
        <v>2023</v>
      </c>
    </row>
    <row r="6" spans="1:8" x14ac:dyDescent="0.25">
      <c r="A6" s="13" t="s">
        <v>15</v>
      </c>
      <c r="B6" s="8">
        <v>640773</v>
      </c>
      <c r="C6" s="9">
        <v>232547</v>
      </c>
      <c r="D6" s="10">
        <f t="shared" si="0"/>
        <v>0.36291635259288391</v>
      </c>
      <c r="E6" s="9">
        <f t="shared" si="1"/>
        <v>408226</v>
      </c>
      <c r="F6" s="10">
        <f t="shared" si="2"/>
        <v>0.63708364740711609</v>
      </c>
      <c r="G6">
        <v>2023</v>
      </c>
    </row>
    <row r="7" spans="1:8" x14ac:dyDescent="0.25">
      <c r="A7" s="14" t="s">
        <v>9</v>
      </c>
      <c r="B7" s="8">
        <v>1973579</v>
      </c>
      <c r="C7" s="9">
        <v>17224</v>
      </c>
      <c r="D7" s="10">
        <f t="shared" si="0"/>
        <v>8.7272918895063226E-3</v>
      </c>
      <c r="E7" s="9">
        <f t="shared" si="1"/>
        <v>1956355</v>
      </c>
      <c r="F7" s="10">
        <f t="shared" si="2"/>
        <v>0.99127270811049373</v>
      </c>
      <c r="G7">
        <v>2023</v>
      </c>
    </row>
    <row r="8" spans="1:8" x14ac:dyDescent="0.25">
      <c r="A8" s="13" t="s">
        <v>57</v>
      </c>
      <c r="B8" s="8">
        <v>13816</v>
      </c>
      <c r="C8" s="9">
        <v>11052</v>
      </c>
      <c r="D8" s="10">
        <f t="shared" si="0"/>
        <v>0.79994209612044009</v>
      </c>
      <c r="E8" s="9">
        <f t="shared" si="1"/>
        <v>2764</v>
      </c>
      <c r="F8" s="10">
        <f t="shared" si="2"/>
        <v>0.20005790387955993</v>
      </c>
      <c r="G8">
        <v>2023</v>
      </c>
    </row>
    <row r="9" spans="1:8" x14ac:dyDescent="0.25">
      <c r="A9" s="13" t="s">
        <v>28</v>
      </c>
      <c r="B9" s="8">
        <v>204126</v>
      </c>
      <c r="C9" s="9">
        <v>183716</v>
      </c>
      <c r="D9" s="10">
        <f t="shared" si="0"/>
        <v>0.90001273723092601</v>
      </c>
      <c r="E9" s="9">
        <f t="shared" si="1"/>
        <v>20410</v>
      </c>
      <c r="F9" s="10">
        <f t="shared" si="2"/>
        <v>9.9987262769074006E-2</v>
      </c>
      <c r="G9">
        <v>2023</v>
      </c>
    </row>
    <row r="10" spans="1:8" x14ac:dyDescent="0.25">
      <c r="A10" s="13" t="s">
        <v>31</v>
      </c>
      <c r="B10" s="8">
        <v>162240</v>
      </c>
      <c r="C10" s="9">
        <v>150889</v>
      </c>
      <c r="D10" s="10">
        <f t="shared" si="0"/>
        <v>0.93003574950690338</v>
      </c>
      <c r="E10" s="9">
        <f t="shared" si="1"/>
        <v>11351</v>
      </c>
      <c r="F10" s="10">
        <f t="shared" si="2"/>
        <v>6.9964250493096652E-2</v>
      </c>
      <c r="G10">
        <v>2023</v>
      </c>
    </row>
    <row r="11" spans="1:8" x14ac:dyDescent="0.25">
      <c r="A11" s="13" t="s">
        <v>27</v>
      </c>
      <c r="B11" s="8">
        <v>231042</v>
      </c>
      <c r="C11" s="9">
        <v>209189</v>
      </c>
      <c r="D11" s="10">
        <f t="shared" si="0"/>
        <v>0.90541546558634356</v>
      </c>
      <c r="E11" s="9">
        <f t="shared" si="1"/>
        <v>21853</v>
      </c>
      <c r="F11" s="10">
        <f t="shared" si="2"/>
        <v>9.4584534413656385E-2</v>
      </c>
      <c r="G11">
        <v>2023</v>
      </c>
    </row>
    <row r="12" spans="1:8" x14ac:dyDescent="0.25">
      <c r="A12" s="13" t="s">
        <v>22</v>
      </c>
      <c r="B12" s="8">
        <v>399480</v>
      </c>
      <c r="C12" s="9">
        <v>363600</v>
      </c>
      <c r="D12" s="10">
        <f t="shared" si="0"/>
        <v>0.91018323820967262</v>
      </c>
      <c r="E12" s="9">
        <f t="shared" si="1"/>
        <v>35880</v>
      </c>
      <c r="F12" s="10">
        <f t="shared" si="2"/>
        <v>8.9816761790327423E-2</v>
      </c>
      <c r="G12">
        <v>2023</v>
      </c>
    </row>
    <row r="13" spans="1:8" x14ac:dyDescent="0.25">
      <c r="A13" s="14" t="s">
        <v>37</v>
      </c>
      <c r="B13" s="8">
        <v>72191</v>
      </c>
      <c r="C13" s="9">
        <v>59112</v>
      </c>
      <c r="D13" s="10">
        <f t="shared" si="0"/>
        <v>0.81882783172417617</v>
      </c>
      <c r="E13" s="9">
        <f t="shared" si="1"/>
        <v>13079</v>
      </c>
      <c r="F13" s="10">
        <f t="shared" si="2"/>
        <v>0.18117216827582386</v>
      </c>
      <c r="G13">
        <v>2023</v>
      </c>
    </row>
    <row r="14" spans="1:8" x14ac:dyDescent="0.25">
      <c r="A14" s="14" t="s">
        <v>67</v>
      </c>
      <c r="B14" s="8">
        <v>34974</v>
      </c>
      <c r="C14" s="9">
        <v>27336</v>
      </c>
      <c r="D14" s="10">
        <f t="shared" si="0"/>
        <v>0.7816091954022989</v>
      </c>
      <c r="E14" s="9">
        <f t="shared" si="1"/>
        <v>7638</v>
      </c>
      <c r="F14" s="10">
        <f t="shared" si="2"/>
        <v>0.21839080459770116</v>
      </c>
      <c r="G14">
        <v>2023</v>
      </c>
    </row>
    <row r="15" spans="1:8" x14ac:dyDescent="0.25">
      <c r="A15" s="13" t="s">
        <v>59</v>
      </c>
      <c r="B15" s="8">
        <v>17271</v>
      </c>
      <c r="C15" s="9">
        <v>15406</v>
      </c>
      <c r="D15" s="10">
        <f t="shared" si="0"/>
        <v>0.89201551734120776</v>
      </c>
      <c r="E15" s="9">
        <f t="shared" si="1"/>
        <v>1865</v>
      </c>
      <c r="F15" s="10">
        <f t="shared" si="2"/>
        <v>0.10798448265879219</v>
      </c>
      <c r="G15">
        <v>2023</v>
      </c>
    </row>
    <row r="16" spans="1:8" x14ac:dyDescent="0.25">
      <c r="A16" s="13" t="s">
        <v>13</v>
      </c>
      <c r="B16" s="8">
        <v>1051278</v>
      </c>
      <c r="C16" s="9">
        <v>0</v>
      </c>
      <c r="D16" s="10">
        <f t="shared" si="0"/>
        <v>0</v>
      </c>
      <c r="E16" s="9">
        <f t="shared" si="1"/>
        <v>1051278</v>
      </c>
      <c r="F16" s="10">
        <f t="shared" si="2"/>
        <v>1</v>
      </c>
      <c r="G16">
        <v>2023</v>
      </c>
    </row>
    <row r="17" spans="1:7" x14ac:dyDescent="0.25">
      <c r="A17" s="13" t="s">
        <v>18</v>
      </c>
      <c r="B17" s="8">
        <v>333452</v>
      </c>
      <c r="C17" s="9">
        <v>276668</v>
      </c>
      <c r="D17" s="10">
        <f t="shared" si="0"/>
        <v>0.82970862372995213</v>
      </c>
      <c r="E17" s="9">
        <f t="shared" si="1"/>
        <v>56784</v>
      </c>
      <c r="F17" s="10">
        <f t="shared" si="2"/>
        <v>0.17029137627004787</v>
      </c>
      <c r="G17">
        <v>2023</v>
      </c>
    </row>
    <row r="18" spans="1:7" x14ac:dyDescent="0.25">
      <c r="A18" s="13" t="s">
        <v>42</v>
      </c>
      <c r="B18" s="8">
        <v>130756</v>
      </c>
      <c r="C18" s="9">
        <v>19269</v>
      </c>
      <c r="D18" s="10">
        <f t="shared" si="0"/>
        <v>0.14736608645109975</v>
      </c>
      <c r="E18" s="9">
        <f t="shared" si="1"/>
        <v>111487</v>
      </c>
      <c r="F18" s="10">
        <f t="shared" si="2"/>
        <v>0.85263391354890028</v>
      </c>
      <c r="G18">
        <v>2023</v>
      </c>
    </row>
    <row r="19" spans="1:7" x14ac:dyDescent="0.25">
      <c r="A19" s="13" t="s">
        <v>61</v>
      </c>
      <c r="B19" s="8">
        <v>12971</v>
      </c>
      <c r="C19" s="9">
        <v>7631</v>
      </c>
      <c r="D19" s="10">
        <f t="shared" si="0"/>
        <v>0.58831238917585382</v>
      </c>
      <c r="E19" s="9">
        <f t="shared" si="1"/>
        <v>5340</v>
      </c>
      <c r="F19" s="10">
        <f t="shared" si="2"/>
        <v>0.41168761082414618</v>
      </c>
      <c r="G19">
        <v>2023</v>
      </c>
    </row>
    <row r="20" spans="1:7" x14ac:dyDescent="0.25">
      <c r="A20" s="14" t="s">
        <v>39</v>
      </c>
      <c r="B20" s="8">
        <v>44421</v>
      </c>
      <c r="C20" s="9">
        <v>26116</v>
      </c>
      <c r="D20" s="10">
        <f t="shared" si="0"/>
        <v>0.58792012786745007</v>
      </c>
      <c r="E20" s="9">
        <f t="shared" si="1"/>
        <v>18305</v>
      </c>
      <c r="F20" s="10">
        <f t="shared" si="2"/>
        <v>0.41207987213254993</v>
      </c>
      <c r="G20">
        <v>2023</v>
      </c>
    </row>
    <row r="21" spans="1:7" x14ac:dyDescent="0.25">
      <c r="A21" s="13" t="s">
        <v>60</v>
      </c>
      <c r="B21" s="8">
        <v>19123</v>
      </c>
      <c r="C21" s="9">
        <v>15885</v>
      </c>
      <c r="D21" s="10">
        <f t="shared" si="0"/>
        <v>0.83067510327877425</v>
      </c>
      <c r="E21" s="9">
        <f t="shared" si="1"/>
        <v>3238</v>
      </c>
      <c r="F21" s="10">
        <f t="shared" si="2"/>
        <v>0.16932489672122575</v>
      </c>
      <c r="G21">
        <v>2023</v>
      </c>
    </row>
    <row r="22" spans="1:7" x14ac:dyDescent="0.25">
      <c r="A22" s="13" t="s">
        <v>62</v>
      </c>
      <c r="B22" s="8">
        <v>12591</v>
      </c>
      <c r="C22" s="9">
        <v>11062</v>
      </c>
      <c r="D22" s="10">
        <f t="shared" si="0"/>
        <v>0.87856405368914303</v>
      </c>
      <c r="E22" s="9">
        <f t="shared" si="1"/>
        <v>1529</v>
      </c>
      <c r="F22" s="10">
        <f t="shared" si="2"/>
        <v>0.12143594631085697</v>
      </c>
      <c r="G22">
        <v>2023</v>
      </c>
    </row>
    <row r="23" spans="1:7" x14ac:dyDescent="0.25">
      <c r="A23" s="13" t="s">
        <v>54</v>
      </c>
      <c r="B23" s="8">
        <v>16323</v>
      </c>
      <c r="C23" s="9">
        <v>10346</v>
      </c>
      <c r="D23" s="10">
        <f t="shared" si="0"/>
        <v>0.6338295656435704</v>
      </c>
      <c r="E23" s="9">
        <f t="shared" si="1"/>
        <v>5977</v>
      </c>
      <c r="F23" s="10">
        <f t="shared" si="2"/>
        <v>0.3661704343564296</v>
      </c>
      <c r="G23">
        <v>2023</v>
      </c>
    </row>
    <row r="24" spans="1:7" x14ac:dyDescent="0.25">
      <c r="A24" s="13" t="s">
        <v>56</v>
      </c>
      <c r="B24" s="8">
        <v>13671</v>
      </c>
      <c r="C24" s="9">
        <v>8395</v>
      </c>
      <c r="D24" s="10">
        <f t="shared" si="0"/>
        <v>0.61407358642381682</v>
      </c>
      <c r="E24" s="9">
        <f t="shared" si="1"/>
        <v>5276</v>
      </c>
      <c r="F24" s="10">
        <f t="shared" si="2"/>
        <v>0.38592641357618318</v>
      </c>
      <c r="G24">
        <v>2023</v>
      </c>
    </row>
    <row r="25" spans="1:7" x14ac:dyDescent="0.25">
      <c r="A25" s="13" t="s">
        <v>48</v>
      </c>
      <c r="B25" s="8">
        <v>25645</v>
      </c>
      <c r="C25" s="9">
        <v>16573</v>
      </c>
      <c r="D25" s="10">
        <f t="shared" si="0"/>
        <v>0.64624683174108011</v>
      </c>
      <c r="E25" s="9">
        <f t="shared" si="1"/>
        <v>9072</v>
      </c>
      <c r="F25" s="10">
        <f t="shared" si="2"/>
        <v>0.35375316825891989</v>
      </c>
      <c r="G25">
        <v>2023</v>
      </c>
    </row>
    <row r="26" spans="1:7" x14ac:dyDescent="0.25">
      <c r="A26" s="13" t="s">
        <v>46</v>
      </c>
      <c r="B26" s="8">
        <v>40895</v>
      </c>
      <c r="C26" s="9">
        <v>28534</v>
      </c>
      <c r="D26" s="10">
        <f t="shared" si="0"/>
        <v>0.69773810979337325</v>
      </c>
      <c r="E26" s="9">
        <f t="shared" si="1"/>
        <v>12361</v>
      </c>
      <c r="F26" s="10">
        <f t="shared" si="2"/>
        <v>0.30226189020662675</v>
      </c>
      <c r="G26">
        <v>2023</v>
      </c>
    </row>
    <row r="27" spans="1:7" x14ac:dyDescent="0.25">
      <c r="A27" s="13" t="s">
        <v>29</v>
      </c>
      <c r="B27" s="8">
        <v>204265</v>
      </c>
      <c r="C27" s="9">
        <v>194699</v>
      </c>
      <c r="D27" s="10">
        <f t="shared" si="0"/>
        <v>0.9531686779428683</v>
      </c>
      <c r="E27" s="9">
        <f t="shared" si="1"/>
        <v>9566</v>
      </c>
      <c r="F27" s="10">
        <f t="shared" si="2"/>
        <v>4.6831322057131669E-2</v>
      </c>
      <c r="G27">
        <v>2023</v>
      </c>
    </row>
    <row r="28" spans="1:7" x14ac:dyDescent="0.25">
      <c r="A28" s="13" t="s">
        <v>35</v>
      </c>
      <c r="B28" s="8">
        <v>104385</v>
      </c>
      <c r="C28" s="9">
        <v>80746</v>
      </c>
      <c r="D28" s="10">
        <f t="shared" si="0"/>
        <v>0.77354025961584516</v>
      </c>
      <c r="E28" s="9">
        <f t="shared" si="1"/>
        <v>23639</v>
      </c>
      <c r="F28" s="10">
        <f t="shared" si="2"/>
        <v>0.22645974038415481</v>
      </c>
      <c r="G28">
        <v>2023</v>
      </c>
    </row>
    <row r="29" spans="1:7" x14ac:dyDescent="0.25">
      <c r="A29" s="14" t="s">
        <v>10</v>
      </c>
      <c r="B29" s="8">
        <v>1541531</v>
      </c>
      <c r="C29" s="9">
        <v>1066961</v>
      </c>
      <c r="D29" s="10">
        <f t="shared" si="0"/>
        <v>0.69214371945812314</v>
      </c>
      <c r="E29" s="9">
        <f t="shared" si="1"/>
        <v>474570</v>
      </c>
      <c r="F29" s="10">
        <f t="shared" si="2"/>
        <v>0.30785628054187686</v>
      </c>
      <c r="G29">
        <v>2023</v>
      </c>
    </row>
    <row r="30" spans="1:7" x14ac:dyDescent="0.25">
      <c r="A30" s="13" t="s">
        <v>53</v>
      </c>
      <c r="B30" s="8">
        <v>19910</v>
      </c>
      <c r="C30" s="9">
        <v>15772</v>
      </c>
      <c r="D30" s="10">
        <f t="shared" si="0"/>
        <v>0.792164741336012</v>
      </c>
      <c r="E30" s="9">
        <f t="shared" si="1"/>
        <v>4138</v>
      </c>
      <c r="F30" s="10">
        <f t="shared" si="2"/>
        <v>0.20783525866398794</v>
      </c>
      <c r="G30">
        <v>2023</v>
      </c>
    </row>
    <row r="31" spans="1:7" x14ac:dyDescent="0.25">
      <c r="A31" s="13" t="s">
        <v>33</v>
      </c>
      <c r="B31" s="8">
        <v>167781</v>
      </c>
      <c r="C31" s="9">
        <v>114707</v>
      </c>
      <c r="D31" s="10">
        <f t="shared" si="0"/>
        <v>0.68367097585543057</v>
      </c>
      <c r="E31" s="9">
        <f t="shared" si="1"/>
        <v>53074</v>
      </c>
      <c r="F31" s="10">
        <f t="shared" si="2"/>
        <v>0.31632902414456943</v>
      </c>
      <c r="G31">
        <v>2023</v>
      </c>
    </row>
    <row r="32" spans="1:7" x14ac:dyDescent="0.25">
      <c r="A32" s="14" t="s">
        <v>40</v>
      </c>
      <c r="B32" s="8">
        <v>48982</v>
      </c>
      <c r="C32" s="9">
        <v>33156</v>
      </c>
      <c r="D32" s="10">
        <f t="shared" si="0"/>
        <v>0.6769017189988159</v>
      </c>
      <c r="E32" s="9">
        <f t="shared" si="1"/>
        <v>15826</v>
      </c>
      <c r="F32" s="10">
        <f t="shared" si="2"/>
        <v>0.3230982810011841</v>
      </c>
      <c r="G32">
        <v>2023</v>
      </c>
    </row>
    <row r="33" spans="1:7" x14ac:dyDescent="0.25">
      <c r="A33" s="13" t="s">
        <v>55</v>
      </c>
      <c r="B33" s="8">
        <v>15402</v>
      </c>
      <c r="C33" s="9">
        <v>12708</v>
      </c>
      <c r="D33" s="10">
        <f t="shared" si="0"/>
        <v>0.82508765095442149</v>
      </c>
      <c r="E33" s="9">
        <f t="shared" si="1"/>
        <v>2694</v>
      </c>
      <c r="F33" s="10">
        <f t="shared" si="2"/>
        <v>0.17491234904557851</v>
      </c>
      <c r="G33">
        <v>2023</v>
      </c>
    </row>
    <row r="34" spans="1:7" x14ac:dyDescent="0.25">
      <c r="A34" s="13" t="s">
        <v>64</v>
      </c>
      <c r="B34" s="8">
        <v>8074</v>
      </c>
      <c r="C34" s="9">
        <v>6981</v>
      </c>
      <c r="D34" s="10">
        <f t="shared" si="0"/>
        <v>0.8646271984146644</v>
      </c>
      <c r="E34" s="9">
        <f t="shared" si="1"/>
        <v>1093</v>
      </c>
      <c r="F34" s="10">
        <f t="shared" si="2"/>
        <v>0.13537280158533566</v>
      </c>
      <c r="G34">
        <v>2023</v>
      </c>
    </row>
    <row r="35" spans="1:7" x14ac:dyDescent="0.25">
      <c r="A35" s="13" t="s">
        <v>23</v>
      </c>
      <c r="B35" s="8">
        <v>414749</v>
      </c>
      <c r="C35" s="9">
        <v>190418</v>
      </c>
      <c r="D35" s="10">
        <f t="shared" si="0"/>
        <v>0.45911623656717676</v>
      </c>
      <c r="E35" s="9">
        <f t="shared" si="1"/>
        <v>224331</v>
      </c>
      <c r="F35" s="10">
        <f t="shared" si="2"/>
        <v>0.54088376343282318</v>
      </c>
      <c r="G35">
        <v>2023</v>
      </c>
    </row>
    <row r="36" spans="1:7" x14ac:dyDescent="0.25">
      <c r="A36" s="13" t="s">
        <v>1</v>
      </c>
      <c r="B36" s="8">
        <v>800989</v>
      </c>
      <c r="C36" s="9">
        <v>388401</v>
      </c>
      <c r="D36" s="10">
        <f t="shared" si="0"/>
        <v>0.48490179016191232</v>
      </c>
      <c r="E36" s="9">
        <f t="shared" si="1"/>
        <v>412588</v>
      </c>
      <c r="F36" s="10">
        <f t="shared" si="2"/>
        <v>0.51509820983808763</v>
      </c>
      <c r="G36">
        <v>2023</v>
      </c>
    </row>
    <row r="37" spans="1:7" x14ac:dyDescent="0.25">
      <c r="A37" s="13" t="s">
        <v>21</v>
      </c>
      <c r="B37" s="8">
        <v>301724</v>
      </c>
      <c r="C37" s="9">
        <v>99891</v>
      </c>
      <c r="D37" s="10">
        <f t="shared" si="0"/>
        <v>0.33106746563084144</v>
      </c>
      <c r="E37" s="9">
        <f t="shared" si="1"/>
        <v>201833</v>
      </c>
      <c r="F37" s="10">
        <f t="shared" si="2"/>
        <v>0.66893253436915856</v>
      </c>
      <c r="G37">
        <v>2023</v>
      </c>
    </row>
    <row r="38" spans="1:7" x14ac:dyDescent="0.25">
      <c r="A38" s="13" t="s">
        <v>45</v>
      </c>
      <c r="B38" s="8">
        <v>45283</v>
      </c>
      <c r="C38" s="9">
        <v>34916</v>
      </c>
      <c r="D38" s="10">
        <f t="shared" si="0"/>
        <v>0.77106198794249503</v>
      </c>
      <c r="E38" s="9">
        <f t="shared" si="1"/>
        <v>10367</v>
      </c>
      <c r="F38" s="10">
        <f t="shared" si="2"/>
        <v>0.22893801205750502</v>
      </c>
      <c r="G38">
        <v>2023</v>
      </c>
    </row>
    <row r="39" spans="1:7" x14ac:dyDescent="0.25">
      <c r="A39" s="13" t="s">
        <v>63</v>
      </c>
      <c r="B39" s="8">
        <v>7977</v>
      </c>
      <c r="C39" s="9">
        <v>7021</v>
      </c>
      <c r="D39" s="10">
        <f t="shared" si="0"/>
        <v>0.88015544690986591</v>
      </c>
      <c r="E39" s="9">
        <f t="shared" si="1"/>
        <v>956</v>
      </c>
      <c r="F39" s="10">
        <f t="shared" si="2"/>
        <v>0.11984455309013413</v>
      </c>
      <c r="G39">
        <v>2023</v>
      </c>
    </row>
    <row r="40" spans="1:7" x14ac:dyDescent="0.25">
      <c r="A40" s="13" t="s">
        <v>2</v>
      </c>
      <c r="B40" s="8">
        <v>18698</v>
      </c>
      <c r="C40" s="9">
        <v>14559</v>
      </c>
      <c r="D40" s="10">
        <f t="shared" si="0"/>
        <v>0.77863942667664987</v>
      </c>
      <c r="E40" s="9">
        <f t="shared" si="1"/>
        <v>4139</v>
      </c>
      <c r="F40" s="10">
        <f t="shared" si="2"/>
        <v>0.2213605733233501</v>
      </c>
      <c r="G40">
        <v>2023</v>
      </c>
    </row>
    <row r="41" spans="1:7" x14ac:dyDescent="0.25">
      <c r="A41" s="13" t="s">
        <v>19</v>
      </c>
      <c r="B41" s="8">
        <v>439566</v>
      </c>
      <c r="C41" s="9">
        <v>360710</v>
      </c>
      <c r="D41" s="10">
        <f t="shared" si="0"/>
        <v>0.82060486934840271</v>
      </c>
      <c r="E41" s="9">
        <f t="shared" si="1"/>
        <v>78856</v>
      </c>
      <c r="F41" s="10">
        <f t="shared" si="2"/>
        <v>0.17939513065159726</v>
      </c>
      <c r="G41">
        <v>2023</v>
      </c>
    </row>
    <row r="42" spans="1:7" x14ac:dyDescent="0.25">
      <c r="A42" s="13" t="s">
        <v>20</v>
      </c>
      <c r="B42" s="8">
        <v>403966</v>
      </c>
      <c r="C42" s="9">
        <v>328808</v>
      </c>
      <c r="D42" s="10">
        <f t="shared" si="0"/>
        <v>0.81394968883519903</v>
      </c>
      <c r="E42" s="9">
        <f t="shared" si="1"/>
        <v>75158</v>
      </c>
      <c r="F42" s="10">
        <f t="shared" si="2"/>
        <v>0.186050311164801</v>
      </c>
      <c r="G42">
        <v>2023</v>
      </c>
    </row>
    <row r="43" spans="1:7" x14ac:dyDescent="0.25">
      <c r="A43" s="13" t="s">
        <v>30</v>
      </c>
      <c r="B43" s="8">
        <v>162847</v>
      </c>
      <c r="C43" s="9">
        <v>133487</v>
      </c>
      <c r="D43" s="10">
        <f t="shared" si="0"/>
        <v>0.81970806953766417</v>
      </c>
      <c r="E43" s="9">
        <f t="shared" si="1"/>
        <v>29360</v>
      </c>
      <c r="F43" s="10">
        <f t="shared" si="2"/>
        <v>0.18029193046233583</v>
      </c>
      <c r="G43">
        <v>2023</v>
      </c>
    </row>
    <row r="44" spans="1:7" x14ac:dyDescent="0.25">
      <c r="A44" s="14" t="s">
        <v>65</v>
      </c>
      <c r="B44" s="8">
        <v>2768954</v>
      </c>
      <c r="C44" s="9">
        <v>1206408</v>
      </c>
      <c r="D44" s="10">
        <f t="shared" si="0"/>
        <v>0.43569087821610614</v>
      </c>
      <c r="E44" s="9">
        <f t="shared" si="1"/>
        <v>1562546</v>
      </c>
      <c r="F44" s="10">
        <f t="shared" si="2"/>
        <v>0.56430912178389381</v>
      </c>
      <c r="G44">
        <v>2023</v>
      </c>
    </row>
    <row r="45" spans="1:7" x14ac:dyDescent="0.25">
      <c r="A45" s="13" t="s">
        <v>34</v>
      </c>
      <c r="B45" s="8">
        <v>84511</v>
      </c>
      <c r="C45" s="9">
        <v>39367</v>
      </c>
      <c r="D45" s="10">
        <f t="shared" si="0"/>
        <v>0.4658210173823526</v>
      </c>
      <c r="E45" s="9">
        <f t="shared" si="1"/>
        <v>45144</v>
      </c>
      <c r="F45" s="10">
        <f t="shared" si="2"/>
        <v>0.5341789826176474</v>
      </c>
      <c r="G45">
        <v>2023</v>
      </c>
    </row>
    <row r="46" spans="1:7" x14ac:dyDescent="0.25">
      <c r="A46" s="13" t="s">
        <v>38</v>
      </c>
      <c r="B46" s="8">
        <v>100763</v>
      </c>
      <c r="C46" s="9">
        <v>82494</v>
      </c>
      <c r="D46" s="10">
        <f t="shared" si="0"/>
        <v>0.81869336959002803</v>
      </c>
      <c r="E46" s="9">
        <f t="shared" si="1"/>
        <v>18269</v>
      </c>
      <c r="F46" s="10">
        <f t="shared" si="2"/>
        <v>0.18130663040997191</v>
      </c>
      <c r="G46">
        <v>2023</v>
      </c>
    </row>
    <row r="47" spans="1:7" x14ac:dyDescent="0.25">
      <c r="A47" s="13" t="s">
        <v>24</v>
      </c>
      <c r="B47" s="8">
        <v>219260</v>
      </c>
      <c r="C47" s="9">
        <v>127629</v>
      </c>
      <c r="D47" s="10">
        <f t="shared" si="0"/>
        <v>0.58208975645352545</v>
      </c>
      <c r="E47" s="9">
        <f t="shared" si="1"/>
        <v>91631</v>
      </c>
      <c r="F47" s="10">
        <f t="shared" si="2"/>
        <v>0.41791024354647449</v>
      </c>
      <c r="G47">
        <v>2023</v>
      </c>
    </row>
    <row r="48" spans="1:7" x14ac:dyDescent="0.25">
      <c r="A48" s="13" t="s">
        <v>3</v>
      </c>
      <c r="B48" s="8">
        <v>39591</v>
      </c>
      <c r="C48" s="9">
        <v>34230</v>
      </c>
      <c r="D48" s="10">
        <f t="shared" si="0"/>
        <v>0.86459043722058049</v>
      </c>
      <c r="E48" s="9">
        <f t="shared" si="1"/>
        <v>5361</v>
      </c>
      <c r="F48" s="10">
        <f t="shared" si="2"/>
        <v>0.13540956277941957</v>
      </c>
      <c r="G48">
        <v>2023</v>
      </c>
    </row>
    <row r="49" spans="1:7" x14ac:dyDescent="0.25">
      <c r="A49" s="14" t="s">
        <v>12</v>
      </c>
      <c r="B49" s="8">
        <v>1492951</v>
      </c>
      <c r="C49" s="9">
        <v>935756</v>
      </c>
      <c r="D49" s="10">
        <f t="shared" si="0"/>
        <v>0.62678279461281716</v>
      </c>
      <c r="E49" s="9">
        <f t="shared" si="1"/>
        <v>557195</v>
      </c>
      <c r="F49" s="10">
        <f t="shared" si="2"/>
        <v>0.37321720538718284</v>
      </c>
      <c r="G49">
        <v>2023</v>
      </c>
    </row>
    <row r="50" spans="1:7" x14ac:dyDescent="0.25">
      <c r="A50" s="13" t="s">
        <v>25</v>
      </c>
      <c r="B50" s="8">
        <v>439225</v>
      </c>
      <c r="C50" s="9">
        <v>294514</v>
      </c>
      <c r="D50" s="10">
        <f t="shared" si="0"/>
        <v>0.67053104900677329</v>
      </c>
      <c r="E50" s="9">
        <f t="shared" si="1"/>
        <v>144711</v>
      </c>
      <c r="F50" s="10">
        <f t="shared" si="2"/>
        <v>0.32946895099322671</v>
      </c>
      <c r="G50">
        <v>2023</v>
      </c>
    </row>
    <row r="51" spans="1:7" x14ac:dyDescent="0.25">
      <c r="A51" s="14" t="s">
        <v>4</v>
      </c>
      <c r="B51" s="8">
        <v>1532718</v>
      </c>
      <c r="C51" s="9">
        <v>666463</v>
      </c>
      <c r="D51" s="10">
        <f t="shared" si="0"/>
        <v>0.43482427948259234</v>
      </c>
      <c r="E51" s="9">
        <f t="shared" si="1"/>
        <v>866255</v>
      </c>
      <c r="F51" s="10">
        <f t="shared" si="2"/>
        <v>0.56517572051740761</v>
      </c>
      <c r="G51">
        <v>2023</v>
      </c>
    </row>
    <row r="52" spans="1:7" x14ac:dyDescent="0.25">
      <c r="A52" s="13" t="s">
        <v>17</v>
      </c>
      <c r="B52" s="8">
        <v>610743</v>
      </c>
      <c r="C52" s="9">
        <v>558720</v>
      </c>
      <c r="D52" s="10">
        <f t="shared" si="0"/>
        <v>0.91482014529843159</v>
      </c>
      <c r="E52" s="9">
        <f t="shared" si="1"/>
        <v>52023</v>
      </c>
      <c r="F52" s="10">
        <f t="shared" si="2"/>
        <v>8.5179854701568414E-2</v>
      </c>
      <c r="G52">
        <v>2023</v>
      </c>
    </row>
    <row r="53" spans="1:7" x14ac:dyDescent="0.25">
      <c r="A53" s="14" t="s">
        <v>11</v>
      </c>
      <c r="B53" s="8">
        <v>974689</v>
      </c>
      <c r="C53" s="9">
        <v>276501</v>
      </c>
      <c r="D53" s="10">
        <f t="shared" si="0"/>
        <v>0.28368125627764346</v>
      </c>
      <c r="E53" s="9">
        <f t="shared" si="1"/>
        <v>698188</v>
      </c>
      <c r="F53" s="10">
        <f t="shared" si="2"/>
        <v>0.7163187437223566</v>
      </c>
      <c r="G53">
        <v>2023</v>
      </c>
    </row>
    <row r="54" spans="1:7" x14ac:dyDescent="0.25">
      <c r="A54" s="13" t="s">
        <v>14</v>
      </c>
      <c r="B54" s="8">
        <v>797616</v>
      </c>
      <c r="C54" s="9">
        <v>481262</v>
      </c>
      <c r="D54" s="10">
        <f t="shared" si="0"/>
        <v>0.60337555916631558</v>
      </c>
      <c r="E54" s="9">
        <f t="shared" si="1"/>
        <v>316354</v>
      </c>
      <c r="F54" s="10">
        <f t="shared" si="2"/>
        <v>0.39662444083368437</v>
      </c>
      <c r="G54">
        <v>2023</v>
      </c>
    </row>
    <row r="55" spans="1:7" x14ac:dyDescent="0.25">
      <c r="A55" s="13" t="s">
        <v>36</v>
      </c>
      <c r="B55" s="8">
        <v>75906</v>
      </c>
      <c r="C55" s="9">
        <v>60685</v>
      </c>
      <c r="D55" s="10">
        <f t="shared" si="0"/>
        <v>0.79947566727267938</v>
      </c>
      <c r="E55" s="9">
        <f t="shared" si="1"/>
        <v>15221</v>
      </c>
      <c r="F55" s="10">
        <f t="shared" si="2"/>
        <v>0.20052433272732062</v>
      </c>
      <c r="G55">
        <v>2023</v>
      </c>
    </row>
    <row r="56" spans="1:7" x14ac:dyDescent="0.25">
      <c r="A56" s="13" t="s">
        <v>32</v>
      </c>
      <c r="B56" s="8">
        <v>202772</v>
      </c>
      <c r="C56" s="9">
        <v>185719</v>
      </c>
      <c r="D56" s="10">
        <f t="shared" si="0"/>
        <v>0.91590061744225038</v>
      </c>
      <c r="E56" s="9">
        <f t="shared" si="1"/>
        <v>17053</v>
      </c>
      <c r="F56" s="10">
        <f t="shared" si="2"/>
        <v>8.4099382557749597E-2</v>
      </c>
      <c r="G56">
        <v>2023</v>
      </c>
    </row>
    <row r="57" spans="1:7" x14ac:dyDescent="0.25">
      <c r="A57" s="13" t="s">
        <v>6</v>
      </c>
      <c r="B57" s="8">
        <v>464223</v>
      </c>
      <c r="C57" s="9">
        <v>288097</v>
      </c>
      <c r="D57" s="10">
        <f t="shared" si="0"/>
        <v>0.62060044418307581</v>
      </c>
      <c r="E57" s="9">
        <f t="shared" si="1"/>
        <v>176126</v>
      </c>
      <c r="F57" s="10">
        <f t="shared" si="2"/>
        <v>0.37939955581692419</v>
      </c>
      <c r="G57">
        <v>2023</v>
      </c>
    </row>
    <row r="58" spans="1:7" x14ac:dyDescent="0.25">
      <c r="A58" s="13" t="s">
        <v>5</v>
      </c>
      <c r="B58" s="8">
        <v>486839</v>
      </c>
      <c r="C58" s="9">
        <v>231718</v>
      </c>
      <c r="D58" s="10">
        <f t="shared" si="0"/>
        <v>0.47596433317790893</v>
      </c>
      <c r="E58" s="9">
        <f t="shared" si="1"/>
        <v>255121</v>
      </c>
      <c r="F58" s="10">
        <f t="shared" si="2"/>
        <v>0.52403566682209113</v>
      </c>
      <c r="G58">
        <v>2023</v>
      </c>
    </row>
    <row r="59" spans="1:7" x14ac:dyDescent="0.25">
      <c r="A59" s="14" t="s">
        <v>68</v>
      </c>
      <c r="B59" s="8">
        <v>315317</v>
      </c>
      <c r="C59" s="9">
        <v>293054</v>
      </c>
      <c r="D59" s="10">
        <f t="shared" si="0"/>
        <v>0.92939486294744655</v>
      </c>
      <c r="E59" s="9">
        <f t="shared" si="1"/>
        <v>22263</v>
      </c>
      <c r="F59" s="10">
        <f t="shared" si="2"/>
        <v>7.060513705255346E-2</v>
      </c>
      <c r="G59">
        <v>2023</v>
      </c>
    </row>
    <row r="60" spans="1:7" x14ac:dyDescent="0.25">
      <c r="A60" s="14" t="s">
        <v>69</v>
      </c>
      <c r="B60" s="8">
        <v>368628</v>
      </c>
      <c r="C60" s="9">
        <v>78846</v>
      </c>
      <c r="D60" s="10">
        <f t="shared" si="0"/>
        <v>0.21389042612064194</v>
      </c>
      <c r="E60" s="9">
        <f t="shared" si="1"/>
        <v>289782</v>
      </c>
      <c r="F60" s="10">
        <f t="shared" si="2"/>
        <v>0.78610957387935809</v>
      </c>
      <c r="G60">
        <v>2023</v>
      </c>
    </row>
    <row r="61" spans="1:7" x14ac:dyDescent="0.25">
      <c r="A61" s="13" t="s">
        <v>41</v>
      </c>
      <c r="B61" s="8">
        <v>155318</v>
      </c>
      <c r="C61" s="9">
        <v>119011</v>
      </c>
      <c r="D61" s="10">
        <f t="shared" si="0"/>
        <v>0.76624087356262638</v>
      </c>
      <c r="E61" s="9">
        <f t="shared" si="1"/>
        <v>36307</v>
      </c>
      <c r="F61" s="10">
        <f t="shared" si="2"/>
        <v>0.23375912643737365</v>
      </c>
      <c r="G61">
        <v>2023</v>
      </c>
    </row>
    <row r="62" spans="1:7" x14ac:dyDescent="0.25">
      <c r="A62" s="13" t="s">
        <v>44</v>
      </c>
      <c r="B62" s="8">
        <v>45448</v>
      </c>
      <c r="C62" s="9">
        <v>37803</v>
      </c>
      <c r="D62" s="10">
        <f t="shared" si="0"/>
        <v>0.83178577715190982</v>
      </c>
      <c r="E62" s="9">
        <f t="shared" si="1"/>
        <v>7645</v>
      </c>
      <c r="F62" s="10">
        <f t="shared" si="2"/>
        <v>0.16821422284809012</v>
      </c>
      <c r="G62">
        <v>2023</v>
      </c>
    </row>
    <row r="63" spans="1:7" x14ac:dyDescent="0.25">
      <c r="A63" s="13" t="s">
        <v>52</v>
      </c>
      <c r="B63" s="8">
        <v>21686</v>
      </c>
      <c r="C63" s="9">
        <v>14680</v>
      </c>
      <c r="D63" s="10">
        <f t="shared" si="0"/>
        <v>0.6769344277414</v>
      </c>
      <c r="E63" s="9">
        <f t="shared" si="1"/>
        <v>7006</v>
      </c>
      <c r="F63" s="10">
        <f t="shared" si="2"/>
        <v>0.3230655722586</v>
      </c>
      <c r="G63">
        <v>2023</v>
      </c>
    </row>
    <row r="64" spans="1:7" x14ac:dyDescent="0.25">
      <c r="A64" s="13" t="s">
        <v>58</v>
      </c>
      <c r="B64" s="8">
        <v>16137</v>
      </c>
      <c r="C64" s="9">
        <v>13438</v>
      </c>
      <c r="D64" s="10">
        <f t="shared" si="0"/>
        <v>0.83274462415566708</v>
      </c>
      <c r="E64" s="9">
        <f t="shared" si="1"/>
        <v>2699</v>
      </c>
      <c r="F64" s="10">
        <f t="shared" si="2"/>
        <v>0.16725537584433289</v>
      </c>
      <c r="G64">
        <v>2023</v>
      </c>
    </row>
    <row r="65" spans="1:7" x14ac:dyDescent="0.25">
      <c r="A65" s="13" t="s">
        <v>16</v>
      </c>
      <c r="B65" s="8">
        <v>583505</v>
      </c>
      <c r="C65" s="9">
        <v>117657</v>
      </c>
      <c r="D65" s="10">
        <f t="shared" si="0"/>
        <v>0.2016383749925022</v>
      </c>
      <c r="E65" s="9">
        <f t="shared" si="1"/>
        <v>465848</v>
      </c>
      <c r="F65" s="10">
        <f t="shared" si="2"/>
        <v>0.79836162500749774</v>
      </c>
      <c r="G65">
        <v>2023</v>
      </c>
    </row>
    <row r="66" spans="1:7" x14ac:dyDescent="0.25">
      <c r="A66" s="13" t="s">
        <v>51</v>
      </c>
      <c r="B66" s="8">
        <v>36168</v>
      </c>
      <c r="C66" s="9">
        <v>35383</v>
      </c>
      <c r="D66" s="10">
        <f>(C66/B66)</f>
        <v>0.97829573103295731</v>
      </c>
      <c r="E66" s="9">
        <f>(B66-C66)</f>
        <v>785</v>
      </c>
      <c r="F66" s="10">
        <f>(E66/B66)</f>
        <v>2.1704268967042691E-2</v>
      </c>
      <c r="G66">
        <v>2023</v>
      </c>
    </row>
    <row r="67" spans="1:7" x14ac:dyDescent="0.25">
      <c r="A67" s="13" t="s">
        <v>43</v>
      </c>
      <c r="B67" s="8">
        <v>83342</v>
      </c>
      <c r="C67" s="9">
        <v>67704</v>
      </c>
      <c r="D67" s="10">
        <f>(C67/B67)</f>
        <v>0.81236351419452379</v>
      </c>
      <c r="E67" s="9">
        <f>(B67-C67)</f>
        <v>15638</v>
      </c>
      <c r="F67" s="10">
        <f>(E67/B67)</f>
        <v>0.18763648580547623</v>
      </c>
      <c r="G67">
        <v>2023</v>
      </c>
    </row>
    <row r="68" spans="1:7" x14ac:dyDescent="0.25">
      <c r="A68" s="13" t="s">
        <v>49</v>
      </c>
      <c r="B68" s="8">
        <v>25497</v>
      </c>
      <c r="C68" s="9">
        <v>20225</v>
      </c>
      <c r="D68" s="10">
        <f>(C68/B68)</f>
        <v>0.79323057614621328</v>
      </c>
      <c r="E68" s="9">
        <f>(B68-C68)</f>
        <v>5272</v>
      </c>
      <c r="F68" s="10">
        <f>(E68/B68)</f>
        <v>0.20676942385378672</v>
      </c>
      <c r="G68">
        <v>2023</v>
      </c>
    </row>
    <row r="69" spans="1:7" x14ac:dyDescent="0.25">
      <c r="A69" s="1"/>
      <c r="B69" s="2"/>
      <c r="C69" s="17"/>
      <c r="D69" s="2"/>
      <c r="E69" s="17"/>
      <c r="F69" s="3"/>
    </row>
    <row r="70" spans="1:7" ht="25.5" customHeight="1" x14ac:dyDescent="0.25">
      <c r="A70" s="18"/>
      <c r="B70" s="19"/>
      <c r="C70" s="19"/>
      <c r="D70" s="19"/>
      <c r="E70" s="19"/>
      <c r="F70" s="20"/>
    </row>
    <row r="71" spans="1:7" x14ac:dyDescent="0.25">
      <c r="A71" s="1"/>
      <c r="B71" s="2"/>
      <c r="C71" s="2"/>
      <c r="D71" s="2"/>
      <c r="E71" s="2"/>
      <c r="F71" s="3"/>
    </row>
    <row r="72" spans="1:7" ht="27" customHeight="1" thickBot="1" x14ac:dyDescent="0.3">
      <c r="A72" s="21"/>
      <c r="B72" s="22"/>
      <c r="C72" s="22"/>
      <c r="D72" s="22"/>
      <c r="E72" s="22"/>
      <c r="F72" s="23"/>
    </row>
  </sheetData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Research&amp;R2023 Population Estimates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72"/>
  <sheetViews>
    <sheetView workbookViewId="0">
      <selection activeCell="H1" sqref="H1:H1048576"/>
    </sheetView>
  </sheetViews>
  <sheetFormatPr defaultRowHeight="12.5" x14ac:dyDescent="0.25"/>
  <cols>
    <col min="1" max="1" width="15.7265625" customWidth="1"/>
    <col min="2" max="6" width="13.7265625" customWidth="1"/>
    <col min="8" max="8" width="13.7265625" customWidth="1"/>
  </cols>
  <sheetData>
    <row r="1" spans="1:8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  <c r="H1" s="24" t="s">
        <v>74</v>
      </c>
    </row>
    <row r="2" spans="1:8" x14ac:dyDescent="0.25">
      <c r="A2" s="15" t="s">
        <v>0</v>
      </c>
      <c r="B2" s="8">
        <v>287872</v>
      </c>
      <c r="C2" s="16">
        <v>111892</v>
      </c>
      <c r="D2" s="10">
        <f t="shared" ref="D2:D65" si="0">(C2/B2)</f>
        <v>0.38868663850600266</v>
      </c>
      <c r="E2" s="9">
        <f t="shared" ref="E2:E65" si="1">(B2-C2)</f>
        <v>175980</v>
      </c>
      <c r="F2" s="10">
        <f t="shared" ref="F2:F65" si="2">(E2/B2)</f>
        <v>0.61131336149399729</v>
      </c>
      <c r="G2">
        <v>2022</v>
      </c>
    </row>
    <row r="3" spans="1:8" x14ac:dyDescent="0.25">
      <c r="A3" s="14" t="s">
        <v>50</v>
      </c>
      <c r="B3" s="8">
        <v>27881</v>
      </c>
      <c r="C3" s="9">
        <v>19814</v>
      </c>
      <c r="D3" s="10">
        <f t="shared" si="0"/>
        <v>0.71066317563932424</v>
      </c>
      <c r="E3" s="9">
        <f t="shared" si="1"/>
        <v>8067</v>
      </c>
      <c r="F3" s="10">
        <f t="shared" si="2"/>
        <v>0.2893368243606757</v>
      </c>
      <c r="G3">
        <v>2022</v>
      </c>
    </row>
    <row r="4" spans="1:8" x14ac:dyDescent="0.25">
      <c r="A4" s="13" t="s">
        <v>26</v>
      </c>
      <c r="B4" s="8">
        <v>184002</v>
      </c>
      <c r="C4" s="9">
        <v>82605</v>
      </c>
      <c r="D4" s="10">
        <f t="shared" si="0"/>
        <v>0.44893533765937327</v>
      </c>
      <c r="E4" s="9">
        <f t="shared" si="1"/>
        <v>101397</v>
      </c>
      <c r="F4" s="10">
        <f t="shared" si="2"/>
        <v>0.55106466234062679</v>
      </c>
      <c r="G4">
        <v>2022</v>
      </c>
    </row>
    <row r="5" spans="1:8" x14ac:dyDescent="0.25">
      <c r="A5" s="13" t="s">
        <v>47</v>
      </c>
      <c r="B5" s="8">
        <v>27013</v>
      </c>
      <c r="C5" s="9">
        <v>19675</v>
      </c>
      <c r="D5" s="10">
        <f t="shared" si="0"/>
        <v>0.72835301521489648</v>
      </c>
      <c r="E5" s="9">
        <f t="shared" si="1"/>
        <v>7338</v>
      </c>
      <c r="F5" s="10">
        <f t="shared" si="2"/>
        <v>0.27164698478510346</v>
      </c>
      <c r="G5">
        <v>2022</v>
      </c>
    </row>
    <row r="6" spans="1:8" x14ac:dyDescent="0.25">
      <c r="A6" s="13" t="s">
        <v>15</v>
      </c>
      <c r="B6" s="8">
        <v>627544</v>
      </c>
      <c r="C6" s="9">
        <v>229494</v>
      </c>
      <c r="D6" s="10">
        <f t="shared" si="0"/>
        <v>0.36570184720115245</v>
      </c>
      <c r="E6" s="9">
        <f t="shared" si="1"/>
        <v>398050</v>
      </c>
      <c r="F6" s="10">
        <f t="shared" si="2"/>
        <v>0.6342981527988476</v>
      </c>
      <c r="G6">
        <v>2022</v>
      </c>
    </row>
    <row r="7" spans="1:8" x14ac:dyDescent="0.25">
      <c r="A7" s="14" t="s">
        <v>9</v>
      </c>
      <c r="B7" s="8">
        <v>1969099</v>
      </c>
      <c r="C7" s="9">
        <v>17198</v>
      </c>
      <c r="D7" s="10">
        <f t="shared" si="0"/>
        <v>8.7339437986612145E-3</v>
      </c>
      <c r="E7" s="9">
        <f t="shared" si="1"/>
        <v>1951901</v>
      </c>
      <c r="F7" s="10">
        <f t="shared" si="2"/>
        <v>0.99126605620133879</v>
      </c>
      <c r="G7">
        <v>2022</v>
      </c>
    </row>
    <row r="8" spans="1:8" x14ac:dyDescent="0.25">
      <c r="A8" s="13" t="s">
        <v>57</v>
      </c>
      <c r="B8" s="8">
        <v>13740</v>
      </c>
      <c r="C8" s="9">
        <v>10962</v>
      </c>
      <c r="D8" s="10">
        <f t="shared" si="0"/>
        <v>0.79781659388646287</v>
      </c>
      <c r="E8" s="9">
        <f t="shared" si="1"/>
        <v>2778</v>
      </c>
      <c r="F8" s="10">
        <f t="shared" si="2"/>
        <v>0.20218340611353711</v>
      </c>
      <c r="G8">
        <v>2022</v>
      </c>
    </row>
    <row r="9" spans="1:8" x14ac:dyDescent="0.25">
      <c r="A9" s="13" t="s">
        <v>28</v>
      </c>
      <c r="B9" s="8">
        <v>196742</v>
      </c>
      <c r="C9" s="9">
        <v>176812</v>
      </c>
      <c r="D9" s="10">
        <f t="shared" si="0"/>
        <v>0.89869982006892279</v>
      </c>
      <c r="E9" s="9">
        <f t="shared" si="1"/>
        <v>19930</v>
      </c>
      <c r="F9" s="10">
        <f t="shared" si="2"/>
        <v>0.10130017993107725</v>
      </c>
      <c r="G9">
        <v>2022</v>
      </c>
    </row>
    <row r="10" spans="1:8" x14ac:dyDescent="0.25">
      <c r="A10" s="13" t="s">
        <v>31</v>
      </c>
      <c r="B10" s="8">
        <v>158009</v>
      </c>
      <c r="C10" s="9">
        <v>146723</v>
      </c>
      <c r="D10" s="10">
        <f t="shared" si="0"/>
        <v>0.92857368884050906</v>
      </c>
      <c r="E10" s="9">
        <f t="shared" si="1"/>
        <v>11286</v>
      </c>
      <c r="F10" s="10">
        <f t="shared" si="2"/>
        <v>7.1426311159490913E-2</v>
      </c>
      <c r="G10">
        <v>2022</v>
      </c>
    </row>
    <row r="11" spans="1:8" x14ac:dyDescent="0.25">
      <c r="A11" s="13" t="s">
        <v>27</v>
      </c>
      <c r="B11" s="8">
        <v>225553</v>
      </c>
      <c r="C11" s="9">
        <v>203876</v>
      </c>
      <c r="D11" s="10">
        <f t="shared" si="0"/>
        <v>0.90389398500574147</v>
      </c>
      <c r="E11" s="9">
        <f t="shared" si="1"/>
        <v>21677</v>
      </c>
      <c r="F11" s="10">
        <f t="shared" si="2"/>
        <v>9.6106014994258554E-2</v>
      </c>
      <c r="G11">
        <v>2022</v>
      </c>
    </row>
    <row r="12" spans="1:8" x14ac:dyDescent="0.25">
      <c r="A12" s="13" t="s">
        <v>22</v>
      </c>
      <c r="B12" s="8">
        <v>390912</v>
      </c>
      <c r="C12" s="9">
        <v>355134</v>
      </c>
      <c r="D12" s="10">
        <f t="shared" si="0"/>
        <v>0.90847556483300584</v>
      </c>
      <c r="E12" s="9">
        <f t="shared" si="1"/>
        <v>35778</v>
      </c>
      <c r="F12" s="10">
        <f t="shared" si="2"/>
        <v>9.15244351669941E-2</v>
      </c>
      <c r="G12">
        <v>2022</v>
      </c>
    </row>
    <row r="13" spans="1:8" x14ac:dyDescent="0.25">
      <c r="A13" s="14" t="s">
        <v>37</v>
      </c>
      <c r="B13" s="8">
        <v>71525</v>
      </c>
      <c r="C13" s="9">
        <v>58416</v>
      </c>
      <c r="D13" s="10">
        <f t="shared" si="0"/>
        <v>0.81672142607479903</v>
      </c>
      <c r="E13" s="9">
        <f t="shared" si="1"/>
        <v>13109</v>
      </c>
      <c r="F13" s="10">
        <f t="shared" si="2"/>
        <v>0.18327857392520097</v>
      </c>
      <c r="G13">
        <v>2022</v>
      </c>
    </row>
    <row r="14" spans="1:8" x14ac:dyDescent="0.25">
      <c r="A14" s="14" t="s">
        <v>67</v>
      </c>
      <c r="B14" s="8">
        <v>34748</v>
      </c>
      <c r="C14" s="9">
        <v>27140</v>
      </c>
      <c r="D14" s="10">
        <f t="shared" si="0"/>
        <v>0.78105214688615177</v>
      </c>
      <c r="E14" s="9">
        <f t="shared" si="1"/>
        <v>7608</v>
      </c>
      <c r="F14" s="10">
        <f t="shared" si="2"/>
        <v>0.21894785311384829</v>
      </c>
      <c r="G14">
        <v>2022</v>
      </c>
    </row>
    <row r="15" spans="1:8" x14ac:dyDescent="0.25">
      <c r="A15" s="13" t="s">
        <v>59</v>
      </c>
      <c r="B15" s="8">
        <v>16988</v>
      </c>
      <c r="C15" s="9">
        <v>15106</v>
      </c>
      <c r="D15" s="10">
        <f t="shared" si="0"/>
        <v>0.88921591711796566</v>
      </c>
      <c r="E15" s="9">
        <f t="shared" si="1"/>
        <v>1882</v>
      </c>
      <c r="F15" s="10">
        <f t="shared" si="2"/>
        <v>0.11078408288203438</v>
      </c>
      <c r="G15">
        <v>2022</v>
      </c>
    </row>
    <row r="16" spans="1:8" x14ac:dyDescent="0.25">
      <c r="A16" s="13" t="s">
        <v>13</v>
      </c>
      <c r="B16" s="8">
        <v>1033533</v>
      </c>
      <c r="C16" s="9">
        <v>0</v>
      </c>
      <c r="D16" s="10">
        <f t="shared" si="0"/>
        <v>0</v>
      </c>
      <c r="E16" s="9">
        <f t="shared" si="1"/>
        <v>1033533</v>
      </c>
      <c r="F16" s="10">
        <f t="shared" si="2"/>
        <v>1</v>
      </c>
      <c r="G16">
        <v>2022</v>
      </c>
    </row>
    <row r="17" spans="1:7" x14ac:dyDescent="0.25">
      <c r="A17" s="13" t="s">
        <v>18</v>
      </c>
      <c r="B17" s="8">
        <v>329583</v>
      </c>
      <c r="C17" s="9">
        <v>273100</v>
      </c>
      <c r="D17" s="10">
        <f t="shared" si="0"/>
        <v>0.82862283552246319</v>
      </c>
      <c r="E17" s="9">
        <f t="shared" si="1"/>
        <v>56483</v>
      </c>
      <c r="F17" s="10">
        <f t="shared" si="2"/>
        <v>0.17137716447753676</v>
      </c>
      <c r="G17">
        <v>2022</v>
      </c>
    </row>
    <row r="18" spans="1:7" x14ac:dyDescent="0.25">
      <c r="A18" s="13" t="s">
        <v>42</v>
      </c>
      <c r="B18" s="8">
        <v>124202</v>
      </c>
      <c r="C18" s="9">
        <v>18262</v>
      </c>
      <c r="D18" s="10">
        <f t="shared" si="0"/>
        <v>0.14703466932899631</v>
      </c>
      <c r="E18" s="9">
        <f t="shared" si="1"/>
        <v>105940</v>
      </c>
      <c r="F18" s="10">
        <f t="shared" si="2"/>
        <v>0.85296533067100366</v>
      </c>
      <c r="G18">
        <v>2022</v>
      </c>
    </row>
    <row r="19" spans="1:7" x14ac:dyDescent="0.25">
      <c r="A19" s="13" t="s">
        <v>61</v>
      </c>
      <c r="B19" s="8">
        <v>12729</v>
      </c>
      <c r="C19" s="9">
        <v>7531</v>
      </c>
      <c r="D19" s="10">
        <f t="shared" si="0"/>
        <v>0.5916411344174719</v>
      </c>
      <c r="E19" s="9">
        <f t="shared" si="1"/>
        <v>5198</v>
      </c>
      <c r="F19" s="10">
        <f t="shared" si="2"/>
        <v>0.4083588655825281</v>
      </c>
      <c r="G19">
        <v>2022</v>
      </c>
    </row>
    <row r="20" spans="1:7" x14ac:dyDescent="0.25">
      <c r="A20" s="14" t="s">
        <v>39</v>
      </c>
      <c r="B20" s="8">
        <v>43967</v>
      </c>
      <c r="C20" s="9">
        <v>26047</v>
      </c>
      <c r="D20" s="10">
        <f t="shared" si="0"/>
        <v>0.59242158891896191</v>
      </c>
      <c r="E20" s="9">
        <f t="shared" si="1"/>
        <v>17920</v>
      </c>
      <c r="F20" s="10">
        <f t="shared" si="2"/>
        <v>0.40757841108103804</v>
      </c>
      <c r="G20">
        <v>2022</v>
      </c>
    </row>
    <row r="21" spans="1:7" x14ac:dyDescent="0.25">
      <c r="A21" s="13" t="s">
        <v>60</v>
      </c>
      <c r="B21" s="8">
        <v>18841</v>
      </c>
      <c r="C21" s="9">
        <v>15683</v>
      </c>
      <c r="D21" s="10">
        <f t="shared" si="0"/>
        <v>0.83238681598641262</v>
      </c>
      <c r="E21" s="9">
        <f t="shared" si="1"/>
        <v>3158</v>
      </c>
      <c r="F21" s="10">
        <f t="shared" si="2"/>
        <v>0.16761318401358738</v>
      </c>
      <c r="G21">
        <v>2022</v>
      </c>
    </row>
    <row r="22" spans="1:7" x14ac:dyDescent="0.25">
      <c r="A22" s="13" t="s">
        <v>62</v>
      </c>
      <c r="B22" s="8">
        <v>12273</v>
      </c>
      <c r="C22" s="9">
        <v>10805</v>
      </c>
      <c r="D22" s="10">
        <f t="shared" si="0"/>
        <v>0.88038784323311337</v>
      </c>
      <c r="E22" s="9">
        <f t="shared" si="1"/>
        <v>1468</v>
      </c>
      <c r="F22" s="10">
        <f t="shared" si="2"/>
        <v>0.11961215676688666</v>
      </c>
      <c r="G22">
        <v>2022</v>
      </c>
    </row>
    <row r="23" spans="1:7" x14ac:dyDescent="0.25">
      <c r="A23" s="13" t="s">
        <v>54</v>
      </c>
      <c r="B23" s="8">
        <v>15938</v>
      </c>
      <c r="C23" s="9">
        <v>9990</v>
      </c>
      <c r="D23" s="10">
        <f t="shared" si="0"/>
        <v>0.62680386497678509</v>
      </c>
      <c r="E23" s="9">
        <f t="shared" si="1"/>
        <v>5948</v>
      </c>
      <c r="F23" s="10">
        <f t="shared" si="2"/>
        <v>0.37319613502321497</v>
      </c>
      <c r="G23">
        <v>2022</v>
      </c>
    </row>
    <row r="24" spans="1:7" x14ac:dyDescent="0.25">
      <c r="A24" s="13" t="s">
        <v>56</v>
      </c>
      <c r="B24" s="8">
        <v>13395</v>
      </c>
      <c r="C24" s="9">
        <v>8146</v>
      </c>
      <c r="D24" s="10">
        <f t="shared" si="0"/>
        <v>0.60813736468831658</v>
      </c>
      <c r="E24" s="9">
        <f t="shared" si="1"/>
        <v>5249</v>
      </c>
      <c r="F24" s="10">
        <f t="shared" si="2"/>
        <v>0.39186263531168347</v>
      </c>
      <c r="G24">
        <v>2022</v>
      </c>
    </row>
    <row r="25" spans="1:7" x14ac:dyDescent="0.25">
      <c r="A25" s="13" t="s">
        <v>48</v>
      </c>
      <c r="B25" s="8">
        <v>25544</v>
      </c>
      <c r="C25" s="9">
        <v>16506</v>
      </c>
      <c r="D25" s="10">
        <f t="shared" si="0"/>
        <v>0.64617914187284686</v>
      </c>
      <c r="E25" s="9">
        <f t="shared" si="1"/>
        <v>9038</v>
      </c>
      <c r="F25" s="10">
        <f t="shared" si="2"/>
        <v>0.35382085812715314</v>
      </c>
      <c r="G25">
        <v>2022</v>
      </c>
    </row>
    <row r="26" spans="1:7" x14ac:dyDescent="0.25">
      <c r="A26" s="13" t="s">
        <v>46</v>
      </c>
      <c r="B26" s="8">
        <v>40633</v>
      </c>
      <c r="C26" s="9">
        <v>28276</v>
      </c>
      <c r="D26" s="10">
        <f t="shared" si="0"/>
        <v>0.69588757906135412</v>
      </c>
      <c r="E26" s="9">
        <f t="shared" si="1"/>
        <v>12357</v>
      </c>
      <c r="F26" s="10">
        <f t="shared" si="2"/>
        <v>0.30411242093864593</v>
      </c>
      <c r="G26">
        <v>2022</v>
      </c>
    </row>
    <row r="27" spans="1:7" x14ac:dyDescent="0.25">
      <c r="A27" s="13" t="s">
        <v>29</v>
      </c>
      <c r="B27" s="8">
        <v>199207</v>
      </c>
      <c r="C27" s="9">
        <v>189726</v>
      </c>
      <c r="D27" s="10">
        <f t="shared" si="0"/>
        <v>0.9524062909435913</v>
      </c>
      <c r="E27" s="9">
        <f t="shared" si="1"/>
        <v>9481</v>
      </c>
      <c r="F27" s="10">
        <f t="shared" si="2"/>
        <v>4.759370905640866E-2</v>
      </c>
      <c r="G27">
        <v>2022</v>
      </c>
    </row>
    <row r="28" spans="1:7" x14ac:dyDescent="0.25">
      <c r="A28" s="13" t="s">
        <v>35</v>
      </c>
      <c r="B28" s="8">
        <v>103102</v>
      </c>
      <c r="C28" s="9">
        <v>79587</v>
      </c>
      <c r="D28" s="10">
        <f t="shared" si="0"/>
        <v>0.77192488991484165</v>
      </c>
      <c r="E28" s="9">
        <f t="shared" si="1"/>
        <v>23515</v>
      </c>
      <c r="F28" s="10">
        <f t="shared" si="2"/>
        <v>0.22807511008515838</v>
      </c>
      <c r="G28">
        <v>2022</v>
      </c>
    </row>
    <row r="29" spans="1:7" x14ac:dyDescent="0.25">
      <c r="A29" s="14" t="s">
        <v>10</v>
      </c>
      <c r="B29" s="8">
        <v>1520529</v>
      </c>
      <c r="C29" s="9">
        <v>1051401</v>
      </c>
      <c r="D29" s="10">
        <f t="shared" si="0"/>
        <v>0.69147053426800809</v>
      </c>
      <c r="E29" s="9">
        <f t="shared" si="1"/>
        <v>469128</v>
      </c>
      <c r="F29" s="10">
        <f t="shared" si="2"/>
        <v>0.30852946573199197</v>
      </c>
      <c r="G29">
        <v>2022</v>
      </c>
    </row>
    <row r="30" spans="1:7" x14ac:dyDescent="0.25">
      <c r="A30" s="13" t="s">
        <v>53</v>
      </c>
      <c r="B30" s="8">
        <v>19784</v>
      </c>
      <c r="C30" s="9">
        <v>15675</v>
      </c>
      <c r="D30" s="10">
        <f t="shared" si="0"/>
        <v>0.7923069146785281</v>
      </c>
      <c r="E30" s="9">
        <f t="shared" si="1"/>
        <v>4109</v>
      </c>
      <c r="F30" s="10">
        <f t="shared" si="2"/>
        <v>0.2076930853214719</v>
      </c>
      <c r="G30">
        <v>2022</v>
      </c>
    </row>
    <row r="31" spans="1:7" x14ac:dyDescent="0.25">
      <c r="A31" s="13" t="s">
        <v>33</v>
      </c>
      <c r="B31" s="8">
        <v>165559</v>
      </c>
      <c r="C31" s="9">
        <v>113303</v>
      </c>
      <c r="D31" s="10">
        <f t="shared" si="0"/>
        <v>0.68436629841929464</v>
      </c>
      <c r="E31" s="9">
        <f t="shared" si="1"/>
        <v>52256</v>
      </c>
      <c r="F31" s="10">
        <f t="shared" si="2"/>
        <v>0.31563370158070536</v>
      </c>
      <c r="G31">
        <v>2022</v>
      </c>
    </row>
    <row r="32" spans="1:7" x14ac:dyDescent="0.25">
      <c r="A32" s="14" t="s">
        <v>40</v>
      </c>
      <c r="B32" s="8">
        <v>48395</v>
      </c>
      <c r="C32" s="9">
        <v>32712</v>
      </c>
      <c r="D32" s="10">
        <f t="shared" si="0"/>
        <v>0.67593759685917965</v>
      </c>
      <c r="E32" s="9">
        <f t="shared" si="1"/>
        <v>15683</v>
      </c>
      <c r="F32" s="10">
        <f t="shared" si="2"/>
        <v>0.32406240314082035</v>
      </c>
      <c r="G32">
        <v>2022</v>
      </c>
    </row>
    <row r="33" spans="1:7" x14ac:dyDescent="0.25">
      <c r="A33" s="13" t="s">
        <v>55</v>
      </c>
      <c r="B33" s="8">
        <v>14923</v>
      </c>
      <c r="C33" s="9">
        <v>12277</v>
      </c>
      <c r="D33" s="10">
        <f t="shared" si="0"/>
        <v>0.82268980767942101</v>
      </c>
      <c r="E33" s="9">
        <f t="shared" si="1"/>
        <v>2646</v>
      </c>
      <c r="F33" s="10">
        <f t="shared" si="2"/>
        <v>0.17731019232057899</v>
      </c>
      <c r="G33">
        <v>2022</v>
      </c>
    </row>
    <row r="34" spans="1:7" x14ac:dyDescent="0.25">
      <c r="A34" s="13" t="s">
        <v>64</v>
      </c>
      <c r="B34" s="8">
        <v>7808</v>
      </c>
      <c r="C34" s="9">
        <v>6733</v>
      </c>
      <c r="D34" s="10">
        <f t="shared" si="0"/>
        <v>0.86232069672131151</v>
      </c>
      <c r="E34" s="9">
        <f t="shared" si="1"/>
        <v>1075</v>
      </c>
      <c r="F34" s="10">
        <f t="shared" si="2"/>
        <v>0.13767930327868852</v>
      </c>
      <c r="G34">
        <v>2022</v>
      </c>
    </row>
    <row r="35" spans="1:7" x14ac:dyDescent="0.25">
      <c r="A35" s="13" t="s">
        <v>23</v>
      </c>
      <c r="B35" s="8">
        <v>403857</v>
      </c>
      <c r="C35" s="9">
        <v>187924</v>
      </c>
      <c r="D35" s="10">
        <f t="shared" si="0"/>
        <v>0.46532312179806218</v>
      </c>
      <c r="E35" s="9">
        <f t="shared" si="1"/>
        <v>215933</v>
      </c>
      <c r="F35" s="10">
        <f t="shared" si="2"/>
        <v>0.53467687820193777</v>
      </c>
      <c r="G35">
        <v>2022</v>
      </c>
    </row>
    <row r="36" spans="1:7" x14ac:dyDescent="0.25">
      <c r="A36" s="13" t="s">
        <v>1</v>
      </c>
      <c r="B36" s="8">
        <v>802178</v>
      </c>
      <c r="C36" s="9">
        <v>391952</v>
      </c>
      <c r="D36" s="10">
        <f t="shared" si="0"/>
        <v>0.4886097599285944</v>
      </c>
      <c r="E36" s="9">
        <f t="shared" si="1"/>
        <v>410226</v>
      </c>
      <c r="F36" s="10">
        <f t="shared" si="2"/>
        <v>0.51139024007140554</v>
      </c>
      <c r="G36">
        <v>2022</v>
      </c>
    </row>
    <row r="37" spans="1:7" x14ac:dyDescent="0.25">
      <c r="A37" s="13" t="s">
        <v>21</v>
      </c>
      <c r="B37" s="8">
        <v>299130</v>
      </c>
      <c r="C37" s="9">
        <v>98841</v>
      </c>
      <c r="D37" s="10">
        <f t="shared" si="0"/>
        <v>0.33042824190151437</v>
      </c>
      <c r="E37" s="9">
        <f t="shared" si="1"/>
        <v>200289</v>
      </c>
      <c r="F37" s="10">
        <f t="shared" si="2"/>
        <v>0.66957175809848557</v>
      </c>
      <c r="G37">
        <v>2022</v>
      </c>
    </row>
    <row r="38" spans="1:7" x14ac:dyDescent="0.25">
      <c r="A38" s="13" t="s">
        <v>45</v>
      </c>
      <c r="B38" s="8">
        <v>44288</v>
      </c>
      <c r="C38" s="9">
        <v>34169</v>
      </c>
      <c r="D38" s="10">
        <f t="shared" si="0"/>
        <v>0.7715182442196532</v>
      </c>
      <c r="E38" s="9">
        <f t="shared" si="1"/>
        <v>10119</v>
      </c>
      <c r="F38" s="10">
        <f t="shared" si="2"/>
        <v>0.22848175578034682</v>
      </c>
      <c r="G38">
        <v>2022</v>
      </c>
    </row>
    <row r="39" spans="1:7" x14ac:dyDescent="0.25">
      <c r="A39" s="13" t="s">
        <v>63</v>
      </c>
      <c r="B39" s="8">
        <v>7831</v>
      </c>
      <c r="C39" s="9">
        <v>6886</v>
      </c>
      <c r="D39" s="10">
        <f t="shared" si="0"/>
        <v>0.87932575660835144</v>
      </c>
      <c r="E39" s="9">
        <f t="shared" si="1"/>
        <v>945</v>
      </c>
      <c r="F39" s="10">
        <f t="shared" si="2"/>
        <v>0.12067424339164858</v>
      </c>
      <c r="G39">
        <v>2022</v>
      </c>
    </row>
    <row r="40" spans="1:7" x14ac:dyDescent="0.25">
      <c r="A40" s="13" t="s">
        <v>2</v>
      </c>
      <c r="B40" s="8">
        <v>18438</v>
      </c>
      <c r="C40" s="9">
        <v>14292</v>
      </c>
      <c r="D40" s="10">
        <f t="shared" si="0"/>
        <v>0.77513830133420114</v>
      </c>
      <c r="E40" s="9">
        <f t="shared" si="1"/>
        <v>4146</v>
      </c>
      <c r="F40" s="10">
        <f t="shared" si="2"/>
        <v>0.22486169866579889</v>
      </c>
      <c r="G40">
        <v>2022</v>
      </c>
    </row>
    <row r="41" spans="1:7" x14ac:dyDescent="0.25">
      <c r="A41" s="13" t="s">
        <v>19</v>
      </c>
      <c r="B41" s="8">
        <v>421768</v>
      </c>
      <c r="C41" s="9">
        <v>343656</v>
      </c>
      <c r="D41" s="10">
        <f t="shared" si="0"/>
        <v>0.81479865708161836</v>
      </c>
      <c r="E41" s="9">
        <f t="shared" si="1"/>
        <v>78112</v>
      </c>
      <c r="F41" s="10">
        <f t="shared" si="2"/>
        <v>0.18520134291838167</v>
      </c>
      <c r="G41">
        <v>2022</v>
      </c>
    </row>
    <row r="42" spans="1:7" x14ac:dyDescent="0.25">
      <c r="A42" s="13" t="s">
        <v>20</v>
      </c>
      <c r="B42" s="8">
        <v>391983</v>
      </c>
      <c r="C42" s="9">
        <v>318334</v>
      </c>
      <c r="D42" s="10">
        <f t="shared" si="0"/>
        <v>0.81211174974424916</v>
      </c>
      <c r="E42" s="9">
        <f t="shared" si="1"/>
        <v>73649</v>
      </c>
      <c r="F42" s="10">
        <f t="shared" si="2"/>
        <v>0.1878882502557509</v>
      </c>
      <c r="G42">
        <v>2022</v>
      </c>
    </row>
    <row r="43" spans="1:7" x14ac:dyDescent="0.25">
      <c r="A43" s="13" t="s">
        <v>30</v>
      </c>
      <c r="B43" s="8">
        <v>161655</v>
      </c>
      <c r="C43" s="9">
        <v>133082</v>
      </c>
      <c r="D43" s="10">
        <f t="shared" si="0"/>
        <v>0.82324703844607339</v>
      </c>
      <c r="E43" s="9">
        <f t="shared" si="1"/>
        <v>28573</v>
      </c>
      <c r="F43" s="10">
        <f t="shared" si="2"/>
        <v>0.17675296155392659</v>
      </c>
      <c r="G43">
        <v>2022</v>
      </c>
    </row>
    <row r="44" spans="1:7" x14ac:dyDescent="0.25">
      <c r="A44" s="14" t="s">
        <v>65</v>
      </c>
      <c r="B44" s="8">
        <v>2757592</v>
      </c>
      <c r="C44" s="9">
        <v>1202048</v>
      </c>
      <c r="D44" s="10">
        <f t="shared" si="0"/>
        <v>0.4359049489554655</v>
      </c>
      <c r="E44" s="9">
        <f t="shared" si="1"/>
        <v>1555544</v>
      </c>
      <c r="F44" s="10">
        <f t="shared" si="2"/>
        <v>0.5640950510445345</v>
      </c>
      <c r="G44">
        <v>2022</v>
      </c>
    </row>
    <row r="45" spans="1:7" x14ac:dyDescent="0.25">
      <c r="A45" s="13" t="s">
        <v>34</v>
      </c>
      <c r="B45" s="8">
        <v>83961</v>
      </c>
      <c r="C45" s="9">
        <v>38702</v>
      </c>
      <c r="D45" s="10">
        <f t="shared" si="0"/>
        <v>0.46095210871714248</v>
      </c>
      <c r="E45" s="9">
        <f t="shared" si="1"/>
        <v>45259</v>
      </c>
      <c r="F45" s="10">
        <f t="shared" si="2"/>
        <v>0.53904789128285757</v>
      </c>
      <c r="G45">
        <v>2022</v>
      </c>
    </row>
    <row r="46" spans="1:7" x14ac:dyDescent="0.25">
      <c r="A46" s="13" t="s">
        <v>38</v>
      </c>
      <c r="B46" s="8">
        <v>95809</v>
      </c>
      <c r="C46" s="9">
        <v>78036</v>
      </c>
      <c r="D46" s="10">
        <f t="shared" si="0"/>
        <v>0.81449550668517567</v>
      </c>
      <c r="E46" s="9">
        <f t="shared" si="1"/>
        <v>17773</v>
      </c>
      <c r="F46" s="10">
        <f t="shared" si="2"/>
        <v>0.1855044933148243</v>
      </c>
      <c r="G46">
        <v>2022</v>
      </c>
    </row>
    <row r="47" spans="1:7" x14ac:dyDescent="0.25">
      <c r="A47" s="13" t="s">
        <v>24</v>
      </c>
      <c r="B47" s="8">
        <v>215751</v>
      </c>
      <c r="C47" s="9">
        <v>125362</v>
      </c>
      <c r="D47" s="10">
        <f t="shared" si="0"/>
        <v>0.58104945052398371</v>
      </c>
      <c r="E47" s="9">
        <f t="shared" si="1"/>
        <v>90389</v>
      </c>
      <c r="F47" s="10">
        <f t="shared" si="2"/>
        <v>0.41895054947601634</v>
      </c>
      <c r="G47">
        <v>2022</v>
      </c>
    </row>
    <row r="48" spans="1:7" x14ac:dyDescent="0.25">
      <c r="A48" s="13" t="s">
        <v>3</v>
      </c>
      <c r="B48" s="8">
        <v>39385</v>
      </c>
      <c r="C48" s="9">
        <v>34033</v>
      </c>
      <c r="D48" s="10">
        <f t="shared" si="0"/>
        <v>0.86411070204392537</v>
      </c>
      <c r="E48" s="9">
        <f t="shared" si="1"/>
        <v>5352</v>
      </c>
      <c r="F48" s="10">
        <f t="shared" si="2"/>
        <v>0.13588929795607466</v>
      </c>
      <c r="G48">
        <v>2022</v>
      </c>
    </row>
    <row r="49" spans="1:7" x14ac:dyDescent="0.25">
      <c r="A49" s="14" t="s">
        <v>12</v>
      </c>
      <c r="B49" s="8">
        <v>1481321</v>
      </c>
      <c r="C49" s="9">
        <v>931537</v>
      </c>
      <c r="D49" s="10">
        <f t="shared" si="0"/>
        <v>0.62885559578241312</v>
      </c>
      <c r="E49" s="9">
        <f t="shared" si="1"/>
        <v>549784</v>
      </c>
      <c r="F49" s="10">
        <f t="shared" si="2"/>
        <v>0.37114440421758688</v>
      </c>
      <c r="G49">
        <v>2022</v>
      </c>
    </row>
    <row r="50" spans="1:7" x14ac:dyDescent="0.25">
      <c r="A50" s="13" t="s">
        <v>25</v>
      </c>
      <c r="B50" s="8">
        <v>424946</v>
      </c>
      <c r="C50" s="9">
        <v>281447</v>
      </c>
      <c r="D50" s="10">
        <f t="shared" si="0"/>
        <v>0.66231238792693659</v>
      </c>
      <c r="E50" s="9">
        <f t="shared" si="1"/>
        <v>143499</v>
      </c>
      <c r="F50" s="10">
        <f t="shared" si="2"/>
        <v>0.33768761207306341</v>
      </c>
      <c r="G50">
        <v>2022</v>
      </c>
    </row>
    <row r="51" spans="1:7" x14ac:dyDescent="0.25">
      <c r="A51" s="14" t="s">
        <v>4</v>
      </c>
      <c r="B51" s="8">
        <v>1518152</v>
      </c>
      <c r="C51" s="9">
        <v>661416</v>
      </c>
      <c r="D51" s="10">
        <f t="shared" si="0"/>
        <v>0.43567179043995596</v>
      </c>
      <c r="E51" s="9">
        <f t="shared" si="1"/>
        <v>856736</v>
      </c>
      <c r="F51" s="10">
        <f t="shared" si="2"/>
        <v>0.56432820956004404</v>
      </c>
      <c r="G51">
        <v>2022</v>
      </c>
    </row>
    <row r="52" spans="1:7" x14ac:dyDescent="0.25">
      <c r="A52" s="13" t="s">
        <v>17</v>
      </c>
      <c r="B52" s="8">
        <v>592669</v>
      </c>
      <c r="C52" s="9">
        <v>542078</v>
      </c>
      <c r="D52" s="10">
        <f t="shared" si="0"/>
        <v>0.91463869377342155</v>
      </c>
      <c r="E52" s="9">
        <f t="shared" si="1"/>
        <v>50591</v>
      </c>
      <c r="F52" s="10">
        <f t="shared" si="2"/>
        <v>8.5361306226578407E-2</v>
      </c>
      <c r="G52">
        <v>2022</v>
      </c>
    </row>
    <row r="53" spans="1:7" x14ac:dyDescent="0.25">
      <c r="A53" s="14" t="s">
        <v>11</v>
      </c>
      <c r="B53" s="8">
        <v>972852</v>
      </c>
      <c r="C53" s="9">
        <v>276681</v>
      </c>
      <c r="D53" s="10">
        <f t="shared" si="0"/>
        <v>0.28440194397503421</v>
      </c>
      <c r="E53" s="9">
        <f t="shared" si="1"/>
        <v>696171</v>
      </c>
      <c r="F53" s="10">
        <f t="shared" si="2"/>
        <v>0.71559805602496573</v>
      </c>
      <c r="G53">
        <v>2022</v>
      </c>
    </row>
    <row r="54" spans="1:7" x14ac:dyDescent="0.25">
      <c r="A54" s="13" t="s">
        <v>14</v>
      </c>
      <c r="B54" s="8">
        <v>770019</v>
      </c>
      <c r="C54" s="9">
        <v>466197</v>
      </c>
      <c r="D54" s="10">
        <f t="shared" si="0"/>
        <v>0.60543571002793439</v>
      </c>
      <c r="E54" s="9">
        <f t="shared" si="1"/>
        <v>303822</v>
      </c>
      <c r="F54" s="10">
        <f t="shared" si="2"/>
        <v>0.39456428997206561</v>
      </c>
      <c r="G54">
        <v>2022</v>
      </c>
    </row>
    <row r="55" spans="1:7" x14ac:dyDescent="0.25">
      <c r="A55" s="13" t="s">
        <v>36</v>
      </c>
      <c r="B55" s="8">
        <v>74249</v>
      </c>
      <c r="C55" s="9">
        <v>59046</v>
      </c>
      <c r="D55" s="10">
        <f t="shared" si="0"/>
        <v>0.79524303357620973</v>
      </c>
      <c r="E55" s="9">
        <f t="shared" si="1"/>
        <v>15203</v>
      </c>
      <c r="F55" s="10">
        <f t="shared" si="2"/>
        <v>0.20475696642379021</v>
      </c>
      <c r="G55">
        <v>2022</v>
      </c>
    </row>
    <row r="56" spans="1:7" x14ac:dyDescent="0.25">
      <c r="A56" s="13" t="s">
        <v>32</v>
      </c>
      <c r="B56" s="8">
        <v>196834</v>
      </c>
      <c r="C56" s="9">
        <v>179753</v>
      </c>
      <c r="D56" s="10">
        <f t="shared" si="0"/>
        <v>0.91322129306928679</v>
      </c>
      <c r="E56" s="9">
        <f t="shared" si="1"/>
        <v>17081</v>
      </c>
      <c r="F56" s="10">
        <f t="shared" si="2"/>
        <v>8.6778706930713184E-2</v>
      </c>
      <c r="G56">
        <v>2022</v>
      </c>
    </row>
    <row r="57" spans="1:7" x14ac:dyDescent="0.25">
      <c r="A57" s="13" t="s">
        <v>6</v>
      </c>
      <c r="B57" s="8">
        <v>452378</v>
      </c>
      <c r="C57" s="9">
        <v>282572</v>
      </c>
      <c r="D57" s="10">
        <f t="shared" si="0"/>
        <v>0.62463691868304827</v>
      </c>
      <c r="E57" s="9">
        <f t="shared" si="1"/>
        <v>169806</v>
      </c>
      <c r="F57" s="10">
        <f t="shared" si="2"/>
        <v>0.37536308131695173</v>
      </c>
      <c r="G57">
        <v>2022</v>
      </c>
    </row>
    <row r="58" spans="1:7" x14ac:dyDescent="0.25">
      <c r="A58" s="13" t="s">
        <v>5</v>
      </c>
      <c r="B58" s="8">
        <v>484054</v>
      </c>
      <c r="C58" s="9">
        <v>231106</v>
      </c>
      <c r="D58" s="10">
        <f t="shared" si="0"/>
        <v>0.47743846760898578</v>
      </c>
      <c r="E58" s="9">
        <f t="shared" si="1"/>
        <v>252948</v>
      </c>
      <c r="F58" s="10">
        <f t="shared" si="2"/>
        <v>0.52256153239101422</v>
      </c>
      <c r="G58">
        <v>2022</v>
      </c>
    </row>
    <row r="59" spans="1:7" x14ac:dyDescent="0.25">
      <c r="A59" s="14" t="s">
        <v>68</v>
      </c>
      <c r="B59" s="8">
        <v>296919</v>
      </c>
      <c r="C59" s="9">
        <v>274656</v>
      </c>
      <c r="D59" s="10">
        <f t="shared" si="0"/>
        <v>0.92501995493720512</v>
      </c>
      <c r="E59" s="9">
        <f t="shared" si="1"/>
        <v>22263</v>
      </c>
      <c r="F59" s="10">
        <f t="shared" si="2"/>
        <v>7.4980045062794903E-2</v>
      </c>
      <c r="G59">
        <v>2022</v>
      </c>
    </row>
    <row r="60" spans="1:7" x14ac:dyDescent="0.25">
      <c r="A60" s="14" t="s">
        <v>69</v>
      </c>
      <c r="B60" s="8">
        <v>350518</v>
      </c>
      <c r="C60" s="9">
        <v>77187</v>
      </c>
      <c r="D60" s="10">
        <f t="shared" si="0"/>
        <v>0.22020837731585824</v>
      </c>
      <c r="E60" s="9">
        <f t="shared" si="1"/>
        <v>273331</v>
      </c>
      <c r="F60" s="10">
        <f t="shared" si="2"/>
        <v>0.77979162268414171</v>
      </c>
      <c r="G60">
        <v>2022</v>
      </c>
    </row>
    <row r="61" spans="1:7" x14ac:dyDescent="0.25">
      <c r="A61" s="13" t="s">
        <v>41</v>
      </c>
      <c r="B61" s="8">
        <v>141420</v>
      </c>
      <c r="C61" s="9">
        <v>111301</v>
      </c>
      <c r="D61" s="10">
        <f t="shared" si="0"/>
        <v>0.78702446612926036</v>
      </c>
      <c r="E61" s="9">
        <f t="shared" si="1"/>
        <v>30119</v>
      </c>
      <c r="F61" s="10">
        <f t="shared" si="2"/>
        <v>0.21297553387073964</v>
      </c>
      <c r="G61">
        <v>2022</v>
      </c>
    </row>
    <row r="62" spans="1:7" x14ac:dyDescent="0.25">
      <c r="A62" s="13" t="s">
        <v>44</v>
      </c>
      <c r="B62" s="8">
        <v>44688</v>
      </c>
      <c r="C62" s="9">
        <v>37067</v>
      </c>
      <c r="D62" s="10">
        <f t="shared" si="0"/>
        <v>0.82946204797708556</v>
      </c>
      <c r="E62" s="9">
        <f t="shared" si="1"/>
        <v>7621</v>
      </c>
      <c r="F62" s="10">
        <f t="shared" si="2"/>
        <v>0.17053795202291444</v>
      </c>
      <c r="G62">
        <v>2022</v>
      </c>
    </row>
    <row r="63" spans="1:7" x14ac:dyDescent="0.25">
      <c r="A63" s="13" t="s">
        <v>52</v>
      </c>
      <c r="B63" s="8">
        <v>21375</v>
      </c>
      <c r="C63" s="9">
        <v>14362</v>
      </c>
      <c r="D63" s="10">
        <f t="shared" si="0"/>
        <v>0.67190643274853801</v>
      </c>
      <c r="E63" s="9">
        <f t="shared" si="1"/>
        <v>7013</v>
      </c>
      <c r="F63" s="10">
        <f t="shared" si="2"/>
        <v>0.32809356725146199</v>
      </c>
      <c r="G63">
        <v>2022</v>
      </c>
    </row>
    <row r="64" spans="1:7" x14ac:dyDescent="0.25">
      <c r="A64" s="13" t="s">
        <v>58</v>
      </c>
      <c r="B64" s="8">
        <v>15550</v>
      </c>
      <c r="C64" s="9">
        <v>12863</v>
      </c>
      <c r="D64" s="10">
        <f t="shared" si="0"/>
        <v>0.82720257234726691</v>
      </c>
      <c r="E64" s="9">
        <f t="shared" si="1"/>
        <v>2687</v>
      </c>
      <c r="F64" s="10">
        <f t="shared" si="2"/>
        <v>0.17279742765273312</v>
      </c>
      <c r="G64">
        <v>2022</v>
      </c>
    </row>
    <row r="65" spans="1:7" x14ac:dyDescent="0.25">
      <c r="A65" s="13" t="s">
        <v>16</v>
      </c>
      <c r="B65" s="8">
        <v>572815</v>
      </c>
      <c r="C65" s="9">
        <v>116945</v>
      </c>
      <c r="D65" s="10">
        <f t="shared" si="0"/>
        <v>0.20415841065614554</v>
      </c>
      <c r="E65" s="9">
        <f t="shared" si="1"/>
        <v>455870</v>
      </c>
      <c r="F65" s="10">
        <f t="shared" si="2"/>
        <v>0.79584158934385452</v>
      </c>
      <c r="G65">
        <v>2022</v>
      </c>
    </row>
    <row r="66" spans="1:7" x14ac:dyDescent="0.25">
      <c r="A66" s="13" t="s">
        <v>51</v>
      </c>
      <c r="B66" s="8">
        <v>35169</v>
      </c>
      <c r="C66" s="9">
        <v>34406</v>
      </c>
      <c r="D66" s="10">
        <f>(C66/B66)</f>
        <v>0.97830475703033926</v>
      </c>
      <c r="E66" s="9">
        <f>(B66-C66)</f>
        <v>763</v>
      </c>
      <c r="F66" s="10">
        <f>(E66/B66)</f>
        <v>2.1695242969660782E-2</v>
      </c>
      <c r="G66">
        <v>2022</v>
      </c>
    </row>
    <row r="67" spans="1:7" x14ac:dyDescent="0.25">
      <c r="A67" s="13" t="s">
        <v>43</v>
      </c>
      <c r="B67" s="8">
        <v>79544</v>
      </c>
      <c r="C67" s="9">
        <v>64969</v>
      </c>
      <c r="D67" s="10">
        <f>(C67/B67)</f>
        <v>0.81676807804485563</v>
      </c>
      <c r="E67" s="9">
        <f>(B67-C67)</f>
        <v>14575</v>
      </c>
      <c r="F67" s="10">
        <f>(E67/B67)</f>
        <v>0.18323192195514432</v>
      </c>
      <c r="G67">
        <v>2022</v>
      </c>
    </row>
    <row r="68" spans="1:7" x14ac:dyDescent="0.25">
      <c r="A68" s="13" t="s">
        <v>49</v>
      </c>
      <c r="B68" s="8">
        <v>25461</v>
      </c>
      <c r="C68" s="9">
        <v>20185</v>
      </c>
      <c r="D68" s="10">
        <f>(C68/B68)</f>
        <v>0.79278111621695924</v>
      </c>
      <c r="E68" s="9">
        <f>(B68-C68)</f>
        <v>5276</v>
      </c>
      <c r="F68" s="10">
        <f>(E68/B68)</f>
        <v>0.20721888378304074</v>
      </c>
      <c r="G68">
        <v>2022</v>
      </c>
    </row>
    <row r="69" spans="1:7" x14ac:dyDescent="0.25">
      <c r="A69" s="1"/>
      <c r="B69" s="2"/>
      <c r="C69" s="17"/>
      <c r="D69" s="2"/>
      <c r="E69" s="17"/>
      <c r="F69" s="3"/>
    </row>
    <row r="70" spans="1:7" ht="25.5" customHeight="1" x14ac:dyDescent="0.25">
      <c r="A70" s="18"/>
      <c r="B70" s="19"/>
      <c r="C70" s="19"/>
      <c r="D70" s="19"/>
      <c r="E70" s="19"/>
      <c r="F70" s="20"/>
    </row>
    <row r="71" spans="1:7" x14ac:dyDescent="0.25">
      <c r="A71" s="1"/>
      <c r="B71" s="2"/>
      <c r="C71" s="2"/>
      <c r="D71" s="2"/>
      <c r="E71" s="2"/>
      <c r="F71" s="3"/>
    </row>
    <row r="72" spans="1:7" ht="27" customHeight="1" thickBot="1" x14ac:dyDescent="0.3">
      <c r="A72" s="21"/>
      <c r="B72" s="22"/>
      <c r="C72" s="22"/>
      <c r="D72" s="22"/>
      <c r="E72" s="22"/>
      <c r="F72" s="23"/>
    </row>
  </sheetData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Research&amp;R2022 Population Estimates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70"/>
  <sheetViews>
    <sheetView workbookViewId="0">
      <selection activeCell="H1" sqref="H1:H1048576"/>
    </sheetView>
  </sheetViews>
  <sheetFormatPr defaultRowHeight="12.5" x14ac:dyDescent="0.25"/>
  <cols>
    <col min="1" max="1" width="15.7265625" customWidth="1"/>
    <col min="2" max="6" width="13.7265625" customWidth="1"/>
    <col min="8" max="8" width="13.7265625" customWidth="1"/>
  </cols>
  <sheetData>
    <row r="1" spans="1:8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  <c r="H1" s="24" t="s">
        <v>74</v>
      </c>
    </row>
    <row r="2" spans="1:8" x14ac:dyDescent="0.25">
      <c r="A2" s="15" t="s">
        <v>0</v>
      </c>
      <c r="B2" s="8">
        <v>284607</v>
      </c>
      <c r="C2" s="16">
        <v>111390</v>
      </c>
      <c r="D2" s="10">
        <f t="shared" ref="D2:D65" si="0">(C2/B2)</f>
        <v>0.39138180016654545</v>
      </c>
      <c r="E2" s="9">
        <f t="shared" ref="E2:E65" si="1">(B2-C2)</f>
        <v>173217</v>
      </c>
      <c r="F2" s="10">
        <f t="shared" ref="F2:F65" si="2">(E2/B2)</f>
        <v>0.60861819983345455</v>
      </c>
      <c r="G2">
        <v>2021</v>
      </c>
    </row>
    <row r="3" spans="1:8" x14ac:dyDescent="0.25">
      <c r="A3" s="14" t="s">
        <v>50</v>
      </c>
      <c r="B3" s="8">
        <v>28692</v>
      </c>
      <c r="C3" s="9">
        <v>20694</v>
      </c>
      <c r="D3" s="10">
        <f t="shared" si="0"/>
        <v>0.72124634044332914</v>
      </c>
      <c r="E3" s="9">
        <f t="shared" si="1"/>
        <v>7998</v>
      </c>
      <c r="F3" s="10">
        <f t="shared" si="2"/>
        <v>0.27875365955667086</v>
      </c>
      <c r="G3">
        <v>2021</v>
      </c>
    </row>
    <row r="4" spans="1:8" x14ac:dyDescent="0.25">
      <c r="A4" s="13" t="s">
        <v>26</v>
      </c>
      <c r="B4" s="8">
        <v>178282</v>
      </c>
      <c r="C4" s="9">
        <v>79737</v>
      </c>
      <c r="D4" s="10">
        <f t="shared" si="0"/>
        <v>0.44725210621375122</v>
      </c>
      <c r="E4" s="9">
        <f t="shared" si="1"/>
        <v>98545</v>
      </c>
      <c r="F4" s="10">
        <f t="shared" si="2"/>
        <v>0.55274789378624878</v>
      </c>
      <c r="G4">
        <v>2021</v>
      </c>
    </row>
    <row r="5" spans="1:8" x14ac:dyDescent="0.25">
      <c r="A5" s="13" t="s">
        <v>47</v>
      </c>
      <c r="B5" s="8">
        <v>27955</v>
      </c>
      <c r="C5" s="9">
        <v>20749</v>
      </c>
      <c r="D5" s="10">
        <f t="shared" si="0"/>
        <v>0.7422285816490789</v>
      </c>
      <c r="E5" s="9">
        <f t="shared" si="1"/>
        <v>7206</v>
      </c>
      <c r="F5" s="10">
        <f t="shared" si="2"/>
        <v>0.2577714183509211</v>
      </c>
      <c r="G5">
        <v>2021</v>
      </c>
    </row>
    <row r="6" spans="1:8" x14ac:dyDescent="0.25">
      <c r="A6" s="13" t="s">
        <v>15</v>
      </c>
      <c r="B6" s="8">
        <v>616742</v>
      </c>
      <c r="C6" s="9">
        <v>226092</v>
      </c>
      <c r="D6" s="10">
        <f t="shared" si="0"/>
        <v>0.36659089213966295</v>
      </c>
      <c r="E6" s="9">
        <f t="shared" si="1"/>
        <v>390650</v>
      </c>
      <c r="F6" s="10">
        <f t="shared" si="2"/>
        <v>0.63340910786033711</v>
      </c>
      <c r="G6">
        <v>2021</v>
      </c>
    </row>
    <row r="7" spans="1:8" x14ac:dyDescent="0.25">
      <c r="A7" s="14" t="s">
        <v>9</v>
      </c>
      <c r="B7" s="8">
        <v>1955375</v>
      </c>
      <c r="C7" s="9">
        <v>17079</v>
      </c>
      <c r="D7" s="10">
        <f t="shared" si="0"/>
        <v>8.7343859873425817E-3</v>
      </c>
      <c r="E7" s="9">
        <f t="shared" si="1"/>
        <v>1938296</v>
      </c>
      <c r="F7" s="10">
        <f t="shared" si="2"/>
        <v>0.99126561401265745</v>
      </c>
      <c r="G7">
        <v>2021</v>
      </c>
    </row>
    <row r="8" spans="1:8" x14ac:dyDescent="0.25">
      <c r="A8" s="13" t="s">
        <v>57</v>
      </c>
      <c r="B8" s="8">
        <v>13683</v>
      </c>
      <c r="C8" s="9">
        <v>10916</v>
      </c>
      <c r="D8" s="10">
        <f t="shared" si="0"/>
        <v>0.79777826500036542</v>
      </c>
      <c r="E8" s="9">
        <f t="shared" si="1"/>
        <v>2767</v>
      </c>
      <c r="F8" s="10">
        <f t="shared" si="2"/>
        <v>0.20222173499963458</v>
      </c>
      <c r="G8">
        <v>2021</v>
      </c>
    </row>
    <row r="9" spans="1:8" x14ac:dyDescent="0.25">
      <c r="A9" s="13" t="s">
        <v>28</v>
      </c>
      <c r="B9" s="8">
        <v>190570</v>
      </c>
      <c r="C9" s="9">
        <v>170933</v>
      </c>
      <c r="D9" s="10">
        <f t="shared" si="0"/>
        <v>0.89695649892427975</v>
      </c>
      <c r="E9" s="9">
        <f t="shared" si="1"/>
        <v>19637</v>
      </c>
      <c r="F9" s="10">
        <f t="shared" si="2"/>
        <v>0.1030435010757202</v>
      </c>
      <c r="G9">
        <v>2021</v>
      </c>
    </row>
    <row r="10" spans="1:8" x14ac:dyDescent="0.25">
      <c r="A10" s="13" t="s">
        <v>31</v>
      </c>
      <c r="B10" s="8">
        <v>155615</v>
      </c>
      <c r="C10" s="9">
        <v>144421</v>
      </c>
      <c r="D10" s="10">
        <f t="shared" si="0"/>
        <v>0.92806606046974904</v>
      </c>
      <c r="E10" s="9">
        <f t="shared" si="1"/>
        <v>11194</v>
      </c>
      <c r="F10" s="10">
        <f t="shared" si="2"/>
        <v>7.1933939530250943E-2</v>
      </c>
      <c r="G10">
        <v>2021</v>
      </c>
    </row>
    <row r="11" spans="1:8" x14ac:dyDescent="0.25">
      <c r="A11" s="13" t="s">
        <v>27</v>
      </c>
      <c r="B11" s="8">
        <v>221440</v>
      </c>
      <c r="C11" s="9">
        <v>200075</v>
      </c>
      <c r="D11" s="10">
        <f t="shared" si="0"/>
        <v>0.90351788294797686</v>
      </c>
      <c r="E11" s="9">
        <f t="shared" si="1"/>
        <v>21365</v>
      </c>
      <c r="F11" s="10">
        <f t="shared" si="2"/>
        <v>9.6482117052023128E-2</v>
      </c>
      <c r="G11">
        <v>2021</v>
      </c>
    </row>
    <row r="12" spans="1:8" x14ac:dyDescent="0.25">
      <c r="A12" s="13" t="s">
        <v>22</v>
      </c>
      <c r="B12" s="8">
        <v>382680</v>
      </c>
      <c r="C12" s="9">
        <v>347045</v>
      </c>
      <c r="D12" s="10">
        <f t="shared" si="0"/>
        <v>0.90688042228493781</v>
      </c>
      <c r="E12" s="9">
        <f t="shared" si="1"/>
        <v>35635</v>
      </c>
      <c r="F12" s="10">
        <f t="shared" si="2"/>
        <v>9.3119577715062199E-2</v>
      </c>
      <c r="G12">
        <v>2021</v>
      </c>
    </row>
    <row r="13" spans="1:8" x14ac:dyDescent="0.25">
      <c r="A13" s="14" t="s">
        <v>37</v>
      </c>
      <c r="B13" s="8">
        <v>69809</v>
      </c>
      <c r="C13" s="9">
        <v>56778</v>
      </c>
      <c r="D13" s="10">
        <f t="shared" si="0"/>
        <v>0.81333352433067374</v>
      </c>
      <c r="E13" s="9">
        <f t="shared" si="1"/>
        <v>13031</v>
      </c>
      <c r="F13" s="10">
        <f t="shared" si="2"/>
        <v>0.18666647566932631</v>
      </c>
      <c r="G13">
        <v>2021</v>
      </c>
    </row>
    <row r="14" spans="1:8" x14ac:dyDescent="0.25">
      <c r="A14" s="14" t="s">
        <v>67</v>
      </c>
      <c r="B14" s="8">
        <v>34031</v>
      </c>
      <c r="C14" s="9">
        <v>26552</v>
      </c>
      <c r="D14" s="10">
        <f t="shared" si="0"/>
        <v>0.78022979048514585</v>
      </c>
      <c r="E14" s="9">
        <f t="shared" si="1"/>
        <v>7479</v>
      </c>
      <c r="F14" s="10">
        <f t="shared" si="2"/>
        <v>0.2197702095148541</v>
      </c>
      <c r="G14">
        <v>2021</v>
      </c>
    </row>
    <row r="15" spans="1:8" x14ac:dyDescent="0.25">
      <c r="A15" s="13" t="s">
        <v>59</v>
      </c>
      <c r="B15" s="8">
        <v>16804</v>
      </c>
      <c r="C15" s="9">
        <v>14928</v>
      </c>
      <c r="D15" s="10">
        <f t="shared" si="0"/>
        <v>0.8883599143061176</v>
      </c>
      <c r="E15" s="9">
        <f t="shared" si="1"/>
        <v>1876</v>
      </c>
      <c r="F15" s="10">
        <f t="shared" si="2"/>
        <v>0.11164008569388241</v>
      </c>
      <c r="G15">
        <v>2021</v>
      </c>
    </row>
    <row r="16" spans="1:8" x14ac:dyDescent="0.25">
      <c r="A16" s="13" t="s">
        <v>13</v>
      </c>
      <c r="B16" s="8">
        <v>1016809</v>
      </c>
      <c r="C16" s="9">
        <v>0</v>
      </c>
      <c r="D16" s="10">
        <f t="shared" si="0"/>
        <v>0</v>
      </c>
      <c r="E16" s="9">
        <f t="shared" si="1"/>
        <v>1016809</v>
      </c>
      <c r="F16" s="10">
        <f t="shared" si="2"/>
        <v>1</v>
      </c>
      <c r="G16">
        <v>2021</v>
      </c>
    </row>
    <row r="17" spans="1:7" x14ac:dyDescent="0.25">
      <c r="A17" s="13" t="s">
        <v>18</v>
      </c>
      <c r="B17" s="8">
        <v>324458</v>
      </c>
      <c r="C17" s="9">
        <v>268236</v>
      </c>
      <c r="D17" s="10">
        <f t="shared" si="0"/>
        <v>0.82672025346886191</v>
      </c>
      <c r="E17" s="9">
        <f t="shared" si="1"/>
        <v>56222</v>
      </c>
      <c r="F17" s="10">
        <f t="shared" si="2"/>
        <v>0.17327974653113809</v>
      </c>
      <c r="G17">
        <v>2021</v>
      </c>
    </row>
    <row r="18" spans="1:7" x14ac:dyDescent="0.25">
      <c r="A18" s="13" t="s">
        <v>42</v>
      </c>
      <c r="B18" s="8">
        <v>119662</v>
      </c>
      <c r="C18" s="9">
        <v>17677</v>
      </c>
      <c r="D18" s="10">
        <f t="shared" si="0"/>
        <v>0.14772442379368556</v>
      </c>
      <c r="E18" s="9">
        <f t="shared" si="1"/>
        <v>101985</v>
      </c>
      <c r="F18" s="10">
        <f t="shared" si="2"/>
        <v>0.85227557620631444</v>
      </c>
      <c r="G18">
        <v>2021</v>
      </c>
    </row>
    <row r="19" spans="1:7" x14ac:dyDescent="0.25">
      <c r="A19" s="13" t="s">
        <v>61</v>
      </c>
      <c r="B19" s="8">
        <v>12364</v>
      </c>
      <c r="C19" s="9">
        <v>7446</v>
      </c>
      <c r="D19" s="10">
        <f t="shared" si="0"/>
        <v>0.60223228728566802</v>
      </c>
      <c r="E19" s="9">
        <f t="shared" si="1"/>
        <v>4918</v>
      </c>
      <c r="F19" s="10">
        <f t="shared" si="2"/>
        <v>0.39776771271433192</v>
      </c>
      <c r="G19">
        <v>2021</v>
      </c>
    </row>
    <row r="20" spans="1:7" x14ac:dyDescent="0.25">
      <c r="A20" s="14" t="s">
        <v>39</v>
      </c>
      <c r="B20" s="8">
        <v>43813</v>
      </c>
      <c r="C20" s="9">
        <v>25956</v>
      </c>
      <c r="D20" s="10">
        <f t="shared" si="0"/>
        <v>0.59242690525643071</v>
      </c>
      <c r="E20" s="9">
        <f t="shared" si="1"/>
        <v>17857</v>
      </c>
      <c r="F20" s="10">
        <f t="shared" si="2"/>
        <v>0.40757309474356929</v>
      </c>
      <c r="G20">
        <v>2021</v>
      </c>
    </row>
    <row r="21" spans="1:7" x14ac:dyDescent="0.25">
      <c r="A21" s="13" t="s">
        <v>60</v>
      </c>
      <c r="B21" s="8">
        <v>18126</v>
      </c>
      <c r="C21" s="9">
        <v>15025</v>
      </c>
      <c r="D21" s="10">
        <f t="shared" si="0"/>
        <v>0.82891978373606978</v>
      </c>
      <c r="E21" s="9">
        <f t="shared" si="1"/>
        <v>3101</v>
      </c>
      <c r="F21" s="10">
        <f t="shared" si="2"/>
        <v>0.17108021626393027</v>
      </c>
      <c r="G21">
        <v>2021</v>
      </c>
    </row>
    <row r="22" spans="1:7" x14ac:dyDescent="0.25">
      <c r="A22" s="13" t="s">
        <v>62</v>
      </c>
      <c r="B22" s="8">
        <v>12130</v>
      </c>
      <c r="C22" s="9">
        <v>10600</v>
      </c>
      <c r="D22" s="10">
        <f t="shared" si="0"/>
        <v>0.87386644682605108</v>
      </c>
      <c r="E22" s="9">
        <f t="shared" si="1"/>
        <v>1530</v>
      </c>
      <c r="F22" s="10">
        <f t="shared" si="2"/>
        <v>0.12613355317394889</v>
      </c>
      <c r="G22">
        <v>2021</v>
      </c>
    </row>
    <row r="23" spans="1:7" x14ac:dyDescent="0.25">
      <c r="A23" s="13" t="s">
        <v>54</v>
      </c>
      <c r="B23" s="8">
        <v>14824</v>
      </c>
      <c r="C23" s="9">
        <v>9153</v>
      </c>
      <c r="D23" s="10">
        <f t="shared" si="0"/>
        <v>0.61744468429573662</v>
      </c>
      <c r="E23" s="9">
        <f t="shared" si="1"/>
        <v>5671</v>
      </c>
      <c r="F23" s="10">
        <f t="shared" si="2"/>
        <v>0.38255531570426338</v>
      </c>
      <c r="G23">
        <v>2021</v>
      </c>
    </row>
    <row r="24" spans="1:7" x14ac:dyDescent="0.25">
      <c r="A24" s="13" t="s">
        <v>56</v>
      </c>
      <c r="B24" s="8">
        <v>13226</v>
      </c>
      <c r="C24" s="9">
        <v>8123</v>
      </c>
      <c r="D24" s="10">
        <f t="shared" si="0"/>
        <v>0.61416906094057155</v>
      </c>
      <c r="E24" s="9">
        <f t="shared" si="1"/>
        <v>5103</v>
      </c>
      <c r="F24" s="10">
        <f t="shared" si="2"/>
        <v>0.38583093905942839</v>
      </c>
      <c r="G24">
        <v>2021</v>
      </c>
    </row>
    <row r="25" spans="1:7" x14ac:dyDescent="0.25">
      <c r="A25" s="13" t="s">
        <v>48</v>
      </c>
      <c r="B25" s="8">
        <v>25269</v>
      </c>
      <c r="C25" s="9">
        <v>16268</v>
      </c>
      <c r="D25" s="10">
        <f t="shared" si="0"/>
        <v>0.64379278958407538</v>
      </c>
      <c r="E25" s="9">
        <f t="shared" si="1"/>
        <v>9001</v>
      </c>
      <c r="F25" s="10">
        <f t="shared" si="2"/>
        <v>0.35620721041592462</v>
      </c>
      <c r="G25">
        <v>2021</v>
      </c>
    </row>
    <row r="26" spans="1:7" x14ac:dyDescent="0.25">
      <c r="A26" s="13" t="s">
        <v>46</v>
      </c>
      <c r="B26" s="8">
        <v>40540</v>
      </c>
      <c r="C26" s="9">
        <v>28153</v>
      </c>
      <c r="D26" s="10">
        <f t="shared" si="0"/>
        <v>0.69444992599901334</v>
      </c>
      <c r="E26" s="9">
        <f t="shared" si="1"/>
        <v>12387</v>
      </c>
      <c r="F26" s="10">
        <f t="shared" si="2"/>
        <v>0.30555007400098666</v>
      </c>
      <c r="G26">
        <v>2021</v>
      </c>
    </row>
    <row r="27" spans="1:7" x14ac:dyDescent="0.25">
      <c r="A27" s="13" t="s">
        <v>29</v>
      </c>
      <c r="B27" s="8">
        <v>196540</v>
      </c>
      <c r="C27" s="9">
        <v>187375</v>
      </c>
      <c r="D27" s="10">
        <f t="shared" si="0"/>
        <v>0.95336827108985445</v>
      </c>
      <c r="E27" s="9">
        <f t="shared" si="1"/>
        <v>9165</v>
      </c>
      <c r="F27" s="10">
        <f t="shared" si="2"/>
        <v>4.6631728910145519E-2</v>
      </c>
      <c r="G27">
        <v>2021</v>
      </c>
    </row>
    <row r="28" spans="1:7" x14ac:dyDescent="0.25">
      <c r="A28" s="13" t="s">
        <v>35</v>
      </c>
      <c r="B28" s="8">
        <v>102065</v>
      </c>
      <c r="C28" s="9">
        <v>79083</v>
      </c>
      <c r="D28" s="10">
        <f t="shared" si="0"/>
        <v>0.7748297653456131</v>
      </c>
      <c r="E28" s="9">
        <f t="shared" si="1"/>
        <v>22982</v>
      </c>
      <c r="F28" s="10">
        <f t="shared" si="2"/>
        <v>0.2251702346543869</v>
      </c>
      <c r="G28">
        <v>2021</v>
      </c>
    </row>
    <row r="29" spans="1:7" x14ac:dyDescent="0.25">
      <c r="A29" s="14" t="s">
        <v>10</v>
      </c>
      <c r="B29" s="8">
        <v>1490374</v>
      </c>
      <c r="C29" s="9">
        <v>1031386</v>
      </c>
      <c r="D29" s="10">
        <f t="shared" si="0"/>
        <v>0.69203166453521059</v>
      </c>
      <c r="E29" s="9">
        <f t="shared" si="1"/>
        <v>458988</v>
      </c>
      <c r="F29" s="10">
        <f t="shared" si="2"/>
        <v>0.30796833546478936</v>
      </c>
      <c r="G29">
        <v>2021</v>
      </c>
    </row>
    <row r="30" spans="1:7" x14ac:dyDescent="0.25">
      <c r="A30" s="13" t="s">
        <v>53</v>
      </c>
      <c r="B30" s="8">
        <v>19665</v>
      </c>
      <c r="C30" s="9">
        <v>15537</v>
      </c>
      <c r="D30" s="10">
        <f t="shared" si="0"/>
        <v>0.79008390541571316</v>
      </c>
      <c r="E30" s="9">
        <f t="shared" si="1"/>
        <v>4128</v>
      </c>
      <c r="F30" s="10">
        <f t="shared" si="2"/>
        <v>0.20991609458428681</v>
      </c>
      <c r="G30">
        <v>2021</v>
      </c>
    </row>
    <row r="31" spans="1:7" x14ac:dyDescent="0.25">
      <c r="A31" s="13" t="s">
        <v>33</v>
      </c>
      <c r="B31" s="8">
        <v>161702</v>
      </c>
      <c r="C31" s="9">
        <v>110240</v>
      </c>
      <c r="D31" s="10">
        <f t="shared" si="0"/>
        <v>0.68174790664308416</v>
      </c>
      <c r="E31" s="9">
        <f t="shared" si="1"/>
        <v>51462</v>
      </c>
      <c r="F31" s="10">
        <f t="shared" si="2"/>
        <v>0.31825209335691579</v>
      </c>
      <c r="G31">
        <v>2021</v>
      </c>
    </row>
    <row r="32" spans="1:7" x14ac:dyDescent="0.25">
      <c r="A32" s="14" t="s">
        <v>40</v>
      </c>
      <c r="B32" s="8">
        <v>47198</v>
      </c>
      <c r="C32" s="9">
        <v>32290</v>
      </c>
      <c r="D32" s="10">
        <f t="shared" si="0"/>
        <v>0.68413915843891693</v>
      </c>
      <c r="E32" s="9">
        <f t="shared" si="1"/>
        <v>14908</v>
      </c>
      <c r="F32" s="10">
        <f t="shared" si="2"/>
        <v>0.31586084156108307</v>
      </c>
      <c r="G32">
        <v>2021</v>
      </c>
    </row>
    <row r="33" spans="1:7" x14ac:dyDescent="0.25">
      <c r="A33" s="13" t="s">
        <v>55</v>
      </c>
      <c r="B33" s="8">
        <v>14590</v>
      </c>
      <c r="C33" s="9">
        <v>11967</v>
      </c>
      <c r="D33" s="10">
        <f t="shared" si="0"/>
        <v>0.82021932830705968</v>
      </c>
      <c r="E33" s="9">
        <f t="shared" si="1"/>
        <v>2623</v>
      </c>
      <c r="F33" s="10">
        <f t="shared" si="2"/>
        <v>0.17978067169294037</v>
      </c>
      <c r="G33">
        <v>2021</v>
      </c>
    </row>
    <row r="34" spans="1:7" x14ac:dyDescent="0.25">
      <c r="A34" s="13" t="s">
        <v>64</v>
      </c>
      <c r="B34" s="8">
        <v>7937</v>
      </c>
      <c r="C34" s="9">
        <v>6873</v>
      </c>
      <c r="D34" s="10">
        <f t="shared" si="0"/>
        <v>0.86594431145268991</v>
      </c>
      <c r="E34" s="9">
        <f t="shared" si="1"/>
        <v>1064</v>
      </c>
      <c r="F34" s="10">
        <f t="shared" si="2"/>
        <v>0.13405568854731006</v>
      </c>
      <c r="G34">
        <v>2021</v>
      </c>
    </row>
    <row r="35" spans="1:7" x14ac:dyDescent="0.25">
      <c r="A35" s="13" t="s">
        <v>23</v>
      </c>
      <c r="B35" s="8">
        <v>400142</v>
      </c>
      <c r="C35" s="9">
        <v>191150</v>
      </c>
      <c r="D35" s="10">
        <f t="shared" si="0"/>
        <v>0.47770541457782489</v>
      </c>
      <c r="E35" s="9">
        <f t="shared" si="1"/>
        <v>208992</v>
      </c>
      <c r="F35" s="10">
        <f t="shared" si="2"/>
        <v>0.52229458542217511</v>
      </c>
      <c r="G35">
        <v>2021</v>
      </c>
    </row>
    <row r="36" spans="1:7" x14ac:dyDescent="0.25">
      <c r="A36" s="13" t="s">
        <v>1</v>
      </c>
      <c r="B36" s="8">
        <v>782579</v>
      </c>
      <c r="C36" s="9">
        <v>385495</v>
      </c>
      <c r="D36" s="10">
        <f t="shared" si="0"/>
        <v>0.49259563571217729</v>
      </c>
      <c r="E36" s="9">
        <f t="shared" si="1"/>
        <v>397084</v>
      </c>
      <c r="F36" s="10">
        <f t="shared" si="2"/>
        <v>0.50740436428782265</v>
      </c>
      <c r="G36">
        <v>2021</v>
      </c>
    </row>
    <row r="37" spans="1:7" x14ac:dyDescent="0.25">
      <c r="A37" s="13" t="s">
        <v>21</v>
      </c>
      <c r="B37" s="8">
        <v>295921</v>
      </c>
      <c r="C37" s="9">
        <v>97550</v>
      </c>
      <c r="D37" s="10">
        <f t="shared" si="0"/>
        <v>0.32964879140040754</v>
      </c>
      <c r="E37" s="9">
        <f t="shared" si="1"/>
        <v>198371</v>
      </c>
      <c r="F37" s="10">
        <f t="shared" si="2"/>
        <v>0.67035120859959241</v>
      </c>
      <c r="G37">
        <v>2021</v>
      </c>
    </row>
    <row r="38" spans="1:7" x14ac:dyDescent="0.25">
      <c r="A38" s="13" t="s">
        <v>45</v>
      </c>
      <c r="B38" s="8">
        <v>43577</v>
      </c>
      <c r="C38" s="9">
        <v>33499</v>
      </c>
      <c r="D38" s="10">
        <f t="shared" si="0"/>
        <v>0.7687312114188678</v>
      </c>
      <c r="E38" s="9">
        <f t="shared" si="1"/>
        <v>10078</v>
      </c>
      <c r="F38" s="10">
        <f t="shared" si="2"/>
        <v>0.23126878858113226</v>
      </c>
      <c r="G38">
        <v>2021</v>
      </c>
    </row>
    <row r="39" spans="1:7" x14ac:dyDescent="0.25">
      <c r="A39" s="13" t="s">
        <v>63</v>
      </c>
      <c r="B39" s="8">
        <v>7464</v>
      </c>
      <c r="C39" s="9">
        <v>6510</v>
      </c>
      <c r="D39" s="10">
        <f t="shared" si="0"/>
        <v>0.87218649517684887</v>
      </c>
      <c r="E39" s="9">
        <f t="shared" si="1"/>
        <v>954</v>
      </c>
      <c r="F39" s="10">
        <f t="shared" si="2"/>
        <v>0.12781350482315113</v>
      </c>
      <c r="G39">
        <v>2021</v>
      </c>
    </row>
    <row r="40" spans="1:7" x14ac:dyDescent="0.25">
      <c r="A40" s="13" t="s">
        <v>2</v>
      </c>
      <c r="B40" s="8">
        <v>18122</v>
      </c>
      <c r="C40" s="9">
        <v>14004</v>
      </c>
      <c r="D40" s="10">
        <f t="shared" si="0"/>
        <v>0.77276238825736676</v>
      </c>
      <c r="E40" s="9">
        <f t="shared" si="1"/>
        <v>4118</v>
      </c>
      <c r="F40" s="10">
        <f t="shared" si="2"/>
        <v>0.22723761174263327</v>
      </c>
      <c r="G40">
        <v>2021</v>
      </c>
    </row>
    <row r="41" spans="1:7" x14ac:dyDescent="0.25">
      <c r="A41" s="13" t="s">
        <v>19</v>
      </c>
      <c r="B41" s="8">
        <v>411209</v>
      </c>
      <c r="C41" s="9">
        <v>333769</v>
      </c>
      <c r="D41" s="10">
        <f t="shared" si="0"/>
        <v>0.81167727360052921</v>
      </c>
      <c r="E41" s="9">
        <f t="shared" si="1"/>
        <v>77440</v>
      </c>
      <c r="F41" s="10">
        <f t="shared" si="2"/>
        <v>0.18832272639947084</v>
      </c>
      <c r="G41">
        <v>2021</v>
      </c>
    </row>
    <row r="42" spans="1:7" x14ac:dyDescent="0.25">
      <c r="A42" s="13" t="s">
        <v>20</v>
      </c>
      <c r="B42" s="8">
        <v>381176</v>
      </c>
      <c r="C42" s="9">
        <v>308485</v>
      </c>
      <c r="D42" s="10">
        <f t="shared" si="0"/>
        <v>0.80929806703465068</v>
      </c>
      <c r="E42" s="9">
        <f t="shared" si="1"/>
        <v>72691</v>
      </c>
      <c r="F42" s="10">
        <f t="shared" si="2"/>
        <v>0.19070193296534935</v>
      </c>
      <c r="G42">
        <v>2021</v>
      </c>
    </row>
    <row r="43" spans="1:7" x14ac:dyDescent="0.25">
      <c r="A43" s="13" t="s">
        <v>30</v>
      </c>
      <c r="B43" s="8">
        <v>159053</v>
      </c>
      <c r="C43" s="9">
        <v>131667</v>
      </c>
      <c r="D43" s="10">
        <f t="shared" si="0"/>
        <v>0.8278184001559229</v>
      </c>
      <c r="E43" s="9">
        <f t="shared" si="1"/>
        <v>27386</v>
      </c>
      <c r="F43" s="10">
        <f t="shared" si="2"/>
        <v>0.17218159984407713</v>
      </c>
      <c r="G43">
        <v>2021</v>
      </c>
    </row>
    <row r="44" spans="1:7" x14ac:dyDescent="0.25">
      <c r="A44" s="14" t="s">
        <v>65</v>
      </c>
      <c r="B44" s="8">
        <v>2731939</v>
      </c>
      <c r="C44" s="9">
        <v>1197784</v>
      </c>
      <c r="D44" s="10">
        <f t="shared" si="0"/>
        <v>0.4384373150352186</v>
      </c>
      <c r="E44" s="9">
        <f t="shared" si="1"/>
        <v>1534155</v>
      </c>
      <c r="F44" s="10">
        <f t="shared" si="2"/>
        <v>0.56156268496478146</v>
      </c>
      <c r="G44">
        <v>2021</v>
      </c>
    </row>
    <row r="45" spans="1:7" x14ac:dyDescent="0.25">
      <c r="A45" s="13" t="s">
        <v>34</v>
      </c>
      <c r="B45" s="8">
        <v>83411</v>
      </c>
      <c r="C45" s="9">
        <v>38689</v>
      </c>
      <c r="D45" s="10">
        <f t="shared" si="0"/>
        <v>0.46383570512282551</v>
      </c>
      <c r="E45" s="9">
        <f t="shared" si="1"/>
        <v>44722</v>
      </c>
      <c r="F45" s="10">
        <f t="shared" si="2"/>
        <v>0.53616429487717443</v>
      </c>
      <c r="G45">
        <v>2021</v>
      </c>
    </row>
    <row r="46" spans="1:7" x14ac:dyDescent="0.25">
      <c r="A46" s="13" t="s">
        <v>38</v>
      </c>
      <c r="B46" s="8">
        <v>93012</v>
      </c>
      <c r="C46" s="9">
        <v>75305</v>
      </c>
      <c r="D46" s="10">
        <f t="shared" si="0"/>
        <v>0.80962671483249471</v>
      </c>
      <c r="E46" s="9">
        <f t="shared" si="1"/>
        <v>17707</v>
      </c>
      <c r="F46" s="10">
        <f t="shared" si="2"/>
        <v>0.19037328516750526</v>
      </c>
      <c r="G46">
        <v>2021</v>
      </c>
    </row>
    <row r="47" spans="1:7" x14ac:dyDescent="0.25">
      <c r="A47" s="13" t="s">
        <v>24</v>
      </c>
      <c r="B47" s="8">
        <v>213204</v>
      </c>
      <c r="C47" s="9">
        <v>123969</v>
      </c>
      <c r="D47" s="10">
        <f t="shared" si="0"/>
        <v>0.58145719592502954</v>
      </c>
      <c r="E47" s="9">
        <f t="shared" si="1"/>
        <v>89235</v>
      </c>
      <c r="F47" s="10">
        <f t="shared" si="2"/>
        <v>0.41854280407497046</v>
      </c>
      <c r="G47">
        <v>2021</v>
      </c>
    </row>
    <row r="48" spans="1:7" x14ac:dyDescent="0.25">
      <c r="A48" s="13" t="s">
        <v>3</v>
      </c>
      <c r="B48" s="8">
        <v>39148</v>
      </c>
      <c r="C48" s="9">
        <v>33864</v>
      </c>
      <c r="D48" s="10">
        <f t="shared" si="0"/>
        <v>0.86502503320731583</v>
      </c>
      <c r="E48" s="9">
        <f t="shared" si="1"/>
        <v>5284</v>
      </c>
      <c r="F48" s="10">
        <f t="shared" si="2"/>
        <v>0.13497496679268417</v>
      </c>
      <c r="G48">
        <v>2021</v>
      </c>
    </row>
    <row r="49" spans="1:7" x14ac:dyDescent="0.25">
      <c r="A49" s="14" t="s">
        <v>12</v>
      </c>
      <c r="B49" s="8">
        <v>1457940</v>
      </c>
      <c r="C49" s="9">
        <v>922413</v>
      </c>
      <c r="D49" s="10">
        <f t="shared" si="0"/>
        <v>0.63268241491419397</v>
      </c>
      <c r="E49" s="9">
        <f t="shared" si="1"/>
        <v>535527</v>
      </c>
      <c r="F49" s="10">
        <f t="shared" si="2"/>
        <v>0.36731758508580598</v>
      </c>
      <c r="G49">
        <v>2021</v>
      </c>
    </row>
    <row r="50" spans="1:7" x14ac:dyDescent="0.25">
      <c r="A50" s="13" t="s">
        <v>25</v>
      </c>
      <c r="B50" s="8">
        <v>406460</v>
      </c>
      <c r="C50" s="9">
        <v>264428</v>
      </c>
      <c r="D50" s="10">
        <f t="shared" si="0"/>
        <v>0.6505634010726763</v>
      </c>
      <c r="E50" s="9">
        <f t="shared" si="1"/>
        <v>142032</v>
      </c>
      <c r="F50" s="10">
        <f t="shared" si="2"/>
        <v>0.3494365989273237</v>
      </c>
      <c r="G50">
        <v>2021</v>
      </c>
    </row>
    <row r="51" spans="1:7" x14ac:dyDescent="0.25">
      <c r="A51" s="14" t="s">
        <v>4</v>
      </c>
      <c r="B51" s="8">
        <v>1502495</v>
      </c>
      <c r="C51" s="9">
        <v>653174</v>
      </c>
      <c r="D51" s="10">
        <f t="shared" si="0"/>
        <v>0.43472623868964622</v>
      </c>
      <c r="E51" s="9">
        <f t="shared" si="1"/>
        <v>849321</v>
      </c>
      <c r="F51" s="10">
        <f t="shared" si="2"/>
        <v>0.56527376131035378</v>
      </c>
      <c r="G51">
        <v>2021</v>
      </c>
    </row>
    <row r="52" spans="1:7" x14ac:dyDescent="0.25">
      <c r="A52" s="13" t="s">
        <v>17</v>
      </c>
      <c r="B52" s="8">
        <v>575891</v>
      </c>
      <c r="C52" s="9">
        <v>526905</v>
      </c>
      <c r="D52" s="10">
        <f t="shared" si="0"/>
        <v>0.91493876445369005</v>
      </c>
      <c r="E52" s="9">
        <f t="shared" si="1"/>
        <v>48986</v>
      </c>
      <c r="F52" s="10">
        <f t="shared" si="2"/>
        <v>8.5061235546309982E-2</v>
      </c>
      <c r="G52">
        <v>2021</v>
      </c>
    </row>
    <row r="53" spans="1:7" x14ac:dyDescent="0.25">
      <c r="A53" s="14" t="s">
        <v>11</v>
      </c>
      <c r="B53" s="8">
        <v>964490</v>
      </c>
      <c r="C53" s="9">
        <v>275985</v>
      </c>
      <c r="D53" s="10">
        <f t="shared" si="0"/>
        <v>0.28614604609690097</v>
      </c>
      <c r="E53" s="9">
        <f t="shared" si="1"/>
        <v>688505</v>
      </c>
      <c r="F53" s="10">
        <f t="shared" si="2"/>
        <v>0.71385395390309903</v>
      </c>
      <c r="G53">
        <v>2021</v>
      </c>
    </row>
    <row r="54" spans="1:7" x14ac:dyDescent="0.25">
      <c r="A54" s="13" t="s">
        <v>14</v>
      </c>
      <c r="B54" s="8">
        <v>748365</v>
      </c>
      <c r="C54" s="9">
        <v>455665</v>
      </c>
      <c r="D54" s="10">
        <f t="shared" si="0"/>
        <v>0.60888069324460659</v>
      </c>
      <c r="E54" s="9">
        <f t="shared" si="1"/>
        <v>292700</v>
      </c>
      <c r="F54" s="10">
        <f t="shared" si="2"/>
        <v>0.39111930675539341</v>
      </c>
      <c r="G54">
        <v>2021</v>
      </c>
    </row>
    <row r="55" spans="1:7" x14ac:dyDescent="0.25">
      <c r="A55" s="13" t="s">
        <v>36</v>
      </c>
      <c r="B55" s="8">
        <v>73673</v>
      </c>
      <c r="C55" s="9">
        <v>58600</v>
      </c>
      <c r="D55" s="10">
        <f t="shared" si="0"/>
        <v>0.79540672973816728</v>
      </c>
      <c r="E55" s="9">
        <f t="shared" si="1"/>
        <v>15073</v>
      </c>
      <c r="F55" s="10">
        <f t="shared" si="2"/>
        <v>0.20459327026183269</v>
      </c>
      <c r="G55">
        <v>2021</v>
      </c>
    </row>
    <row r="56" spans="1:7" x14ac:dyDescent="0.25">
      <c r="A56" s="13" t="s">
        <v>32</v>
      </c>
      <c r="B56" s="8">
        <v>191911</v>
      </c>
      <c r="C56" s="9">
        <v>174845</v>
      </c>
      <c r="D56" s="10">
        <f t="shared" si="0"/>
        <v>0.91107336213140466</v>
      </c>
      <c r="E56" s="9">
        <f t="shared" si="1"/>
        <v>17066</v>
      </c>
      <c r="F56" s="10">
        <f t="shared" si="2"/>
        <v>8.8926637868595337E-2</v>
      </c>
      <c r="G56">
        <v>2021</v>
      </c>
    </row>
    <row r="57" spans="1:7" x14ac:dyDescent="0.25">
      <c r="A57" s="13" t="s">
        <v>6</v>
      </c>
      <c r="B57" s="8">
        <v>441508</v>
      </c>
      <c r="C57" s="9">
        <v>277128</v>
      </c>
      <c r="D57" s="10">
        <f t="shared" si="0"/>
        <v>0.62768511555849493</v>
      </c>
      <c r="E57" s="9">
        <f t="shared" si="1"/>
        <v>164380</v>
      </c>
      <c r="F57" s="10">
        <f t="shared" si="2"/>
        <v>0.37231488444150501</v>
      </c>
      <c r="G57">
        <v>2021</v>
      </c>
    </row>
    <row r="58" spans="1:7" x14ac:dyDescent="0.25">
      <c r="A58" s="13" t="s">
        <v>5</v>
      </c>
      <c r="B58" s="8">
        <v>477455</v>
      </c>
      <c r="C58" s="9">
        <v>227901</v>
      </c>
      <c r="D58" s="10">
        <f t="shared" si="0"/>
        <v>0.47732456461865513</v>
      </c>
      <c r="E58" s="9">
        <f t="shared" si="1"/>
        <v>249554</v>
      </c>
      <c r="F58" s="10">
        <f t="shared" si="2"/>
        <v>0.52267543538134487</v>
      </c>
      <c r="G58">
        <v>2021</v>
      </c>
    </row>
    <row r="59" spans="1:7" x14ac:dyDescent="0.25">
      <c r="A59" s="14" t="s">
        <v>68</v>
      </c>
      <c r="B59" s="8">
        <v>285533</v>
      </c>
      <c r="C59" s="9">
        <v>263666</v>
      </c>
      <c r="D59" s="10">
        <f t="shared" si="0"/>
        <v>0.92341690802814391</v>
      </c>
      <c r="E59" s="9">
        <f t="shared" si="1"/>
        <v>21867</v>
      </c>
      <c r="F59" s="10">
        <f t="shared" si="2"/>
        <v>7.6583091971856143E-2</v>
      </c>
      <c r="G59">
        <v>2021</v>
      </c>
    </row>
    <row r="60" spans="1:7" x14ac:dyDescent="0.25">
      <c r="A60" s="14" t="s">
        <v>69</v>
      </c>
      <c r="B60" s="8">
        <v>340060</v>
      </c>
      <c r="C60" s="9">
        <v>76897</v>
      </c>
      <c r="D60" s="10">
        <f t="shared" si="0"/>
        <v>0.22612774216314768</v>
      </c>
      <c r="E60" s="9">
        <f t="shared" si="1"/>
        <v>263163</v>
      </c>
      <c r="F60" s="10">
        <f t="shared" si="2"/>
        <v>0.77387225783685232</v>
      </c>
      <c r="G60">
        <v>2021</v>
      </c>
    </row>
    <row r="61" spans="1:7" x14ac:dyDescent="0.25">
      <c r="A61" s="13" t="s">
        <v>41</v>
      </c>
      <c r="B61" s="8">
        <v>134593</v>
      </c>
      <c r="C61" s="9">
        <v>108146</v>
      </c>
      <c r="D61" s="10">
        <f t="shared" si="0"/>
        <v>0.80350389693371871</v>
      </c>
      <c r="E61" s="9">
        <f t="shared" si="1"/>
        <v>26447</v>
      </c>
      <c r="F61" s="10">
        <f t="shared" si="2"/>
        <v>0.19649610306628132</v>
      </c>
      <c r="G61">
        <v>2021</v>
      </c>
    </row>
    <row r="62" spans="1:7" x14ac:dyDescent="0.25">
      <c r="A62" s="13" t="s">
        <v>44</v>
      </c>
      <c r="B62" s="8">
        <v>43676</v>
      </c>
      <c r="C62" s="9">
        <v>36158</v>
      </c>
      <c r="D62" s="10">
        <f t="shared" si="0"/>
        <v>0.82786885245901642</v>
      </c>
      <c r="E62" s="9">
        <f t="shared" si="1"/>
        <v>7518</v>
      </c>
      <c r="F62" s="10">
        <f t="shared" si="2"/>
        <v>0.1721311475409836</v>
      </c>
      <c r="G62">
        <v>2021</v>
      </c>
    </row>
    <row r="63" spans="1:7" x14ac:dyDescent="0.25">
      <c r="A63" s="13" t="s">
        <v>52</v>
      </c>
      <c r="B63" s="8">
        <v>20957</v>
      </c>
      <c r="C63" s="9">
        <v>14047</v>
      </c>
      <c r="D63" s="10">
        <f t="shared" si="0"/>
        <v>0.67027723433697572</v>
      </c>
      <c r="E63" s="9">
        <f t="shared" si="1"/>
        <v>6910</v>
      </c>
      <c r="F63" s="10">
        <f t="shared" si="2"/>
        <v>0.32972276566302428</v>
      </c>
      <c r="G63">
        <v>2021</v>
      </c>
    </row>
    <row r="64" spans="1:7" x14ac:dyDescent="0.25">
      <c r="A64" s="13" t="s">
        <v>58</v>
      </c>
      <c r="B64" s="8">
        <v>15799</v>
      </c>
      <c r="C64" s="9">
        <v>13146</v>
      </c>
      <c r="D64" s="10">
        <f t="shared" si="0"/>
        <v>0.83207797961896324</v>
      </c>
      <c r="E64" s="9">
        <f t="shared" si="1"/>
        <v>2653</v>
      </c>
      <c r="F64" s="10">
        <f t="shared" si="2"/>
        <v>0.16792202038103676</v>
      </c>
      <c r="G64">
        <v>2021</v>
      </c>
    </row>
    <row r="65" spans="1:7" x14ac:dyDescent="0.25">
      <c r="A65" s="13" t="s">
        <v>16</v>
      </c>
      <c r="B65" s="8">
        <v>563358</v>
      </c>
      <c r="C65" s="9">
        <v>116557</v>
      </c>
      <c r="D65" s="10">
        <f t="shared" si="0"/>
        <v>0.20689685777072483</v>
      </c>
      <c r="E65" s="9">
        <f t="shared" si="1"/>
        <v>446801</v>
      </c>
      <c r="F65" s="10">
        <f t="shared" si="2"/>
        <v>0.79310314222927514</v>
      </c>
      <c r="G65">
        <v>2021</v>
      </c>
    </row>
    <row r="66" spans="1:7" x14ac:dyDescent="0.25">
      <c r="A66" s="13" t="s">
        <v>51</v>
      </c>
      <c r="B66" s="8">
        <v>34311</v>
      </c>
      <c r="C66" s="9">
        <v>33598</v>
      </c>
      <c r="D66" s="10">
        <f>(C66/B66)</f>
        <v>0.97921949229110195</v>
      </c>
      <c r="E66" s="9">
        <f>(B66-C66)</f>
        <v>713</v>
      </c>
      <c r="F66" s="10">
        <f>(E66/B66)</f>
        <v>2.078050770889802E-2</v>
      </c>
      <c r="G66">
        <v>2021</v>
      </c>
    </row>
    <row r="67" spans="1:7" x14ac:dyDescent="0.25">
      <c r="A67" s="13" t="s">
        <v>43</v>
      </c>
      <c r="B67" s="8">
        <v>77941</v>
      </c>
      <c r="C67" s="9">
        <v>64125</v>
      </c>
      <c r="D67" s="10">
        <f>(C67/B67)</f>
        <v>0.82273771185897027</v>
      </c>
      <c r="E67" s="9">
        <f>(B67-C67)</f>
        <v>13816</v>
      </c>
      <c r="F67" s="10">
        <f>(E67/B67)</f>
        <v>0.17726228814102976</v>
      </c>
      <c r="G67">
        <v>2021</v>
      </c>
    </row>
    <row r="68" spans="1:7" x14ac:dyDescent="0.25">
      <c r="A68" s="13" t="s">
        <v>49</v>
      </c>
      <c r="B68" s="8">
        <v>24995</v>
      </c>
      <c r="C68" s="9">
        <v>19691</v>
      </c>
      <c r="D68" s="10">
        <f>(C68/B68)</f>
        <v>0.78779755951190233</v>
      </c>
      <c r="E68" s="9">
        <f>(B68-C68)</f>
        <v>5304</v>
      </c>
      <c r="F68" s="10">
        <f>(E68/B68)</f>
        <v>0.21220244048809761</v>
      </c>
      <c r="G68">
        <v>2021</v>
      </c>
    </row>
    <row r="69" spans="1:7" x14ac:dyDescent="0.25">
      <c r="A69" s="1"/>
      <c r="B69" s="2"/>
      <c r="C69" s="17"/>
      <c r="D69" s="2"/>
      <c r="E69" s="17"/>
      <c r="F69" s="3"/>
    </row>
    <row r="70" spans="1:7" x14ac:dyDescent="0.2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1" orientation="portrait" horizontalDpi="200" verticalDpi="200" r:id="rId1"/>
  <headerFooter>
    <oddFooter>&amp;LOffice of Economic and Demographic Research&amp;R2021 Population Estimates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AD58-16BA-4C53-BF17-8C2BE896B330}">
  <sheetPr>
    <pageSetUpPr fitToPage="1"/>
  </sheetPr>
  <dimension ref="A1:H70"/>
  <sheetViews>
    <sheetView tabSelected="1" workbookViewId="0">
      <pane ySplit="1" topLeftCell="A47" activePane="bottomLeft" state="frozen"/>
      <selection pane="bottomLeft" activeCell="A53" sqref="A53"/>
    </sheetView>
  </sheetViews>
  <sheetFormatPr defaultRowHeight="12.5" x14ac:dyDescent="0.25"/>
  <cols>
    <col min="1" max="1" width="15.7265625" style="28" customWidth="1"/>
    <col min="2" max="6" width="13.7265625" style="28" customWidth="1"/>
    <col min="7" max="7" width="8.7265625" style="28"/>
    <col min="8" max="8" width="13.7265625" customWidth="1"/>
    <col min="9" max="16384" width="8.7265625" style="28"/>
  </cols>
  <sheetData>
    <row r="1" spans="1:8" customFormat="1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5" t="s">
        <v>72</v>
      </c>
      <c r="H1" s="24" t="s">
        <v>74</v>
      </c>
    </row>
    <row r="2" spans="1:8" x14ac:dyDescent="0.25">
      <c r="A2" s="29" t="s">
        <v>0</v>
      </c>
      <c r="B2" s="30">
        <v>271588</v>
      </c>
      <c r="C2" s="31">
        <v>107807</v>
      </c>
      <c r="D2" s="32">
        <f t="shared" ref="D2:D65" si="0">(C2/B2)</f>
        <v>0.39695052800565561</v>
      </c>
      <c r="E2" s="33">
        <f t="shared" ref="E2:E65" si="1">(B2-C2)</f>
        <v>163781</v>
      </c>
      <c r="F2" s="32">
        <f t="shared" ref="F2:F65" si="2">(E2/B2)</f>
        <v>0.60304947199434433</v>
      </c>
      <c r="G2" s="28">
        <v>2020</v>
      </c>
    </row>
    <row r="3" spans="1:8" x14ac:dyDescent="0.25">
      <c r="A3" s="34" t="s">
        <v>50</v>
      </c>
      <c r="B3" s="30">
        <v>28532</v>
      </c>
      <c r="C3" s="33">
        <v>20889</v>
      </c>
      <c r="D3" s="32">
        <f t="shared" si="0"/>
        <v>0.73212533295948412</v>
      </c>
      <c r="E3" s="33">
        <f t="shared" si="1"/>
        <v>7643</v>
      </c>
      <c r="F3" s="32">
        <f t="shared" si="2"/>
        <v>0.26787466704051593</v>
      </c>
      <c r="G3" s="28">
        <v>2020</v>
      </c>
    </row>
    <row r="4" spans="1:8" x14ac:dyDescent="0.25">
      <c r="A4" s="34" t="s">
        <v>26</v>
      </c>
      <c r="B4" s="30">
        <v>174410</v>
      </c>
      <c r="C4" s="33">
        <v>77729</v>
      </c>
      <c r="D4" s="32">
        <f t="shared" si="0"/>
        <v>0.44566825296714641</v>
      </c>
      <c r="E4" s="33">
        <f t="shared" si="1"/>
        <v>96681</v>
      </c>
      <c r="F4" s="32">
        <f t="shared" si="2"/>
        <v>0.55433174703285359</v>
      </c>
      <c r="G4" s="28">
        <v>2020</v>
      </c>
    </row>
    <row r="5" spans="1:8" x14ac:dyDescent="0.25">
      <c r="A5" s="34" t="s">
        <v>47</v>
      </c>
      <c r="B5" s="30">
        <v>28725</v>
      </c>
      <c r="C5" s="33">
        <v>21708</v>
      </c>
      <c r="D5" s="32">
        <f t="shared" si="0"/>
        <v>0.75571801566579633</v>
      </c>
      <c r="E5" s="33">
        <f t="shared" si="1"/>
        <v>7017</v>
      </c>
      <c r="F5" s="32">
        <f t="shared" si="2"/>
        <v>0.24428198433420364</v>
      </c>
      <c r="G5" s="28">
        <v>2020</v>
      </c>
    </row>
    <row r="6" spans="1:8" x14ac:dyDescent="0.25">
      <c r="A6" s="34" t="s">
        <v>15</v>
      </c>
      <c r="B6" s="30">
        <v>606671</v>
      </c>
      <c r="C6" s="33">
        <v>225616</v>
      </c>
      <c r="D6" s="32">
        <f t="shared" si="0"/>
        <v>0.37189184912415463</v>
      </c>
      <c r="E6" s="33">
        <f t="shared" si="1"/>
        <v>381055</v>
      </c>
      <c r="F6" s="32">
        <f t="shared" si="2"/>
        <v>0.62810815087584537</v>
      </c>
      <c r="G6" s="28">
        <v>2020</v>
      </c>
    </row>
    <row r="7" spans="1:8" x14ac:dyDescent="0.25">
      <c r="A7" s="34" t="s">
        <v>9</v>
      </c>
      <c r="B7" s="30">
        <v>1932212</v>
      </c>
      <c r="C7" s="33">
        <v>15375</v>
      </c>
      <c r="D7" s="32">
        <f t="shared" si="0"/>
        <v>7.9572013836990974E-3</v>
      </c>
      <c r="E7" s="33">
        <f t="shared" si="1"/>
        <v>1916837</v>
      </c>
      <c r="F7" s="32">
        <f t="shared" si="2"/>
        <v>0.99204279861630096</v>
      </c>
      <c r="G7" s="28">
        <v>2020</v>
      </c>
    </row>
    <row r="8" spans="1:8" x14ac:dyDescent="0.25">
      <c r="A8" s="34" t="s">
        <v>57</v>
      </c>
      <c r="B8" s="30">
        <v>14489</v>
      </c>
      <c r="C8" s="33">
        <v>11539</v>
      </c>
      <c r="D8" s="32">
        <f t="shared" si="0"/>
        <v>0.79639726689212509</v>
      </c>
      <c r="E8" s="33">
        <f t="shared" si="1"/>
        <v>2950</v>
      </c>
      <c r="F8" s="32">
        <f t="shared" si="2"/>
        <v>0.20360273310787494</v>
      </c>
      <c r="G8" s="28">
        <v>2020</v>
      </c>
    </row>
    <row r="9" spans="1:8" x14ac:dyDescent="0.25">
      <c r="A9" s="34" t="s">
        <v>28</v>
      </c>
      <c r="B9" s="30">
        <v>187904</v>
      </c>
      <c r="C9" s="33">
        <v>167499</v>
      </c>
      <c r="D9" s="32">
        <f t="shared" si="0"/>
        <v>0.89140731437329701</v>
      </c>
      <c r="E9" s="33">
        <f t="shared" si="1"/>
        <v>20405</v>
      </c>
      <c r="F9" s="32">
        <f t="shared" si="2"/>
        <v>0.108592685626703</v>
      </c>
      <c r="G9" s="28">
        <v>2020</v>
      </c>
    </row>
    <row r="10" spans="1:8" x14ac:dyDescent="0.25">
      <c r="A10" s="34" t="s">
        <v>31</v>
      </c>
      <c r="B10" s="30">
        <v>149383</v>
      </c>
      <c r="C10" s="33">
        <v>138818</v>
      </c>
      <c r="D10" s="32">
        <f t="shared" si="0"/>
        <v>0.92927575426922737</v>
      </c>
      <c r="E10" s="33">
        <f t="shared" si="1"/>
        <v>10565</v>
      </c>
      <c r="F10" s="32">
        <f t="shared" si="2"/>
        <v>7.0724245730772572E-2</v>
      </c>
      <c r="G10" s="28">
        <v>2020</v>
      </c>
    </row>
    <row r="11" spans="1:8" x14ac:dyDescent="0.25">
      <c r="A11" s="34" t="s">
        <v>27</v>
      </c>
      <c r="B11" s="30">
        <v>219575</v>
      </c>
      <c r="C11" s="33">
        <v>200655</v>
      </c>
      <c r="D11" s="32">
        <f t="shared" si="0"/>
        <v>0.91383354206990774</v>
      </c>
      <c r="E11" s="33">
        <f t="shared" si="1"/>
        <v>18920</v>
      </c>
      <c r="F11" s="32">
        <f t="shared" si="2"/>
        <v>8.6166457930092227E-2</v>
      </c>
      <c r="G11" s="28">
        <v>2020</v>
      </c>
    </row>
    <row r="12" spans="1:8" x14ac:dyDescent="0.25">
      <c r="A12" s="34" t="s">
        <v>22</v>
      </c>
      <c r="B12" s="30">
        <v>387450</v>
      </c>
      <c r="C12" s="33">
        <v>348362</v>
      </c>
      <c r="D12" s="32">
        <f t="shared" si="0"/>
        <v>0.89911472448057816</v>
      </c>
      <c r="E12" s="33">
        <f t="shared" si="1"/>
        <v>39088</v>
      </c>
      <c r="F12" s="32">
        <f t="shared" si="2"/>
        <v>0.10088527551942186</v>
      </c>
      <c r="G12" s="28">
        <v>2020</v>
      </c>
    </row>
    <row r="13" spans="1:8" x14ac:dyDescent="0.25">
      <c r="A13" s="34" t="s">
        <v>37</v>
      </c>
      <c r="B13" s="30">
        <v>70617</v>
      </c>
      <c r="C13" s="33">
        <v>57709</v>
      </c>
      <c r="D13" s="32">
        <f t="shared" si="0"/>
        <v>0.81721115312176951</v>
      </c>
      <c r="E13" s="33">
        <f t="shared" si="1"/>
        <v>12908</v>
      </c>
      <c r="F13" s="32">
        <f t="shared" si="2"/>
        <v>0.18278884687823047</v>
      </c>
      <c r="G13" s="28">
        <v>2020</v>
      </c>
    </row>
    <row r="14" spans="1:8" x14ac:dyDescent="0.25">
      <c r="A14" s="34" t="s">
        <v>67</v>
      </c>
      <c r="B14" s="30">
        <v>37082</v>
      </c>
      <c r="C14" s="33">
        <v>29096</v>
      </c>
      <c r="D14" s="32">
        <f t="shared" si="0"/>
        <v>0.78463944771047944</v>
      </c>
      <c r="E14" s="33">
        <f t="shared" si="1"/>
        <v>7986</v>
      </c>
      <c r="F14" s="32">
        <f t="shared" si="2"/>
        <v>0.21536055228952053</v>
      </c>
      <c r="G14" s="28">
        <v>2020</v>
      </c>
    </row>
    <row r="15" spans="1:8" x14ac:dyDescent="0.25">
      <c r="A15" s="34" t="s">
        <v>59</v>
      </c>
      <c r="B15" s="30">
        <v>16663</v>
      </c>
      <c r="C15" s="33">
        <v>14768</v>
      </c>
      <c r="D15" s="32">
        <f t="shared" si="0"/>
        <v>0.88627498049570907</v>
      </c>
      <c r="E15" s="33">
        <f t="shared" si="1"/>
        <v>1895</v>
      </c>
      <c r="F15" s="32">
        <f t="shared" si="2"/>
        <v>0.11372501950429094</v>
      </c>
      <c r="G15" s="28">
        <v>2020</v>
      </c>
    </row>
    <row r="16" spans="1:8" x14ac:dyDescent="0.25">
      <c r="A16" s="34" t="s">
        <v>13</v>
      </c>
      <c r="B16" s="30">
        <v>982080</v>
      </c>
      <c r="C16" s="33">
        <v>0</v>
      </c>
      <c r="D16" s="32">
        <f t="shared" si="0"/>
        <v>0</v>
      </c>
      <c r="E16" s="33">
        <f t="shared" si="1"/>
        <v>982080</v>
      </c>
      <c r="F16" s="32">
        <f t="shared" si="2"/>
        <v>1</v>
      </c>
      <c r="G16" s="28">
        <v>2020</v>
      </c>
    </row>
    <row r="17" spans="1:7" x14ac:dyDescent="0.25">
      <c r="A17" s="34" t="s">
        <v>18</v>
      </c>
      <c r="B17" s="30">
        <v>323714</v>
      </c>
      <c r="C17" s="33">
        <v>266434</v>
      </c>
      <c r="D17" s="32">
        <f t="shared" si="0"/>
        <v>0.82305368318948202</v>
      </c>
      <c r="E17" s="33">
        <f t="shared" si="1"/>
        <v>57280</v>
      </c>
      <c r="F17" s="32">
        <f t="shared" si="2"/>
        <v>0.17694631681051792</v>
      </c>
      <c r="G17" s="28">
        <v>2020</v>
      </c>
    </row>
    <row r="18" spans="1:7" x14ac:dyDescent="0.25">
      <c r="A18" s="34" t="s">
        <v>42</v>
      </c>
      <c r="B18" s="30">
        <v>114173</v>
      </c>
      <c r="C18" s="33">
        <v>16141</v>
      </c>
      <c r="D18" s="32">
        <f t="shared" si="0"/>
        <v>0.14137317929808274</v>
      </c>
      <c r="E18" s="33">
        <f t="shared" si="1"/>
        <v>98032</v>
      </c>
      <c r="F18" s="32">
        <f t="shared" si="2"/>
        <v>0.85862682070191731</v>
      </c>
      <c r="G18" s="28">
        <v>2020</v>
      </c>
    </row>
    <row r="19" spans="1:7" x14ac:dyDescent="0.25">
      <c r="A19" s="34" t="s">
        <v>61</v>
      </c>
      <c r="B19" s="30">
        <v>11864</v>
      </c>
      <c r="C19" s="33">
        <v>6874</v>
      </c>
      <c r="D19" s="32">
        <f t="shared" si="0"/>
        <v>0.57939986513823327</v>
      </c>
      <c r="E19" s="33">
        <f t="shared" si="1"/>
        <v>4990</v>
      </c>
      <c r="F19" s="32">
        <f t="shared" si="2"/>
        <v>0.42060013486176667</v>
      </c>
      <c r="G19" s="28">
        <v>2020</v>
      </c>
    </row>
    <row r="20" spans="1:7" x14ac:dyDescent="0.25">
      <c r="A20" s="34" t="s">
        <v>39</v>
      </c>
      <c r="B20" s="30">
        <v>46226</v>
      </c>
      <c r="C20" s="33">
        <v>27380</v>
      </c>
      <c r="D20" s="32">
        <f t="shared" si="0"/>
        <v>0.59230735949465674</v>
      </c>
      <c r="E20" s="33">
        <f t="shared" si="1"/>
        <v>18846</v>
      </c>
      <c r="F20" s="32">
        <f t="shared" si="2"/>
        <v>0.40769264050534332</v>
      </c>
      <c r="G20" s="28">
        <v>2020</v>
      </c>
    </row>
    <row r="21" spans="1:7" x14ac:dyDescent="0.25">
      <c r="A21" s="34" t="s">
        <v>60</v>
      </c>
      <c r="B21" s="30">
        <v>18269</v>
      </c>
      <c r="C21" s="33">
        <v>15104</v>
      </c>
      <c r="D21" s="32">
        <f t="shared" si="0"/>
        <v>0.82675570638787022</v>
      </c>
      <c r="E21" s="33">
        <f t="shared" si="1"/>
        <v>3165</v>
      </c>
      <c r="F21" s="32">
        <f t="shared" si="2"/>
        <v>0.17324429361212984</v>
      </c>
      <c r="G21" s="28">
        <v>2020</v>
      </c>
    </row>
    <row r="22" spans="1:7" x14ac:dyDescent="0.25">
      <c r="A22" s="34" t="s">
        <v>62</v>
      </c>
      <c r="B22" s="30">
        <v>13609</v>
      </c>
      <c r="C22" s="33">
        <v>11831</v>
      </c>
      <c r="D22" s="32">
        <f t="shared" si="0"/>
        <v>0.86935116467043871</v>
      </c>
      <c r="E22" s="33">
        <f t="shared" si="1"/>
        <v>1778</v>
      </c>
      <c r="F22" s="32">
        <f t="shared" si="2"/>
        <v>0.13064883532956131</v>
      </c>
      <c r="G22" s="28">
        <v>2020</v>
      </c>
    </row>
    <row r="23" spans="1:7" x14ac:dyDescent="0.25">
      <c r="A23" s="34" t="s">
        <v>54</v>
      </c>
      <c r="B23" s="30">
        <v>14724</v>
      </c>
      <c r="C23" s="33">
        <v>8991</v>
      </c>
      <c r="D23" s="32">
        <f t="shared" si="0"/>
        <v>0.61063569682151586</v>
      </c>
      <c r="E23" s="33">
        <f t="shared" si="1"/>
        <v>5733</v>
      </c>
      <c r="F23" s="32">
        <f t="shared" si="2"/>
        <v>0.38936430317848408</v>
      </c>
      <c r="G23" s="28">
        <v>2020</v>
      </c>
    </row>
    <row r="24" spans="1:7" x14ac:dyDescent="0.25">
      <c r="A24" s="34" t="s">
        <v>56</v>
      </c>
      <c r="B24" s="30">
        <v>14570</v>
      </c>
      <c r="C24" s="33">
        <v>10235</v>
      </c>
      <c r="D24" s="32">
        <f t="shared" si="0"/>
        <v>0.70247083047357584</v>
      </c>
      <c r="E24" s="33">
        <f t="shared" si="1"/>
        <v>4335</v>
      </c>
      <c r="F24" s="32">
        <f t="shared" si="2"/>
        <v>0.29752916952642416</v>
      </c>
      <c r="G24" s="28">
        <v>2020</v>
      </c>
    </row>
    <row r="25" spans="1:7" x14ac:dyDescent="0.25">
      <c r="A25" s="34" t="s">
        <v>48</v>
      </c>
      <c r="B25" s="30">
        <v>27443</v>
      </c>
      <c r="C25" s="33">
        <v>17500</v>
      </c>
      <c r="D25" s="32">
        <f t="shared" si="0"/>
        <v>0.63768538425099297</v>
      </c>
      <c r="E25" s="33">
        <f t="shared" si="1"/>
        <v>9943</v>
      </c>
      <c r="F25" s="32">
        <f t="shared" si="2"/>
        <v>0.36231461574900703</v>
      </c>
      <c r="G25" s="28">
        <v>2020</v>
      </c>
    </row>
    <row r="26" spans="1:7" x14ac:dyDescent="0.25">
      <c r="A26" s="34" t="s">
        <v>46</v>
      </c>
      <c r="B26" s="30">
        <v>40953</v>
      </c>
      <c r="C26" s="33">
        <v>27781</v>
      </c>
      <c r="D26" s="32">
        <f t="shared" si="0"/>
        <v>0.67836300148951234</v>
      </c>
      <c r="E26" s="33">
        <f t="shared" si="1"/>
        <v>13172</v>
      </c>
      <c r="F26" s="32">
        <f t="shared" si="2"/>
        <v>0.32163699851048766</v>
      </c>
      <c r="G26" s="28">
        <v>2020</v>
      </c>
    </row>
    <row r="27" spans="1:7" x14ac:dyDescent="0.25">
      <c r="A27" s="34" t="s">
        <v>29</v>
      </c>
      <c r="B27" s="30">
        <v>192186</v>
      </c>
      <c r="C27" s="33">
        <v>183194</v>
      </c>
      <c r="D27" s="32">
        <f t="shared" si="0"/>
        <v>0.95321199254888489</v>
      </c>
      <c r="E27" s="33">
        <f t="shared" si="1"/>
        <v>8992</v>
      </c>
      <c r="F27" s="32">
        <f t="shared" si="2"/>
        <v>4.6788007451115068E-2</v>
      </c>
      <c r="G27" s="28">
        <v>2020</v>
      </c>
    </row>
    <row r="28" spans="1:7" x14ac:dyDescent="0.25">
      <c r="A28" s="34" t="s">
        <v>35</v>
      </c>
      <c r="B28" s="30">
        <v>104834</v>
      </c>
      <c r="C28" s="33">
        <v>79585</v>
      </c>
      <c r="D28" s="32">
        <f t="shared" si="0"/>
        <v>0.7591525650075357</v>
      </c>
      <c r="E28" s="33">
        <f t="shared" si="1"/>
        <v>25249</v>
      </c>
      <c r="F28" s="32">
        <f t="shared" si="2"/>
        <v>0.24084743499246428</v>
      </c>
      <c r="G28" s="28">
        <v>2020</v>
      </c>
    </row>
    <row r="29" spans="1:7" x14ac:dyDescent="0.25">
      <c r="A29" s="34" t="s">
        <v>10</v>
      </c>
      <c r="B29" s="30">
        <v>1478759</v>
      </c>
      <c r="C29" s="33">
        <v>1019128</v>
      </c>
      <c r="D29" s="32">
        <f t="shared" si="0"/>
        <v>0.68917788496976184</v>
      </c>
      <c r="E29" s="33">
        <f t="shared" si="1"/>
        <v>459631</v>
      </c>
      <c r="F29" s="32">
        <f t="shared" si="2"/>
        <v>0.31082211503023821</v>
      </c>
      <c r="G29" s="28">
        <v>2020</v>
      </c>
    </row>
    <row r="30" spans="1:7" x14ac:dyDescent="0.25">
      <c r="A30" s="34" t="s">
        <v>53</v>
      </c>
      <c r="B30" s="30">
        <v>20001</v>
      </c>
      <c r="C30" s="33">
        <v>15847</v>
      </c>
      <c r="D30" s="32">
        <f t="shared" si="0"/>
        <v>0.79231038448077595</v>
      </c>
      <c r="E30" s="33">
        <f t="shared" si="1"/>
        <v>4154</v>
      </c>
      <c r="F30" s="32">
        <f t="shared" si="2"/>
        <v>0.20768961551922405</v>
      </c>
      <c r="G30" s="28">
        <v>2020</v>
      </c>
    </row>
    <row r="31" spans="1:7" x14ac:dyDescent="0.25">
      <c r="A31" s="34" t="s">
        <v>33</v>
      </c>
      <c r="B31" s="30">
        <v>158834</v>
      </c>
      <c r="C31" s="33">
        <v>105833</v>
      </c>
      <c r="D31" s="32">
        <f t="shared" si="0"/>
        <v>0.66631199869045665</v>
      </c>
      <c r="E31" s="33">
        <f t="shared" si="1"/>
        <v>53001</v>
      </c>
      <c r="F31" s="32">
        <f t="shared" si="2"/>
        <v>0.33368800130954329</v>
      </c>
      <c r="G31" s="28">
        <v>2020</v>
      </c>
    </row>
    <row r="32" spans="1:7" x14ac:dyDescent="0.25">
      <c r="A32" s="34" t="s">
        <v>73</v>
      </c>
      <c r="B32" s="30">
        <v>46587</v>
      </c>
      <c r="C32" s="33">
        <v>31199</v>
      </c>
      <c r="D32" s="32">
        <f t="shared" si="0"/>
        <v>0.66969326206881752</v>
      </c>
      <c r="E32" s="33">
        <f t="shared" si="1"/>
        <v>15388</v>
      </c>
      <c r="F32" s="32">
        <f t="shared" si="2"/>
        <v>0.33030673793118254</v>
      </c>
      <c r="G32" s="28">
        <v>2020</v>
      </c>
    </row>
    <row r="33" spans="1:7" x14ac:dyDescent="0.25">
      <c r="A33" s="34" t="s">
        <v>55</v>
      </c>
      <c r="B33" s="30">
        <v>14394</v>
      </c>
      <c r="C33" s="33">
        <v>11957</v>
      </c>
      <c r="D33" s="32">
        <f t="shared" si="0"/>
        <v>0.83069334444907605</v>
      </c>
      <c r="E33" s="33">
        <f t="shared" si="1"/>
        <v>2437</v>
      </c>
      <c r="F33" s="32">
        <f t="shared" si="2"/>
        <v>0.169306655550924</v>
      </c>
      <c r="G33" s="28">
        <v>2020</v>
      </c>
    </row>
    <row r="34" spans="1:7" x14ac:dyDescent="0.25">
      <c r="A34" s="34" t="s">
        <v>64</v>
      </c>
      <c r="B34" s="30">
        <v>8690</v>
      </c>
      <c r="C34" s="33">
        <v>7473</v>
      </c>
      <c r="D34" s="32">
        <f t="shared" si="0"/>
        <v>0.85995397008055241</v>
      </c>
      <c r="E34" s="33">
        <f t="shared" si="1"/>
        <v>1217</v>
      </c>
      <c r="F34" s="32">
        <f t="shared" si="2"/>
        <v>0.14004602991944765</v>
      </c>
      <c r="G34" s="28">
        <v>2020</v>
      </c>
    </row>
    <row r="35" spans="1:7" x14ac:dyDescent="0.25">
      <c r="A35" s="34" t="s">
        <v>23</v>
      </c>
      <c r="B35" s="30">
        <v>366742</v>
      </c>
      <c r="C35" s="33">
        <v>167901</v>
      </c>
      <c r="D35" s="32">
        <f t="shared" si="0"/>
        <v>0.45781775744256181</v>
      </c>
      <c r="E35" s="33">
        <f t="shared" si="1"/>
        <v>198841</v>
      </c>
      <c r="F35" s="32">
        <f t="shared" si="2"/>
        <v>0.54218224255743819</v>
      </c>
      <c r="G35" s="28">
        <v>2020</v>
      </c>
    </row>
    <row r="36" spans="1:7" x14ac:dyDescent="0.25">
      <c r="A36" s="34" t="s">
        <v>1</v>
      </c>
      <c r="B36" s="30">
        <v>750493</v>
      </c>
      <c r="C36" s="33">
        <v>368415</v>
      </c>
      <c r="D36" s="32">
        <f t="shared" si="0"/>
        <v>0.4908973168304035</v>
      </c>
      <c r="E36" s="33">
        <f t="shared" si="1"/>
        <v>382078</v>
      </c>
      <c r="F36" s="32">
        <f t="shared" si="2"/>
        <v>0.5091026831695965</v>
      </c>
      <c r="G36" s="28">
        <v>2020</v>
      </c>
    </row>
    <row r="37" spans="1:7" x14ac:dyDescent="0.25">
      <c r="A37" s="34" t="s">
        <v>21</v>
      </c>
      <c r="B37" s="30">
        <v>299484</v>
      </c>
      <c r="C37" s="33">
        <v>100857</v>
      </c>
      <c r="D37" s="32">
        <f t="shared" si="0"/>
        <v>0.33676924309812878</v>
      </c>
      <c r="E37" s="33">
        <f t="shared" si="1"/>
        <v>198627</v>
      </c>
      <c r="F37" s="32">
        <f t="shared" si="2"/>
        <v>0.66323075690187117</v>
      </c>
      <c r="G37" s="28">
        <v>2020</v>
      </c>
    </row>
    <row r="38" spans="1:7" x14ac:dyDescent="0.25">
      <c r="A38" s="34" t="s">
        <v>45</v>
      </c>
      <c r="B38" s="30">
        <v>41699</v>
      </c>
      <c r="C38" s="33">
        <v>32220</v>
      </c>
      <c r="D38" s="32">
        <f t="shared" si="0"/>
        <v>0.77268040000959259</v>
      </c>
      <c r="E38" s="33">
        <f t="shared" si="1"/>
        <v>9479</v>
      </c>
      <c r="F38" s="32">
        <f t="shared" si="2"/>
        <v>0.22731959999040743</v>
      </c>
      <c r="G38" s="28">
        <v>2020</v>
      </c>
    </row>
    <row r="39" spans="1:7" x14ac:dyDescent="0.25">
      <c r="A39" s="34" t="s">
        <v>63</v>
      </c>
      <c r="B39" s="30">
        <v>8575</v>
      </c>
      <c r="C39" s="33">
        <v>7663</v>
      </c>
      <c r="D39" s="32">
        <f t="shared" si="0"/>
        <v>0.89364431486880469</v>
      </c>
      <c r="E39" s="33">
        <f t="shared" si="1"/>
        <v>912</v>
      </c>
      <c r="F39" s="32">
        <f t="shared" si="2"/>
        <v>0.10635568513119534</v>
      </c>
      <c r="G39" s="28">
        <v>2020</v>
      </c>
    </row>
    <row r="40" spans="1:7" x14ac:dyDescent="0.25">
      <c r="A40" s="34" t="s">
        <v>2</v>
      </c>
      <c r="B40" s="30">
        <v>18954</v>
      </c>
      <c r="C40" s="33">
        <v>14964</v>
      </c>
      <c r="D40" s="32">
        <f t="shared" si="0"/>
        <v>0.78949034504590065</v>
      </c>
      <c r="E40" s="33">
        <f t="shared" si="1"/>
        <v>3990</v>
      </c>
      <c r="F40" s="32">
        <f t="shared" si="2"/>
        <v>0.2105096549540994</v>
      </c>
      <c r="G40" s="28">
        <v>2020</v>
      </c>
    </row>
    <row r="41" spans="1:7" x14ac:dyDescent="0.25">
      <c r="A41" s="34" t="s">
        <v>19</v>
      </c>
      <c r="B41" s="30">
        <v>398503</v>
      </c>
      <c r="C41" s="33">
        <v>317022</v>
      </c>
      <c r="D41" s="32">
        <f t="shared" si="0"/>
        <v>0.79553227955623917</v>
      </c>
      <c r="E41" s="33">
        <f t="shared" si="1"/>
        <v>81481</v>
      </c>
      <c r="F41" s="32">
        <f t="shared" si="2"/>
        <v>0.20446772044376077</v>
      </c>
      <c r="G41" s="28">
        <v>2020</v>
      </c>
    </row>
    <row r="42" spans="1:7" x14ac:dyDescent="0.25">
      <c r="A42" s="34" t="s">
        <v>20</v>
      </c>
      <c r="B42" s="30">
        <v>368135</v>
      </c>
      <c r="C42" s="33">
        <v>297855</v>
      </c>
      <c r="D42" s="32">
        <f t="shared" si="0"/>
        <v>0.8090917733983457</v>
      </c>
      <c r="E42" s="33">
        <f t="shared" si="1"/>
        <v>70280</v>
      </c>
      <c r="F42" s="32">
        <f t="shared" si="2"/>
        <v>0.1909082266016543</v>
      </c>
      <c r="G42" s="28">
        <v>2020</v>
      </c>
    </row>
    <row r="43" spans="1:7" x14ac:dyDescent="0.25">
      <c r="A43" s="34" t="s">
        <v>30</v>
      </c>
      <c r="B43" s="30">
        <v>161301</v>
      </c>
      <c r="C43" s="33">
        <v>134284</v>
      </c>
      <c r="D43" s="32">
        <f t="shared" si="0"/>
        <v>0.83250568812344627</v>
      </c>
      <c r="E43" s="33">
        <f t="shared" si="1"/>
        <v>27017</v>
      </c>
      <c r="F43" s="32">
        <f t="shared" si="2"/>
        <v>0.16749431187655378</v>
      </c>
      <c r="G43" s="28">
        <v>2020</v>
      </c>
    </row>
    <row r="44" spans="1:7" x14ac:dyDescent="0.25">
      <c r="A44" s="34" t="s">
        <v>65</v>
      </c>
      <c r="B44" s="30">
        <v>2832794</v>
      </c>
      <c r="C44" s="33">
        <v>1220446</v>
      </c>
      <c r="D44" s="32">
        <f t="shared" si="0"/>
        <v>0.43082765637035381</v>
      </c>
      <c r="E44" s="33">
        <f t="shared" si="1"/>
        <v>1612348</v>
      </c>
      <c r="F44" s="32">
        <f t="shared" si="2"/>
        <v>0.56917234362964619</v>
      </c>
      <c r="G44" s="28">
        <v>2020</v>
      </c>
    </row>
    <row r="45" spans="1:7" x14ac:dyDescent="0.25">
      <c r="A45" s="34" t="s">
        <v>34</v>
      </c>
      <c r="B45" s="30">
        <v>77823</v>
      </c>
      <c r="C45" s="33">
        <v>36477</v>
      </c>
      <c r="D45" s="32">
        <f t="shared" si="0"/>
        <v>0.46871747426853244</v>
      </c>
      <c r="E45" s="33">
        <f t="shared" si="1"/>
        <v>41346</v>
      </c>
      <c r="F45" s="32">
        <f t="shared" si="2"/>
        <v>0.53128252573146761</v>
      </c>
      <c r="G45" s="28">
        <v>2020</v>
      </c>
    </row>
    <row r="46" spans="1:7" x14ac:dyDescent="0.25">
      <c r="A46" s="34" t="s">
        <v>38</v>
      </c>
      <c r="B46" s="30">
        <v>89258</v>
      </c>
      <c r="C46" s="33">
        <v>71301</v>
      </c>
      <c r="D46" s="32">
        <f t="shared" si="0"/>
        <v>0.79881915346523558</v>
      </c>
      <c r="E46" s="33">
        <f t="shared" si="1"/>
        <v>17957</v>
      </c>
      <c r="F46" s="32">
        <f t="shared" si="2"/>
        <v>0.2011808465347644</v>
      </c>
      <c r="G46" s="28">
        <v>2020</v>
      </c>
    </row>
    <row r="47" spans="1:7" x14ac:dyDescent="0.25">
      <c r="A47" s="34" t="s">
        <v>24</v>
      </c>
      <c r="B47" s="30">
        <v>203951</v>
      </c>
      <c r="C47" s="33">
        <v>116954</v>
      </c>
      <c r="D47" s="32">
        <f t="shared" si="0"/>
        <v>0.57344166000657015</v>
      </c>
      <c r="E47" s="33">
        <f t="shared" si="1"/>
        <v>86997</v>
      </c>
      <c r="F47" s="32">
        <f t="shared" si="2"/>
        <v>0.42655833999342979</v>
      </c>
      <c r="G47" s="28">
        <v>2020</v>
      </c>
    </row>
    <row r="48" spans="1:7" x14ac:dyDescent="0.25">
      <c r="A48" s="34" t="s">
        <v>3</v>
      </c>
      <c r="B48" s="30">
        <v>42112</v>
      </c>
      <c r="C48" s="33">
        <v>36424</v>
      </c>
      <c r="D48" s="32">
        <f t="shared" si="0"/>
        <v>0.86493161094224924</v>
      </c>
      <c r="E48" s="33">
        <f t="shared" si="1"/>
        <v>5688</v>
      </c>
      <c r="F48" s="32">
        <f t="shared" si="2"/>
        <v>0.13506838905775076</v>
      </c>
      <c r="G48" s="28">
        <v>2020</v>
      </c>
    </row>
    <row r="49" spans="1:7" x14ac:dyDescent="0.25">
      <c r="A49" s="34" t="s">
        <v>12</v>
      </c>
      <c r="B49" s="30">
        <v>1415260</v>
      </c>
      <c r="C49" s="33">
        <v>893300</v>
      </c>
      <c r="D49" s="32">
        <f t="shared" si="0"/>
        <v>0.63119144185520681</v>
      </c>
      <c r="E49" s="33">
        <f t="shared" si="1"/>
        <v>521960</v>
      </c>
      <c r="F49" s="32">
        <f t="shared" si="2"/>
        <v>0.36880855814479319</v>
      </c>
      <c r="G49" s="28">
        <v>2020</v>
      </c>
    </row>
    <row r="50" spans="1:7" x14ac:dyDescent="0.25">
      <c r="A50" s="34" t="s">
        <v>25</v>
      </c>
      <c r="B50" s="30">
        <v>387055</v>
      </c>
      <c r="C50" s="33">
        <v>260514</v>
      </c>
      <c r="D50" s="32">
        <f t="shared" si="0"/>
        <v>0.67306713516166949</v>
      </c>
      <c r="E50" s="33">
        <f t="shared" si="1"/>
        <v>126541</v>
      </c>
      <c r="F50" s="32">
        <f t="shared" si="2"/>
        <v>0.32693286483833045</v>
      </c>
      <c r="G50" s="28">
        <v>2020</v>
      </c>
    </row>
    <row r="51" spans="1:7" x14ac:dyDescent="0.25">
      <c r="A51" s="34" t="s">
        <v>4</v>
      </c>
      <c r="B51" s="30">
        <v>1466494</v>
      </c>
      <c r="C51" s="33">
        <v>639000</v>
      </c>
      <c r="D51" s="32">
        <f t="shared" si="0"/>
        <v>0.43573311585318453</v>
      </c>
      <c r="E51" s="33">
        <f t="shared" si="1"/>
        <v>827494</v>
      </c>
      <c r="F51" s="32">
        <f t="shared" si="2"/>
        <v>0.56426688414681547</v>
      </c>
      <c r="G51" s="28">
        <v>2020</v>
      </c>
    </row>
    <row r="52" spans="1:7" x14ac:dyDescent="0.25">
      <c r="A52" s="34" t="s">
        <v>17</v>
      </c>
      <c r="B52" s="30">
        <v>542638</v>
      </c>
      <c r="C52" s="33">
        <v>495439</v>
      </c>
      <c r="D52" s="32">
        <f t="shared" si="0"/>
        <v>0.91301936097361414</v>
      </c>
      <c r="E52" s="33">
        <f t="shared" si="1"/>
        <v>47199</v>
      </c>
      <c r="F52" s="32">
        <f t="shared" si="2"/>
        <v>8.698063902638592E-2</v>
      </c>
      <c r="G52" s="28">
        <v>2020</v>
      </c>
    </row>
    <row r="53" spans="1:7" x14ac:dyDescent="0.25">
      <c r="A53" s="34" t="s">
        <v>11</v>
      </c>
      <c r="B53" s="30">
        <v>984054</v>
      </c>
      <c r="C53" s="33">
        <v>277494</v>
      </c>
      <c r="D53" s="32">
        <f t="shared" si="0"/>
        <v>0.28199062246584028</v>
      </c>
      <c r="E53" s="33">
        <f t="shared" si="1"/>
        <v>706560</v>
      </c>
      <c r="F53" s="32">
        <f t="shared" si="2"/>
        <v>0.71800937753415972</v>
      </c>
      <c r="G53" s="28">
        <v>2020</v>
      </c>
    </row>
    <row r="54" spans="1:7" x14ac:dyDescent="0.25">
      <c r="A54" s="34" t="s">
        <v>14</v>
      </c>
      <c r="B54" s="30">
        <v>715090</v>
      </c>
      <c r="C54" s="33">
        <v>437717</v>
      </c>
      <c r="D54" s="32">
        <f t="shared" si="0"/>
        <v>0.61211455900655865</v>
      </c>
      <c r="E54" s="33">
        <f t="shared" si="1"/>
        <v>277373</v>
      </c>
      <c r="F54" s="32">
        <f t="shared" si="2"/>
        <v>0.38788544099344141</v>
      </c>
      <c r="G54" s="28">
        <v>2020</v>
      </c>
    </row>
    <row r="55" spans="1:7" x14ac:dyDescent="0.25">
      <c r="A55" s="34" t="s">
        <v>36</v>
      </c>
      <c r="B55" s="30">
        <v>73723</v>
      </c>
      <c r="C55" s="33">
        <v>58386</v>
      </c>
      <c r="D55" s="32">
        <f t="shared" si="0"/>
        <v>0.79196451582274185</v>
      </c>
      <c r="E55" s="33">
        <f t="shared" si="1"/>
        <v>15337</v>
      </c>
      <c r="F55" s="32">
        <f t="shared" si="2"/>
        <v>0.20803548417725812</v>
      </c>
      <c r="G55" s="28">
        <v>2020</v>
      </c>
    </row>
    <row r="56" spans="1:7" x14ac:dyDescent="0.25">
      <c r="A56" s="34" t="s">
        <v>32</v>
      </c>
      <c r="B56" s="30">
        <v>184653</v>
      </c>
      <c r="C56" s="33">
        <v>167449</v>
      </c>
      <c r="D56" s="32">
        <f t="shared" si="0"/>
        <v>0.90683064992174511</v>
      </c>
      <c r="E56" s="33">
        <f t="shared" si="1"/>
        <v>17204</v>
      </c>
      <c r="F56" s="32">
        <f t="shared" si="2"/>
        <v>9.3169350078254887E-2</v>
      </c>
      <c r="G56" s="28">
        <v>2020</v>
      </c>
    </row>
    <row r="57" spans="1:7" x14ac:dyDescent="0.25">
      <c r="A57" s="34" t="s">
        <v>6</v>
      </c>
      <c r="B57" s="30">
        <v>438816</v>
      </c>
      <c r="C57" s="33">
        <v>274939</v>
      </c>
      <c r="D57" s="32">
        <f t="shared" si="0"/>
        <v>0.62654734558448189</v>
      </c>
      <c r="E57" s="33">
        <f t="shared" si="1"/>
        <v>163877</v>
      </c>
      <c r="F57" s="32">
        <f t="shared" si="2"/>
        <v>0.37345265441551811</v>
      </c>
      <c r="G57" s="28">
        <v>2020</v>
      </c>
    </row>
    <row r="58" spans="1:7" x14ac:dyDescent="0.25">
      <c r="A58" s="34" t="s">
        <v>5</v>
      </c>
      <c r="B58" s="30">
        <v>476727</v>
      </c>
      <c r="C58" s="33">
        <v>226717</v>
      </c>
      <c r="D58" s="32">
        <f t="shared" si="0"/>
        <v>0.47556987542136275</v>
      </c>
      <c r="E58" s="33">
        <f t="shared" si="1"/>
        <v>250010</v>
      </c>
      <c r="F58" s="32">
        <f t="shared" si="2"/>
        <v>0.52443012457863725</v>
      </c>
      <c r="G58" s="28">
        <v>2020</v>
      </c>
    </row>
    <row r="59" spans="1:7" x14ac:dyDescent="0.25">
      <c r="A59" s="34" t="s">
        <v>68</v>
      </c>
      <c r="B59" s="30">
        <v>261900</v>
      </c>
      <c r="C59" s="33">
        <v>239740</v>
      </c>
      <c r="D59" s="32">
        <f t="shared" si="0"/>
        <v>0.9153875525009546</v>
      </c>
      <c r="E59" s="33">
        <f t="shared" si="1"/>
        <v>22160</v>
      </c>
      <c r="F59" s="32">
        <f t="shared" si="2"/>
        <v>8.4612447499045437E-2</v>
      </c>
      <c r="G59" s="28">
        <v>2020</v>
      </c>
    </row>
    <row r="60" spans="1:7" x14ac:dyDescent="0.25">
      <c r="A60" s="34" t="s">
        <v>69</v>
      </c>
      <c r="B60" s="30">
        <v>322265</v>
      </c>
      <c r="C60" s="33">
        <v>74214</v>
      </c>
      <c r="D60" s="32">
        <f t="shared" si="0"/>
        <v>0.23028873752967277</v>
      </c>
      <c r="E60" s="33">
        <f t="shared" si="1"/>
        <v>248051</v>
      </c>
      <c r="F60" s="32">
        <f t="shared" si="2"/>
        <v>0.76971126247032717</v>
      </c>
      <c r="G60" s="28">
        <v>2020</v>
      </c>
    </row>
    <row r="61" spans="1:7" x14ac:dyDescent="0.25">
      <c r="A61" s="34" t="s">
        <v>41</v>
      </c>
      <c r="B61" s="30">
        <v>141422</v>
      </c>
      <c r="C61" s="33">
        <v>118814</v>
      </c>
      <c r="D61" s="32">
        <f t="shared" si="0"/>
        <v>0.84013802661537806</v>
      </c>
      <c r="E61" s="33">
        <f t="shared" si="1"/>
        <v>22608</v>
      </c>
      <c r="F61" s="32">
        <f t="shared" si="2"/>
        <v>0.15986197338462191</v>
      </c>
      <c r="G61" s="28">
        <v>2020</v>
      </c>
    </row>
    <row r="62" spans="1:7" x14ac:dyDescent="0.25">
      <c r="A62" s="34" t="s">
        <v>44</v>
      </c>
      <c r="B62" s="30">
        <v>45463</v>
      </c>
      <c r="C62" s="33">
        <v>37827</v>
      </c>
      <c r="D62" s="32">
        <f t="shared" si="0"/>
        <v>0.83203924070122959</v>
      </c>
      <c r="E62" s="33">
        <f t="shared" si="1"/>
        <v>7636</v>
      </c>
      <c r="F62" s="32">
        <f t="shared" si="2"/>
        <v>0.16796075929877044</v>
      </c>
      <c r="G62" s="28">
        <v>2020</v>
      </c>
    </row>
    <row r="63" spans="1:7" x14ac:dyDescent="0.25">
      <c r="A63" s="34" t="s">
        <v>52</v>
      </c>
      <c r="B63" s="30">
        <v>22436</v>
      </c>
      <c r="C63" s="33">
        <v>15499</v>
      </c>
      <c r="D63" s="32">
        <f t="shared" si="0"/>
        <v>0.69080941344268143</v>
      </c>
      <c r="E63" s="33">
        <f t="shared" si="1"/>
        <v>6937</v>
      </c>
      <c r="F63" s="32">
        <f t="shared" si="2"/>
        <v>0.30919058655731857</v>
      </c>
      <c r="G63" s="28">
        <v>2020</v>
      </c>
    </row>
    <row r="64" spans="1:7" x14ac:dyDescent="0.25">
      <c r="A64" s="34" t="s">
        <v>58</v>
      </c>
      <c r="B64" s="30">
        <v>15410</v>
      </c>
      <c r="C64" s="33">
        <v>13033</v>
      </c>
      <c r="D64" s="32">
        <f t="shared" si="0"/>
        <v>0.84574951330304993</v>
      </c>
      <c r="E64" s="33">
        <f t="shared" si="1"/>
        <v>2377</v>
      </c>
      <c r="F64" s="32">
        <f t="shared" si="2"/>
        <v>0.15425048669695005</v>
      </c>
      <c r="G64" s="28">
        <v>2020</v>
      </c>
    </row>
    <row r="65" spans="1:7" x14ac:dyDescent="0.25">
      <c r="A65" s="34" t="s">
        <v>16</v>
      </c>
      <c r="B65" s="30">
        <v>551588</v>
      </c>
      <c r="C65" s="33">
        <v>119211</v>
      </c>
      <c r="D65" s="32">
        <f t="shared" si="0"/>
        <v>0.21612326591586473</v>
      </c>
      <c r="E65" s="33">
        <f t="shared" si="1"/>
        <v>432377</v>
      </c>
      <c r="F65" s="32">
        <f t="shared" si="2"/>
        <v>0.78387673408413527</v>
      </c>
      <c r="G65" s="28">
        <v>2020</v>
      </c>
    </row>
    <row r="66" spans="1:7" x14ac:dyDescent="0.25">
      <c r="A66" s="34" t="s">
        <v>51</v>
      </c>
      <c r="B66" s="30">
        <v>33981</v>
      </c>
      <c r="C66" s="33">
        <v>33121</v>
      </c>
      <c r="D66" s="32">
        <f>(C66/B66)</f>
        <v>0.97469173950148613</v>
      </c>
      <c r="E66" s="33">
        <f>(B66-C66)</f>
        <v>860</v>
      </c>
      <c r="F66" s="32">
        <f>(E66/B66)</f>
        <v>2.5308260498513875E-2</v>
      </c>
      <c r="G66" s="28">
        <v>2020</v>
      </c>
    </row>
    <row r="67" spans="1:7" x14ac:dyDescent="0.25">
      <c r="A67" s="34" t="s">
        <v>43</v>
      </c>
      <c r="B67" s="30">
        <v>74724</v>
      </c>
      <c r="C67" s="33">
        <v>62698</v>
      </c>
      <c r="D67" s="32">
        <f>(C67/B67)</f>
        <v>0.83906107810074404</v>
      </c>
      <c r="E67" s="33">
        <f>(B67-C67)</f>
        <v>12026</v>
      </c>
      <c r="F67" s="32">
        <f>(E67/B67)</f>
        <v>0.16093892189925593</v>
      </c>
      <c r="G67" s="28">
        <v>2020</v>
      </c>
    </row>
    <row r="68" spans="1:7" x14ac:dyDescent="0.25">
      <c r="A68" s="34" t="s">
        <v>49</v>
      </c>
      <c r="B68" s="30">
        <v>25334</v>
      </c>
      <c r="C68" s="33">
        <v>20157</v>
      </c>
      <c r="D68" s="32">
        <f>(C68/B68)</f>
        <v>0.7956501144706718</v>
      </c>
      <c r="E68" s="33">
        <f>(B68-C68)</f>
        <v>5177</v>
      </c>
      <c r="F68" s="32">
        <f>(E68/B68)</f>
        <v>0.20434988552932817</v>
      </c>
      <c r="G68" s="28">
        <v>2020</v>
      </c>
    </row>
    <row r="69" spans="1:7" x14ac:dyDescent="0.25">
      <c r="A69" s="35"/>
      <c r="C69" s="36"/>
      <c r="E69" s="36"/>
      <c r="F69" s="37"/>
    </row>
    <row r="70" spans="1:7" x14ac:dyDescent="0.25">
      <c r="A70" s="35"/>
      <c r="F70" s="37"/>
    </row>
  </sheetData>
  <printOptions horizontalCentered="1"/>
  <pageMargins left="0.5" right="0.5" top="0.5" bottom="0.5" header="0.3" footer="0.3"/>
  <pageSetup scale="67" orientation="portrait" r:id="rId1"/>
  <headerFooter>
    <oddFooter>&amp;LOffice of Economic and Demographic Research&amp;RRevised 2020 Population Estimates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70"/>
  <sheetViews>
    <sheetView workbookViewId="0">
      <selection activeCell="A3" sqref="A3"/>
    </sheetView>
  </sheetViews>
  <sheetFormatPr defaultRowHeight="12.5" x14ac:dyDescent="0.25"/>
  <cols>
    <col min="1" max="1" width="15.7265625" customWidth="1"/>
    <col min="2" max="2" width="13.7265625" style="26" customWidth="1"/>
    <col min="3" max="6" width="13.7265625" customWidth="1"/>
    <col min="7" max="7" width="8.7265625" style="26"/>
    <col min="8" max="8" width="13.7265625" customWidth="1"/>
  </cols>
  <sheetData>
    <row r="1" spans="1:8" ht="13.5" thickBot="1" x14ac:dyDescent="0.35">
      <c r="A1" s="4" t="s">
        <v>7</v>
      </c>
      <c r="B1" s="39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5" t="s">
        <v>72</v>
      </c>
      <c r="H1" s="5" t="s">
        <v>74</v>
      </c>
    </row>
    <row r="2" spans="1:8" x14ac:dyDescent="0.25">
      <c r="A2" s="15" t="s">
        <v>0</v>
      </c>
      <c r="B2" s="40"/>
      <c r="C2" s="16">
        <v>108824</v>
      </c>
      <c r="D2" s="10">
        <v>0.39079535171007079</v>
      </c>
      <c r="E2" s="9">
        <v>169644</v>
      </c>
      <c r="F2" s="10">
        <v>0.60920464828992915</v>
      </c>
      <c r="G2" s="38">
        <v>2020</v>
      </c>
      <c r="H2" s="8">
        <v>278468</v>
      </c>
    </row>
    <row r="3" spans="1:8" x14ac:dyDescent="0.25">
      <c r="A3" s="14" t="s">
        <v>50</v>
      </c>
      <c r="B3" s="40"/>
      <c r="C3" s="9">
        <v>20492</v>
      </c>
      <c r="D3" s="10">
        <v>0.7251495098906543</v>
      </c>
      <c r="E3" s="9">
        <v>7767</v>
      </c>
      <c r="F3" s="10">
        <v>0.2748504901093457</v>
      </c>
      <c r="G3" s="38">
        <v>2020</v>
      </c>
      <c r="H3" s="11">
        <v>28259</v>
      </c>
    </row>
    <row r="4" spans="1:8" x14ac:dyDescent="0.25">
      <c r="A4" s="14" t="s">
        <v>26</v>
      </c>
      <c r="B4" s="40"/>
      <c r="C4" s="9">
        <v>79442</v>
      </c>
      <c r="D4" s="10">
        <v>0.45339466715368459</v>
      </c>
      <c r="E4" s="9">
        <v>95774</v>
      </c>
      <c r="F4" s="10">
        <v>0.54660533284631541</v>
      </c>
      <c r="G4" s="38">
        <v>2020</v>
      </c>
      <c r="H4" s="11">
        <v>175216</v>
      </c>
    </row>
    <row r="5" spans="1:8" x14ac:dyDescent="0.25">
      <c r="A5" s="13" t="s">
        <v>47</v>
      </c>
      <c r="B5" s="40"/>
      <c r="C5" s="9">
        <v>21098</v>
      </c>
      <c r="D5" s="10">
        <v>0.74543334628837932</v>
      </c>
      <c r="E5" s="9">
        <v>7205</v>
      </c>
      <c r="F5" s="10">
        <v>0.25456665371162068</v>
      </c>
      <c r="G5" s="38">
        <v>2020</v>
      </c>
      <c r="H5" s="11">
        <v>28303</v>
      </c>
    </row>
    <row r="6" spans="1:8" x14ac:dyDescent="0.25">
      <c r="A6" s="14" t="s">
        <v>15</v>
      </c>
      <c r="B6" s="40"/>
      <c r="C6" s="9">
        <v>223591</v>
      </c>
      <c r="D6" s="10">
        <v>0.36858980699359722</v>
      </c>
      <c r="E6" s="9">
        <v>383021</v>
      </c>
      <c r="F6" s="10">
        <v>0.63141019300640278</v>
      </c>
      <c r="G6" s="38">
        <v>2020</v>
      </c>
      <c r="H6" s="11">
        <v>606612</v>
      </c>
    </row>
    <row r="7" spans="1:8" x14ac:dyDescent="0.25">
      <c r="A7" s="14" t="s">
        <v>9</v>
      </c>
      <c r="B7" s="40"/>
      <c r="C7" s="9">
        <v>16888</v>
      </c>
      <c r="D7" s="10">
        <v>8.6855673416907746E-3</v>
      </c>
      <c r="E7" s="9">
        <v>1927487</v>
      </c>
      <c r="F7" s="10">
        <v>0.99131443265830921</v>
      </c>
      <c r="G7" s="38">
        <v>2020</v>
      </c>
      <c r="H7" s="11">
        <v>1944375</v>
      </c>
    </row>
    <row r="8" spans="1:8" x14ac:dyDescent="0.25">
      <c r="A8" s="13" t="s">
        <v>57</v>
      </c>
      <c r="B8" s="40"/>
      <c r="C8" s="9">
        <v>10886</v>
      </c>
      <c r="D8" s="10">
        <v>0.79762602579132469</v>
      </c>
      <c r="E8" s="9">
        <v>2762</v>
      </c>
      <c r="F8" s="10">
        <v>0.20237397420867526</v>
      </c>
      <c r="G8" s="38">
        <v>2020</v>
      </c>
      <c r="H8" s="11">
        <v>13648</v>
      </c>
    </row>
    <row r="9" spans="1:8" x14ac:dyDescent="0.25">
      <c r="A9" s="13" t="s">
        <v>28</v>
      </c>
      <c r="B9" s="40"/>
      <c r="C9" s="9">
        <v>167376</v>
      </c>
      <c r="D9" s="10">
        <v>0.89579174404726858</v>
      </c>
      <c r="E9" s="9">
        <v>19471</v>
      </c>
      <c r="F9" s="10">
        <v>0.10420825595273138</v>
      </c>
      <c r="G9" s="38">
        <v>2020</v>
      </c>
      <c r="H9" s="11">
        <v>186847</v>
      </c>
    </row>
    <row r="10" spans="1:8" x14ac:dyDescent="0.25">
      <c r="A10" s="13" t="s">
        <v>31</v>
      </c>
      <c r="B10" s="40"/>
      <c r="C10" s="9">
        <v>142904</v>
      </c>
      <c r="D10" s="10">
        <v>0.92889504234836817</v>
      </c>
      <c r="E10" s="9">
        <v>10939</v>
      </c>
      <c r="F10" s="10">
        <v>7.1104957651631856E-2</v>
      </c>
      <c r="G10" s="38">
        <v>2020</v>
      </c>
      <c r="H10" s="11">
        <v>153843</v>
      </c>
    </row>
    <row r="11" spans="1:8" x14ac:dyDescent="0.25">
      <c r="A11" s="13" t="s">
        <v>27</v>
      </c>
      <c r="B11" s="40"/>
      <c r="C11" s="9">
        <v>197103</v>
      </c>
      <c r="D11" s="10">
        <v>0.90312721940937934</v>
      </c>
      <c r="E11" s="9">
        <v>21142</v>
      </c>
      <c r="F11" s="10">
        <v>9.6872780590620627E-2</v>
      </c>
      <c r="G11" s="38">
        <v>2020</v>
      </c>
      <c r="H11" s="11">
        <v>218245</v>
      </c>
    </row>
    <row r="12" spans="1:8" x14ac:dyDescent="0.25">
      <c r="A12" s="13" t="s">
        <v>22</v>
      </c>
      <c r="B12" s="40"/>
      <c r="C12" s="9">
        <v>340525</v>
      </c>
      <c r="D12" s="10">
        <v>0.90624933466754665</v>
      </c>
      <c r="E12" s="9">
        <v>35227</v>
      </c>
      <c r="F12" s="10">
        <v>9.3750665332453326E-2</v>
      </c>
      <c r="G12" s="38">
        <v>2020</v>
      </c>
      <c r="H12" s="11">
        <v>375752</v>
      </c>
    </row>
    <row r="13" spans="1:8" x14ac:dyDescent="0.25">
      <c r="A13" s="13" t="s">
        <v>37</v>
      </c>
      <c r="B13" s="40"/>
      <c r="C13" s="9">
        <v>56751</v>
      </c>
      <c r="D13" s="10">
        <v>0.81424144164825385</v>
      </c>
      <c r="E13" s="9">
        <v>12947</v>
      </c>
      <c r="F13" s="10">
        <v>0.18575855835174609</v>
      </c>
      <c r="G13" s="38">
        <v>2020</v>
      </c>
      <c r="H13" s="11">
        <v>69698</v>
      </c>
    </row>
    <row r="14" spans="1:8" x14ac:dyDescent="0.25">
      <c r="A14" s="14" t="s">
        <v>67</v>
      </c>
      <c r="B14" s="40"/>
      <c r="C14" s="9">
        <v>26556</v>
      </c>
      <c r="D14" s="10">
        <v>0.78161054862255708</v>
      </c>
      <c r="E14" s="9">
        <v>7420</v>
      </c>
      <c r="F14" s="10">
        <v>0.21838945137744289</v>
      </c>
      <c r="G14" s="38">
        <v>2020</v>
      </c>
      <c r="H14" s="11">
        <v>33976</v>
      </c>
    </row>
    <row r="15" spans="1:8" x14ac:dyDescent="0.25">
      <c r="A15" s="13" t="s">
        <v>59</v>
      </c>
      <c r="B15" s="40"/>
      <c r="C15" s="9">
        <v>14905</v>
      </c>
      <c r="D15" s="10">
        <v>0.88937287427650813</v>
      </c>
      <c r="E15" s="9">
        <v>1854</v>
      </c>
      <c r="F15" s="10">
        <v>0.11062712572349186</v>
      </c>
      <c r="G15" s="38">
        <v>2020</v>
      </c>
      <c r="H15" s="11">
        <v>16759</v>
      </c>
    </row>
    <row r="16" spans="1:8" x14ac:dyDescent="0.25">
      <c r="A16" s="13" t="s">
        <v>13</v>
      </c>
      <c r="B16" s="40"/>
      <c r="C16" s="9">
        <v>0</v>
      </c>
      <c r="D16" s="10">
        <v>0</v>
      </c>
      <c r="E16" s="9">
        <v>995567</v>
      </c>
      <c r="F16" s="10">
        <v>1</v>
      </c>
      <c r="G16" s="38">
        <v>2020</v>
      </c>
      <c r="H16" s="11">
        <v>995567</v>
      </c>
    </row>
    <row r="17" spans="1:8" x14ac:dyDescent="0.25">
      <c r="A17" s="13" t="s">
        <v>18</v>
      </c>
      <c r="B17" s="40"/>
      <c r="C17" s="9">
        <v>265880</v>
      </c>
      <c r="D17" s="10">
        <v>0.82595796896599927</v>
      </c>
      <c r="E17" s="9">
        <v>56025</v>
      </c>
      <c r="F17" s="10">
        <v>0.1740420310340007</v>
      </c>
      <c r="G17" s="38">
        <v>2020</v>
      </c>
      <c r="H17" s="11">
        <v>321905</v>
      </c>
    </row>
    <row r="18" spans="1:8" x14ac:dyDescent="0.25">
      <c r="A18" s="13" t="s">
        <v>42</v>
      </c>
      <c r="B18" s="40"/>
      <c r="C18" s="9">
        <v>17270</v>
      </c>
      <c r="D18" s="10">
        <v>0.14968191509646553</v>
      </c>
      <c r="E18" s="9">
        <v>98108</v>
      </c>
      <c r="F18" s="10">
        <v>0.85031808490353444</v>
      </c>
      <c r="G18" s="38">
        <v>2020</v>
      </c>
      <c r="H18" s="11">
        <v>115378</v>
      </c>
    </row>
    <row r="19" spans="1:8" x14ac:dyDescent="0.25">
      <c r="A19" s="13" t="s">
        <v>61</v>
      </c>
      <c r="B19" s="40"/>
      <c r="C19" s="9">
        <v>7504</v>
      </c>
      <c r="D19" s="10">
        <v>0.60268251546060558</v>
      </c>
      <c r="E19" s="9">
        <v>4947</v>
      </c>
      <c r="F19" s="10">
        <v>0.39731748453939442</v>
      </c>
      <c r="G19" s="38">
        <v>2020</v>
      </c>
      <c r="H19" s="11">
        <v>12451</v>
      </c>
    </row>
    <row r="20" spans="1:8" x14ac:dyDescent="0.25">
      <c r="A20" s="13" t="s">
        <v>39</v>
      </c>
      <c r="B20" s="40"/>
      <c r="C20" s="9">
        <v>25793</v>
      </c>
      <c r="D20" s="10">
        <v>0.58853192169032087</v>
      </c>
      <c r="E20" s="9">
        <v>18033</v>
      </c>
      <c r="F20" s="10">
        <v>0.41146807830967919</v>
      </c>
      <c r="G20" s="38">
        <v>2020</v>
      </c>
      <c r="H20" s="11">
        <v>43826</v>
      </c>
    </row>
    <row r="21" spans="1:8" x14ac:dyDescent="0.25">
      <c r="A21" s="13" t="s">
        <v>60</v>
      </c>
      <c r="B21" s="40"/>
      <c r="C21" s="9">
        <v>14853</v>
      </c>
      <c r="D21" s="10">
        <v>0.83144872369010303</v>
      </c>
      <c r="E21" s="9">
        <v>3011</v>
      </c>
      <c r="F21" s="10">
        <v>0.168551276309897</v>
      </c>
      <c r="G21" s="38">
        <v>2020</v>
      </c>
      <c r="H21" s="11">
        <v>17864</v>
      </c>
    </row>
    <row r="22" spans="1:8" x14ac:dyDescent="0.25">
      <c r="A22" s="13" t="s">
        <v>62</v>
      </c>
      <c r="B22" s="40"/>
      <c r="C22" s="9">
        <v>10560</v>
      </c>
      <c r="D22" s="10">
        <v>0.87085601187530925</v>
      </c>
      <c r="E22" s="9">
        <v>1566</v>
      </c>
      <c r="F22" s="10">
        <v>0.12914398812469075</v>
      </c>
      <c r="G22" s="38">
        <v>2020</v>
      </c>
      <c r="H22" s="11">
        <v>12126</v>
      </c>
    </row>
    <row r="23" spans="1:8" x14ac:dyDescent="0.25">
      <c r="A23" s="13" t="s">
        <v>54</v>
      </c>
      <c r="B23" s="40"/>
      <c r="C23" s="9">
        <v>8761</v>
      </c>
      <c r="D23" s="10">
        <v>0.61731961668545654</v>
      </c>
      <c r="E23" s="9">
        <v>5431</v>
      </c>
      <c r="F23" s="10">
        <v>0.3826803833145434</v>
      </c>
      <c r="G23" s="38">
        <v>2020</v>
      </c>
      <c r="H23" s="11">
        <v>14192</v>
      </c>
    </row>
    <row r="24" spans="1:8" x14ac:dyDescent="0.25">
      <c r="A24" s="13" t="s">
        <v>56</v>
      </c>
      <c r="B24" s="40"/>
      <c r="C24" s="9">
        <v>8894</v>
      </c>
      <c r="D24" s="10">
        <v>0.63510425592687803</v>
      </c>
      <c r="E24" s="9">
        <v>5110</v>
      </c>
      <c r="F24" s="10">
        <v>0.36489574407312197</v>
      </c>
      <c r="G24" s="38">
        <v>2020</v>
      </c>
      <c r="H24" s="11">
        <v>14004</v>
      </c>
    </row>
    <row r="25" spans="1:8" x14ac:dyDescent="0.25">
      <c r="A25" s="13" t="s">
        <v>48</v>
      </c>
      <c r="B25" s="40"/>
      <c r="C25" s="9">
        <v>16285</v>
      </c>
      <c r="D25" s="10">
        <v>0.64298969479211909</v>
      </c>
      <c r="E25" s="9">
        <v>9042</v>
      </c>
      <c r="F25" s="10">
        <v>0.35701030520788091</v>
      </c>
      <c r="G25" s="38">
        <v>2020</v>
      </c>
      <c r="H25" s="11">
        <v>25327</v>
      </c>
    </row>
    <row r="26" spans="1:8" x14ac:dyDescent="0.25">
      <c r="A26" s="13" t="s">
        <v>46</v>
      </c>
      <c r="B26" s="40"/>
      <c r="C26" s="9">
        <v>27326</v>
      </c>
      <c r="D26" s="10">
        <v>0.68971957898987857</v>
      </c>
      <c r="E26" s="9">
        <v>12293</v>
      </c>
      <c r="F26" s="10">
        <v>0.31028042101012143</v>
      </c>
      <c r="G26" s="38">
        <v>2020</v>
      </c>
      <c r="H26" s="11">
        <v>39619</v>
      </c>
    </row>
    <row r="27" spans="1:8" x14ac:dyDescent="0.25">
      <c r="A27" s="13" t="s">
        <v>29</v>
      </c>
      <c r="B27" s="40"/>
      <c r="C27" s="9">
        <v>185609</v>
      </c>
      <c r="D27" s="10">
        <v>0.95421432794386041</v>
      </c>
      <c r="E27" s="9">
        <v>8906</v>
      </c>
      <c r="F27" s="10">
        <v>4.5785672056139627E-2</v>
      </c>
      <c r="G27" s="38">
        <v>2020</v>
      </c>
      <c r="H27" s="11">
        <v>194515</v>
      </c>
    </row>
    <row r="28" spans="1:8" x14ac:dyDescent="0.25">
      <c r="A28" s="13" t="s">
        <v>35</v>
      </c>
      <c r="B28" s="40"/>
      <c r="C28" s="9">
        <v>78488</v>
      </c>
      <c r="D28" s="10">
        <v>0.77530498345433896</v>
      </c>
      <c r="E28" s="9">
        <v>22747</v>
      </c>
      <c r="F28" s="10">
        <v>0.2246950165456611</v>
      </c>
      <c r="G28" s="38">
        <v>2020</v>
      </c>
      <c r="H28" s="11">
        <v>101235</v>
      </c>
    </row>
    <row r="29" spans="1:8" x14ac:dyDescent="0.25">
      <c r="A29" s="13" t="s">
        <v>10</v>
      </c>
      <c r="B29" s="40"/>
      <c r="C29" s="9">
        <v>1008349</v>
      </c>
      <c r="D29" s="10">
        <v>0.69076260376691545</v>
      </c>
      <c r="E29" s="9">
        <v>451413</v>
      </c>
      <c r="F29" s="10">
        <v>0.30923739623308455</v>
      </c>
      <c r="G29" s="38">
        <v>2020</v>
      </c>
      <c r="H29" s="11">
        <v>1459762</v>
      </c>
    </row>
    <row r="30" spans="1:8" x14ac:dyDescent="0.25">
      <c r="A30" s="13" t="s">
        <v>53</v>
      </c>
      <c r="B30" s="40"/>
      <c r="C30" s="9">
        <v>15580</v>
      </c>
      <c r="D30" s="10">
        <v>0.79275428687732152</v>
      </c>
      <c r="E30" s="9">
        <v>4073</v>
      </c>
      <c r="F30" s="10">
        <v>0.20724571312267848</v>
      </c>
      <c r="G30" s="38">
        <v>2020</v>
      </c>
      <c r="H30" s="11">
        <v>19653</v>
      </c>
    </row>
    <row r="31" spans="1:8" x14ac:dyDescent="0.25">
      <c r="A31" s="14" t="s">
        <v>33</v>
      </c>
      <c r="B31" s="40"/>
      <c r="C31" s="9">
        <v>108789</v>
      </c>
      <c r="D31" s="10">
        <v>0.68083335419430746</v>
      </c>
      <c r="E31" s="9">
        <v>50999</v>
      </c>
      <c r="F31" s="10">
        <v>0.31916664580569254</v>
      </c>
      <c r="G31" s="38">
        <v>2020</v>
      </c>
      <c r="H31" s="11">
        <v>159788</v>
      </c>
    </row>
    <row r="32" spans="1:8" x14ac:dyDescent="0.25">
      <c r="A32" s="13" t="s">
        <v>40</v>
      </c>
      <c r="B32" s="40"/>
      <c r="C32" s="9">
        <v>32015</v>
      </c>
      <c r="D32" s="10">
        <v>0.67657811872609308</v>
      </c>
      <c r="E32" s="9">
        <v>15304</v>
      </c>
      <c r="F32" s="10">
        <v>0.32342188127390686</v>
      </c>
      <c r="G32" s="38">
        <v>2020</v>
      </c>
      <c r="H32" s="11">
        <v>47319</v>
      </c>
    </row>
    <row r="33" spans="1:8" x14ac:dyDescent="0.25">
      <c r="A33" s="13" t="s">
        <v>55</v>
      </c>
      <c r="B33" s="40"/>
      <c r="C33" s="9">
        <v>11921</v>
      </c>
      <c r="D33" s="10">
        <v>0.82157133011716055</v>
      </c>
      <c r="E33" s="9">
        <v>2589</v>
      </c>
      <c r="F33" s="10">
        <v>0.17842866988283942</v>
      </c>
      <c r="G33" s="38">
        <v>2020</v>
      </c>
      <c r="H33" s="11">
        <v>14510</v>
      </c>
    </row>
    <row r="34" spans="1:8" x14ac:dyDescent="0.25">
      <c r="A34" s="13" t="s">
        <v>64</v>
      </c>
      <c r="B34" s="40"/>
      <c r="C34" s="9">
        <v>7171</v>
      </c>
      <c r="D34" s="10">
        <v>0.87174811573061028</v>
      </c>
      <c r="E34" s="9">
        <v>1055</v>
      </c>
      <c r="F34" s="10">
        <v>0.12825188426938974</v>
      </c>
      <c r="G34" s="38">
        <v>2020</v>
      </c>
      <c r="H34" s="11">
        <v>8226</v>
      </c>
    </row>
    <row r="35" spans="1:8" x14ac:dyDescent="0.25">
      <c r="A35" s="14" t="s">
        <v>23</v>
      </c>
      <c r="B35" s="40"/>
      <c r="C35" s="9">
        <v>183278</v>
      </c>
      <c r="D35" s="10">
        <v>0.47734115367385849</v>
      </c>
      <c r="E35" s="9">
        <v>200678</v>
      </c>
      <c r="F35" s="10">
        <v>0.52265884632614157</v>
      </c>
      <c r="G35" s="38">
        <v>2020</v>
      </c>
      <c r="H35" s="11">
        <v>383956</v>
      </c>
    </row>
    <row r="36" spans="1:8" x14ac:dyDescent="0.25">
      <c r="A36" s="14" t="s">
        <v>1</v>
      </c>
      <c r="B36" s="40"/>
      <c r="C36" s="9">
        <v>377864</v>
      </c>
      <c r="D36" s="10">
        <v>0.49665230500695301</v>
      </c>
      <c r="E36" s="9">
        <v>382958</v>
      </c>
      <c r="F36" s="10">
        <v>0.50334769499304699</v>
      </c>
      <c r="G36" s="38">
        <v>2020</v>
      </c>
      <c r="H36" s="11">
        <v>760822</v>
      </c>
    </row>
    <row r="37" spans="1:8" x14ac:dyDescent="0.25">
      <c r="A37" s="13" t="s">
        <v>21</v>
      </c>
      <c r="B37" s="40"/>
      <c r="C37" s="9">
        <v>96029</v>
      </c>
      <c r="D37" s="10">
        <v>0.32864359098967139</v>
      </c>
      <c r="E37" s="9">
        <v>196169</v>
      </c>
      <c r="F37" s="10">
        <v>0.67135640901032856</v>
      </c>
      <c r="G37" s="38">
        <v>2020</v>
      </c>
      <c r="H37" s="11">
        <v>292198</v>
      </c>
    </row>
    <row r="38" spans="1:8" x14ac:dyDescent="0.25">
      <c r="A38" s="13" t="s">
        <v>45</v>
      </c>
      <c r="B38" s="40"/>
      <c r="C38" s="9">
        <v>32920</v>
      </c>
      <c r="D38" s="10">
        <v>0.76709775136898517</v>
      </c>
      <c r="E38" s="9">
        <v>9995</v>
      </c>
      <c r="F38" s="10">
        <v>0.2329022486310148</v>
      </c>
      <c r="G38" s="38">
        <v>2020</v>
      </c>
      <c r="H38" s="11">
        <v>42915</v>
      </c>
    </row>
    <row r="39" spans="1:8" x14ac:dyDescent="0.25">
      <c r="A39" s="13" t="s">
        <v>63</v>
      </c>
      <c r="B39" s="40"/>
      <c r="C39" s="9">
        <v>7056</v>
      </c>
      <c r="D39" s="10">
        <v>0.88487584650112872</v>
      </c>
      <c r="E39" s="9">
        <v>918</v>
      </c>
      <c r="F39" s="10">
        <v>0.11512415349887133</v>
      </c>
      <c r="G39" s="38">
        <v>2020</v>
      </c>
      <c r="H39" s="11">
        <v>7974</v>
      </c>
    </row>
    <row r="40" spans="1:8" x14ac:dyDescent="0.25">
      <c r="A40" s="14" t="s">
        <v>2</v>
      </c>
      <c r="B40" s="40"/>
      <c r="C40" s="9">
        <v>13935</v>
      </c>
      <c r="D40" s="10">
        <v>0.77554541406945676</v>
      </c>
      <c r="E40" s="9">
        <v>4033</v>
      </c>
      <c r="F40" s="10">
        <v>0.22445458593054318</v>
      </c>
      <c r="G40" s="38">
        <v>2020</v>
      </c>
      <c r="H40" s="11">
        <v>17968</v>
      </c>
    </row>
    <row r="41" spans="1:8" x14ac:dyDescent="0.25">
      <c r="A41" s="13" t="s">
        <v>19</v>
      </c>
      <c r="B41" s="40"/>
      <c r="C41" s="9">
        <v>323057</v>
      </c>
      <c r="D41" s="10">
        <v>0.80822846563758721</v>
      </c>
      <c r="E41" s="9">
        <v>76653</v>
      </c>
      <c r="F41" s="10">
        <v>0.19177153436241276</v>
      </c>
      <c r="G41" s="38">
        <v>2020</v>
      </c>
      <c r="H41" s="11">
        <v>399710</v>
      </c>
    </row>
    <row r="42" spans="1:8" x14ac:dyDescent="0.25">
      <c r="A42" s="14" t="s">
        <v>20</v>
      </c>
      <c r="B42" s="40"/>
      <c r="C42" s="9">
        <v>304064</v>
      </c>
      <c r="D42" s="10">
        <v>0.80887876820924265</v>
      </c>
      <c r="E42" s="9">
        <v>71844</v>
      </c>
      <c r="F42" s="10">
        <v>0.19112123179075732</v>
      </c>
      <c r="G42" s="38">
        <v>2020</v>
      </c>
      <c r="H42" s="11">
        <v>375908</v>
      </c>
    </row>
    <row r="43" spans="1:8" x14ac:dyDescent="0.25">
      <c r="A43" s="13" t="s">
        <v>30</v>
      </c>
      <c r="B43" s="40"/>
      <c r="C43" s="9">
        <v>131350</v>
      </c>
      <c r="D43" s="10">
        <v>0.82906754359942181</v>
      </c>
      <c r="E43" s="9">
        <v>27081</v>
      </c>
      <c r="F43" s="10">
        <v>0.17093245640057816</v>
      </c>
      <c r="G43" s="38">
        <v>2020</v>
      </c>
      <c r="H43" s="11">
        <v>158431</v>
      </c>
    </row>
    <row r="44" spans="1:8" x14ac:dyDescent="0.25">
      <c r="A44" s="14" t="s">
        <v>65</v>
      </c>
      <c r="B44" s="40"/>
      <c r="C44" s="9">
        <v>1186954</v>
      </c>
      <c r="D44" s="10">
        <v>0.43932507873550902</v>
      </c>
      <c r="E44" s="9">
        <v>1514813</v>
      </c>
      <c r="F44" s="10">
        <v>0.56067492126449103</v>
      </c>
      <c r="G44" s="38">
        <v>2020</v>
      </c>
      <c r="H44" s="11">
        <v>2701767</v>
      </c>
    </row>
    <row r="45" spans="1:8" x14ac:dyDescent="0.25">
      <c r="A45" s="13" t="s">
        <v>34</v>
      </c>
      <c r="B45" s="40"/>
      <c r="C45" s="9">
        <v>38634</v>
      </c>
      <c r="D45" s="10">
        <v>0.4661775707700847</v>
      </c>
      <c r="E45" s="9">
        <v>44240</v>
      </c>
      <c r="F45" s="10">
        <v>0.5338224292299153</v>
      </c>
      <c r="G45" s="38">
        <v>2020</v>
      </c>
      <c r="H45" s="11">
        <v>82874</v>
      </c>
    </row>
    <row r="46" spans="1:8" x14ac:dyDescent="0.25">
      <c r="A46" s="13" t="s">
        <v>38</v>
      </c>
      <c r="B46" s="40"/>
      <c r="C46" s="9">
        <v>72807</v>
      </c>
      <c r="D46" s="10">
        <v>0.80581503453160974</v>
      </c>
      <c r="E46" s="9">
        <v>17545</v>
      </c>
      <c r="F46" s="10">
        <v>0.19418496546839029</v>
      </c>
      <c r="G46" s="38">
        <v>2020</v>
      </c>
      <c r="H46" s="11">
        <v>90352</v>
      </c>
    </row>
    <row r="47" spans="1:8" x14ac:dyDescent="0.25">
      <c r="A47" s="13" t="s">
        <v>24</v>
      </c>
      <c r="B47" s="40"/>
      <c r="C47" s="9">
        <v>123397</v>
      </c>
      <c r="D47" s="10">
        <v>0.58297428047697342</v>
      </c>
      <c r="E47" s="9">
        <v>88271</v>
      </c>
      <c r="F47" s="10">
        <v>0.41702571952302664</v>
      </c>
      <c r="G47" s="38">
        <v>2020</v>
      </c>
      <c r="H47" s="11">
        <v>211668</v>
      </c>
    </row>
    <row r="48" spans="1:8" x14ac:dyDescent="0.25">
      <c r="A48" s="13" t="s">
        <v>3</v>
      </c>
      <c r="B48" s="40"/>
      <c r="C48" s="9">
        <v>34390</v>
      </c>
      <c r="D48" s="10">
        <v>0.86747048733730203</v>
      </c>
      <c r="E48" s="9">
        <v>5254</v>
      </c>
      <c r="F48" s="10">
        <v>0.13252951266269802</v>
      </c>
      <c r="G48" s="38">
        <v>2020</v>
      </c>
      <c r="H48" s="11">
        <v>39644</v>
      </c>
    </row>
    <row r="49" spans="1:8" x14ac:dyDescent="0.25">
      <c r="A49" s="13" t="s">
        <v>12</v>
      </c>
      <c r="B49" s="40"/>
      <c r="C49" s="9">
        <v>905200</v>
      </c>
      <c r="D49" s="10">
        <v>0.63304772055265091</v>
      </c>
      <c r="E49" s="9">
        <v>524708</v>
      </c>
      <c r="F49" s="10">
        <v>0.36695227944734904</v>
      </c>
      <c r="G49" s="38">
        <v>2020</v>
      </c>
      <c r="H49" s="11">
        <v>1429908</v>
      </c>
    </row>
    <row r="50" spans="1:8" x14ac:dyDescent="0.25">
      <c r="A50" s="13" t="s">
        <v>25</v>
      </c>
      <c r="B50" s="40"/>
      <c r="C50" s="9">
        <v>250466</v>
      </c>
      <c r="D50" s="10">
        <v>0.64444135688114945</v>
      </c>
      <c r="E50" s="9">
        <v>138190</v>
      </c>
      <c r="F50" s="10">
        <v>0.3555586431188506</v>
      </c>
      <c r="G50" s="38">
        <v>2020</v>
      </c>
      <c r="H50" s="11">
        <v>388656</v>
      </c>
    </row>
    <row r="51" spans="1:8" x14ac:dyDescent="0.25">
      <c r="A51" s="14" t="s">
        <v>4</v>
      </c>
      <c r="B51" s="40"/>
      <c r="C51" s="9">
        <v>649776</v>
      </c>
      <c r="D51" s="10">
        <v>0.43545095768571179</v>
      </c>
      <c r="E51" s="9">
        <v>842415</v>
      </c>
      <c r="F51" s="10">
        <v>0.56454904231428815</v>
      </c>
      <c r="G51" s="38">
        <v>2020</v>
      </c>
      <c r="H51" s="11">
        <v>1492191</v>
      </c>
    </row>
    <row r="52" spans="1:8" x14ac:dyDescent="0.25">
      <c r="A52" s="13" t="s">
        <v>17</v>
      </c>
      <c r="B52" s="40"/>
      <c r="C52" s="9">
        <v>513983</v>
      </c>
      <c r="D52" s="10">
        <v>0.91473791180139918</v>
      </c>
      <c r="E52" s="9">
        <v>47908</v>
      </c>
      <c r="F52" s="10">
        <v>8.5262088198600802E-2</v>
      </c>
      <c r="G52" s="38">
        <v>2020</v>
      </c>
      <c r="H52" s="11">
        <v>561891</v>
      </c>
    </row>
    <row r="53" spans="1:8" x14ac:dyDescent="0.25">
      <c r="A53" s="13" t="s">
        <v>11</v>
      </c>
      <c r="B53" s="40"/>
      <c r="C53" s="9">
        <v>275669</v>
      </c>
      <c r="D53" s="10">
        <v>0.28742257120425563</v>
      </c>
      <c r="E53" s="9">
        <v>683438</v>
      </c>
      <c r="F53" s="10">
        <v>0.71257742879574437</v>
      </c>
      <c r="G53" s="38">
        <v>2020</v>
      </c>
      <c r="H53" s="11">
        <v>959107</v>
      </c>
    </row>
    <row r="54" spans="1:8" x14ac:dyDescent="0.25">
      <c r="A54" s="14" t="s">
        <v>14</v>
      </c>
      <c r="B54" s="40"/>
      <c r="C54" s="9">
        <v>444898</v>
      </c>
      <c r="D54" s="10">
        <v>0.61361348107568348</v>
      </c>
      <c r="E54" s="9">
        <v>280148</v>
      </c>
      <c r="F54" s="10">
        <v>0.38638651892431652</v>
      </c>
      <c r="G54" s="38">
        <v>2020</v>
      </c>
      <c r="H54" s="11">
        <v>725046</v>
      </c>
    </row>
    <row r="55" spans="1:8" x14ac:dyDescent="0.25">
      <c r="A55" s="13" t="s">
        <v>36</v>
      </c>
      <c r="B55" s="40"/>
      <c r="C55" s="9">
        <v>58282</v>
      </c>
      <c r="D55" s="10">
        <v>0.79488823120252039</v>
      </c>
      <c r="E55" s="9">
        <v>15039</v>
      </c>
      <c r="F55" s="10">
        <v>0.20511176879747958</v>
      </c>
      <c r="G55" s="38">
        <v>2020</v>
      </c>
      <c r="H55" s="11">
        <v>73321</v>
      </c>
    </row>
    <row r="56" spans="1:8" x14ac:dyDescent="0.25">
      <c r="A56" s="14" t="s">
        <v>32</v>
      </c>
      <c r="B56" s="40"/>
      <c r="C56" s="9">
        <v>170977</v>
      </c>
      <c r="D56" s="10">
        <v>0.90945212765957451</v>
      </c>
      <c r="E56" s="9">
        <v>17023</v>
      </c>
      <c r="F56" s="10">
        <v>9.0547872340425536E-2</v>
      </c>
      <c r="G56" s="38">
        <v>2020</v>
      </c>
      <c r="H56" s="11">
        <v>188000</v>
      </c>
    </row>
    <row r="57" spans="1:8" x14ac:dyDescent="0.25">
      <c r="A57" s="14" t="s">
        <v>6</v>
      </c>
      <c r="B57" s="40"/>
      <c r="C57" s="9">
        <v>274149</v>
      </c>
      <c r="D57" s="10">
        <v>0.63167099072363053</v>
      </c>
      <c r="E57" s="9">
        <v>159857</v>
      </c>
      <c r="F57" s="10">
        <v>0.36832900927636947</v>
      </c>
      <c r="G57" s="38">
        <v>2020</v>
      </c>
      <c r="H57" s="11">
        <v>434006</v>
      </c>
    </row>
    <row r="58" spans="1:8" x14ac:dyDescent="0.25">
      <c r="A58" s="13" t="s">
        <v>5</v>
      </c>
      <c r="B58" s="40"/>
      <c r="C58" s="9">
        <v>224494</v>
      </c>
      <c r="D58" s="10">
        <v>0.47677846305452198</v>
      </c>
      <c r="E58" s="9">
        <v>246362</v>
      </c>
      <c r="F58" s="10">
        <v>0.52322153694547802</v>
      </c>
      <c r="G58" s="38">
        <v>2020</v>
      </c>
      <c r="H58" s="11">
        <v>470856</v>
      </c>
    </row>
    <row r="59" spans="1:8" x14ac:dyDescent="0.25">
      <c r="A59" s="13" t="s">
        <v>68</v>
      </c>
      <c r="B59" s="40"/>
      <c r="C59" s="9">
        <v>252290</v>
      </c>
      <c r="D59" s="10">
        <v>0.92270275212581143</v>
      </c>
      <c r="E59" s="9">
        <v>21135</v>
      </c>
      <c r="F59" s="10">
        <v>7.729724787418854E-2</v>
      </c>
      <c r="G59" s="38">
        <v>2020</v>
      </c>
      <c r="H59" s="11">
        <v>273425</v>
      </c>
    </row>
    <row r="60" spans="1:8" x14ac:dyDescent="0.25">
      <c r="A60" s="13" t="s">
        <v>69</v>
      </c>
      <c r="B60" s="40"/>
      <c r="C60" s="9">
        <v>76465</v>
      </c>
      <c r="D60" s="10">
        <v>0.23225686914156232</v>
      </c>
      <c r="E60" s="9">
        <v>252761</v>
      </c>
      <c r="F60" s="10">
        <v>0.76774313085843771</v>
      </c>
      <c r="G60" s="38">
        <v>2020</v>
      </c>
      <c r="H60" s="11">
        <v>329226</v>
      </c>
    </row>
    <row r="61" spans="1:8" x14ac:dyDescent="0.25">
      <c r="A61" s="13" t="s">
        <v>41</v>
      </c>
      <c r="B61" s="40"/>
      <c r="C61" s="9">
        <v>108709</v>
      </c>
      <c r="D61" s="10">
        <v>0.83782138232936676</v>
      </c>
      <c r="E61" s="9">
        <v>21043</v>
      </c>
      <c r="F61" s="10">
        <v>0.16217861767063321</v>
      </c>
      <c r="G61" s="38">
        <v>2020</v>
      </c>
      <c r="H61" s="11">
        <v>129752</v>
      </c>
    </row>
    <row r="62" spans="1:8" x14ac:dyDescent="0.25">
      <c r="A62" s="13" t="s">
        <v>44</v>
      </c>
      <c r="B62" s="40"/>
      <c r="C62" s="9">
        <v>36028</v>
      </c>
      <c r="D62" s="10">
        <v>0.82872521507107699</v>
      </c>
      <c r="E62" s="9">
        <v>7446</v>
      </c>
      <c r="F62" s="10">
        <v>0.17127478492892304</v>
      </c>
      <c r="G62" s="38">
        <v>2020</v>
      </c>
      <c r="H62" s="11">
        <v>43474</v>
      </c>
    </row>
    <row r="63" spans="1:8" x14ac:dyDescent="0.25">
      <c r="A63" s="13" t="s">
        <v>52</v>
      </c>
      <c r="B63" s="40"/>
      <c r="C63" s="9">
        <v>14898</v>
      </c>
      <c r="D63" s="10">
        <v>0.68351991191044226</v>
      </c>
      <c r="E63" s="9">
        <v>6898</v>
      </c>
      <c r="F63" s="10">
        <v>0.31648008808955774</v>
      </c>
      <c r="G63" s="38">
        <v>2020</v>
      </c>
      <c r="H63" s="11">
        <v>21796</v>
      </c>
    </row>
    <row r="64" spans="1:8" x14ac:dyDescent="0.25">
      <c r="A64" s="13" t="s">
        <v>58</v>
      </c>
      <c r="B64" s="40"/>
      <c r="C64" s="9">
        <v>13559</v>
      </c>
      <c r="D64" s="10">
        <v>0.83972254908032451</v>
      </c>
      <c r="E64" s="9">
        <v>2588</v>
      </c>
      <c r="F64" s="10">
        <v>0.16027745091967549</v>
      </c>
      <c r="G64" s="38">
        <v>2020</v>
      </c>
      <c r="H64" s="11">
        <v>16147</v>
      </c>
    </row>
    <row r="65" spans="1:8" x14ac:dyDescent="0.25">
      <c r="A65" s="13" t="s">
        <v>16</v>
      </c>
      <c r="B65" s="40"/>
      <c r="C65" s="9">
        <v>116397</v>
      </c>
      <c r="D65" s="10">
        <v>0.2102763470949863</v>
      </c>
      <c r="E65" s="9">
        <v>437146</v>
      </c>
      <c r="F65" s="10">
        <v>0.78972365290501367</v>
      </c>
      <c r="G65" s="38">
        <v>2020</v>
      </c>
      <c r="H65" s="11">
        <v>553543</v>
      </c>
    </row>
    <row r="66" spans="1:8" x14ac:dyDescent="0.25">
      <c r="A66" s="13" t="s">
        <v>51</v>
      </c>
      <c r="B66" s="40"/>
      <c r="C66" s="9">
        <v>33064</v>
      </c>
      <c r="D66" s="10">
        <v>0.97926785925838167</v>
      </c>
      <c r="E66" s="9">
        <v>700</v>
      </c>
      <c r="F66" s="10">
        <v>2.0732140741618291E-2</v>
      </c>
      <c r="G66" s="38">
        <v>2020</v>
      </c>
      <c r="H66" s="11">
        <v>33764</v>
      </c>
    </row>
    <row r="67" spans="1:8" x14ac:dyDescent="0.25">
      <c r="A67" s="13" t="s">
        <v>43</v>
      </c>
      <c r="B67" s="40"/>
      <c r="C67" s="9">
        <v>62969</v>
      </c>
      <c r="D67" s="10">
        <v>0.83618617621671865</v>
      </c>
      <c r="E67" s="9">
        <v>12336</v>
      </c>
      <c r="F67" s="10">
        <v>0.16381382378328133</v>
      </c>
      <c r="G67" s="38">
        <v>2020</v>
      </c>
      <c r="H67" s="11">
        <v>75305</v>
      </c>
    </row>
    <row r="68" spans="1:8" x14ac:dyDescent="0.25">
      <c r="A68" s="13" t="s">
        <v>49</v>
      </c>
      <c r="B68" s="40"/>
      <c r="C68" s="9">
        <v>20017</v>
      </c>
      <c r="D68" s="10">
        <v>0.79062327198040916</v>
      </c>
      <c r="E68" s="9">
        <v>5301</v>
      </c>
      <c r="F68" s="10">
        <v>0.20937672801959081</v>
      </c>
      <c r="G68" s="38">
        <v>2020</v>
      </c>
      <c r="H68" s="11">
        <v>25318</v>
      </c>
    </row>
    <row r="69" spans="1:8" x14ac:dyDescent="0.25">
      <c r="A69" s="1"/>
      <c r="B69" s="41"/>
      <c r="C69" s="2"/>
      <c r="D69" s="2"/>
      <c r="E69" s="2"/>
      <c r="F69" s="3"/>
      <c r="H69" s="2"/>
    </row>
    <row r="70" spans="1:8" x14ac:dyDescent="0.25">
      <c r="A70" s="1"/>
      <c r="B70" s="41"/>
      <c r="C70" s="2"/>
      <c r="D70" s="2"/>
      <c r="E70" s="2"/>
      <c r="F70" s="3"/>
      <c r="H70" s="2"/>
    </row>
  </sheetData>
  <printOptions horizontalCentered="1"/>
  <pageMargins left="0.5" right="0.5" top="0.5" bottom="0.5" header="0.3" footer="0.3"/>
  <pageSetup scale="72" orientation="portrait" verticalDpi="0" r:id="rId1"/>
  <headerFooter>
    <oddFooter>&amp;LOffice of Economic and Demographic Research&amp;R2020 Census Counts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70"/>
  <sheetViews>
    <sheetView workbookViewId="0">
      <selection activeCell="H1" sqref="H1:H1048576"/>
    </sheetView>
  </sheetViews>
  <sheetFormatPr defaultRowHeight="12.5" x14ac:dyDescent="0.25"/>
  <cols>
    <col min="1" max="1" width="15.7265625" customWidth="1"/>
    <col min="2" max="6" width="13.7265625" customWidth="1"/>
    <col min="8" max="8" width="13.7265625" customWidth="1"/>
  </cols>
  <sheetData>
    <row r="1" spans="1:8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  <c r="H1" s="24" t="s">
        <v>74</v>
      </c>
    </row>
    <row r="2" spans="1:8" x14ac:dyDescent="0.25">
      <c r="A2" s="12" t="s">
        <v>0</v>
      </c>
      <c r="B2" s="8">
        <v>267306</v>
      </c>
      <c r="C2" s="16">
        <v>106299</v>
      </c>
      <c r="D2" s="10">
        <f t="shared" ref="D2:D65" si="0">(C2/B2)</f>
        <v>0.39766784135036248</v>
      </c>
      <c r="E2" s="9">
        <f t="shared" ref="E2:E65" si="1">(B2-C2)</f>
        <v>161007</v>
      </c>
      <c r="F2" s="10">
        <f t="shared" ref="F2:F65" si="2">(E2/B2)</f>
        <v>0.60233215864963752</v>
      </c>
      <c r="G2">
        <v>2019</v>
      </c>
    </row>
    <row r="3" spans="1:8" x14ac:dyDescent="0.25">
      <c r="A3" s="13" t="s">
        <v>50</v>
      </c>
      <c r="B3" s="8">
        <v>28249</v>
      </c>
      <c r="C3" s="9">
        <v>20838</v>
      </c>
      <c r="D3" s="10">
        <f t="shared" si="0"/>
        <v>0.7376544302453184</v>
      </c>
      <c r="E3" s="9">
        <f t="shared" si="1"/>
        <v>7411</v>
      </c>
      <c r="F3" s="10">
        <f t="shared" si="2"/>
        <v>0.2623455697546816</v>
      </c>
      <c r="G3">
        <v>2019</v>
      </c>
    </row>
    <row r="4" spans="1:8" x14ac:dyDescent="0.25">
      <c r="A4" s="13" t="s">
        <v>26</v>
      </c>
      <c r="B4" s="8">
        <v>167283</v>
      </c>
      <c r="C4" s="9">
        <v>75986</v>
      </c>
      <c r="D4" s="10">
        <f t="shared" si="0"/>
        <v>0.45423623440516969</v>
      </c>
      <c r="E4" s="9">
        <f t="shared" si="1"/>
        <v>91297</v>
      </c>
      <c r="F4" s="10">
        <f t="shared" si="2"/>
        <v>0.54576376559483031</v>
      </c>
      <c r="G4">
        <v>2019</v>
      </c>
    </row>
    <row r="5" spans="1:8" x14ac:dyDescent="0.25">
      <c r="A5" s="13" t="s">
        <v>47</v>
      </c>
      <c r="B5" s="8">
        <v>28682</v>
      </c>
      <c r="C5" s="9">
        <v>21725</v>
      </c>
      <c r="D5" s="10">
        <f t="shared" si="0"/>
        <v>0.75744369290844427</v>
      </c>
      <c r="E5" s="9">
        <f t="shared" si="1"/>
        <v>6957</v>
      </c>
      <c r="F5" s="10">
        <f t="shared" si="2"/>
        <v>0.24255630709155568</v>
      </c>
      <c r="G5">
        <v>2019</v>
      </c>
    </row>
    <row r="6" spans="1:8" x14ac:dyDescent="0.25">
      <c r="A6" s="13" t="s">
        <v>15</v>
      </c>
      <c r="B6" s="8">
        <v>594469</v>
      </c>
      <c r="C6" s="9">
        <v>221729</v>
      </c>
      <c r="D6" s="10">
        <f t="shared" si="0"/>
        <v>0.37298664858890873</v>
      </c>
      <c r="E6" s="9">
        <f t="shared" si="1"/>
        <v>372740</v>
      </c>
      <c r="F6" s="10">
        <f t="shared" si="2"/>
        <v>0.62701335141109127</v>
      </c>
      <c r="G6">
        <v>2019</v>
      </c>
    </row>
    <row r="7" spans="1:8" x14ac:dyDescent="0.25">
      <c r="A7" s="13" t="s">
        <v>9</v>
      </c>
      <c r="B7" s="8">
        <v>1919644</v>
      </c>
      <c r="C7" s="9">
        <v>15304</v>
      </c>
      <c r="D7" s="10">
        <f t="shared" si="0"/>
        <v>7.9723115327633657E-3</v>
      </c>
      <c r="E7" s="9">
        <f t="shared" si="1"/>
        <v>1904340</v>
      </c>
      <c r="F7" s="10">
        <f t="shared" si="2"/>
        <v>0.99202768846723666</v>
      </c>
      <c r="G7">
        <v>2019</v>
      </c>
    </row>
    <row r="8" spans="1:8" x14ac:dyDescent="0.25">
      <c r="A8" s="13" t="s">
        <v>57</v>
      </c>
      <c r="B8" s="8">
        <v>14067</v>
      </c>
      <c r="C8" s="9">
        <v>11136</v>
      </c>
      <c r="D8" s="10">
        <f t="shared" si="0"/>
        <v>0.79164000853060357</v>
      </c>
      <c r="E8" s="9">
        <f t="shared" si="1"/>
        <v>2931</v>
      </c>
      <c r="F8" s="10">
        <f t="shared" si="2"/>
        <v>0.20835999146939646</v>
      </c>
      <c r="G8">
        <v>2019</v>
      </c>
    </row>
    <row r="9" spans="1:8" x14ac:dyDescent="0.25">
      <c r="A9" s="13" t="s">
        <v>28</v>
      </c>
      <c r="B9" s="8">
        <v>181770</v>
      </c>
      <c r="C9" s="9">
        <v>161809</v>
      </c>
      <c r="D9" s="10">
        <f t="shared" si="0"/>
        <v>0.89018539913076966</v>
      </c>
      <c r="E9" s="9">
        <f t="shared" si="1"/>
        <v>19961</v>
      </c>
      <c r="F9" s="10">
        <f t="shared" si="2"/>
        <v>0.10981460086923035</v>
      </c>
      <c r="G9">
        <v>2019</v>
      </c>
    </row>
    <row r="10" spans="1:8" x14ac:dyDescent="0.25">
      <c r="A10" s="13" t="s">
        <v>31</v>
      </c>
      <c r="B10" s="8">
        <v>147744</v>
      </c>
      <c r="C10" s="9">
        <v>136970</v>
      </c>
      <c r="D10" s="10">
        <f t="shared" si="0"/>
        <v>0.9270765648689625</v>
      </c>
      <c r="E10" s="9">
        <f t="shared" si="1"/>
        <v>10774</v>
      </c>
      <c r="F10" s="10">
        <f t="shared" si="2"/>
        <v>7.2923435131037467E-2</v>
      </c>
      <c r="G10">
        <v>2019</v>
      </c>
    </row>
    <row r="11" spans="1:8" x14ac:dyDescent="0.25">
      <c r="A11" s="13" t="s">
        <v>27</v>
      </c>
      <c r="B11" s="8">
        <v>215246</v>
      </c>
      <c r="C11" s="9">
        <v>196607</v>
      </c>
      <c r="D11" s="10">
        <f t="shared" si="0"/>
        <v>0.91340605632624994</v>
      </c>
      <c r="E11" s="9">
        <f t="shared" si="1"/>
        <v>18639</v>
      </c>
      <c r="F11" s="10">
        <f t="shared" si="2"/>
        <v>8.6593943673750035E-2</v>
      </c>
      <c r="G11">
        <v>2019</v>
      </c>
    </row>
    <row r="12" spans="1:8" x14ac:dyDescent="0.25">
      <c r="A12" s="13" t="s">
        <v>22</v>
      </c>
      <c r="B12" s="8">
        <v>376706</v>
      </c>
      <c r="C12" s="9">
        <v>338008</v>
      </c>
      <c r="D12" s="10">
        <f t="shared" si="0"/>
        <v>0.89727267418092627</v>
      </c>
      <c r="E12" s="9">
        <f t="shared" si="1"/>
        <v>38698</v>
      </c>
      <c r="F12" s="10">
        <f t="shared" si="2"/>
        <v>0.10272732581907376</v>
      </c>
      <c r="G12">
        <v>2019</v>
      </c>
    </row>
    <row r="13" spans="1:8" x14ac:dyDescent="0.25">
      <c r="A13" s="13" t="s">
        <v>37</v>
      </c>
      <c r="B13" s="8">
        <v>70492</v>
      </c>
      <c r="C13" s="9">
        <v>57667</v>
      </c>
      <c r="D13" s="10">
        <f t="shared" si="0"/>
        <v>0.81806446121545706</v>
      </c>
      <c r="E13" s="9">
        <f t="shared" si="1"/>
        <v>12825</v>
      </c>
      <c r="F13" s="10">
        <f t="shared" si="2"/>
        <v>0.18193553878454294</v>
      </c>
      <c r="G13">
        <v>2019</v>
      </c>
    </row>
    <row r="14" spans="1:8" x14ac:dyDescent="0.25">
      <c r="A14" s="14" t="s">
        <v>67</v>
      </c>
      <c r="B14" s="8">
        <v>36065</v>
      </c>
      <c r="C14" s="9">
        <v>28295</v>
      </c>
      <c r="D14" s="10">
        <f t="shared" si="0"/>
        <v>0.78455566338555383</v>
      </c>
      <c r="E14" s="9">
        <f t="shared" si="1"/>
        <v>7770</v>
      </c>
      <c r="F14" s="10">
        <f t="shared" si="2"/>
        <v>0.21544433661444615</v>
      </c>
      <c r="G14">
        <v>2019</v>
      </c>
    </row>
    <row r="15" spans="1:8" x14ac:dyDescent="0.25">
      <c r="A15" s="13" t="s">
        <v>59</v>
      </c>
      <c r="B15" s="8">
        <v>16610</v>
      </c>
      <c r="C15" s="9">
        <v>14767</v>
      </c>
      <c r="D15" s="10">
        <f t="shared" si="0"/>
        <v>0.88904274533413608</v>
      </c>
      <c r="E15" s="9">
        <f t="shared" si="1"/>
        <v>1843</v>
      </c>
      <c r="F15" s="10">
        <f t="shared" si="2"/>
        <v>0.11095725466586394</v>
      </c>
      <c r="G15">
        <v>2019</v>
      </c>
    </row>
    <row r="16" spans="1:8" x14ac:dyDescent="0.25">
      <c r="A16" s="13" t="s">
        <v>13</v>
      </c>
      <c r="B16" s="8">
        <v>970672</v>
      </c>
      <c r="C16" s="9">
        <v>0</v>
      </c>
      <c r="D16" s="10">
        <f t="shared" si="0"/>
        <v>0</v>
      </c>
      <c r="E16" s="9">
        <f t="shared" si="1"/>
        <v>970672</v>
      </c>
      <c r="F16" s="10">
        <f t="shared" si="2"/>
        <v>1</v>
      </c>
      <c r="G16">
        <v>2019</v>
      </c>
    </row>
    <row r="17" spans="1:7" x14ac:dyDescent="0.25">
      <c r="A17" s="13" t="s">
        <v>18</v>
      </c>
      <c r="B17" s="8">
        <v>321134</v>
      </c>
      <c r="C17" s="9">
        <v>264282</v>
      </c>
      <c r="D17" s="10">
        <f t="shared" si="0"/>
        <v>0.82296486824814563</v>
      </c>
      <c r="E17" s="9">
        <f t="shared" si="1"/>
        <v>56852</v>
      </c>
      <c r="F17" s="10">
        <f t="shared" si="2"/>
        <v>0.17703513175185437</v>
      </c>
      <c r="G17">
        <v>2019</v>
      </c>
    </row>
    <row r="18" spans="1:7" x14ac:dyDescent="0.25">
      <c r="A18" s="13" t="s">
        <v>42</v>
      </c>
      <c r="B18" s="8">
        <v>110635</v>
      </c>
      <c r="C18" s="9">
        <v>15499</v>
      </c>
      <c r="D18" s="10">
        <f t="shared" si="0"/>
        <v>0.14009129118271796</v>
      </c>
      <c r="E18" s="9">
        <f t="shared" si="1"/>
        <v>95136</v>
      </c>
      <c r="F18" s="10">
        <f t="shared" si="2"/>
        <v>0.8599087088172821</v>
      </c>
      <c r="G18">
        <v>2019</v>
      </c>
    </row>
    <row r="19" spans="1:7" x14ac:dyDescent="0.25">
      <c r="A19" s="13" t="s">
        <v>61</v>
      </c>
      <c r="B19" s="8">
        <v>12273</v>
      </c>
      <c r="C19" s="9">
        <v>7051</v>
      </c>
      <c r="D19" s="10">
        <f t="shared" si="0"/>
        <v>0.57451315896683774</v>
      </c>
      <c r="E19" s="9">
        <f t="shared" si="1"/>
        <v>5222</v>
      </c>
      <c r="F19" s="10">
        <f t="shared" si="2"/>
        <v>0.4254868410331622</v>
      </c>
      <c r="G19">
        <v>2019</v>
      </c>
    </row>
    <row r="20" spans="1:7" x14ac:dyDescent="0.25">
      <c r="A20" s="13" t="s">
        <v>39</v>
      </c>
      <c r="B20" s="8">
        <v>46277</v>
      </c>
      <c r="C20" s="9">
        <v>27769</v>
      </c>
      <c r="D20" s="10">
        <f t="shared" si="0"/>
        <v>0.60006050521857512</v>
      </c>
      <c r="E20" s="9">
        <f t="shared" si="1"/>
        <v>18508</v>
      </c>
      <c r="F20" s="10">
        <f t="shared" si="2"/>
        <v>0.39993949478142488</v>
      </c>
      <c r="G20">
        <v>2019</v>
      </c>
    </row>
    <row r="21" spans="1:7" x14ac:dyDescent="0.25">
      <c r="A21" s="13" t="s">
        <v>60</v>
      </c>
      <c r="B21" s="8">
        <v>17766</v>
      </c>
      <c r="C21" s="9">
        <v>14867</v>
      </c>
      <c r="D21" s="10">
        <f t="shared" si="0"/>
        <v>0.83682314533378366</v>
      </c>
      <c r="E21" s="9">
        <f t="shared" si="1"/>
        <v>2899</v>
      </c>
      <c r="F21" s="10">
        <f t="shared" si="2"/>
        <v>0.16317685466621637</v>
      </c>
      <c r="G21">
        <v>2019</v>
      </c>
    </row>
    <row r="22" spans="1:7" x14ac:dyDescent="0.25">
      <c r="A22" s="13" t="s">
        <v>62</v>
      </c>
      <c r="B22" s="8">
        <v>13121</v>
      </c>
      <c r="C22" s="9">
        <v>11362</v>
      </c>
      <c r="D22" s="10">
        <f t="shared" si="0"/>
        <v>0.86594009602926603</v>
      </c>
      <c r="E22" s="9">
        <f t="shared" si="1"/>
        <v>1759</v>
      </c>
      <c r="F22" s="10">
        <f t="shared" si="2"/>
        <v>0.13405990397073395</v>
      </c>
      <c r="G22">
        <v>2019</v>
      </c>
    </row>
    <row r="23" spans="1:7" x14ac:dyDescent="0.25">
      <c r="A23" s="13" t="s">
        <v>54</v>
      </c>
      <c r="B23" s="8">
        <v>13082</v>
      </c>
      <c r="C23" s="9">
        <v>7652</v>
      </c>
      <c r="D23" s="10">
        <f t="shared" si="0"/>
        <v>0.58492585231615957</v>
      </c>
      <c r="E23" s="9">
        <f t="shared" si="1"/>
        <v>5430</v>
      </c>
      <c r="F23" s="10">
        <f t="shared" si="2"/>
        <v>0.41507414768384038</v>
      </c>
      <c r="G23">
        <v>2019</v>
      </c>
    </row>
    <row r="24" spans="1:7" x14ac:dyDescent="0.25">
      <c r="A24" s="13" t="s">
        <v>56</v>
      </c>
      <c r="B24" s="8">
        <v>14600</v>
      </c>
      <c r="C24" s="9">
        <v>10054</v>
      </c>
      <c r="D24" s="10">
        <f t="shared" si="0"/>
        <v>0.68863013698630138</v>
      </c>
      <c r="E24" s="9">
        <f t="shared" si="1"/>
        <v>4546</v>
      </c>
      <c r="F24" s="10">
        <f t="shared" si="2"/>
        <v>0.31136986301369862</v>
      </c>
      <c r="G24">
        <v>2019</v>
      </c>
    </row>
    <row r="25" spans="1:7" x14ac:dyDescent="0.25">
      <c r="A25" s="13" t="s">
        <v>48</v>
      </c>
      <c r="B25" s="8">
        <v>27385</v>
      </c>
      <c r="C25" s="9">
        <v>17455</v>
      </c>
      <c r="D25" s="10">
        <f t="shared" si="0"/>
        <v>0.63739273324812851</v>
      </c>
      <c r="E25" s="9">
        <f t="shared" si="1"/>
        <v>9930</v>
      </c>
      <c r="F25" s="10">
        <f t="shared" si="2"/>
        <v>0.36260726675187144</v>
      </c>
      <c r="G25">
        <v>2019</v>
      </c>
    </row>
    <row r="26" spans="1:7" x14ac:dyDescent="0.25">
      <c r="A26" s="13" t="s">
        <v>46</v>
      </c>
      <c r="B26" s="8">
        <v>40120</v>
      </c>
      <c r="C26" s="9">
        <v>27040</v>
      </c>
      <c r="D26" s="10">
        <f t="shared" si="0"/>
        <v>0.67397806580259223</v>
      </c>
      <c r="E26" s="9">
        <f t="shared" si="1"/>
        <v>13080</v>
      </c>
      <c r="F26" s="10">
        <f t="shared" si="2"/>
        <v>0.32602193419740777</v>
      </c>
      <c r="G26">
        <v>2019</v>
      </c>
    </row>
    <row r="27" spans="1:7" x14ac:dyDescent="0.25">
      <c r="A27" s="13" t="s">
        <v>29</v>
      </c>
      <c r="B27" s="8">
        <v>188358</v>
      </c>
      <c r="C27" s="9">
        <v>179688</v>
      </c>
      <c r="D27" s="10">
        <f t="shared" si="0"/>
        <v>0.95397063039531105</v>
      </c>
      <c r="E27" s="9">
        <f t="shared" si="1"/>
        <v>8670</v>
      </c>
      <c r="F27" s="10">
        <f t="shared" si="2"/>
        <v>4.6029369604688945E-2</v>
      </c>
      <c r="G27">
        <v>2019</v>
      </c>
    </row>
    <row r="28" spans="1:7" x14ac:dyDescent="0.25">
      <c r="A28" s="13" t="s">
        <v>35</v>
      </c>
      <c r="B28" s="8">
        <v>103434</v>
      </c>
      <c r="C28" s="9">
        <v>78463</v>
      </c>
      <c r="D28" s="10">
        <f t="shared" si="0"/>
        <v>0.75858035075507091</v>
      </c>
      <c r="E28" s="9">
        <f t="shared" si="1"/>
        <v>24971</v>
      </c>
      <c r="F28" s="10">
        <f t="shared" si="2"/>
        <v>0.24141964924492915</v>
      </c>
      <c r="G28">
        <v>2019</v>
      </c>
    </row>
    <row r="29" spans="1:7" x14ac:dyDescent="0.25">
      <c r="A29" s="13" t="s">
        <v>10</v>
      </c>
      <c r="B29" s="8">
        <v>1444870</v>
      </c>
      <c r="C29" s="9">
        <v>988250</v>
      </c>
      <c r="D29" s="10">
        <f t="shared" si="0"/>
        <v>0.68397156837639372</v>
      </c>
      <c r="E29" s="9">
        <f t="shared" si="1"/>
        <v>456620</v>
      </c>
      <c r="F29" s="10">
        <f t="shared" si="2"/>
        <v>0.31602843162360628</v>
      </c>
      <c r="G29">
        <v>2019</v>
      </c>
    </row>
    <row r="30" spans="1:7" x14ac:dyDescent="0.25">
      <c r="A30" s="13" t="s">
        <v>53</v>
      </c>
      <c r="B30" s="8">
        <v>20049</v>
      </c>
      <c r="C30" s="9">
        <v>15753</v>
      </c>
      <c r="D30" s="10">
        <f t="shared" si="0"/>
        <v>0.78572497381415529</v>
      </c>
      <c r="E30" s="9">
        <f t="shared" si="1"/>
        <v>4296</v>
      </c>
      <c r="F30" s="10">
        <f t="shared" si="2"/>
        <v>0.21427502618584468</v>
      </c>
      <c r="G30">
        <v>2019</v>
      </c>
    </row>
    <row r="31" spans="1:7" x14ac:dyDescent="0.25">
      <c r="A31" s="13" t="s">
        <v>33</v>
      </c>
      <c r="B31" s="8">
        <v>154939</v>
      </c>
      <c r="C31" s="9">
        <v>102713</v>
      </c>
      <c r="D31" s="10">
        <f t="shared" si="0"/>
        <v>0.66292540935464928</v>
      </c>
      <c r="E31" s="9">
        <f t="shared" si="1"/>
        <v>52226</v>
      </c>
      <c r="F31" s="10">
        <f t="shared" si="2"/>
        <v>0.33707459064535072</v>
      </c>
      <c r="G31">
        <v>2019</v>
      </c>
    </row>
    <row r="32" spans="1:7" x14ac:dyDescent="0.25">
      <c r="A32" s="13" t="s">
        <v>40</v>
      </c>
      <c r="B32" s="8">
        <v>46969</v>
      </c>
      <c r="C32" s="9">
        <v>31267</v>
      </c>
      <c r="D32" s="10">
        <f t="shared" si="0"/>
        <v>0.6656943941748813</v>
      </c>
      <c r="E32" s="9">
        <f t="shared" si="1"/>
        <v>15702</v>
      </c>
      <c r="F32" s="10">
        <f t="shared" si="2"/>
        <v>0.3343056058251187</v>
      </c>
      <c r="G32">
        <v>2019</v>
      </c>
    </row>
    <row r="33" spans="1:7" x14ac:dyDescent="0.25">
      <c r="A33" s="13" t="s">
        <v>55</v>
      </c>
      <c r="B33" s="8">
        <v>14776</v>
      </c>
      <c r="C33" s="9">
        <v>12327</v>
      </c>
      <c r="D33" s="10">
        <f t="shared" si="0"/>
        <v>0.83425825663237685</v>
      </c>
      <c r="E33" s="9">
        <f t="shared" si="1"/>
        <v>2449</v>
      </c>
      <c r="F33" s="10">
        <f t="shared" si="2"/>
        <v>0.16574174336762318</v>
      </c>
      <c r="G33">
        <v>2019</v>
      </c>
    </row>
    <row r="34" spans="1:7" x14ac:dyDescent="0.25">
      <c r="A34" s="13" t="s">
        <v>64</v>
      </c>
      <c r="B34" s="8">
        <v>8482</v>
      </c>
      <c r="C34" s="9">
        <v>7265</v>
      </c>
      <c r="D34" s="10">
        <f t="shared" si="0"/>
        <v>0.85651968875265272</v>
      </c>
      <c r="E34" s="9">
        <f t="shared" si="1"/>
        <v>1217</v>
      </c>
      <c r="F34" s="10">
        <f t="shared" si="2"/>
        <v>0.14348031124734734</v>
      </c>
      <c r="G34">
        <v>2019</v>
      </c>
    </row>
    <row r="35" spans="1:7" x14ac:dyDescent="0.25">
      <c r="A35" s="13" t="s">
        <v>23</v>
      </c>
      <c r="B35" s="8">
        <v>357247</v>
      </c>
      <c r="C35" s="9">
        <v>165760</v>
      </c>
      <c r="D35" s="10">
        <f t="shared" si="0"/>
        <v>0.46399269972875912</v>
      </c>
      <c r="E35" s="9">
        <f t="shared" si="1"/>
        <v>191487</v>
      </c>
      <c r="F35" s="10">
        <f t="shared" si="2"/>
        <v>0.53600730027124088</v>
      </c>
      <c r="G35">
        <v>2019</v>
      </c>
    </row>
    <row r="36" spans="1:7" x14ac:dyDescent="0.25">
      <c r="A36" s="13" t="s">
        <v>1</v>
      </c>
      <c r="B36" s="8">
        <v>735148</v>
      </c>
      <c r="C36" s="9">
        <v>361315</v>
      </c>
      <c r="D36" s="10">
        <f t="shared" si="0"/>
        <v>0.49148606811145512</v>
      </c>
      <c r="E36" s="9">
        <f t="shared" si="1"/>
        <v>373833</v>
      </c>
      <c r="F36" s="10">
        <f t="shared" si="2"/>
        <v>0.50851393188854488</v>
      </c>
      <c r="G36">
        <v>2019</v>
      </c>
    </row>
    <row r="37" spans="1:7" x14ac:dyDescent="0.25">
      <c r="A37" s="13" t="s">
        <v>21</v>
      </c>
      <c r="B37" s="8">
        <v>296499</v>
      </c>
      <c r="C37" s="9">
        <v>100786</v>
      </c>
      <c r="D37" s="10">
        <f t="shared" si="0"/>
        <v>0.33992020209174401</v>
      </c>
      <c r="E37" s="9">
        <f t="shared" si="1"/>
        <v>195713</v>
      </c>
      <c r="F37" s="10">
        <f t="shared" si="2"/>
        <v>0.66007979790825599</v>
      </c>
      <c r="G37">
        <v>2019</v>
      </c>
    </row>
    <row r="38" spans="1:7" x14ac:dyDescent="0.25">
      <c r="A38" s="13" t="s">
        <v>45</v>
      </c>
      <c r="B38" s="8">
        <v>41330</v>
      </c>
      <c r="C38" s="9">
        <v>31881</v>
      </c>
      <c r="D38" s="10">
        <f t="shared" si="0"/>
        <v>0.7713767239293492</v>
      </c>
      <c r="E38" s="9">
        <f t="shared" si="1"/>
        <v>9449</v>
      </c>
      <c r="F38" s="10">
        <f t="shared" si="2"/>
        <v>0.22862327607065086</v>
      </c>
      <c r="G38">
        <v>2019</v>
      </c>
    </row>
    <row r="39" spans="1:7" x14ac:dyDescent="0.25">
      <c r="A39" s="13" t="s">
        <v>63</v>
      </c>
      <c r="B39" s="8">
        <v>8772</v>
      </c>
      <c r="C39" s="9">
        <v>7832</v>
      </c>
      <c r="D39" s="10">
        <f t="shared" si="0"/>
        <v>0.89284085727314177</v>
      </c>
      <c r="E39" s="9">
        <f t="shared" si="1"/>
        <v>940</v>
      </c>
      <c r="F39" s="10">
        <f t="shared" si="2"/>
        <v>0.10715914272685818</v>
      </c>
      <c r="G39">
        <v>2019</v>
      </c>
    </row>
    <row r="40" spans="1:7" x14ac:dyDescent="0.25">
      <c r="A40" s="13" t="s">
        <v>2</v>
      </c>
      <c r="B40" s="8">
        <v>19570</v>
      </c>
      <c r="C40" s="9">
        <v>15443</v>
      </c>
      <c r="D40" s="10">
        <f t="shared" si="0"/>
        <v>0.78911599386816556</v>
      </c>
      <c r="E40" s="9">
        <f t="shared" si="1"/>
        <v>4127</v>
      </c>
      <c r="F40" s="10">
        <f t="shared" si="2"/>
        <v>0.21088400613183444</v>
      </c>
      <c r="G40">
        <v>2019</v>
      </c>
    </row>
    <row r="41" spans="1:7" x14ac:dyDescent="0.25">
      <c r="A41" s="13" t="s">
        <v>19</v>
      </c>
      <c r="B41" s="8">
        <v>387414</v>
      </c>
      <c r="C41" s="9">
        <v>307843</v>
      </c>
      <c r="D41" s="10">
        <f t="shared" si="0"/>
        <v>0.79460990051985736</v>
      </c>
      <c r="E41" s="9">
        <f t="shared" si="1"/>
        <v>79571</v>
      </c>
      <c r="F41" s="10">
        <f t="shared" si="2"/>
        <v>0.2053900994801427</v>
      </c>
      <c r="G41">
        <v>2019</v>
      </c>
    </row>
    <row r="42" spans="1:7" x14ac:dyDescent="0.25">
      <c r="A42" s="13" t="s">
        <v>20</v>
      </c>
      <c r="B42" s="8">
        <v>360421</v>
      </c>
      <c r="C42" s="9">
        <v>290747</v>
      </c>
      <c r="D42" s="10">
        <f t="shared" si="0"/>
        <v>0.8066871797148335</v>
      </c>
      <c r="E42" s="9">
        <f t="shared" si="1"/>
        <v>69674</v>
      </c>
      <c r="F42" s="10">
        <f t="shared" si="2"/>
        <v>0.19331282028516653</v>
      </c>
      <c r="G42">
        <v>2019</v>
      </c>
    </row>
    <row r="43" spans="1:7" x14ac:dyDescent="0.25">
      <c r="A43" s="13" t="s">
        <v>30</v>
      </c>
      <c r="B43" s="8">
        <v>158598</v>
      </c>
      <c r="C43" s="9">
        <v>132144</v>
      </c>
      <c r="D43" s="10">
        <f t="shared" si="0"/>
        <v>0.83320092308856353</v>
      </c>
      <c r="E43" s="9">
        <f t="shared" si="1"/>
        <v>26454</v>
      </c>
      <c r="F43" s="10">
        <f t="shared" si="2"/>
        <v>0.16679907691143647</v>
      </c>
      <c r="G43">
        <v>2019</v>
      </c>
    </row>
    <row r="44" spans="1:7" x14ac:dyDescent="0.25">
      <c r="A44" s="13" t="s">
        <v>65</v>
      </c>
      <c r="B44" s="8">
        <v>2812130</v>
      </c>
      <c r="C44" s="9">
        <v>1212200</v>
      </c>
      <c r="D44" s="10">
        <f t="shared" si="0"/>
        <v>0.43106115293389707</v>
      </c>
      <c r="E44" s="9">
        <f t="shared" si="1"/>
        <v>1599930</v>
      </c>
      <c r="F44" s="10">
        <f t="shared" si="2"/>
        <v>0.56893884706610287</v>
      </c>
      <c r="G44">
        <v>2019</v>
      </c>
    </row>
    <row r="45" spans="1:7" x14ac:dyDescent="0.25">
      <c r="A45" s="13" t="s">
        <v>34</v>
      </c>
      <c r="B45" s="8">
        <v>76212</v>
      </c>
      <c r="C45" s="9">
        <v>35294</v>
      </c>
      <c r="D45" s="10">
        <f t="shared" si="0"/>
        <v>0.46310292342413267</v>
      </c>
      <c r="E45" s="9">
        <f t="shared" si="1"/>
        <v>40918</v>
      </c>
      <c r="F45" s="10">
        <f t="shared" si="2"/>
        <v>0.53689707657586727</v>
      </c>
      <c r="G45">
        <v>2019</v>
      </c>
    </row>
    <row r="46" spans="1:7" x14ac:dyDescent="0.25">
      <c r="A46" s="13" t="s">
        <v>38</v>
      </c>
      <c r="B46" s="8">
        <v>85070</v>
      </c>
      <c r="C46" s="9">
        <v>67804</v>
      </c>
      <c r="D46" s="10">
        <f t="shared" si="0"/>
        <v>0.79703773363112729</v>
      </c>
      <c r="E46" s="9">
        <f t="shared" si="1"/>
        <v>17266</v>
      </c>
      <c r="F46" s="10">
        <f t="shared" si="2"/>
        <v>0.20296226636887268</v>
      </c>
      <c r="G46">
        <v>2019</v>
      </c>
    </row>
    <row r="47" spans="1:7" x14ac:dyDescent="0.25">
      <c r="A47" s="13" t="s">
        <v>24</v>
      </c>
      <c r="B47" s="8">
        <v>201514</v>
      </c>
      <c r="C47" s="9">
        <v>115579</v>
      </c>
      <c r="D47" s="10">
        <f t="shared" si="0"/>
        <v>0.57355320225890016</v>
      </c>
      <c r="E47" s="9">
        <f t="shared" si="1"/>
        <v>85935</v>
      </c>
      <c r="F47" s="10">
        <f t="shared" si="2"/>
        <v>0.42644679774109989</v>
      </c>
      <c r="G47">
        <v>2019</v>
      </c>
    </row>
    <row r="48" spans="1:7" x14ac:dyDescent="0.25">
      <c r="A48" s="13" t="s">
        <v>3</v>
      </c>
      <c r="B48" s="8">
        <v>41808</v>
      </c>
      <c r="C48" s="9">
        <v>36205</v>
      </c>
      <c r="D48" s="10">
        <f t="shared" si="0"/>
        <v>0.86598258706467657</v>
      </c>
      <c r="E48" s="9">
        <f t="shared" si="1"/>
        <v>5603</v>
      </c>
      <c r="F48" s="10">
        <f t="shared" si="2"/>
        <v>0.13401741293532338</v>
      </c>
      <c r="G48">
        <v>2019</v>
      </c>
    </row>
    <row r="49" spans="1:7" x14ac:dyDescent="0.25">
      <c r="A49" s="13" t="s">
        <v>12</v>
      </c>
      <c r="B49" s="8">
        <v>1386080</v>
      </c>
      <c r="C49" s="9">
        <v>876910</v>
      </c>
      <c r="D49" s="10">
        <f t="shared" si="0"/>
        <v>0.63265468082650356</v>
      </c>
      <c r="E49" s="9">
        <f t="shared" si="1"/>
        <v>509170</v>
      </c>
      <c r="F49" s="10">
        <f t="shared" si="2"/>
        <v>0.3673453191734965</v>
      </c>
      <c r="G49">
        <v>2019</v>
      </c>
    </row>
    <row r="50" spans="1:7" x14ac:dyDescent="0.25">
      <c r="A50" s="13" t="s">
        <v>25</v>
      </c>
      <c r="B50" s="8">
        <v>370552</v>
      </c>
      <c r="C50" s="9">
        <v>247878</v>
      </c>
      <c r="D50" s="10">
        <f t="shared" si="0"/>
        <v>0.66894255057319896</v>
      </c>
      <c r="E50" s="9">
        <f t="shared" si="1"/>
        <v>122674</v>
      </c>
      <c r="F50" s="10">
        <f t="shared" si="2"/>
        <v>0.3310574494268011</v>
      </c>
      <c r="G50">
        <v>2019</v>
      </c>
    </row>
    <row r="51" spans="1:7" x14ac:dyDescent="0.25">
      <c r="A51" s="13" t="s">
        <v>4</v>
      </c>
      <c r="B51" s="8">
        <v>1447857</v>
      </c>
      <c r="C51" s="9">
        <v>629451</v>
      </c>
      <c r="D51" s="10">
        <f t="shared" si="0"/>
        <v>0.43474666351718438</v>
      </c>
      <c r="E51" s="9">
        <f t="shared" si="1"/>
        <v>818406</v>
      </c>
      <c r="F51" s="10">
        <f t="shared" si="2"/>
        <v>0.56525333648281562</v>
      </c>
      <c r="G51">
        <v>2019</v>
      </c>
    </row>
    <row r="52" spans="1:7" x14ac:dyDescent="0.25">
      <c r="A52" s="13" t="s">
        <v>17</v>
      </c>
      <c r="B52" s="8">
        <v>527122</v>
      </c>
      <c r="C52" s="9">
        <v>481604</v>
      </c>
      <c r="D52" s="10">
        <f t="shared" si="0"/>
        <v>0.91364807388043001</v>
      </c>
      <c r="E52" s="9">
        <f t="shared" si="1"/>
        <v>45518</v>
      </c>
      <c r="F52" s="10">
        <f t="shared" si="2"/>
        <v>8.6351926119570044E-2</v>
      </c>
      <c r="G52">
        <v>2019</v>
      </c>
    </row>
    <row r="53" spans="1:7" x14ac:dyDescent="0.25">
      <c r="A53" s="13" t="s">
        <v>11</v>
      </c>
      <c r="B53" s="8">
        <v>978045</v>
      </c>
      <c r="C53" s="9">
        <v>277559</v>
      </c>
      <c r="D53" s="10">
        <f t="shared" si="0"/>
        <v>0.28378960068299514</v>
      </c>
      <c r="E53" s="9">
        <f t="shared" si="1"/>
        <v>700486</v>
      </c>
      <c r="F53" s="10">
        <f t="shared" si="2"/>
        <v>0.71621039931700481</v>
      </c>
      <c r="G53">
        <v>2019</v>
      </c>
    </row>
    <row r="54" spans="1:7" x14ac:dyDescent="0.25">
      <c r="A54" s="13" t="s">
        <v>14</v>
      </c>
      <c r="B54" s="8">
        <v>690606</v>
      </c>
      <c r="C54" s="9">
        <v>423366</v>
      </c>
      <c r="D54" s="10">
        <f t="shared" si="0"/>
        <v>0.61303550794519601</v>
      </c>
      <c r="E54" s="9">
        <f t="shared" si="1"/>
        <v>267240</v>
      </c>
      <c r="F54" s="10">
        <f t="shared" si="2"/>
        <v>0.38696449205480404</v>
      </c>
      <c r="G54">
        <v>2019</v>
      </c>
    </row>
    <row r="55" spans="1:7" x14ac:dyDescent="0.25">
      <c r="A55" s="13" t="s">
        <v>36</v>
      </c>
      <c r="B55" s="8">
        <v>73268</v>
      </c>
      <c r="C55" s="9">
        <v>58015</v>
      </c>
      <c r="D55" s="10">
        <f t="shared" si="0"/>
        <v>0.79181907517606598</v>
      </c>
      <c r="E55" s="9">
        <f t="shared" si="1"/>
        <v>15253</v>
      </c>
      <c r="F55" s="10">
        <f t="shared" si="2"/>
        <v>0.20818092482393405</v>
      </c>
      <c r="G55">
        <v>2019</v>
      </c>
    </row>
    <row r="56" spans="1:7" x14ac:dyDescent="0.25">
      <c r="A56" s="13" t="s">
        <v>32</v>
      </c>
      <c r="B56" s="8">
        <v>179054</v>
      </c>
      <c r="C56" s="9">
        <v>162133</v>
      </c>
      <c r="D56" s="10">
        <f t="shared" si="0"/>
        <v>0.9054977827917835</v>
      </c>
      <c r="E56" s="9">
        <f t="shared" si="1"/>
        <v>16921</v>
      </c>
      <c r="F56" s="10">
        <f t="shared" si="2"/>
        <v>9.4502217208216513E-2</v>
      </c>
      <c r="G56">
        <v>2019</v>
      </c>
    </row>
    <row r="57" spans="1:7" x14ac:dyDescent="0.25">
      <c r="A57" s="13" t="s">
        <v>6</v>
      </c>
      <c r="B57" s="8">
        <v>426275</v>
      </c>
      <c r="C57" s="9">
        <v>268026</v>
      </c>
      <c r="D57" s="10">
        <f t="shared" si="0"/>
        <v>0.62876312239751331</v>
      </c>
      <c r="E57" s="9">
        <f t="shared" si="1"/>
        <v>158249</v>
      </c>
      <c r="F57" s="10">
        <f t="shared" si="2"/>
        <v>0.37123687760248664</v>
      </c>
      <c r="G57">
        <v>2019</v>
      </c>
    </row>
    <row r="58" spans="1:7" x14ac:dyDescent="0.25">
      <c r="A58" s="13" t="s">
        <v>5</v>
      </c>
      <c r="B58" s="8">
        <v>471735</v>
      </c>
      <c r="C58" s="9">
        <v>224258</v>
      </c>
      <c r="D58" s="10">
        <f t="shared" si="0"/>
        <v>0.47538978451885061</v>
      </c>
      <c r="E58" s="9">
        <f t="shared" si="1"/>
        <v>247477</v>
      </c>
      <c r="F58" s="10">
        <f t="shared" si="2"/>
        <v>0.52461021548114939</v>
      </c>
      <c r="G58">
        <v>2019</v>
      </c>
    </row>
    <row r="59" spans="1:7" x14ac:dyDescent="0.25">
      <c r="A59" s="14" t="s">
        <v>68</v>
      </c>
      <c r="B59" s="8">
        <v>254412</v>
      </c>
      <c r="C59" s="9">
        <v>233008</v>
      </c>
      <c r="D59" s="10">
        <f t="shared" si="0"/>
        <v>0.91586874832948129</v>
      </c>
      <c r="E59" s="9">
        <f t="shared" si="1"/>
        <v>21404</v>
      </c>
      <c r="F59" s="10">
        <f t="shared" si="2"/>
        <v>8.4131251670518686E-2</v>
      </c>
      <c r="G59">
        <v>2019</v>
      </c>
    </row>
    <row r="60" spans="1:7" x14ac:dyDescent="0.25">
      <c r="A60" s="14" t="s">
        <v>69</v>
      </c>
      <c r="B60" s="8">
        <v>309359</v>
      </c>
      <c r="C60" s="9">
        <v>73157</v>
      </c>
      <c r="D60" s="10">
        <f t="shared" si="0"/>
        <v>0.23647930074767504</v>
      </c>
      <c r="E60" s="9">
        <f t="shared" si="1"/>
        <v>236202</v>
      </c>
      <c r="F60" s="10">
        <f t="shared" si="2"/>
        <v>0.76352069925232502</v>
      </c>
      <c r="G60">
        <v>2019</v>
      </c>
    </row>
    <row r="61" spans="1:7" x14ac:dyDescent="0.25">
      <c r="A61" s="13" t="s">
        <v>41</v>
      </c>
      <c r="B61" s="8">
        <v>128633</v>
      </c>
      <c r="C61" s="9">
        <v>110769</v>
      </c>
      <c r="D61" s="10">
        <f t="shared" si="0"/>
        <v>0.86112428381519512</v>
      </c>
      <c r="E61" s="9">
        <f t="shared" si="1"/>
        <v>17864</v>
      </c>
      <c r="F61" s="10">
        <f t="shared" si="2"/>
        <v>0.13887571618480482</v>
      </c>
      <c r="G61">
        <v>2019</v>
      </c>
    </row>
    <row r="62" spans="1:7" x14ac:dyDescent="0.25">
      <c r="A62" s="13" t="s">
        <v>44</v>
      </c>
      <c r="B62" s="8">
        <v>45423</v>
      </c>
      <c r="C62" s="9">
        <v>37777</v>
      </c>
      <c r="D62" s="10">
        <f t="shared" si="0"/>
        <v>0.83167117979878036</v>
      </c>
      <c r="E62" s="9">
        <f t="shared" si="1"/>
        <v>7646</v>
      </c>
      <c r="F62" s="10">
        <f t="shared" si="2"/>
        <v>0.16832882020121964</v>
      </c>
      <c r="G62">
        <v>2019</v>
      </c>
    </row>
    <row r="63" spans="1:7" x14ac:dyDescent="0.25">
      <c r="A63" s="13" t="s">
        <v>52</v>
      </c>
      <c r="B63" s="8">
        <v>22458</v>
      </c>
      <c r="C63" s="9">
        <v>15427</v>
      </c>
      <c r="D63" s="10">
        <f t="shared" si="0"/>
        <v>0.68692670763202424</v>
      </c>
      <c r="E63" s="9">
        <f t="shared" si="1"/>
        <v>7031</v>
      </c>
      <c r="F63" s="10">
        <f t="shared" si="2"/>
        <v>0.31307329236797576</v>
      </c>
      <c r="G63">
        <v>2019</v>
      </c>
    </row>
    <row r="64" spans="1:7" x14ac:dyDescent="0.25">
      <c r="A64" s="13" t="s">
        <v>58</v>
      </c>
      <c r="B64" s="8">
        <v>15505</v>
      </c>
      <c r="C64" s="9">
        <v>13094</v>
      </c>
      <c r="D64" s="10">
        <f t="shared" si="0"/>
        <v>0.84450177362141243</v>
      </c>
      <c r="E64" s="9">
        <f t="shared" si="1"/>
        <v>2411</v>
      </c>
      <c r="F64" s="10">
        <f t="shared" si="2"/>
        <v>0.15549822637858754</v>
      </c>
      <c r="G64">
        <v>2019</v>
      </c>
    </row>
    <row r="65" spans="1:7" x14ac:dyDescent="0.25">
      <c r="A65" s="13" t="s">
        <v>16</v>
      </c>
      <c r="B65" s="8">
        <v>538763</v>
      </c>
      <c r="C65" s="9">
        <v>118208</v>
      </c>
      <c r="D65" s="10">
        <f t="shared" si="0"/>
        <v>0.21940630666916622</v>
      </c>
      <c r="E65" s="9">
        <f t="shared" si="1"/>
        <v>420555</v>
      </c>
      <c r="F65" s="10">
        <f t="shared" si="2"/>
        <v>0.78059369333083373</v>
      </c>
      <c r="G65">
        <v>2019</v>
      </c>
    </row>
    <row r="66" spans="1:7" x14ac:dyDescent="0.25">
      <c r="A66" s="13" t="s">
        <v>51</v>
      </c>
      <c r="B66" s="8">
        <v>32976</v>
      </c>
      <c r="C66" s="9">
        <v>32107</v>
      </c>
      <c r="D66" s="10">
        <f>(C66/B66)</f>
        <v>0.97364750121300336</v>
      </c>
      <c r="E66" s="9">
        <f>(B66-C66)</f>
        <v>869</v>
      </c>
      <c r="F66" s="10">
        <f>(E66/B66)</f>
        <v>2.6352498786996605E-2</v>
      </c>
      <c r="G66">
        <v>2019</v>
      </c>
    </row>
    <row r="67" spans="1:7" x14ac:dyDescent="0.25">
      <c r="A67" s="13" t="s">
        <v>43</v>
      </c>
      <c r="B67" s="8">
        <v>70071</v>
      </c>
      <c r="C67" s="9">
        <v>59512</v>
      </c>
      <c r="D67" s="10">
        <f>(C67/B67)</f>
        <v>0.84930998558604842</v>
      </c>
      <c r="E67" s="9">
        <f>(B67-C67)</f>
        <v>10559</v>
      </c>
      <c r="F67" s="10">
        <f>(E67/B67)</f>
        <v>0.15069001441395155</v>
      </c>
      <c r="G67">
        <v>2019</v>
      </c>
    </row>
    <row r="68" spans="1:7" x14ac:dyDescent="0.25">
      <c r="A68" s="13" t="s">
        <v>49</v>
      </c>
      <c r="B68" s="8">
        <v>25387</v>
      </c>
      <c r="C68" s="9">
        <v>20164</v>
      </c>
      <c r="D68" s="10">
        <f>(C68/B68)</f>
        <v>0.79426478118722177</v>
      </c>
      <c r="E68" s="9">
        <f>(B68-C68)</f>
        <v>5223</v>
      </c>
      <c r="F68" s="27">
        <f>(E68/B68)</f>
        <v>0.2057352188127782</v>
      </c>
      <c r="G68">
        <v>2019</v>
      </c>
    </row>
    <row r="69" spans="1:7" x14ac:dyDescent="0.25">
      <c r="A69" s="1"/>
      <c r="B69" s="2"/>
      <c r="C69" s="17"/>
      <c r="D69" s="2"/>
      <c r="E69" s="17"/>
      <c r="F69" s="2"/>
    </row>
    <row r="70" spans="1:7" x14ac:dyDescent="0.25">
      <c r="A70" s="1"/>
      <c r="B70" s="2"/>
      <c r="C70" s="2"/>
      <c r="D70" s="2"/>
      <c r="E70" s="2"/>
      <c r="F70" s="2"/>
    </row>
  </sheetData>
  <printOptions horizontalCentered="1"/>
  <pageMargins left="0.5" right="0.5" top="0.5" bottom="0.5" header="0.3" footer="0.3"/>
  <pageSetup scale="69" orientation="portrait" r:id="rId1"/>
  <headerFooter>
    <oddFooter>&amp;LOffice of Economic and Demographic Research&amp;R2019 Population Estimates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70"/>
  <sheetViews>
    <sheetView workbookViewId="0">
      <selection activeCell="H1" sqref="H1:H1048576"/>
    </sheetView>
  </sheetViews>
  <sheetFormatPr defaultRowHeight="12.5" x14ac:dyDescent="0.25"/>
  <cols>
    <col min="1" max="1" width="15.7265625" customWidth="1"/>
    <col min="2" max="6" width="13.7265625" customWidth="1"/>
    <col min="8" max="8" width="13.7265625" customWidth="1"/>
  </cols>
  <sheetData>
    <row r="1" spans="1:8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  <c r="H1" s="24" t="s">
        <v>74</v>
      </c>
    </row>
    <row r="2" spans="1:8" x14ac:dyDescent="0.25">
      <c r="A2" s="12" t="s">
        <v>0</v>
      </c>
      <c r="B2" s="8">
        <v>263291</v>
      </c>
      <c r="C2" s="16">
        <v>104904</v>
      </c>
      <c r="D2" s="10">
        <f t="shared" ref="D2:D65" si="0">(C2/B2)</f>
        <v>0.39843367224857668</v>
      </c>
      <c r="E2" s="9">
        <f t="shared" ref="E2:E65" si="1">(B2-C2)</f>
        <v>158387</v>
      </c>
      <c r="F2" s="10">
        <f t="shared" ref="F2:F65" si="2">(E2/B2)</f>
        <v>0.60156632775142338</v>
      </c>
      <c r="G2">
        <v>2018</v>
      </c>
    </row>
    <row r="3" spans="1:8" x14ac:dyDescent="0.25">
      <c r="A3" s="13" t="s">
        <v>50</v>
      </c>
      <c r="B3" s="8">
        <v>27652</v>
      </c>
      <c r="C3" s="9">
        <v>20463</v>
      </c>
      <c r="D3" s="10">
        <f t="shared" si="0"/>
        <v>0.74001880514971796</v>
      </c>
      <c r="E3" s="9">
        <f t="shared" si="1"/>
        <v>7189</v>
      </c>
      <c r="F3" s="10">
        <f t="shared" si="2"/>
        <v>0.25998119485028209</v>
      </c>
      <c r="G3">
        <v>2018</v>
      </c>
    </row>
    <row r="4" spans="1:8" x14ac:dyDescent="0.25">
      <c r="A4" s="13" t="s">
        <v>26</v>
      </c>
      <c r="B4" s="8">
        <v>181199</v>
      </c>
      <c r="C4" s="9">
        <v>78463</v>
      </c>
      <c r="D4" s="10">
        <f t="shared" si="0"/>
        <v>0.43302115353837495</v>
      </c>
      <c r="E4" s="9">
        <f t="shared" si="1"/>
        <v>102736</v>
      </c>
      <c r="F4" s="10">
        <f t="shared" si="2"/>
        <v>0.56697884646162511</v>
      </c>
      <c r="G4">
        <v>2018</v>
      </c>
    </row>
    <row r="5" spans="1:8" x14ac:dyDescent="0.25">
      <c r="A5" s="13" t="s">
        <v>47</v>
      </c>
      <c r="B5" s="8">
        <v>28057</v>
      </c>
      <c r="C5" s="9">
        <v>21200</v>
      </c>
      <c r="D5" s="10">
        <f t="shared" si="0"/>
        <v>0.7556046619381972</v>
      </c>
      <c r="E5" s="9">
        <f t="shared" si="1"/>
        <v>6857</v>
      </c>
      <c r="F5" s="10">
        <f t="shared" si="2"/>
        <v>0.24439533806180275</v>
      </c>
      <c r="G5">
        <v>2018</v>
      </c>
    </row>
    <row r="6" spans="1:8" x14ac:dyDescent="0.25">
      <c r="A6" s="13" t="s">
        <v>15</v>
      </c>
      <c r="B6" s="8">
        <v>583563</v>
      </c>
      <c r="C6" s="9">
        <v>217902</v>
      </c>
      <c r="D6" s="10">
        <f t="shared" si="0"/>
        <v>0.37339927308619636</v>
      </c>
      <c r="E6" s="9">
        <f t="shared" si="1"/>
        <v>365661</v>
      </c>
      <c r="F6" s="10">
        <f t="shared" si="2"/>
        <v>0.62660072691380364</v>
      </c>
      <c r="G6">
        <v>2018</v>
      </c>
    </row>
    <row r="7" spans="1:8" x14ac:dyDescent="0.25">
      <c r="A7" s="13" t="s">
        <v>9</v>
      </c>
      <c r="B7" s="8">
        <v>1897976</v>
      </c>
      <c r="C7" s="9">
        <v>15120</v>
      </c>
      <c r="D7" s="10">
        <f t="shared" si="0"/>
        <v>7.9663810290541079E-3</v>
      </c>
      <c r="E7" s="9">
        <f t="shared" si="1"/>
        <v>1882856</v>
      </c>
      <c r="F7" s="10">
        <f t="shared" si="2"/>
        <v>0.99203361897094589</v>
      </c>
      <c r="G7">
        <v>2018</v>
      </c>
    </row>
    <row r="8" spans="1:8" x14ac:dyDescent="0.25">
      <c r="A8" s="13" t="s">
        <v>57</v>
      </c>
      <c r="B8" s="8">
        <v>15093</v>
      </c>
      <c r="C8" s="9">
        <v>12030</v>
      </c>
      <c r="D8" s="10">
        <f t="shared" si="0"/>
        <v>0.79705823891870409</v>
      </c>
      <c r="E8" s="9">
        <f t="shared" si="1"/>
        <v>3063</v>
      </c>
      <c r="F8" s="10">
        <f t="shared" si="2"/>
        <v>0.20294176108129597</v>
      </c>
      <c r="G8">
        <v>2018</v>
      </c>
    </row>
    <row r="9" spans="1:8" x14ac:dyDescent="0.25">
      <c r="A9" s="13" t="s">
        <v>28</v>
      </c>
      <c r="B9" s="8">
        <v>177987</v>
      </c>
      <c r="C9" s="9">
        <v>158500</v>
      </c>
      <c r="D9" s="10">
        <f t="shared" si="0"/>
        <v>0.8905144757763207</v>
      </c>
      <c r="E9" s="9">
        <f t="shared" si="1"/>
        <v>19487</v>
      </c>
      <c r="F9" s="10">
        <f t="shared" si="2"/>
        <v>0.10948552422367926</v>
      </c>
      <c r="G9">
        <v>2018</v>
      </c>
    </row>
    <row r="10" spans="1:8" x14ac:dyDescent="0.25">
      <c r="A10" s="13" t="s">
        <v>31</v>
      </c>
      <c r="B10" s="8">
        <v>145721</v>
      </c>
      <c r="C10" s="9">
        <v>135008</v>
      </c>
      <c r="D10" s="10">
        <f t="shared" si="0"/>
        <v>0.92648279932199207</v>
      </c>
      <c r="E10" s="9">
        <f t="shared" si="1"/>
        <v>10713</v>
      </c>
      <c r="F10" s="10">
        <f t="shared" si="2"/>
        <v>7.3517200678007974E-2</v>
      </c>
      <c r="G10">
        <v>2018</v>
      </c>
    </row>
    <row r="11" spans="1:8" x14ac:dyDescent="0.25">
      <c r="A11" s="13" t="s">
        <v>27</v>
      </c>
      <c r="B11" s="8">
        <v>212034</v>
      </c>
      <c r="C11" s="9">
        <v>193461</v>
      </c>
      <c r="D11" s="10">
        <f t="shared" si="0"/>
        <v>0.9124055575992529</v>
      </c>
      <c r="E11" s="9">
        <f t="shared" si="1"/>
        <v>18573</v>
      </c>
      <c r="F11" s="10">
        <f t="shared" si="2"/>
        <v>8.7594442400747055E-2</v>
      </c>
      <c r="G11">
        <v>2018</v>
      </c>
    </row>
    <row r="12" spans="1:8" x14ac:dyDescent="0.25">
      <c r="A12" s="13" t="s">
        <v>22</v>
      </c>
      <c r="B12" s="8">
        <v>367347</v>
      </c>
      <c r="C12" s="9">
        <v>329501</v>
      </c>
      <c r="D12" s="10">
        <f t="shared" si="0"/>
        <v>0.89697479494864529</v>
      </c>
      <c r="E12" s="9">
        <f t="shared" si="1"/>
        <v>37846</v>
      </c>
      <c r="F12" s="10">
        <f t="shared" si="2"/>
        <v>0.10302520505135471</v>
      </c>
      <c r="G12">
        <v>2018</v>
      </c>
    </row>
    <row r="13" spans="1:8" x14ac:dyDescent="0.25">
      <c r="A13" s="13" t="s">
        <v>37</v>
      </c>
      <c r="B13" s="8">
        <v>69721</v>
      </c>
      <c r="C13" s="9">
        <v>56847</v>
      </c>
      <c r="D13" s="10">
        <f t="shared" si="0"/>
        <v>0.81534975115101616</v>
      </c>
      <c r="E13" s="9">
        <f t="shared" si="1"/>
        <v>12874</v>
      </c>
      <c r="F13" s="10">
        <f t="shared" si="2"/>
        <v>0.18465024884898382</v>
      </c>
      <c r="G13">
        <v>2018</v>
      </c>
    </row>
    <row r="14" spans="1:8" x14ac:dyDescent="0.25">
      <c r="A14" s="14" t="s">
        <v>67</v>
      </c>
      <c r="B14" s="8">
        <v>35520</v>
      </c>
      <c r="C14" s="9">
        <v>27847</v>
      </c>
      <c r="D14" s="10">
        <f t="shared" si="0"/>
        <v>0.78398085585585586</v>
      </c>
      <c r="E14" s="9">
        <f t="shared" si="1"/>
        <v>7673</v>
      </c>
      <c r="F14" s="10">
        <f t="shared" si="2"/>
        <v>0.21601914414414414</v>
      </c>
      <c r="G14">
        <v>2018</v>
      </c>
    </row>
    <row r="15" spans="1:8" x14ac:dyDescent="0.25">
      <c r="A15" s="13" t="s">
        <v>59</v>
      </c>
      <c r="B15" s="8">
        <v>16489</v>
      </c>
      <c r="C15" s="9">
        <v>14622</v>
      </c>
      <c r="D15" s="10">
        <f t="shared" si="0"/>
        <v>0.8867730001819395</v>
      </c>
      <c r="E15" s="9">
        <f t="shared" si="1"/>
        <v>1867</v>
      </c>
      <c r="F15" s="10">
        <f t="shared" si="2"/>
        <v>0.11322699981806053</v>
      </c>
      <c r="G15">
        <v>2018</v>
      </c>
    </row>
    <row r="16" spans="1:8" x14ac:dyDescent="0.25">
      <c r="A16" s="13" t="s">
        <v>13</v>
      </c>
      <c r="B16" s="8">
        <v>952861</v>
      </c>
      <c r="C16" s="9">
        <v>0</v>
      </c>
      <c r="D16" s="10">
        <f t="shared" si="0"/>
        <v>0</v>
      </c>
      <c r="E16" s="9">
        <f t="shared" si="1"/>
        <v>952861</v>
      </c>
      <c r="F16" s="10">
        <f t="shared" si="2"/>
        <v>1</v>
      </c>
      <c r="G16">
        <v>2018</v>
      </c>
    </row>
    <row r="17" spans="1:7" x14ac:dyDescent="0.25">
      <c r="A17" s="13" t="s">
        <v>18</v>
      </c>
      <c r="B17" s="8">
        <v>318560</v>
      </c>
      <c r="C17" s="9">
        <v>262157</v>
      </c>
      <c r="D17" s="10">
        <f t="shared" si="0"/>
        <v>0.8229438724259166</v>
      </c>
      <c r="E17" s="9">
        <f t="shared" si="1"/>
        <v>56403</v>
      </c>
      <c r="F17" s="10">
        <f t="shared" si="2"/>
        <v>0.17705612757408337</v>
      </c>
      <c r="G17">
        <v>2018</v>
      </c>
    </row>
    <row r="18" spans="1:7" x14ac:dyDescent="0.25">
      <c r="A18" s="13" t="s">
        <v>42</v>
      </c>
      <c r="B18" s="8">
        <v>107511</v>
      </c>
      <c r="C18" s="9">
        <v>14852</v>
      </c>
      <c r="D18" s="10">
        <f t="shared" si="0"/>
        <v>0.13814400386937151</v>
      </c>
      <c r="E18" s="9">
        <f t="shared" si="1"/>
        <v>92659</v>
      </c>
      <c r="F18" s="10">
        <f t="shared" si="2"/>
        <v>0.86185599613062847</v>
      </c>
      <c r="G18">
        <v>2018</v>
      </c>
    </row>
    <row r="19" spans="1:7" x14ac:dyDescent="0.25">
      <c r="A19" s="13" t="s">
        <v>61</v>
      </c>
      <c r="B19" s="8">
        <v>12009</v>
      </c>
      <c r="C19" s="9">
        <v>7000</v>
      </c>
      <c r="D19" s="10">
        <f t="shared" si="0"/>
        <v>0.58289616121242405</v>
      </c>
      <c r="E19" s="9">
        <f t="shared" si="1"/>
        <v>5009</v>
      </c>
      <c r="F19" s="10">
        <f t="shared" si="2"/>
        <v>0.41710383878757601</v>
      </c>
      <c r="G19">
        <v>2018</v>
      </c>
    </row>
    <row r="20" spans="1:7" x14ac:dyDescent="0.25">
      <c r="A20" s="13" t="s">
        <v>39</v>
      </c>
      <c r="B20" s="8">
        <v>47828</v>
      </c>
      <c r="C20" s="9">
        <v>29226</v>
      </c>
      <c r="D20" s="10">
        <f t="shared" si="0"/>
        <v>0.61106464832315799</v>
      </c>
      <c r="E20" s="9">
        <f t="shared" si="1"/>
        <v>18602</v>
      </c>
      <c r="F20" s="10">
        <f t="shared" si="2"/>
        <v>0.38893535167684201</v>
      </c>
      <c r="G20">
        <v>2018</v>
      </c>
    </row>
    <row r="21" spans="1:7" x14ac:dyDescent="0.25">
      <c r="A21" s="13" t="s">
        <v>60</v>
      </c>
      <c r="B21" s="8">
        <v>17424</v>
      </c>
      <c r="C21" s="9">
        <v>14539</v>
      </c>
      <c r="D21" s="10">
        <f t="shared" si="0"/>
        <v>0.83442378328741962</v>
      </c>
      <c r="E21" s="9">
        <f t="shared" si="1"/>
        <v>2885</v>
      </c>
      <c r="F21" s="10">
        <f t="shared" si="2"/>
        <v>0.16557621671258035</v>
      </c>
      <c r="G21">
        <v>2018</v>
      </c>
    </row>
    <row r="22" spans="1:7" x14ac:dyDescent="0.25">
      <c r="A22" s="13" t="s">
        <v>62</v>
      </c>
      <c r="B22" s="8">
        <v>13002</v>
      </c>
      <c r="C22" s="9">
        <v>11262</v>
      </c>
      <c r="D22" s="10">
        <f t="shared" si="0"/>
        <v>0.86617443470235345</v>
      </c>
      <c r="E22" s="9">
        <f t="shared" si="1"/>
        <v>1740</v>
      </c>
      <c r="F22" s="10">
        <f t="shared" si="2"/>
        <v>0.13382556529764653</v>
      </c>
      <c r="G22">
        <v>2018</v>
      </c>
    </row>
    <row r="23" spans="1:7" x14ac:dyDescent="0.25">
      <c r="A23" s="13" t="s">
        <v>54</v>
      </c>
      <c r="B23" s="8">
        <v>16499</v>
      </c>
      <c r="C23" s="9">
        <v>10747</v>
      </c>
      <c r="D23" s="10">
        <f t="shared" si="0"/>
        <v>0.65137281047336204</v>
      </c>
      <c r="E23" s="9">
        <f t="shared" si="1"/>
        <v>5752</v>
      </c>
      <c r="F23" s="10">
        <f t="shared" si="2"/>
        <v>0.34862718952663796</v>
      </c>
      <c r="G23">
        <v>2018</v>
      </c>
    </row>
    <row r="24" spans="1:7" x14ac:dyDescent="0.25">
      <c r="A24" s="13" t="s">
        <v>56</v>
      </c>
      <c r="B24" s="8">
        <v>14621</v>
      </c>
      <c r="C24" s="9">
        <v>10158</v>
      </c>
      <c r="D24" s="10">
        <f t="shared" si="0"/>
        <v>0.69475412078517196</v>
      </c>
      <c r="E24" s="9">
        <f t="shared" si="1"/>
        <v>4463</v>
      </c>
      <c r="F24" s="10">
        <f t="shared" si="2"/>
        <v>0.30524587921482799</v>
      </c>
      <c r="G24">
        <v>2018</v>
      </c>
    </row>
    <row r="25" spans="1:7" x14ac:dyDescent="0.25">
      <c r="A25" s="13" t="s">
        <v>48</v>
      </c>
      <c r="B25" s="8">
        <v>27296</v>
      </c>
      <c r="C25" s="9">
        <v>17498</v>
      </c>
      <c r="D25" s="10">
        <f t="shared" si="0"/>
        <v>0.6410463071512309</v>
      </c>
      <c r="E25" s="9">
        <f t="shared" si="1"/>
        <v>9798</v>
      </c>
      <c r="F25" s="10">
        <f t="shared" si="2"/>
        <v>0.35895369284876905</v>
      </c>
      <c r="G25">
        <v>2018</v>
      </c>
    </row>
    <row r="26" spans="1:7" x14ac:dyDescent="0.25">
      <c r="A26" s="13" t="s">
        <v>46</v>
      </c>
      <c r="B26" s="8">
        <v>39586</v>
      </c>
      <c r="C26" s="9">
        <v>26618</v>
      </c>
      <c r="D26" s="10">
        <f t="shared" si="0"/>
        <v>0.67240943767998784</v>
      </c>
      <c r="E26" s="9">
        <f t="shared" si="1"/>
        <v>12968</v>
      </c>
      <c r="F26" s="10">
        <f t="shared" si="2"/>
        <v>0.3275905623200121</v>
      </c>
      <c r="G26">
        <v>2018</v>
      </c>
    </row>
    <row r="27" spans="1:7" x14ac:dyDescent="0.25">
      <c r="A27" s="13" t="s">
        <v>29</v>
      </c>
      <c r="B27" s="8">
        <v>185604</v>
      </c>
      <c r="C27" s="9">
        <v>177185</v>
      </c>
      <c r="D27" s="10">
        <f t="shared" si="0"/>
        <v>0.95463998620719381</v>
      </c>
      <c r="E27" s="9">
        <f t="shared" si="1"/>
        <v>8419</v>
      </c>
      <c r="F27" s="10">
        <f t="shared" si="2"/>
        <v>4.5360013792806186E-2</v>
      </c>
      <c r="G27">
        <v>2018</v>
      </c>
    </row>
    <row r="28" spans="1:7" x14ac:dyDescent="0.25">
      <c r="A28" s="13" t="s">
        <v>35</v>
      </c>
      <c r="B28" s="8">
        <v>102525</v>
      </c>
      <c r="C28" s="9">
        <v>77619</v>
      </c>
      <c r="D28" s="10">
        <f t="shared" si="0"/>
        <v>0.75707388441843448</v>
      </c>
      <c r="E28" s="9">
        <f t="shared" si="1"/>
        <v>24906</v>
      </c>
      <c r="F28" s="10">
        <f t="shared" si="2"/>
        <v>0.24292611558156546</v>
      </c>
      <c r="G28">
        <v>2018</v>
      </c>
    </row>
    <row r="29" spans="1:7" x14ac:dyDescent="0.25">
      <c r="A29" s="13" t="s">
        <v>10</v>
      </c>
      <c r="B29" s="8">
        <v>1408864</v>
      </c>
      <c r="C29" s="9">
        <v>964883</v>
      </c>
      <c r="D29" s="10">
        <f t="shared" si="0"/>
        <v>0.68486596293183732</v>
      </c>
      <c r="E29" s="9">
        <f t="shared" si="1"/>
        <v>443981</v>
      </c>
      <c r="F29" s="10">
        <f t="shared" si="2"/>
        <v>0.31513403706816273</v>
      </c>
      <c r="G29">
        <v>2018</v>
      </c>
    </row>
    <row r="30" spans="1:7" x14ac:dyDescent="0.25">
      <c r="A30" s="13" t="s">
        <v>53</v>
      </c>
      <c r="B30" s="8">
        <v>20133</v>
      </c>
      <c r="C30" s="9">
        <v>16044</v>
      </c>
      <c r="D30" s="10">
        <f t="shared" si="0"/>
        <v>0.79690061093726716</v>
      </c>
      <c r="E30" s="9">
        <f t="shared" si="1"/>
        <v>4089</v>
      </c>
      <c r="F30" s="10">
        <f t="shared" si="2"/>
        <v>0.20309938906273284</v>
      </c>
      <c r="G30">
        <v>2018</v>
      </c>
    </row>
    <row r="31" spans="1:7" x14ac:dyDescent="0.25">
      <c r="A31" s="13" t="s">
        <v>33</v>
      </c>
      <c r="B31" s="8">
        <v>151825</v>
      </c>
      <c r="C31" s="9">
        <v>100719</v>
      </c>
      <c r="D31" s="10">
        <f t="shared" si="0"/>
        <v>0.66338876996542073</v>
      </c>
      <c r="E31" s="9">
        <f t="shared" si="1"/>
        <v>51106</v>
      </c>
      <c r="F31" s="10">
        <f t="shared" si="2"/>
        <v>0.33661123003457927</v>
      </c>
      <c r="G31">
        <v>2018</v>
      </c>
    </row>
    <row r="32" spans="1:7" x14ac:dyDescent="0.25">
      <c r="A32" s="13" t="s">
        <v>40</v>
      </c>
      <c r="B32" s="8">
        <v>50435</v>
      </c>
      <c r="C32" s="9">
        <v>32903</v>
      </c>
      <c r="D32" s="10">
        <f t="shared" si="0"/>
        <v>0.6523842569644096</v>
      </c>
      <c r="E32" s="9">
        <f t="shared" si="1"/>
        <v>17532</v>
      </c>
      <c r="F32" s="10">
        <f t="shared" si="2"/>
        <v>0.34761574303559034</v>
      </c>
      <c r="G32">
        <v>2018</v>
      </c>
    </row>
    <row r="33" spans="1:7" x14ac:dyDescent="0.25">
      <c r="A33" s="13" t="s">
        <v>55</v>
      </c>
      <c r="B33" s="8">
        <v>14733</v>
      </c>
      <c r="C33" s="9">
        <v>12321</v>
      </c>
      <c r="D33" s="10">
        <f t="shared" si="0"/>
        <v>0.83628588882101407</v>
      </c>
      <c r="E33" s="9">
        <f t="shared" si="1"/>
        <v>2412</v>
      </c>
      <c r="F33" s="10">
        <f t="shared" si="2"/>
        <v>0.16371411117898596</v>
      </c>
      <c r="G33">
        <v>2018</v>
      </c>
    </row>
    <row r="34" spans="1:7" x14ac:dyDescent="0.25">
      <c r="A34" s="13" t="s">
        <v>64</v>
      </c>
      <c r="B34" s="8">
        <v>8501</v>
      </c>
      <c r="C34" s="9">
        <v>7293</v>
      </c>
      <c r="D34" s="10">
        <f t="shared" si="0"/>
        <v>0.85789907069756499</v>
      </c>
      <c r="E34" s="9">
        <f t="shared" si="1"/>
        <v>1208</v>
      </c>
      <c r="F34" s="10">
        <f t="shared" si="2"/>
        <v>0.14210092930243501</v>
      </c>
      <c r="G34">
        <v>2018</v>
      </c>
    </row>
    <row r="35" spans="1:7" x14ac:dyDescent="0.25">
      <c r="A35" s="13" t="s">
        <v>23</v>
      </c>
      <c r="B35" s="8">
        <v>342917</v>
      </c>
      <c r="C35" s="9">
        <v>159945</v>
      </c>
      <c r="D35" s="10">
        <f t="shared" si="0"/>
        <v>0.46642482000017499</v>
      </c>
      <c r="E35" s="9">
        <f t="shared" si="1"/>
        <v>182972</v>
      </c>
      <c r="F35" s="10">
        <f t="shared" si="2"/>
        <v>0.53357517999982507</v>
      </c>
      <c r="G35">
        <v>2018</v>
      </c>
    </row>
    <row r="36" spans="1:7" x14ac:dyDescent="0.25">
      <c r="A36" s="13" t="s">
        <v>1</v>
      </c>
      <c r="B36" s="8">
        <v>713903</v>
      </c>
      <c r="C36" s="9">
        <v>355737</v>
      </c>
      <c r="D36" s="10">
        <f t="shared" si="0"/>
        <v>0.49829878849087339</v>
      </c>
      <c r="E36" s="9">
        <f t="shared" si="1"/>
        <v>358166</v>
      </c>
      <c r="F36" s="10">
        <f t="shared" si="2"/>
        <v>0.50170121150912661</v>
      </c>
      <c r="G36">
        <v>2018</v>
      </c>
    </row>
    <row r="37" spans="1:7" x14ac:dyDescent="0.25">
      <c r="A37" s="13" t="s">
        <v>21</v>
      </c>
      <c r="B37" s="8">
        <v>292332</v>
      </c>
      <c r="C37" s="9">
        <v>99951</v>
      </c>
      <c r="D37" s="10">
        <f t="shared" si="0"/>
        <v>0.34190919912975659</v>
      </c>
      <c r="E37" s="9">
        <f t="shared" si="1"/>
        <v>192381</v>
      </c>
      <c r="F37" s="10">
        <f t="shared" si="2"/>
        <v>0.65809080087024341</v>
      </c>
      <c r="G37">
        <v>2018</v>
      </c>
    </row>
    <row r="38" spans="1:7" x14ac:dyDescent="0.25">
      <c r="A38" s="13" t="s">
        <v>45</v>
      </c>
      <c r="B38" s="8">
        <v>41054</v>
      </c>
      <c r="C38" s="9">
        <v>31621</v>
      </c>
      <c r="D38" s="10">
        <f t="shared" si="0"/>
        <v>0.77022945388999853</v>
      </c>
      <c r="E38" s="9">
        <f t="shared" si="1"/>
        <v>9433</v>
      </c>
      <c r="F38" s="10">
        <f t="shared" si="2"/>
        <v>0.22977054611000147</v>
      </c>
      <c r="G38">
        <v>2018</v>
      </c>
    </row>
    <row r="39" spans="1:7" x14ac:dyDescent="0.25">
      <c r="A39" s="13" t="s">
        <v>63</v>
      </c>
      <c r="B39" s="8">
        <v>8915</v>
      </c>
      <c r="C39" s="9">
        <v>7965</v>
      </c>
      <c r="D39" s="10">
        <f t="shared" si="0"/>
        <v>0.89343802579921483</v>
      </c>
      <c r="E39" s="9">
        <f t="shared" si="1"/>
        <v>950</v>
      </c>
      <c r="F39" s="10">
        <f t="shared" si="2"/>
        <v>0.1065619742007852</v>
      </c>
      <c r="G39">
        <v>2018</v>
      </c>
    </row>
    <row r="40" spans="1:7" x14ac:dyDescent="0.25">
      <c r="A40" s="13" t="s">
        <v>2</v>
      </c>
      <c r="B40" s="8">
        <v>19473</v>
      </c>
      <c r="C40" s="9">
        <v>15257</v>
      </c>
      <c r="D40" s="10">
        <f t="shared" si="0"/>
        <v>0.7834950957736353</v>
      </c>
      <c r="E40" s="9">
        <f t="shared" si="1"/>
        <v>4216</v>
      </c>
      <c r="F40" s="10">
        <f t="shared" si="2"/>
        <v>0.2165049042263647</v>
      </c>
      <c r="G40">
        <v>2018</v>
      </c>
    </row>
    <row r="41" spans="1:7" x14ac:dyDescent="0.25">
      <c r="A41" s="13" t="s">
        <v>19</v>
      </c>
      <c r="B41" s="8">
        <v>377826</v>
      </c>
      <c r="C41" s="9">
        <v>299207</v>
      </c>
      <c r="D41" s="10">
        <f t="shared" si="0"/>
        <v>0.79191744347927351</v>
      </c>
      <c r="E41" s="9">
        <f t="shared" si="1"/>
        <v>78619</v>
      </c>
      <c r="F41" s="10">
        <f t="shared" si="2"/>
        <v>0.20808255652072646</v>
      </c>
      <c r="G41">
        <v>2018</v>
      </c>
    </row>
    <row r="42" spans="1:7" x14ac:dyDescent="0.25">
      <c r="A42" s="13" t="s">
        <v>20</v>
      </c>
      <c r="B42" s="8">
        <v>353898</v>
      </c>
      <c r="C42" s="9">
        <v>285899</v>
      </c>
      <c r="D42" s="10">
        <f t="shared" si="0"/>
        <v>0.80785706616030606</v>
      </c>
      <c r="E42" s="9">
        <f t="shared" si="1"/>
        <v>67999</v>
      </c>
      <c r="F42" s="10">
        <f t="shared" si="2"/>
        <v>0.19214293383969391</v>
      </c>
      <c r="G42">
        <v>2018</v>
      </c>
    </row>
    <row r="43" spans="1:7" x14ac:dyDescent="0.25">
      <c r="A43" s="13" t="s">
        <v>30</v>
      </c>
      <c r="B43" s="8">
        <v>155556</v>
      </c>
      <c r="C43" s="9">
        <v>129357</v>
      </c>
      <c r="D43" s="10">
        <f t="shared" si="0"/>
        <v>0.83157833834760475</v>
      </c>
      <c r="E43" s="9">
        <f t="shared" si="1"/>
        <v>26199</v>
      </c>
      <c r="F43" s="10">
        <f t="shared" si="2"/>
        <v>0.16842166165239528</v>
      </c>
      <c r="G43">
        <v>2018</v>
      </c>
    </row>
    <row r="44" spans="1:7" x14ac:dyDescent="0.25">
      <c r="A44" s="13" t="s">
        <v>65</v>
      </c>
      <c r="B44" s="8">
        <v>2779322</v>
      </c>
      <c r="C44" s="9">
        <v>1203732</v>
      </c>
      <c r="D44" s="10">
        <f t="shared" si="0"/>
        <v>0.43310274951948713</v>
      </c>
      <c r="E44" s="9">
        <f t="shared" si="1"/>
        <v>1575590</v>
      </c>
      <c r="F44" s="10">
        <f t="shared" si="2"/>
        <v>0.56689725048051287</v>
      </c>
      <c r="G44">
        <v>2018</v>
      </c>
    </row>
    <row r="45" spans="1:7" x14ac:dyDescent="0.25">
      <c r="A45" s="13" t="s">
        <v>34</v>
      </c>
      <c r="B45" s="8">
        <v>73940</v>
      </c>
      <c r="C45" s="9">
        <v>34266</v>
      </c>
      <c r="D45" s="10">
        <f t="shared" si="0"/>
        <v>0.46342980795239386</v>
      </c>
      <c r="E45" s="9">
        <f t="shared" si="1"/>
        <v>39674</v>
      </c>
      <c r="F45" s="10">
        <f t="shared" si="2"/>
        <v>0.53657019204760614</v>
      </c>
      <c r="G45">
        <v>2018</v>
      </c>
    </row>
    <row r="46" spans="1:7" x14ac:dyDescent="0.25">
      <c r="A46" s="13" t="s">
        <v>38</v>
      </c>
      <c r="B46" s="8">
        <v>82748</v>
      </c>
      <c r="C46" s="9">
        <v>65692</v>
      </c>
      <c r="D46" s="10">
        <f t="shared" si="0"/>
        <v>0.79388021462754388</v>
      </c>
      <c r="E46" s="9">
        <f t="shared" si="1"/>
        <v>17056</v>
      </c>
      <c r="F46" s="10">
        <f t="shared" si="2"/>
        <v>0.20611978537245612</v>
      </c>
      <c r="G46">
        <v>2018</v>
      </c>
    </row>
    <row r="47" spans="1:7" x14ac:dyDescent="0.25">
      <c r="A47" s="13" t="s">
        <v>24</v>
      </c>
      <c r="B47" s="8">
        <v>198152</v>
      </c>
      <c r="C47" s="9">
        <v>113497</v>
      </c>
      <c r="D47" s="10">
        <f t="shared" si="0"/>
        <v>0.57277746376519034</v>
      </c>
      <c r="E47" s="9">
        <f t="shared" si="1"/>
        <v>84655</v>
      </c>
      <c r="F47" s="10">
        <f t="shared" si="2"/>
        <v>0.42722253623480966</v>
      </c>
      <c r="G47">
        <v>2018</v>
      </c>
    </row>
    <row r="48" spans="1:7" x14ac:dyDescent="0.25">
      <c r="A48" s="13" t="s">
        <v>3</v>
      </c>
      <c r="B48" s="8">
        <v>41120</v>
      </c>
      <c r="C48" s="9">
        <v>35559</v>
      </c>
      <c r="D48" s="10">
        <f t="shared" si="0"/>
        <v>0.86476167315175101</v>
      </c>
      <c r="E48" s="9">
        <f t="shared" si="1"/>
        <v>5561</v>
      </c>
      <c r="F48" s="10">
        <f t="shared" si="2"/>
        <v>0.13523832684824902</v>
      </c>
      <c r="G48">
        <v>2018</v>
      </c>
    </row>
    <row r="49" spans="1:7" x14ac:dyDescent="0.25">
      <c r="A49" s="13" t="s">
        <v>12</v>
      </c>
      <c r="B49" s="8">
        <v>1349597</v>
      </c>
      <c r="C49" s="9">
        <v>855307</v>
      </c>
      <c r="D49" s="10">
        <f t="shared" si="0"/>
        <v>0.6337499268300093</v>
      </c>
      <c r="E49" s="9">
        <f t="shared" si="1"/>
        <v>494290</v>
      </c>
      <c r="F49" s="10">
        <f t="shared" si="2"/>
        <v>0.36625007316999075</v>
      </c>
      <c r="G49">
        <v>2018</v>
      </c>
    </row>
    <row r="50" spans="1:7" x14ac:dyDescent="0.25">
      <c r="A50" s="13" t="s">
        <v>25</v>
      </c>
      <c r="B50" s="8">
        <v>352496</v>
      </c>
      <c r="C50" s="9">
        <v>233608</v>
      </c>
      <c r="D50" s="10">
        <f t="shared" si="0"/>
        <v>0.66272525078298761</v>
      </c>
      <c r="E50" s="9">
        <f t="shared" si="1"/>
        <v>118888</v>
      </c>
      <c r="F50" s="10">
        <f t="shared" si="2"/>
        <v>0.33727474921701239</v>
      </c>
      <c r="G50">
        <v>2018</v>
      </c>
    </row>
    <row r="51" spans="1:7" x14ac:dyDescent="0.25">
      <c r="A51" s="13" t="s">
        <v>4</v>
      </c>
      <c r="B51" s="8">
        <v>1433417</v>
      </c>
      <c r="C51" s="9">
        <v>624941</v>
      </c>
      <c r="D51" s="10">
        <f t="shared" si="0"/>
        <v>0.43597989977794321</v>
      </c>
      <c r="E51" s="9">
        <f t="shared" si="1"/>
        <v>808476</v>
      </c>
      <c r="F51" s="10">
        <f t="shared" si="2"/>
        <v>0.56402010022205684</v>
      </c>
      <c r="G51">
        <v>2018</v>
      </c>
    </row>
    <row r="52" spans="1:7" x14ac:dyDescent="0.25">
      <c r="A52" s="13" t="s">
        <v>17</v>
      </c>
      <c r="B52" s="8">
        <v>515077</v>
      </c>
      <c r="C52" s="9">
        <v>470721</v>
      </c>
      <c r="D52" s="10">
        <f t="shared" si="0"/>
        <v>0.91388472014863797</v>
      </c>
      <c r="E52" s="9">
        <f t="shared" si="1"/>
        <v>44356</v>
      </c>
      <c r="F52" s="10">
        <f t="shared" si="2"/>
        <v>8.6115279851362025E-2</v>
      </c>
      <c r="G52">
        <v>2018</v>
      </c>
    </row>
    <row r="53" spans="1:7" x14ac:dyDescent="0.25">
      <c r="A53" s="13" t="s">
        <v>11</v>
      </c>
      <c r="B53" s="8">
        <v>970532</v>
      </c>
      <c r="C53" s="9">
        <v>276490</v>
      </c>
      <c r="D53" s="10">
        <f t="shared" si="0"/>
        <v>0.28488499091220071</v>
      </c>
      <c r="E53" s="9">
        <f t="shared" si="1"/>
        <v>694042</v>
      </c>
      <c r="F53" s="10">
        <f t="shared" si="2"/>
        <v>0.71511500908779924</v>
      </c>
      <c r="G53">
        <v>2018</v>
      </c>
    </row>
    <row r="54" spans="1:7" x14ac:dyDescent="0.25">
      <c r="A54" s="13" t="s">
        <v>14</v>
      </c>
      <c r="B54" s="8">
        <v>673028</v>
      </c>
      <c r="C54" s="9">
        <v>413182</v>
      </c>
      <c r="D54" s="10">
        <f t="shared" si="0"/>
        <v>0.61391502285194677</v>
      </c>
      <c r="E54" s="9">
        <f t="shared" si="1"/>
        <v>259846</v>
      </c>
      <c r="F54" s="10">
        <f t="shared" si="2"/>
        <v>0.38608497714805329</v>
      </c>
      <c r="G54">
        <v>2018</v>
      </c>
    </row>
    <row r="55" spans="1:7" x14ac:dyDescent="0.25">
      <c r="A55" s="13" t="s">
        <v>36</v>
      </c>
      <c r="B55" s="8">
        <v>72981</v>
      </c>
      <c r="C55" s="9">
        <v>57857</v>
      </c>
      <c r="D55" s="10">
        <f t="shared" si="0"/>
        <v>0.79276798070730736</v>
      </c>
      <c r="E55" s="9">
        <f t="shared" si="1"/>
        <v>15124</v>
      </c>
      <c r="F55" s="10">
        <f t="shared" si="2"/>
        <v>0.20723201929269261</v>
      </c>
      <c r="G55">
        <v>2018</v>
      </c>
    </row>
    <row r="56" spans="1:7" x14ac:dyDescent="0.25">
      <c r="A56" s="13" t="s">
        <v>32</v>
      </c>
      <c r="B56" s="8">
        <v>174887</v>
      </c>
      <c r="C56" s="9">
        <v>158331</v>
      </c>
      <c r="D56" s="10">
        <f t="shared" si="0"/>
        <v>0.90533315798201119</v>
      </c>
      <c r="E56" s="9">
        <f t="shared" si="1"/>
        <v>16556</v>
      </c>
      <c r="F56" s="10">
        <f t="shared" si="2"/>
        <v>9.4666842017988764E-2</v>
      </c>
      <c r="G56">
        <v>2018</v>
      </c>
    </row>
    <row r="57" spans="1:7" x14ac:dyDescent="0.25">
      <c r="A57" s="13" t="s">
        <v>6</v>
      </c>
      <c r="B57" s="8">
        <v>417442</v>
      </c>
      <c r="C57" s="9">
        <v>263636</v>
      </c>
      <c r="D57" s="10">
        <f t="shared" si="0"/>
        <v>0.63155120950934496</v>
      </c>
      <c r="E57" s="9">
        <f t="shared" si="1"/>
        <v>153806</v>
      </c>
      <c r="F57" s="10">
        <f t="shared" si="2"/>
        <v>0.36844879049065499</v>
      </c>
      <c r="G57">
        <v>2018</v>
      </c>
    </row>
    <row r="58" spans="1:7" x14ac:dyDescent="0.25">
      <c r="A58" s="13" t="s">
        <v>5</v>
      </c>
      <c r="B58" s="8">
        <v>463560</v>
      </c>
      <c r="C58" s="9">
        <v>220399</v>
      </c>
      <c r="D58" s="10">
        <f t="shared" si="0"/>
        <v>0.47544870135473294</v>
      </c>
      <c r="E58" s="9">
        <f t="shared" si="1"/>
        <v>243161</v>
      </c>
      <c r="F58" s="10">
        <f t="shared" si="2"/>
        <v>0.52455129864526706</v>
      </c>
      <c r="G58">
        <v>2018</v>
      </c>
    </row>
    <row r="59" spans="1:7" x14ac:dyDescent="0.25">
      <c r="A59" s="14" t="s">
        <v>68</v>
      </c>
      <c r="B59" s="8">
        <v>238742</v>
      </c>
      <c r="C59" s="9">
        <v>218006</v>
      </c>
      <c r="D59" s="10">
        <f t="shared" si="0"/>
        <v>0.91314473364552529</v>
      </c>
      <c r="E59" s="9">
        <f t="shared" si="1"/>
        <v>20736</v>
      </c>
      <c r="F59" s="10">
        <f t="shared" si="2"/>
        <v>8.68552663544747E-2</v>
      </c>
      <c r="G59">
        <v>2018</v>
      </c>
    </row>
    <row r="60" spans="1:7" x14ac:dyDescent="0.25">
      <c r="A60" s="14" t="s">
        <v>69</v>
      </c>
      <c r="B60" s="8">
        <v>302432</v>
      </c>
      <c r="C60" s="9">
        <v>72629</v>
      </c>
      <c r="D60" s="10">
        <f t="shared" si="0"/>
        <v>0.24014985186752724</v>
      </c>
      <c r="E60" s="9">
        <f t="shared" si="1"/>
        <v>229803</v>
      </c>
      <c r="F60" s="10">
        <f t="shared" si="2"/>
        <v>0.75985014813247276</v>
      </c>
      <c r="G60">
        <v>2018</v>
      </c>
    </row>
    <row r="61" spans="1:7" x14ac:dyDescent="0.25">
      <c r="A61" s="13" t="s">
        <v>41</v>
      </c>
      <c r="B61" s="8">
        <v>124935</v>
      </c>
      <c r="C61" s="9">
        <v>110285</v>
      </c>
      <c r="D61" s="10">
        <f t="shared" si="0"/>
        <v>0.88273902429263218</v>
      </c>
      <c r="E61" s="9">
        <f t="shared" si="1"/>
        <v>14650</v>
      </c>
      <c r="F61" s="10">
        <f t="shared" si="2"/>
        <v>0.11726097570736783</v>
      </c>
      <c r="G61">
        <v>2018</v>
      </c>
    </row>
    <row r="62" spans="1:7" x14ac:dyDescent="0.25">
      <c r="A62" s="13" t="s">
        <v>44</v>
      </c>
      <c r="B62" s="8">
        <v>44879</v>
      </c>
      <c r="C62" s="9">
        <v>37353</v>
      </c>
      <c r="D62" s="10">
        <f t="shared" si="0"/>
        <v>0.8323046413690145</v>
      </c>
      <c r="E62" s="9">
        <f t="shared" si="1"/>
        <v>7526</v>
      </c>
      <c r="F62" s="10">
        <f t="shared" si="2"/>
        <v>0.16769535863098553</v>
      </c>
      <c r="G62">
        <v>2018</v>
      </c>
    </row>
    <row r="63" spans="1:7" x14ac:dyDescent="0.25">
      <c r="A63" s="13" t="s">
        <v>52</v>
      </c>
      <c r="B63" s="8">
        <v>22283</v>
      </c>
      <c r="C63" s="9">
        <v>15258</v>
      </c>
      <c r="D63" s="10">
        <f t="shared" si="0"/>
        <v>0.6847372436386483</v>
      </c>
      <c r="E63" s="9">
        <f t="shared" si="1"/>
        <v>7025</v>
      </c>
      <c r="F63" s="10">
        <f t="shared" si="2"/>
        <v>0.3152627563613517</v>
      </c>
      <c r="G63">
        <v>2018</v>
      </c>
    </row>
    <row r="64" spans="1:7" x14ac:dyDescent="0.25">
      <c r="A64" s="13" t="s">
        <v>58</v>
      </c>
      <c r="B64" s="8">
        <v>15867</v>
      </c>
      <c r="C64" s="9">
        <v>13461</v>
      </c>
      <c r="D64" s="10">
        <f t="shared" si="0"/>
        <v>0.84836453015692947</v>
      </c>
      <c r="E64" s="9">
        <f t="shared" si="1"/>
        <v>2406</v>
      </c>
      <c r="F64" s="10">
        <f t="shared" si="2"/>
        <v>0.15163546984307053</v>
      </c>
      <c r="G64">
        <v>2018</v>
      </c>
    </row>
    <row r="65" spans="1:7" x14ac:dyDescent="0.25">
      <c r="A65" s="13" t="s">
        <v>16</v>
      </c>
      <c r="B65" s="8">
        <v>531062</v>
      </c>
      <c r="C65" s="9">
        <v>116678</v>
      </c>
      <c r="D65" s="10">
        <f t="shared" si="0"/>
        <v>0.21970692687482818</v>
      </c>
      <c r="E65" s="9">
        <f t="shared" si="1"/>
        <v>414384</v>
      </c>
      <c r="F65" s="10">
        <f t="shared" si="2"/>
        <v>0.78029307312517182</v>
      </c>
      <c r="G65">
        <v>2018</v>
      </c>
    </row>
    <row r="66" spans="1:7" x14ac:dyDescent="0.25">
      <c r="A66" s="13" t="s">
        <v>51</v>
      </c>
      <c r="B66" s="8">
        <v>31943</v>
      </c>
      <c r="C66" s="9">
        <v>31193</v>
      </c>
      <c r="D66" s="10">
        <f>(C66/B66)</f>
        <v>0.97652067745671978</v>
      </c>
      <c r="E66" s="9">
        <f>(B66-C66)</f>
        <v>750</v>
      </c>
      <c r="F66" s="10">
        <f>(E66/B66)</f>
        <v>2.3479322543280216E-2</v>
      </c>
      <c r="G66">
        <v>2018</v>
      </c>
    </row>
    <row r="67" spans="1:7" x14ac:dyDescent="0.25">
      <c r="A67" s="13" t="s">
        <v>43</v>
      </c>
      <c r="B67" s="8">
        <v>67656</v>
      </c>
      <c r="C67" s="9">
        <v>57720</v>
      </c>
      <c r="D67" s="10">
        <f>(C67/B67)</f>
        <v>0.85313941113870162</v>
      </c>
      <c r="E67" s="9">
        <f>(B67-C67)</f>
        <v>9936</v>
      </c>
      <c r="F67" s="10">
        <f>(E67/B67)</f>
        <v>0.14686058886129832</v>
      </c>
      <c r="G67">
        <v>2018</v>
      </c>
    </row>
    <row r="68" spans="1:7" x14ac:dyDescent="0.25">
      <c r="A68" s="13" t="s">
        <v>49</v>
      </c>
      <c r="B68" s="8">
        <v>25129</v>
      </c>
      <c r="C68" s="9">
        <v>19966</v>
      </c>
      <c r="D68" s="10">
        <f>(C68/B68)</f>
        <v>0.79454017270882249</v>
      </c>
      <c r="E68" s="9">
        <f>(B68-C68)</f>
        <v>5163</v>
      </c>
      <c r="F68" s="10">
        <f>(E68/B68)</f>
        <v>0.20545982729117751</v>
      </c>
      <c r="G68">
        <v>2018</v>
      </c>
    </row>
    <row r="69" spans="1:7" x14ac:dyDescent="0.25">
      <c r="A69" s="1"/>
      <c r="B69" s="2"/>
      <c r="C69" s="17"/>
      <c r="D69" s="2"/>
      <c r="E69" s="17"/>
      <c r="F69" s="3"/>
    </row>
    <row r="70" spans="1:7" x14ac:dyDescent="0.2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0" orientation="portrait" r:id="rId1"/>
  <headerFooter>
    <oddFooter>&amp;LOffice of Economic and Demographic Research&amp;R2018 Population Estimates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70"/>
  <sheetViews>
    <sheetView workbookViewId="0">
      <selection activeCell="J16" sqref="J16"/>
    </sheetView>
  </sheetViews>
  <sheetFormatPr defaultRowHeight="12.5" x14ac:dyDescent="0.25"/>
  <cols>
    <col min="1" max="1" width="15.7265625" customWidth="1"/>
    <col min="2" max="6" width="13.7265625" customWidth="1"/>
    <col min="8" max="8" width="13.7265625" customWidth="1"/>
  </cols>
  <sheetData>
    <row r="1" spans="1:8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  <c r="H1" s="24" t="s">
        <v>74</v>
      </c>
    </row>
    <row r="2" spans="1:8" x14ac:dyDescent="0.25">
      <c r="A2" s="12" t="s">
        <v>0</v>
      </c>
      <c r="B2" s="8">
        <v>260003</v>
      </c>
      <c r="C2" s="16">
        <v>103810</v>
      </c>
      <c r="D2" s="10">
        <f t="shared" ref="D2:D33" si="0">(C2/B2)</f>
        <v>0.39926462386972456</v>
      </c>
      <c r="E2" s="9">
        <f t="shared" ref="E2:E33" si="1">(B2-C2)</f>
        <v>156193</v>
      </c>
      <c r="F2" s="10">
        <f t="shared" ref="F2:F33" si="2">(E2/B2)</f>
        <v>0.60073537613027539</v>
      </c>
      <c r="G2">
        <v>2017</v>
      </c>
    </row>
    <row r="3" spans="1:8" x14ac:dyDescent="0.25">
      <c r="A3" s="13" t="s">
        <v>50</v>
      </c>
      <c r="B3" s="8">
        <v>27191</v>
      </c>
      <c r="C3" s="9">
        <v>20211</v>
      </c>
      <c r="D3" s="10">
        <f t="shared" si="0"/>
        <v>0.74329741458570853</v>
      </c>
      <c r="E3" s="9">
        <f t="shared" si="1"/>
        <v>6980</v>
      </c>
      <c r="F3" s="10">
        <f t="shared" si="2"/>
        <v>0.25670258541429147</v>
      </c>
      <c r="G3">
        <v>2017</v>
      </c>
    </row>
    <row r="4" spans="1:8" x14ac:dyDescent="0.25">
      <c r="A4" s="13" t="s">
        <v>26</v>
      </c>
      <c r="B4" s="8">
        <v>178820</v>
      </c>
      <c r="C4" s="9">
        <v>77279</v>
      </c>
      <c r="D4" s="10">
        <f t="shared" si="0"/>
        <v>0.4321608321216866</v>
      </c>
      <c r="E4" s="9">
        <f t="shared" si="1"/>
        <v>101541</v>
      </c>
      <c r="F4" s="10">
        <f t="shared" si="2"/>
        <v>0.56783916787831334</v>
      </c>
      <c r="G4">
        <v>2017</v>
      </c>
    </row>
    <row r="5" spans="1:8" x14ac:dyDescent="0.25">
      <c r="A5" s="13" t="s">
        <v>47</v>
      </c>
      <c r="B5" s="8">
        <v>27642</v>
      </c>
      <c r="C5" s="9">
        <v>20598</v>
      </c>
      <c r="D5" s="10">
        <f t="shared" si="0"/>
        <v>0.74517039288039943</v>
      </c>
      <c r="E5" s="9">
        <f t="shared" si="1"/>
        <v>7044</v>
      </c>
      <c r="F5" s="10">
        <f t="shared" si="2"/>
        <v>0.25482960711960062</v>
      </c>
      <c r="G5">
        <v>2017</v>
      </c>
    </row>
    <row r="6" spans="1:8" x14ac:dyDescent="0.25">
      <c r="A6" s="13" t="s">
        <v>15</v>
      </c>
      <c r="B6" s="8">
        <v>575211</v>
      </c>
      <c r="C6" s="9">
        <v>215142</v>
      </c>
      <c r="D6" s="10">
        <f t="shared" si="0"/>
        <v>0.37402274991264073</v>
      </c>
      <c r="E6" s="9">
        <f t="shared" si="1"/>
        <v>360069</v>
      </c>
      <c r="F6" s="10">
        <f t="shared" si="2"/>
        <v>0.62597725008735927</v>
      </c>
      <c r="G6">
        <v>2017</v>
      </c>
    </row>
    <row r="7" spans="1:8" x14ac:dyDescent="0.25">
      <c r="A7" s="13" t="s">
        <v>9</v>
      </c>
      <c r="B7" s="8">
        <v>1873970</v>
      </c>
      <c r="C7" s="9">
        <v>15006</v>
      </c>
      <c r="D7" s="10">
        <f t="shared" si="0"/>
        <v>8.0075988409633019E-3</v>
      </c>
      <c r="E7" s="9">
        <f t="shared" si="1"/>
        <v>1858964</v>
      </c>
      <c r="F7" s="10">
        <f t="shared" si="2"/>
        <v>0.99199240115903675</v>
      </c>
      <c r="G7">
        <v>2017</v>
      </c>
    </row>
    <row r="8" spans="1:8" x14ac:dyDescent="0.25">
      <c r="A8" s="13" t="s">
        <v>57</v>
      </c>
      <c r="B8" s="8">
        <v>15001</v>
      </c>
      <c r="C8" s="9">
        <v>11943</v>
      </c>
      <c r="D8" s="10">
        <f t="shared" si="0"/>
        <v>0.79614692353843075</v>
      </c>
      <c r="E8" s="9">
        <f t="shared" si="1"/>
        <v>3058</v>
      </c>
      <c r="F8" s="10">
        <f t="shared" si="2"/>
        <v>0.20385307646156922</v>
      </c>
      <c r="G8">
        <v>2017</v>
      </c>
    </row>
    <row r="9" spans="1:8" x14ac:dyDescent="0.25">
      <c r="A9" s="13" t="s">
        <v>28</v>
      </c>
      <c r="B9" s="8">
        <v>172720</v>
      </c>
      <c r="C9" s="9">
        <v>153882</v>
      </c>
      <c r="D9" s="10">
        <f t="shared" si="0"/>
        <v>0.89093330245484026</v>
      </c>
      <c r="E9" s="9">
        <f t="shared" si="1"/>
        <v>18838</v>
      </c>
      <c r="F9" s="10">
        <f t="shared" si="2"/>
        <v>0.1090666975451598</v>
      </c>
      <c r="G9">
        <v>2017</v>
      </c>
    </row>
    <row r="10" spans="1:8" x14ac:dyDescent="0.25">
      <c r="A10" s="13" t="s">
        <v>31</v>
      </c>
      <c r="B10" s="8">
        <v>143801</v>
      </c>
      <c r="C10" s="9">
        <v>133395</v>
      </c>
      <c r="D10" s="10">
        <f t="shared" si="0"/>
        <v>0.92763610823290521</v>
      </c>
      <c r="E10" s="9">
        <f t="shared" si="1"/>
        <v>10406</v>
      </c>
      <c r="F10" s="10">
        <f t="shared" si="2"/>
        <v>7.2363891767094804E-2</v>
      </c>
      <c r="G10">
        <v>2017</v>
      </c>
    </row>
    <row r="11" spans="1:8" x14ac:dyDescent="0.25">
      <c r="A11" s="13" t="s">
        <v>27</v>
      </c>
      <c r="B11" s="8">
        <v>208549</v>
      </c>
      <c r="C11" s="9">
        <v>190210</v>
      </c>
      <c r="D11" s="10">
        <f t="shared" si="0"/>
        <v>0.91206383152160886</v>
      </c>
      <c r="E11" s="9">
        <f t="shared" si="1"/>
        <v>18339</v>
      </c>
      <c r="F11" s="10">
        <f t="shared" si="2"/>
        <v>8.7936168478391169E-2</v>
      </c>
      <c r="G11">
        <v>2017</v>
      </c>
    </row>
    <row r="12" spans="1:8" x14ac:dyDescent="0.25">
      <c r="A12" s="13" t="s">
        <v>22</v>
      </c>
      <c r="B12" s="8">
        <v>357470</v>
      </c>
      <c r="C12" s="9">
        <v>319796</v>
      </c>
      <c r="D12" s="10">
        <f t="shared" si="0"/>
        <v>0.89460933784653263</v>
      </c>
      <c r="E12" s="9">
        <f t="shared" si="1"/>
        <v>37674</v>
      </c>
      <c r="F12" s="10">
        <f t="shared" si="2"/>
        <v>0.10539066215346743</v>
      </c>
      <c r="G12">
        <v>2017</v>
      </c>
    </row>
    <row r="13" spans="1:8" x14ac:dyDescent="0.25">
      <c r="A13" s="13" t="s">
        <v>37</v>
      </c>
      <c r="B13" s="8">
        <v>68943</v>
      </c>
      <c r="C13" s="9">
        <v>56121</v>
      </c>
      <c r="D13" s="10">
        <f t="shared" si="0"/>
        <v>0.81402027762064311</v>
      </c>
      <c r="E13" s="9">
        <f t="shared" si="1"/>
        <v>12822</v>
      </c>
      <c r="F13" s="10">
        <f t="shared" si="2"/>
        <v>0.18597972237935687</v>
      </c>
      <c r="G13">
        <v>2017</v>
      </c>
    </row>
    <row r="14" spans="1:8" x14ac:dyDescent="0.25">
      <c r="A14" s="14" t="s">
        <v>67</v>
      </c>
      <c r="B14" s="8">
        <v>35621</v>
      </c>
      <c r="C14" s="9">
        <v>27944</v>
      </c>
      <c r="D14" s="10">
        <f t="shared" si="0"/>
        <v>0.78448106454057998</v>
      </c>
      <c r="E14" s="9">
        <f t="shared" si="1"/>
        <v>7677</v>
      </c>
      <c r="F14" s="10">
        <f t="shared" si="2"/>
        <v>0.21551893545942</v>
      </c>
      <c r="G14">
        <v>2017</v>
      </c>
    </row>
    <row r="15" spans="1:8" x14ac:dyDescent="0.25">
      <c r="A15" s="13" t="s">
        <v>59</v>
      </c>
      <c r="B15" s="8">
        <v>16726</v>
      </c>
      <c r="C15" s="9">
        <v>14851</v>
      </c>
      <c r="D15" s="10">
        <f t="shared" si="0"/>
        <v>0.88789907927777112</v>
      </c>
      <c r="E15" s="9">
        <f t="shared" si="1"/>
        <v>1875</v>
      </c>
      <c r="F15" s="10">
        <f t="shared" si="2"/>
        <v>0.11210092072222887</v>
      </c>
      <c r="G15">
        <v>2017</v>
      </c>
    </row>
    <row r="16" spans="1:8" x14ac:dyDescent="0.25">
      <c r="A16" s="13" t="s">
        <v>13</v>
      </c>
      <c r="B16" s="8">
        <v>936811</v>
      </c>
      <c r="C16" s="9">
        <v>0</v>
      </c>
      <c r="D16" s="10">
        <f t="shared" si="0"/>
        <v>0</v>
      </c>
      <c r="E16" s="9">
        <f t="shared" si="1"/>
        <v>936811</v>
      </c>
      <c r="F16" s="10">
        <f t="shared" si="2"/>
        <v>1</v>
      </c>
      <c r="G16">
        <v>2017</v>
      </c>
    </row>
    <row r="17" spans="1:7" x14ac:dyDescent="0.25">
      <c r="A17" s="13" t="s">
        <v>18</v>
      </c>
      <c r="B17" s="8">
        <v>313381</v>
      </c>
      <c r="C17" s="9">
        <v>257774</v>
      </c>
      <c r="D17" s="10">
        <f t="shared" si="0"/>
        <v>0.82255784492359141</v>
      </c>
      <c r="E17" s="9">
        <f t="shared" si="1"/>
        <v>55607</v>
      </c>
      <c r="F17" s="10">
        <f t="shared" si="2"/>
        <v>0.17744215507640859</v>
      </c>
      <c r="G17">
        <v>2017</v>
      </c>
    </row>
    <row r="18" spans="1:7" x14ac:dyDescent="0.25">
      <c r="A18" s="13" t="s">
        <v>42</v>
      </c>
      <c r="B18" s="8">
        <v>105157</v>
      </c>
      <c r="C18" s="9">
        <v>14463</v>
      </c>
      <c r="D18" s="10">
        <f t="shared" si="0"/>
        <v>0.13753720627252583</v>
      </c>
      <c r="E18" s="9">
        <f t="shared" si="1"/>
        <v>90694</v>
      </c>
      <c r="F18" s="10">
        <f t="shared" si="2"/>
        <v>0.86246279372747414</v>
      </c>
      <c r="G18">
        <v>2017</v>
      </c>
    </row>
    <row r="19" spans="1:7" x14ac:dyDescent="0.25">
      <c r="A19" s="13" t="s">
        <v>61</v>
      </c>
      <c r="B19" s="8">
        <v>12161</v>
      </c>
      <c r="C19" s="9">
        <v>6999</v>
      </c>
      <c r="D19" s="10">
        <f t="shared" si="0"/>
        <v>0.57552832826247846</v>
      </c>
      <c r="E19" s="9">
        <f t="shared" si="1"/>
        <v>5162</v>
      </c>
      <c r="F19" s="10">
        <f t="shared" si="2"/>
        <v>0.42447167173752159</v>
      </c>
      <c r="G19">
        <v>2017</v>
      </c>
    </row>
    <row r="20" spans="1:7" x14ac:dyDescent="0.25">
      <c r="A20" s="13" t="s">
        <v>39</v>
      </c>
      <c r="B20" s="8">
        <v>48263</v>
      </c>
      <c r="C20" s="9">
        <v>29552</v>
      </c>
      <c r="D20" s="10">
        <f t="shared" si="0"/>
        <v>0.61231170876240604</v>
      </c>
      <c r="E20" s="9">
        <f t="shared" si="1"/>
        <v>18711</v>
      </c>
      <c r="F20" s="10">
        <f t="shared" si="2"/>
        <v>0.38768829123759402</v>
      </c>
      <c r="G20">
        <v>2017</v>
      </c>
    </row>
    <row r="21" spans="1:7" x14ac:dyDescent="0.25">
      <c r="A21" s="13" t="s">
        <v>60</v>
      </c>
      <c r="B21" s="8">
        <v>17224</v>
      </c>
      <c r="C21" s="9">
        <v>14403</v>
      </c>
      <c r="D21" s="10">
        <f t="shared" si="0"/>
        <v>0.83621690664189507</v>
      </c>
      <c r="E21" s="9">
        <f t="shared" si="1"/>
        <v>2821</v>
      </c>
      <c r="F21" s="10">
        <f t="shared" si="2"/>
        <v>0.16378309335810498</v>
      </c>
      <c r="G21">
        <v>2017</v>
      </c>
    </row>
    <row r="22" spans="1:7" x14ac:dyDescent="0.25">
      <c r="A22" s="13" t="s">
        <v>62</v>
      </c>
      <c r="B22" s="8">
        <v>13087</v>
      </c>
      <c r="C22" s="9">
        <v>11340</v>
      </c>
      <c r="D22" s="10">
        <f t="shared" si="0"/>
        <v>0.86650874914036835</v>
      </c>
      <c r="E22" s="9">
        <f t="shared" si="1"/>
        <v>1747</v>
      </c>
      <c r="F22" s="10">
        <f t="shared" si="2"/>
        <v>0.1334912508596317</v>
      </c>
      <c r="G22">
        <v>2017</v>
      </c>
    </row>
    <row r="23" spans="1:7" x14ac:dyDescent="0.25">
      <c r="A23" s="13" t="s">
        <v>54</v>
      </c>
      <c r="B23" s="8">
        <v>16297</v>
      </c>
      <c r="C23" s="9">
        <v>10690</v>
      </c>
      <c r="D23" s="10">
        <f t="shared" si="0"/>
        <v>0.65594894765907841</v>
      </c>
      <c r="E23" s="9">
        <f t="shared" si="1"/>
        <v>5607</v>
      </c>
      <c r="F23" s="10">
        <f t="shared" si="2"/>
        <v>0.34405105234092165</v>
      </c>
      <c r="G23">
        <v>2017</v>
      </c>
    </row>
    <row r="24" spans="1:7" x14ac:dyDescent="0.25">
      <c r="A24" s="13" t="s">
        <v>56</v>
      </c>
      <c r="B24" s="8">
        <v>14663</v>
      </c>
      <c r="C24" s="9">
        <v>9983</v>
      </c>
      <c r="D24" s="10">
        <f t="shared" si="0"/>
        <v>0.68082929823364935</v>
      </c>
      <c r="E24" s="9">
        <f t="shared" si="1"/>
        <v>4680</v>
      </c>
      <c r="F24" s="10">
        <f t="shared" si="2"/>
        <v>0.31917070176635071</v>
      </c>
      <c r="G24">
        <v>2017</v>
      </c>
    </row>
    <row r="25" spans="1:7" x14ac:dyDescent="0.25">
      <c r="A25" s="13" t="s">
        <v>48</v>
      </c>
      <c r="B25" s="8">
        <v>27426</v>
      </c>
      <c r="C25" s="9">
        <v>17566</v>
      </c>
      <c r="D25" s="10">
        <f t="shared" si="0"/>
        <v>0.64048712900167726</v>
      </c>
      <c r="E25" s="9">
        <f t="shared" si="1"/>
        <v>9860</v>
      </c>
      <c r="F25" s="10">
        <f t="shared" si="2"/>
        <v>0.35951287099832274</v>
      </c>
      <c r="G25">
        <v>2017</v>
      </c>
    </row>
    <row r="26" spans="1:7" x14ac:dyDescent="0.25">
      <c r="A26" s="13" t="s">
        <v>46</v>
      </c>
      <c r="B26" s="8">
        <v>39057</v>
      </c>
      <c r="C26" s="9">
        <v>26447</v>
      </c>
      <c r="D26" s="10">
        <f t="shared" si="0"/>
        <v>0.67713854110658778</v>
      </c>
      <c r="E26" s="9">
        <f t="shared" si="1"/>
        <v>12610</v>
      </c>
      <c r="F26" s="10">
        <f t="shared" si="2"/>
        <v>0.32286145889341217</v>
      </c>
      <c r="G26">
        <v>2017</v>
      </c>
    </row>
    <row r="27" spans="1:7" x14ac:dyDescent="0.25">
      <c r="A27" s="13" t="s">
        <v>29</v>
      </c>
      <c r="B27" s="8">
        <v>181882</v>
      </c>
      <c r="C27" s="9">
        <v>173799</v>
      </c>
      <c r="D27" s="10">
        <f t="shared" si="0"/>
        <v>0.95555909875633649</v>
      </c>
      <c r="E27" s="9">
        <f t="shared" si="1"/>
        <v>8083</v>
      </c>
      <c r="F27" s="10">
        <f t="shared" si="2"/>
        <v>4.4440901243663476E-2</v>
      </c>
      <c r="G27">
        <v>2017</v>
      </c>
    </row>
    <row r="28" spans="1:7" x14ac:dyDescent="0.25">
      <c r="A28" s="13" t="s">
        <v>35</v>
      </c>
      <c r="B28" s="8">
        <v>102138</v>
      </c>
      <c r="C28" s="9">
        <v>77548</v>
      </c>
      <c r="D28" s="10">
        <f t="shared" si="0"/>
        <v>0.75924729287826276</v>
      </c>
      <c r="E28" s="9">
        <f t="shared" si="1"/>
        <v>24590</v>
      </c>
      <c r="F28" s="10">
        <f t="shared" si="2"/>
        <v>0.24075270712173727</v>
      </c>
      <c r="G28">
        <v>2017</v>
      </c>
    </row>
    <row r="29" spans="1:7" x14ac:dyDescent="0.25">
      <c r="A29" s="13" t="s">
        <v>10</v>
      </c>
      <c r="B29" s="8">
        <v>1379302</v>
      </c>
      <c r="C29" s="9">
        <v>941536</v>
      </c>
      <c r="D29" s="10">
        <f t="shared" si="0"/>
        <v>0.68261772983726554</v>
      </c>
      <c r="E29" s="9">
        <f t="shared" si="1"/>
        <v>437766</v>
      </c>
      <c r="F29" s="10">
        <f t="shared" si="2"/>
        <v>0.31738227016273446</v>
      </c>
      <c r="G29">
        <v>2017</v>
      </c>
    </row>
    <row r="30" spans="1:7" x14ac:dyDescent="0.25">
      <c r="A30" s="13" t="s">
        <v>53</v>
      </c>
      <c r="B30" s="8">
        <v>20210</v>
      </c>
      <c r="C30" s="9">
        <v>16110</v>
      </c>
      <c r="D30" s="10">
        <f t="shared" si="0"/>
        <v>0.79713013359722906</v>
      </c>
      <c r="E30" s="9">
        <f t="shared" si="1"/>
        <v>4100</v>
      </c>
      <c r="F30" s="10">
        <f t="shared" si="2"/>
        <v>0.20286986640277091</v>
      </c>
      <c r="G30">
        <v>2017</v>
      </c>
    </row>
    <row r="31" spans="1:7" x14ac:dyDescent="0.25">
      <c r="A31" s="13" t="s">
        <v>33</v>
      </c>
      <c r="B31" s="8">
        <v>148962</v>
      </c>
      <c r="C31" s="9">
        <v>98644</v>
      </c>
      <c r="D31" s="10">
        <f t="shared" si="0"/>
        <v>0.66220915401243274</v>
      </c>
      <c r="E31" s="9">
        <f t="shared" si="1"/>
        <v>50318</v>
      </c>
      <c r="F31" s="10">
        <f t="shared" si="2"/>
        <v>0.33779084598756731</v>
      </c>
      <c r="G31">
        <v>2017</v>
      </c>
    </row>
    <row r="32" spans="1:7" x14ac:dyDescent="0.25">
      <c r="A32" s="13" t="s">
        <v>40</v>
      </c>
      <c r="B32" s="8">
        <v>50418</v>
      </c>
      <c r="C32" s="9">
        <v>32764</v>
      </c>
      <c r="D32" s="10">
        <f t="shared" si="0"/>
        <v>0.64984727676623433</v>
      </c>
      <c r="E32" s="9">
        <f t="shared" si="1"/>
        <v>17654</v>
      </c>
      <c r="F32" s="10">
        <f t="shared" si="2"/>
        <v>0.35015272323376573</v>
      </c>
      <c r="G32">
        <v>2017</v>
      </c>
    </row>
    <row r="33" spans="1:7" x14ac:dyDescent="0.25">
      <c r="A33" s="13" t="s">
        <v>55</v>
      </c>
      <c r="B33" s="8">
        <v>14611</v>
      </c>
      <c r="C33" s="9">
        <v>12186</v>
      </c>
      <c r="D33" s="10">
        <f t="shared" si="0"/>
        <v>0.83402915611525563</v>
      </c>
      <c r="E33" s="9">
        <f t="shared" si="1"/>
        <v>2425</v>
      </c>
      <c r="F33" s="10">
        <f t="shared" si="2"/>
        <v>0.16597084388474437</v>
      </c>
      <c r="G33">
        <v>2017</v>
      </c>
    </row>
    <row r="34" spans="1:7" x14ac:dyDescent="0.25">
      <c r="A34" s="13" t="s">
        <v>64</v>
      </c>
      <c r="B34" s="8">
        <v>8479</v>
      </c>
      <c r="C34" s="9">
        <v>7253</v>
      </c>
      <c r="D34" s="10">
        <f t="shared" ref="D34:D65" si="3">(C34/B34)</f>
        <v>0.85540747729685107</v>
      </c>
      <c r="E34" s="9">
        <f t="shared" ref="E34:E68" si="4">(B34-C34)</f>
        <v>1226</v>
      </c>
      <c r="F34" s="10">
        <f t="shared" ref="F34:F65" si="5">(E34/B34)</f>
        <v>0.14459252270314896</v>
      </c>
      <c r="G34">
        <v>2017</v>
      </c>
    </row>
    <row r="35" spans="1:7" x14ac:dyDescent="0.25">
      <c r="A35" s="13" t="s">
        <v>23</v>
      </c>
      <c r="B35" s="8">
        <v>331724</v>
      </c>
      <c r="C35" s="9">
        <v>158877</v>
      </c>
      <c r="D35" s="10">
        <f t="shared" si="3"/>
        <v>0.47894333843797854</v>
      </c>
      <c r="E35" s="9">
        <f t="shared" si="4"/>
        <v>172847</v>
      </c>
      <c r="F35" s="10">
        <f t="shared" si="5"/>
        <v>0.52105666156202146</v>
      </c>
      <c r="G35">
        <v>2017</v>
      </c>
    </row>
    <row r="36" spans="1:7" x14ac:dyDescent="0.25">
      <c r="A36" s="13" t="s">
        <v>1</v>
      </c>
      <c r="B36" s="8">
        <v>698468</v>
      </c>
      <c r="C36" s="9">
        <v>350230</v>
      </c>
      <c r="D36" s="10">
        <f t="shared" si="3"/>
        <v>0.50142597799756039</v>
      </c>
      <c r="E36" s="9">
        <f t="shared" si="4"/>
        <v>348238</v>
      </c>
      <c r="F36" s="10">
        <f t="shared" si="5"/>
        <v>0.49857402200243961</v>
      </c>
      <c r="G36">
        <v>2017</v>
      </c>
    </row>
    <row r="37" spans="1:7" x14ac:dyDescent="0.25">
      <c r="A37" s="13" t="s">
        <v>21</v>
      </c>
      <c r="B37" s="8">
        <v>287899</v>
      </c>
      <c r="C37" s="9">
        <v>98274</v>
      </c>
      <c r="D37" s="10">
        <f t="shared" si="3"/>
        <v>0.34134887582103446</v>
      </c>
      <c r="E37" s="9">
        <f t="shared" si="4"/>
        <v>189625</v>
      </c>
      <c r="F37" s="10">
        <f t="shared" si="5"/>
        <v>0.65865112417896554</v>
      </c>
      <c r="G37">
        <v>2017</v>
      </c>
    </row>
    <row r="38" spans="1:7" x14ac:dyDescent="0.25">
      <c r="A38" s="13" t="s">
        <v>45</v>
      </c>
      <c r="B38" s="8">
        <v>41015</v>
      </c>
      <c r="C38" s="9">
        <v>31558</v>
      </c>
      <c r="D38" s="10">
        <f t="shared" si="3"/>
        <v>0.7694258198220163</v>
      </c>
      <c r="E38" s="9">
        <f t="shared" si="4"/>
        <v>9457</v>
      </c>
      <c r="F38" s="10">
        <f t="shared" si="5"/>
        <v>0.23057418017798367</v>
      </c>
      <c r="G38">
        <v>2017</v>
      </c>
    </row>
    <row r="39" spans="1:7" x14ac:dyDescent="0.25">
      <c r="A39" s="13" t="s">
        <v>63</v>
      </c>
      <c r="B39" s="8">
        <v>8719</v>
      </c>
      <c r="C39" s="9">
        <v>7765</v>
      </c>
      <c r="D39" s="10">
        <f t="shared" si="3"/>
        <v>0.89058378254386972</v>
      </c>
      <c r="E39" s="9">
        <f t="shared" si="4"/>
        <v>954</v>
      </c>
      <c r="F39" s="10">
        <f t="shared" si="5"/>
        <v>0.1094162174561303</v>
      </c>
      <c r="G39">
        <v>2017</v>
      </c>
    </row>
    <row r="40" spans="1:7" x14ac:dyDescent="0.25">
      <c r="A40" s="13" t="s">
        <v>2</v>
      </c>
      <c r="B40" s="8">
        <v>19377</v>
      </c>
      <c r="C40" s="9">
        <v>15249</v>
      </c>
      <c r="D40" s="10">
        <f t="shared" si="3"/>
        <v>0.7869639263043815</v>
      </c>
      <c r="E40" s="9">
        <f t="shared" si="4"/>
        <v>4128</v>
      </c>
      <c r="F40" s="10">
        <f t="shared" si="5"/>
        <v>0.21303607369561853</v>
      </c>
      <c r="G40">
        <v>2017</v>
      </c>
    </row>
    <row r="41" spans="1:7" x14ac:dyDescent="0.25">
      <c r="A41" s="13" t="s">
        <v>19</v>
      </c>
      <c r="B41" s="8">
        <v>368782</v>
      </c>
      <c r="C41" s="9">
        <v>291864</v>
      </c>
      <c r="D41" s="10">
        <f t="shared" si="3"/>
        <v>0.79142691346106919</v>
      </c>
      <c r="E41" s="9">
        <f t="shared" si="4"/>
        <v>76918</v>
      </c>
      <c r="F41" s="10">
        <f t="shared" si="5"/>
        <v>0.20857308653893086</v>
      </c>
      <c r="G41">
        <v>2017</v>
      </c>
    </row>
    <row r="42" spans="1:7" x14ac:dyDescent="0.25">
      <c r="A42" s="13" t="s">
        <v>20</v>
      </c>
      <c r="B42" s="8">
        <v>349267</v>
      </c>
      <c r="C42" s="9">
        <v>281812</v>
      </c>
      <c r="D42" s="10">
        <f t="shared" si="3"/>
        <v>0.80686695278969955</v>
      </c>
      <c r="E42" s="9">
        <f t="shared" si="4"/>
        <v>67455</v>
      </c>
      <c r="F42" s="10">
        <f t="shared" si="5"/>
        <v>0.19313304721030042</v>
      </c>
      <c r="G42">
        <v>2017</v>
      </c>
    </row>
    <row r="43" spans="1:7" x14ac:dyDescent="0.25">
      <c r="A43" s="13" t="s">
        <v>30</v>
      </c>
      <c r="B43" s="8">
        <v>153022</v>
      </c>
      <c r="C43" s="9">
        <v>133852</v>
      </c>
      <c r="D43" s="10">
        <f t="shared" si="3"/>
        <v>0.87472389591039201</v>
      </c>
      <c r="E43" s="9">
        <f t="shared" si="4"/>
        <v>19170</v>
      </c>
      <c r="F43" s="10">
        <f t="shared" si="5"/>
        <v>0.12527610408960804</v>
      </c>
      <c r="G43">
        <v>2017</v>
      </c>
    </row>
    <row r="44" spans="1:7" x14ac:dyDescent="0.25">
      <c r="A44" s="13" t="s">
        <v>65</v>
      </c>
      <c r="B44" s="8">
        <v>2743095</v>
      </c>
      <c r="C44" s="9">
        <v>1191589</v>
      </c>
      <c r="D44" s="10">
        <f t="shared" si="3"/>
        <v>0.43439581932087662</v>
      </c>
      <c r="E44" s="9">
        <f t="shared" si="4"/>
        <v>1551506</v>
      </c>
      <c r="F44" s="10">
        <f t="shared" si="5"/>
        <v>0.56560418067912344</v>
      </c>
      <c r="G44">
        <v>2017</v>
      </c>
    </row>
    <row r="45" spans="1:7" x14ac:dyDescent="0.25">
      <c r="A45" s="13" t="s">
        <v>34</v>
      </c>
      <c r="B45" s="8">
        <v>76889</v>
      </c>
      <c r="C45" s="9">
        <v>36202</v>
      </c>
      <c r="D45" s="10">
        <f t="shared" si="3"/>
        <v>0.47083457971881543</v>
      </c>
      <c r="E45" s="9">
        <f t="shared" si="4"/>
        <v>40687</v>
      </c>
      <c r="F45" s="10">
        <f t="shared" si="5"/>
        <v>0.52916542028118452</v>
      </c>
      <c r="G45">
        <v>2017</v>
      </c>
    </row>
    <row r="46" spans="1:7" x14ac:dyDescent="0.25">
      <c r="A46" s="13" t="s">
        <v>38</v>
      </c>
      <c r="B46" s="8">
        <v>80456</v>
      </c>
      <c r="C46" s="9">
        <v>63661</v>
      </c>
      <c r="D46" s="10">
        <f t="shared" si="3"/>
        <v>0.7912523615392264</v>
      </c>
      <c r="E46" s="9">
        <f t="shared" si="4"/>
        <v>16795</v>
      </c>
      <c r="F46" s="10">
        <f t="shared" si="5"/>
        <v>0.2087476384607736</v>
      </c>
      <c r="G46">
        <v>2017</v>
      </c>
    </row>
    <row r="47" spans="1:7" x14ac:dyDescent="0.25">
      <c r="A47" s="13" t="s">
        <v>24</v>
      </c>
      <c r="B47" s="8">
        <v>195488</v>
      </c>
      <c r="C47" s="9">
        <v>111495</v>
      </c>
      <c r="D47" s="10">
        <f t="shared" si="3"/>
        <v>0.57034191357014241</v>
      </c>
      <c r="E47" s="9">
        <f t="shared" si="4"/>
        <v>83993</v>
      </c>
      <c r="F47" s="10">
        <f t="shared" si="5"/>
        <v>0.42965808642985759</v>
      </c>
      <c r="G47">
        <v>2017</v>
      </c>
    </row>
    <row r="48" spans="1:7" x14ac:dyDescent="0.25">
      <c r="A48" s="13" t="s">
        <v>3</v>
      </c>
      <c r="B48" s="8">
        <v>41140</v>
      </c>
      <c r="C48" s="9">
        <v>35574</v>
      </c>
      <c r="D48" s="10">
        <f t="shared" si="3"/>
        <v>0.86470588235294121</v>
      </c>
      <c r="E48" s="9">
        <f t="shared" si="4"/>
        <v>5566</v>
      </c>
      <c r="F48" s="10">
        <f t="shared" si="5"/>
        <v>0.13529411764705881</v>
      </c>
      <c r="G48">
        <v>2017</v>
      </c>
    </row>
    <row r="49" spans="1:7" x14ac:dyDescent="0.25">
      <c r="A49" s="13" t="s">
        <v>12</v>
      </c>
      <c r="B49" s="8">
        <v>1313880</v>
      </c>
      <c r="C49" s="9">
        <v>834353</v>
      </c>
      <c r="D49" s="10">
        <f t="shared" si="3"/>
        <v>0.63502983529698298</v>
      </c>
      <c r="E49" s="9">
        <f t="shared" si="4"/>
        <v>479527</v>
      </c>
      <c r="F49" s="10">
        <f t="shared" si="5"/>
        <v>0.36497016470301702</v>
      </c>
      <c r="G49">
        <v>2017</v>
      </c>
    </row>
    <row r="50" spans="1:7" x14ac:dyDescent="0.25">
      <c r="A50" s="13" t="s">
        <v>25</v>
      </c>
      <c r="B50" s="8">
        <v>337614</v>
      </c>
      <c r="C50" s="9">
        <v>222558</v>
      </c>
      <c r="D50" s="10">
        <f t="shared" si="3"/>
        <v>0.65920844514741683</v>
      </c>
      <c r="E50" s="9">
        <f t="shared" si="4"/>
        <v>115056</v>
      </c>
      <c r="F50" s="10">
        <f t="shared" si="5"/>
        <v>0.34079155485258311</v>
      </c>
      <c r="G50">
        <v>2017</v>
      </c>
    </row>
    <row r="51" spans="1:7" x14ac:dyDescent="0.25">
      <c r="A51" s="13" t="s">
        <v>4</v>
      </c>
      <c r="B51" s="8">
        <v>1414144</v>
      </c>
      <c r="C51" s="9">
        <v>618446</v>
      </c>
      <c r="D51" s="10">
        <f t="shared" si="3"/>
        <v>0.43732887174149165</v>
      </c>
      <c r="E51" s="9">
        <f t="shared" si="4"/>
        <v>795698</v>
      </c>
      <c r="F51" s="10">
        <f t="shared" si="5"/>
        <v>0.56267112825850829</v>
      </c>
      <c r="G51">
        <v>2017</v>
      </c>
    </row>
    <row r="52" spans="1:7" x14ac:dyDescent="0.25">
      <c r="A52" s="13" t="s">
        <v>17</v>
      </c>
      <c r="B52" s="8">
        <v>505709</v>
      </c>
      <c r="C52" s="9">
        <v>461727</v>
      </c>
      <c r="D52" s="10">
        <f t="shared" si="3"/>
        <v>0.91302903448425876</v>
      </c>
      <c r="E52" s="9">
        <f t="shared" si="4"/>
        <v>43982</v>
      </c>
      <c r="F52" s="10">
        <f t="shared" si="5"/>
        <v>8.6970965515741266E-2</v>
      </c>
      <c r="G52">
        <v>2017</v>
      </c>
    </row>
    <row r="53" spans="1:7" x14ac:dyDescent="0.25">
      <c r="A53" s="13" t="s">
        <v>11</v>
      </c>
      <c r="B53" s="8">
        <v>962003</v>
      </c>
      <c r="C53" s="9">
        <v>276511</v>
      </c>
      <c r="D53" s="10">
        <f t="shared" si="3"/>
        <v>0.28743257557408863</v>
      </c>
      <c r="E53" s="9">
        <f t="shared" si="4"/>
        <v>685492</v>
      </c>
      <c r="F53" s="10">
        <f t="shared" si="5"/>
        <v>0.71256742442591137</v>
      </c>
      <c r="G53">
        <v>2017</v>
      </c>
    </row>
    <row r="54" spans="1:7" x14ac:dyDescent="0.25">
      <c r="A54" s="13" t="s">
        <v>14</v>
      </c>
      <c r="B54" s="8">
        <v>661645</v>
      </c>
      <c r="C54" s="9">
        <v>407963</v>
      </c>
      <c r="D54" s="10">
        <f t="shared" si="3"/>
        <v>0.61658895631343091</v>
      </c>
      <c r="E54" s="9">
        <f t="shared" si="4"/>
        <v>253682</v>
      </c>
      <c r="F54" s="10">
        <f t="shared" si="5"/>
        <v>0.38341104368656909</v>
      </c>
      <c r="G54">
        <v>2017</v>
      </c>
    </row>
    <row r="55" spans="1:7" x14ac:dyDescent="0.25">
      <c r="A55" s="13" t="s">
        <v>36</v>
      </c>
      <c r="B55" s="8">
        <v>73176</v>
      </c>
      <c r="C55" s="9">
        <v>58025</v>
      </c>
      <c r="D55" s="10">
        <f t="shared" si="3"/>
        <v>0.7929512408439926</v>
      </c>
      <c r="E55" s="9">
        <f t="shared" si="4"/>
        <v>15151</v>
      </c>
      <c r="F55" s="10">
        <f t="shared" si="5"/>
        <v>0.20704875915600743</v>
      </c>
      <c r="G55">
        <v>2017</v>
      </c>
    </row>
    <row r="56" spans="1:7" x14ac:dyDescent="0.25">
      <c r="A56" s="13" t="s">
        <v>32</v>
      </c>
      <c r="B56" s="8">
        <v>170835</v>
      </c>
      <c r="C56" s="9">
        <v>154334</v>
      </c>
      <c r="D56" s="10">
        <f t="shared" si="3"/>
        <v>0.90340972283197241</v>
      </c>
      <c r="E56" s="9">
        <f t="shared" si="4"/>
        <v>16501</v>
      </c>
      <c r="F56" s="10">
        <f t="shared" si="5"/>
        <v>9.6590277168027636E-2</v>
      </c>
      <c r="G56">
        <v>2017</v>
      </c>
    </row>
    <row r="57" spans="1:7" x14ac:dyDescent="0.25">
      <c r="A57" s="13" t="s">
        <v>6</v>
      </c>
      <c r="B57" s="8">
        <v>407260</v>
      </c>
      <c r="C57" s="9">
        <v>258594</v>
      </c>
      <c r="D57" s="10">
        <f t="shared" si="3"/>
        <v>0.63496046751460988</v>
      </c>
      <c r="E57" s="9">
        <f t="shared" si="4"/>
        <v>148666</v>
      </c>
      <c r="F57" s="10">
        <f t="shared" si="5"/>
        <v>0.36503953248539017</v>
      </c>
      <c r="G57">
        <v>2017</v>
      </c>
    </row>
    <row r="58" spans="1:7" x14ac:dyDescent="0.25">
      <c r="A58" s="13" t="s">
        <v>5</v>
      </c>
      <c r="B58" s="8">
        <v>454757</v>
      </c>
      <c r="C58" s="9">
        <v>217839</v>
      </c>
      <c r="D58" s="10">
        <f t="shared" si="3"/>
        <v>0.47902286275967165</v>
      </c>
      <c r="E58" s="9">
        <f t="shared" si="4"/>
        <v>236918</v>
      </c>
      <c r="F58" s="10">
        <f t="shared" si="5"/>
        <v>0.52097713724032835</v>
      </c>
      <c r="G58">
        <v>2017</v>
      </c>
    </row>
    <row r="59" spans="1:7" x14ac:dyDescent="0.25">
      <c r="A59" s="14" t="s">
        <v>68</v>
      </c>
      <c r="B59" s="8">
        <v>229715</v>
      </c>
      <c r="C59" s="9">
        <v>208576</v>
      </c>
      <c r="D59" s="10">
        <f t="shared" si="3"/>
        <v>0.90797727619006163</v>
      </c>
      <c r="E59" s="9">
        <f t="shared" si="4"/>
        <v>21139</v>
      </c>
      <c r="F59" s="10">
        <f t="shared" si="5"/>
        <v>9.2022723809938409E-2</v>
      </c>
      <c r="G59">
        <v>2017</v>
      </c>
    </row>
    <row r="60" spans="1:7" x14ac:dyDescent="0.25">
      <c r="A60" s="14" t="s">
        <v>69</v>
      </c>
      <c r="B60" s="8">
        <v>297634</v>
      </c>
      <c r="C60" s="9">
        <v>72298</v>
      </c>
      <c r="D60" s="10">
        <f t="shared" si="3"/>
        <v>0.24290907624800931</v>
      </c>
      <c r="E60" s="9">
        <f t="shared" si="4"/>
        <v>225336</v>
      </c>
      <c r="F60" s="10">
        <f t="shared" si="5"/>
        <v>0.75709092375199072</v>
      </c>
      <c r="G60">
        <v>2017</v>
      </c>
    </row>
    <row r="61" spans="1:7" x14ac:dyDescent="0.25">
      <c r="A61" s="13" t="s">
        <v>41</v>
      </c>
      <c r="B61" s="8">
        <v>120700</v>
      </c>
      <c r="C61" s="9">
        <v>107158</v>
      </c>
      <c r="D61" s="10">
        <f t="shared" si="3"/>
        <v>0.88780447390223693</v>
      </c>
      <c r="E61" s="9">
        <f t="shared" si="4"/>
        <v>13542</v>
      </c>
      <c r="F61" s="10">
        <f t="shared" si="5"/>
        <v>0.11219552609776305</v>
      </c>
      <c r="G61">
        <v>2017</v>
      </c>
    </row>
    <row r="62" spans="1:7" x14ac:dyDescent="0.25">
      <c r="A62" s="13" t="s">
        <v>44</v>
      </c>
      <c r="B62" s="8">
        <v>44690</v>
      </c>
      <c r="C62" s="9">
        <v>37139</v>
      </c>
      <c r="D62" s="10">
        <f t="shared" si="3"/>
        <v>0.83103602595658987</v>
      </c>
      <c r="E62" s="9">
        <f t="shared" si="4"/>
        <v>7551</v>
      </c>
      <c r="F62" s="10">
        <f t="shared" si="5"/>
        <v>0.16896397404341015</v>
      </c>
      <c r="G62">
        <v>2017</v>
      </c>
    </row>
    <row r="63" spans="1:7" x14ac:dyDescent="0.25">
      <c r="A63" s="13" t="s">
        <v>52</v>
      </c>
      <c r="B63" s="8">
        <v>22295</v>
      </c>
      <c r="C63" s="9">
        <v>15341</v>
      </c>
      <c r="D63" s="10">
        <f t="shared" si="3"/>
        <v>0.68809150033639832</v>
      </c>
      <c r="E63" s="9">
        <f t="shared" si="4"/>
        <v>6954</v>
      </c>
      <c r="F63" s="10">
        <f t="shared" si="5"/>
        <v>0.31190849966360168</v>
      </c>
      <c r="G63">
        <v>2017</v>
      </c>
    </row>
    <row r="64" spans="1:7" x14ac:dyDescent="0.25">
      <c r="A64" s="13" t="s">
        <v>58</v>
      </c>
      <c r="B64" s="8">
        <v>15947</v>
      </c>
      <c r="C64" s="9">
        <v>13549</v>
      </c>
      <c r="D64" s="10">
        <f t="shared" si="3"/>
        <v>0.84962688907004458</v>
      </c>
      <c r="E64" s="9">
        <f t="shared" si="4"/>
        <v>2398</v>
      </c>
      <c r="F64" s="10">
        <f t="shared" si="5"/>
        <v>0.15037311092995548</v>
      </c>
      <c r="G64">
        <v>2017</v>
      </c>
    </row>
    <row r="65" spans="1:7" x14ac:dyDescent="0.25">
      <c r="A65" s="13" t="s">
        <v>16</v>
      </c>
      <c r="B65" s="8">
        <v>523405</v>
      </c>
      <c r="C65" s="9">
        <v>116705</v>
      </c>
      <c r="D65" s="10">
        <f t="shared" si="3"/>
        <v>0.22297265024216428</v>
      </c>
      <c r="E65" s="9">
        <f t="shared" si="4"/>
        <v>406700</v>
      </c>
      <c r="F65" s="10">
        <f t="shared" si="5"/>
        <v>0.77702734975783572</v>
      </c>
      <c r="G65">
        <v>2017</v>
      </c>
    </row>
    <row r="66" spans="1:7" x14ac:dyDescent="0.25">
      <c r="A66" s="13" t="s">
        <v>51</v>
      </c>
      <c r="B66" s="8">
        <v>31909</v>
      </c>
      <c r="C66" s="9">
        <v>31165</v>
      </c>
      <c r="D66" s="10">
        <f>(C66/B66)</f>
        <v>0.97668369425553914</v>
      </c>
      <c r="E66" s="9">
        <f t="shared" si="4"/>
        <v>744</v>
      </c>
      <c r="F66" s="10">
        <f>(E66/B66)</f>
        <v>2.3316305744460811E-2</v>
      </c>
      <c r="G66">
        <v>2017</v>
      </c>
    </row>
    <row r="67" spans="1:7" x14ac:dyDescent="0.25">
      <c r="A67" s="13" t="s">
        <v>43</v>
      </c>
      <c r="B67" s="8">
        <v>65301</v>
      </c>
      <c r="C67" s="9">
        <v>55989</v>
      </c>
      <c r="D67" s="10">
        <f>(C67/B67)</f>
        <v>0.85739881471952961</v>
      </c>
      <c r="E67" s="9">
        <f t="shared" si="4"/>
        <v>9312</v>
      </c>
      <c r="F67" s="10">
        <f>(E67/B67)</f>
        <v>0.14260118528047044</v>
      </c>
      <c r="G67">
        <v>2017</v>
      </c>
    </row>
    <row r="68" spans="1:7" x14ac:dyDescent="0.25">
      <c r="A68" s="13" t="s">
        <v>49</v>
      </c>
      <c r="B68" s="8">
        <v>24985</v>
      </c>
      <c r="C68" s="9">
        <v>19869</v>
      </c>
      <c r="D68" s="10">
        <f>(C68/B68)</f>
        <v>0.79523714228537123</v>
      </c>
      <c r="E68" s="9">
        <f t="shared" si="4"/>
        <v>5116</v>
      </c>
      <c r="F68" s="10">
        <f>(E68/B68)</f>
        <v>0.20476285771462877</v>
      </c>
      <c r="G68">
        <v>2017</v>
      </c>
    </row>
    <row r="69" spans="1:7" x14ac:dyDescent="0.25">
      <c r="A69" s="1"/>
      <c r="B69" s="2"/>
      <c r="C69" s="17"/>
      <c r="D69" s="2"/>
      <c r="E69" s="17"/>
      <c r="F69" s="3"/>
    </row>
    <row r="70" spans="1:7" x14ac:dyDescent="0.2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Research&amp;R2017 Population Estimates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70"/>
  <sheetViews>
    <sheetView workbookViewId="0">
      <selection activeCell="J7" sqref="J7"/>
    </sheetView>
  </sheetViews>
  <sheetFormatPr defaultRowHeight="12.5" x14ac:dyDescent="0.25"/>
  <cols>
    <col min="1" max="1" width="15.7265625" customWidth="1"/>
    <col min="2" max="6" width="13.7265625" customWidth="1"/>
    <col min="8" max="8" width="13.7265625" customWidth="1"/>
  </cols>
  <sheetData>
    <row r="1" spans="1:8" ht="13.5" thickBot="1" x14ac:dyDescent="0.35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  <c r="H1" s="24" t="s">
        <v>74</v>
      </c>
    </row>
    <row r="2" spans="1:8" x14ac:dyDescent="0.25">
      <c r="A2" s="12" t="s">
        <v>0</v>
      </c>
      <c r="B2" s="8">
        <v>257062</v>
      </c>
      <c r="C2" s="16">
        <v>102298</v>
      </c>
      <c r="D2" s="10">
        <f t="shared" ref="D2:D65" si="0">(C2/B2)</f>
        <v>0.39795068893885521</v>
      </c>
      <c r="E2" s="9">
        <f t="shared" ref="E2:E65" si="1">(B2-C2)</f>
        <v>154764</v>
      </c>
      <c r="F2" s="10">
        <f t="shared" ref="F2:F65" si="2">(E2/B2)</f>
        <v>0.60204931106114479</v>
      </c>
      <c r="G2">
        <v>2016</v>
      </c>
    </row>
    <row r="3" spans="1:8" x14ac:dyDescent="0.25">
      <c r="A3" s="13" t="s">
        <v>50</v>
      </c>
      <c r="B3" s="8">
        <v>26965</v>
      </c>
      <c r="C3" s="9">
        <v>20071</v>
      </c>
      <c r="D3" s="10">
        <f t="shared" si="0"/>
        <v>0.74433524939736695</v>
      </c>
      <c r="E3" s="9">
        <f t="shared" si="1"/>
        <v>6894</v>
      </c>
      <c r="F3" s="10">
        <f t="shared" si="2"/>
        <v>0.25566475060263305</v>
      </c>
      <c r="G3">
        <v>2016</v>
      </c>
    </row>
    <row r="4" spans="1:8" x14ac:dyDescent="0.25">
      <c r="A4" s="13" t="s">
        <v>26</v>
      </c>
      <c r="B4" s="8">
        <v>176016</v>
      </c>
      <c r="C4" s="9">
        <v>75806</v>
      </c>
      <c r="D4" s="10">
        <f t="shared" si="0"/>
        <v>0.43067675665848559</v>
      </c>
      <c r="E4" s="9">
        <f t="shared" si="1"/>
        <v>100210</v>
      </c>
      <c r="F4" s="10">
        <f t="shared" si="2"/>
        <v>0.56932324334151441</v>
      </c>
      <c r="G4">
        <v>2016</v>
      </c>
    </row>
    <row r="5" spans="1:8" x14ac:dyDescent="0.25">
      <c r="A5" s="13" t="s">
        <v>47</v>
      </c>
      <c r="B5" s="8">
        <v>27440</v>
      </c>
      <c r="C5" s="9">
        <v>20398</v>
      </c>
      <c r="D5" s="10">
        <f t="shared" si="0"/>
        <v>0.74336734693877549</v>
      </c>
      <c r="E5" s="9">
        <f t="shared" si="1"/>
        <v>7042</v>
      </c>
      <c r="F5" s="10">
        <f t="shared" si="2"/>
        <v>0.25663265306122451</v>
      </c>
      <c r="G5">
        <v>2016</v>
      </c>
    </row>
    <row r="6" spans="1:8" x14ac:dyDescent="0.25">
      <c r="A6" s="13" t="s">
        <v>15</v>
      </c>
      <c r="B6" s="8">
        <v>568919</v>
      </c>
      <c r="C6" s="9">
        <v>212740</v>
      </c>
      <c r="D6" s="10">
        <f t="shared" si="0"/>
        <v>0.37393723886880204</v>
      </c>
      <c r="E6" s="9">
        <f t="shared" si="1"/>
        <v>356179</v>
      </c>
      <c r="F6" s="10">
        <f t="shared" si="2"/>
        <v>0.62606276113119796</v>
      </c>
      <c r="G6">
        <v>2016</v>
      </c>
    </row>
    <row r="7" spans="1:8" x14ac:dyDescent="0.25">
      <c r="A7" s="13" t="s">
        <v>9</v>
      </c>
      <c r="B7" s="8">
        <v>1854513</v>
      </c>
      <c r="C7" s="9">
        <v>14759</v>
      </c>
      <c r="D7" s="10">
        <f t="shared" si="0"/>
        <v>7.9584235861382482E-3</v>
      </c>
      <c r="E7" s="9">
        <f t="shared" si="1"/>
        <v>1839754</v>
      </c>
      <c r="F7" s="10">
        <f t="shared" si="2"/>
        <v>0.9920415764138617</v>
      </c>
      <c r="G7">
        <v>2016</v>
      </c>
    </row>
    <row r="8" spans="1:8" x14ac:dyDescent="0.25">
      <c r="A8" s="13" t="s">
        <v>57</v>
      </c>
      <c r="B8" s="8">
        <v>14580</v>
      </c>
      <c r="C8" s="9">
        <v>11553</v>
      </c>
      <c r="D8" s="10">
        <f t="shared" si="0"/>
        <v>0.79238683127572018</v>
      </c>
      <c r="E8" s="9">
        <f t="shared" si="1"/>
        <v>3027</v>
      </c>
      <c r="F8" s="10">
        <f t="shared" si="2"/>
        <v>0.20761316872427985</v>
      </c>
      <c r="G8">
        <v>2016</v>
      </c>
    </row>
    <row r="9" spans="1:8" x14ac:dyDescent="0.25">
      <c r="A9" s="13" t="s">
        <v>28</v>
      </c>
      <c r="B9" s="8">
        <v>170450</v>
      </c>
      <c r="C9" s="9">
        <v>152082</v>
      </c>
      <c r="D9" s="10">
        <f t="shared" si="0"/>
        <v>0.89223819301848051</v>
      </c>
      <c r="E9" s="9">
        <f t="shared" si="1"/>
        <v>18368</v>
      </c>
      <c r="F9" s="10">
        <f t="shared" si="2"/>
        <v>0.10776180698151951</v>
      </c>
      <c r="G9">
        <v>2016</v>
      </c>
    </row>
    <row r="10" spans="1:8" x14ac:dyDescent="0.25">
      <c r="A10" s="13" t="s">
        <v>31</v>
      </c>
      <c r="B10" s="8">
        <v>143054</v>
      </c>
      <c r="C10" s="9">
        <v>132660</v>
      </c>
      <c r="D10" s="10">
        <f t="shared" si="0"/>
        <v>0.92734212255511905</v>
      </c>
      <c r="E10" s="9">
        <f t="shared" si="1"/>
        <v>10394</v>
      </c>
      <c r="F10" s="10">
        <f t="shared" si="2"/>
        <v>7.2657877444880947E-2</v>
      </c>
      <c r="G10">
        <v>2016</v>
      </c>
    </row>
    <row r="11" spans="1:8" x14ac:dyDescent="0.25">
      <c r="A11" s="13" t="s">
        <v>27</v>
      </c>
      <c r="B11" s="8">
        <v>205321</v>
      </c>
      <c r="C11" s="9">
        <v>187142</v>
      </c>
      <c r="D11" s="10">
        <f t="shared" si="0"/>
        <v>0.91146059097705545</v>
      </c>
      <c r="E11" s="9">
        <f t="shared" si="1"/>
        <v>18179</v>
      </c>
      <c r="F11" s="10">
        <f t="shared" si="2"/>
        <v>8.8539409022944562E-2</v>
      </c>
      <c r="G11">
        <v>2016</v>
      </c>
    </row>
    <row r="12" spans="1:8" x14ac:dyDescent="0.25">
      <c r="A12" s="13" t="s">
        <v>22</v>
      </c>
      <c r="B12" s="8">
        <v>350202</v>
      </c>
      <c r="C12" s="9">
        <v>313104</v>
      </c>
      <c r="D12" s="10">
        <f t="shared" si="0"/>
        <v>0.89406685284492948</v>
      </c>
      <c r="E12" s="9">
        <f t="shared" si="1"/>
        <v>37098</v>
      </c>
      <c r="F12" s="10">
        <f t="shared" si="2"/>
        <v>0.1059331471550705</v>
      </c>
      <c r="G12">
        <v>2016</v>
      </c>
    </row>
    <row r="13" spans="1:8" x14ac:dyDescent="0.25">
      <c r="A13" s="13" t="s">
        <v>37</v>
      </c>
      <c r="B13" s="8">
        <v>68566</v>
      </c>
      <c r="C13" s="9">
        <v>55891</v>
      </c>
      <c r="D13" s="10">
        <f t="shared" si="0"/>
        <v>0.8151416153778841</v>
      </c>
      <c r="E13" s="9">
        <f t="shared" si="1"/>
        <v>12675</v>
      </c>
      <c r="F13" s="10">
        <f t="shared" si="2"/>
        <v>0.18485838462211593</v>
      </c>
      <c r="G13">
        <v>2016</v>
      </c>
    </row>
    <row r="14" spans="1:8" x14ac:dyDescent="0.25">
      <c r="A14" s="14" t="s">
        <v>67</v>
      </c>
      <c r="B14" s="8">
        <v>35141</v>
      </c>
      <c r="C14" s="9">
        <v>27513</v>
      </c>
      <c r="D14" s="10">
        <f t="shared" si="0"/>
        <v>0.78293161833755442</v>
      </c>
      <c r="E14" s="9">
        <f t="shared" si="1"/>
        <v>7628</v>
      </c>
      <c r="F14" s="10">
        <f t="shared" si="2"/>
        <v>0.21706838166244558</v>
      </c>
      <c r="G14">
        <v>2016</v>
      </c>
    </row>
    <row r="15" spans="1:8" x14ac:dyDescent="0.25">
      <c r="A15" s="13" t="s">
        <v>59</v>
      </c>
      <c r="B15" s="8">
        <v>16773</v>
      </c>
      <c r="C15" s="9">
        <v>14900</v>
      </c>
      <c r="D15" s="10">
        <f t="shared" si="0"/>
        <v>0.88833243903893166</v>
      </c>
      <c r="E15" s="9">
        <f t="shared" si="1"/>
        <v>1873</v>
      </c>
      <c r="F15" s="10">
        <f t="shared" si="2"/>
        <v>0.11166756096106839</v>
      </c>
      <c r="G15">
        <v>2016</v>
      </c>
    </row>
    <row r="16" spans="1:8" x14ac:dyDescent="0.25">
      <c r="A16" s="13" t="s">
        <v>13</v>
      </c>
      <c r="B16" s="8">
        <v>923647</v>
      </c>
      <c r="C16" s="9">
        <v>0</v>
      </c>
      <c r="D16" s="10">
        <f t="shared" si="0"/>
        <v>0</v>
      </c>
      <c r="E16" s="9">
        <f t="shared" si="1"/>
        <v>923647</v>
      </c>
      <c r="F16" s="10">
        <f t="shared" si="2"/>
        <v>1</v>
      </c>
      <c r="G16">
        <v>2016</v>
      </c>
    </row>
    <row r="17" spans="1:7" x14ac:dyDescent="0.25">
      <c r="A17" s="13" t="s">
        <v>18</v>
      </c>
      <c r="B17" s="8">
        <v>309986</v>
      </c>
      <c r="C17" s="9">
        <v>254757</v>
      </c>
      <c r="D17" s="10">
        <f t="shared" si="0"/>
        <v>0.82183388927241874</v>
      </c>
      <c r="E17" s="9">
        <f t="shared" si="1"/>
        <v>55229</v>
      </c>
      <c r="F17" s="10">
        <f t="shared" si="2"/>
        <v>0.17816611072758123</v>
      </c>
      <c r="G17">
        <v>2016</v>
      </c>
    </row>
    <row r="18" spans="1:7" x14ac:dyDescent="0.25">
      <c r="A18" s="13" t="s">
        <v>42</v>
      </c>
      <c r="B18" s="8">
        <v>103095</v>
      </c>
      <c r="C18" s="9">
        <v>14035</v>
      </c>
      <c r="D18" s="10">
        <f t="shared" si="0"/>
        <v>0.13613657306367913</v>
      </c>
      <c r="E18" s="9">
        <f t="shared" si="1"/>
        <v>89060</v>
      </c>
      <c r="F18" s="10">
        <f t="shared" si="2"/>
        <v>0.8638634269363209</v>
      </c>
      <c r="G18">
        <v>2016</v>
      </c>
    </row>
    <row r="19" spans="1:7" x14ac:dyDescent="0.25">
      <c r="A19" s="13" t="s">
        <v>61</v>
      </c>
      <c r="B19" s="8">
        <v>11916</v>
      </c>
      <c r="C19" s="9">
        <v>6495</v>
      </c>
      <c r="D19" s="10">
        <f t="shared" si="0"/>
        <v>0.54506545820745211</v>
      </c>
      <c r="E19" s="9">
        <f t="shared" si="1"/>
        <v>5421</v>
      </c>
      <c r="F19" s="10">
        <f t="shared" si="2"/>
        <v>0.45493454179254783</v>
      </c>
      <c r="G19">
        <v>2016</v>
      </c>
    </row>
    <row r="20" spans="1:7" x14ac:dyDescent="0.25">
      <c r="A20" s="13" t="s">
        <v>39</v>
      </c>
      <c r="B20" s="8">
        <v>48486</v>
      </c>
      <c r="C20" s="9">
        <v>29849</v>
      </c>
      <c r="D20" s="10">
        <f t="shared" si="0"/>
        <v>0.61562100400115494</v>
      </c>
      <c r="E20" s="9">
        <f t="shared" si="1"/>
        <v>18637</v>
      </c>
      <c r="F20" s="10">
        <f t="shared" si="2"/>
        <v>0.38437899599884501</v>
      </c>
      <c r="G20">
        <v>2016</v>
      </c>
    </row>
    <row r="21" spans="1:7" x14ac:dyDescent="0.25">
      <c r="A21" s="13" t="s">
        <v>60</v>
      </c>
      <c r="B21" s="8">
        <v>16848</v>
      </c>
      <c r="C21" s="9">
        <v>14023</v>
      </c>
      <c r="D21" s="10">
        <f t="shared" si="0"/>
        <v>0.83232431149097819</v>
      </c>
      <c r="E21" s="9">
        <f t="shared" si="1"/>
        <v>2825</v>
      </c>
      <c r="F21" s="10">
        <f t="shared" si="2"/>
        <v>0.16767568850902184</v>
      </c>
      <c r="G21">
        <v>2016</v>
      </c>
    </row>
    <row r="22" spans="1:7" x14ac:dyDescent="0.25">
      <c r="A22" s="13" t="s">
        <v>62</v>
      </c>
      <c r="B22" s="8">
        <v>13047</v>
      </c>
      <c r="C22" s="9">
        <v>11375</v>
      </c>
      <c r="D22" s="10">
        <f t="shared" si="0"/>
        <v>0.8718479343910478</v>
      </c>
      <c r="E22" s="9">
        <f t="shared" si="1"/>
        <v>1672</v>
      </c>
      <c r="F22" s="10">
        <f t="shared" si="2"/>
        <v>0.12815206560895226</v>
      </c>
      <c r="G22">
        <v>2016</v>
      </c>
    </row>
    <row r="23" spans="1:7" x14ac:dyDescent="0.25">
      <c r="A23" s="13" t="s">
        <v>54</v>
      </c>
      <c r="B23" s="8">
        <v>16628</v>
      </c>
      <c r="C23" s="9">
        <v>10956</v>
      </c>
      <c r="D23" s="10">
        <f t="shared" si="0"/>
        <v>0.65888862160211692</v>
      </c>
      <c r="E23" s="9">
        <f t="shared" si="1"/>
        <v>5672</v>
      </c>
      <c r="F23" s="10">
        <f t="shared" si="2"/>
        <v>0.34111137839788308</v>
      </c>
      <c r="G23">
        <v>2016</v>
      </c>
    </row>
    <row r="24" spans="1:7" x14ac:dyDescent="0.25">
      <c r="A24" s="13" t="s">
        <v>56</v>
      </c>
      <c r="B24" s="8">
        <v>14665</v>
      </c>
      <c r="C24" s="9">
        <v>9963</v>
      </c>
      <c r="D24" s="10">
        <f t="shared" si="0"/>
        <v>0.6793726559836345</v>
      </c>
      <c r="E24" s="9">
        <f t="shared" si="1"/>
        <v>4702</v>
      </c>
      <c r="F24" s="10">
        <f t="shared" si="2"/>
        <v>0.3206273440163655</v>
      </c>
      <c r="G24">
        <v>2016</v>
      </c>
    </row>
    <row r="25" spans="1:7" x14ac:dyDescent="0.25">
      <c r="A25" s="13" t="s">
        <v>48</v>
      </c>
      <c r="B25" s="8">
        <v>27637</v>
      </c>
      <c r="C25" s="9">
        <v>17803</v>
      </c>
      <c r="D25" s="10">
        <f t="shared" si="0"/>
        <v>0.64417266707674492</v>
      </c>
      <c r="E25" s="9">
        <f t="shared" si="1"/>
        <v>9834</v>
      </c>
      <c r="F25" s="10">
        <f t="shared" si="2"/>
        <v>0.35582733292325508</v>
      </c>
      <c r="G25">
        <v>2016</v>
      </c>
    </row>
    <row r="26" spans="1:7" x14ac:dyDescent="0.25">
      <c r="A26" s="13" t="s">
        <v>46</v>
      </c>
      <c r="B26" s="8">
        <v>38370</v>
      </c>
      <c r="C26" s="9">
        <v>26046</v>
      </c>
      <c r="D26" s="10">
        <f t="shared" si="0"/>
        <v>0.67881157154026583</v>
      </c>
      <c r="E26" s="9">
        <f t="shared" si="1"/>
        <v>12324</v>
      </c>
      <c r="F26" s="10">
        <f t="shared" si="2"/>
        <v>0.32118842845973417</v>
      </c>
      <c r="G26">
        <v>2016</v>
      </c>
    </row>
    <row r="27" spans="1:7" x14ac:dyDescent="0.25">
      <c r="A27" s="13" t="s">
        <v>29</v>
      </c>
      <c r="B27" s="8">
        <v>179503</v>
      </c>
      <c r="C27" s="9">
        <v>171492</v>
      </c>
      <c r="D27" s="10">
        <f t="shared" si="0"/>
        <v>0.95537121942251657</v>
      </c>
      <c r="E27" s="9">
        <f t="shared" si="1"/>
        <v>8011</v>
      </c>
      <c r="F27" s="10">
        <f t="shared" si="2"/>
        <v>4.4628780577483387E-2</v>
      </c>
      <c r="G27">
        <v>2016</v>
      </c>
    </row>
    <row r="28" spans="1:7" x14ac:dyDescent="0.25">
      <c r="A28" s="13" t="s">
        <v>35</v>
      </c>
      <c r="B28" s="8">
        <v>101531</v>
      </c>
      <c r="C28" s="9">
        <v>77007</v>
      </c>
      <c r="D28" s="10">
        <f t="shared" si="0"/>
        <v>0.75845800789906526</v>
      </c>
      <c r="E28" s="9">
        <f t="shared" si="1"/>
        <v>24524</v>
      </c>
      <c r="F28" s="10">
        <f t="shared" si="2"/>
        <v>0.24154199210093469</v>
      </c>
      <c r="G28">
        <v>2016</v>
      </c>
    </row>
    <row r="29" spans="1:7" x14ac:dyDescent="0.25">
      <c r="A29" s="13" t="s">
        <v>10</v>
      </c>
      <c r="B29" s="8">
        <v>1352797</v>
      </c>
      <c r="C29" s="9">
        <v>924013</v>
      </c>
      <c r="D29" s="10">
        <f t="shared" si="0"/>
        <v>0.68303891862563271</v>
      </c>
      <c r="E29" s="9">
        <f t="shared" si="1"/>
        <v>428784</v>
      </c>
      <c r="F29" s="10">
        <f t="shared" si="2"/>
        <v>0.31696108137436735</v>
      </c>
      <c r="G29">
        <v>2016</v>
      </c>
    </row>
    <row r="30" spans="1:7" x14ac:dyDescent="0.25">
      <c r="A30" s="13" t="s">
        <v>53</v>
      </c>
      <c r="B30" s="8">
        <v>20003</v>
      </c>
      <c r="C30" s="9">
        <v>15916</v>
      </c>
      <c r="D30" s="10">
        <f t="shared" si="0"/>
        <v>0.79568064790281456</v>
      </c>
      <c r="E30" s="9">
        <f t="shared" si="1"/>
        <v>4087</v>
      </c>
      <c r="F30" s="10">
        <f t="shared" si="2"/>
        <v>0.20431935209718544</v>
      </c>
      <c r="G30">
        <v>2016</v>
      </c>
    </row>
    <row r="31" spans="1:7" x14ac:dyDescent="0.25">
      <c r="A31" s="13" t="s">
        <v>33</v>
      </c>
      <c r="B31" s="8">
        <v>146410</v>
      </c>
      <c r="C31" s="9">
        <v>96993</v>
      </c>
      <c r="D31" s="10">
        <f t="shared" si="0"/>
        <v>0.66247524076224307</v>
      </c>
      <c r="E31" s="9">
        <f t="shared" si="1"/>
        <v>49417</v>
      </c>
      <c r="F31" s="10">
        <f t="shared" si="2"/>
        <v>0.33752475923775699</v>
      </c>
      <c r="G31">
        <v>2016</v>
      </c>
    </row>
    <row r="32" spans="1:7" x14ac:dyDescent="0.25">
      <c r="A32" s="13" t="s">
        <v>40</v>
      </c>
      <c r="B32" s="8">
        <v>50345</v>
      </c>
      <c r="C32" s="9">
        <v>32702</v>
      </c>
      <c r="D32" s="10">
        <f t="shared" si="0"/>
        <v>0.64955804945873474</v>
      </c>
      <c r="E32" s="9">
        <f t="shared" si="1"/>
        <v>17643</v>
      </c>
      <c r="F32" s="10">
        <f t="shared" si="2"/>
        <v>0.35044195054126526</v>
      </c>
      <c r="G32">
        <v>2016</v>
      </c>
    </row>
    <row r="33" spans="1:7" x14ac:dyDescent="0.25">
      <c r="A33" s="13" t="s">
        <v>55</v>
      </c>
      <c r="B33" s="8">
        <v>14498</v>
      </c>
      <c r="C33" s="9">
        <v>12055</v>
      </c>
      <c r="D33" s="10">
        <f t="shared" si="0"/>
        <v>0.8314939991722996</v>
      </c>
      <c r="E33" s="9">
        <f t="shared" si="1"/>
        <v>2443</v>
      </c>
      <c r="F33" s="10">
        <f t="shared" si="2"/>
        <v>0.16850600082770037</v>
      </c>
      <c r="G33">
        <v>2016</v>
      </c>
    </row>
    <row r="34" spans="1:7" x14ac:dyDescent="0.25">
      <c r="A34" s="13" t="s">
        <v>64</v>
      </c>
      <c r="B34" s="8">
        <v>8621</v>
      </c>
      <c r="C34" s="9">
        <v>7420</v>
      </c>
      <c r="D34" s="10">
        <f t="shared" si="0"/>
        <v>0.86068901519545293</v>
      </c>
      <c r="E34" s="9">
        <f t="shared" si="1"/>
        <v>1201</v>
      </c>
      <c r="F34" s="10">
        <f t="shared" si="2"/>
        <v>0.13931098480454704</v>
      </c>
      <c r="G34">
        <v>2016</v>
      </c>
    </row>
    <row r="35" spans="1:7" x14ac:dyDescent="0.25">
      <c r="A35" s="13" t="s">
        <v>23</v>
      </c>
      <c r="B35" s="8">
        <v>323985</v>
      </c>
      <c r="C35" s="9">
        <v>159296</v>
      </c>
      <c r="D35" s="10">
        <f t="shared" si="0"/>
        <v>0.49167708381560876</v>
      </c>
      <c r="E35" s="9">
        <f t="shared" si="1"/>
        <v>164689</v>
      </c>
      <c r="F35" s="10">
        <f t="shared" si="2"/>
        <v>0.50832291618439129</v>
      </c>
      <c r="G35">
        <v>2016</v>
      </c>
    </row>
    <row r="36" spans="1:7" x14ac:dyDescent="0.25">
      <c r="A36" s="13" t="s">
        <v>1</v>
      </c>
      <c r="B36" s="8">
        <v>680539</v>
      </c>
      <c r="C36" s="9">
        <v>342137</v>
      </c>
      <c r="D36" s="10">
        <f t="shared" si="0"/>
        <v>0.50274414838826287</v>
      </c>
      <c r="E36" s="9">
        <f t="shared" si="1"/>
        <v>338402</v>
      </c>
      <c r="F36" s="10">
        <f t="shared" si="2"/>
        <v>0.49725585161173719</v>
      </c>
      <c r="G36">
        <v>2016</v>
      </c>
    </row>
    <row r="37" spans="1:7" x14ac:dyDescent="0.25">
      <c r="A37" s="13" t="s">
        <v>21</v>
      </c>
      <c r="B37" s="8">
        <v>287671</v>
      </c>
      <c r="C37" s="9">
        <v>97996</v>
      </c>
      <c r="D37" s="10">
        <f t="shared" si="0"/>
        <v>0.34065303767150668</v>
      </c>
      <c r="E37" s="9">
        <f t="shared" si="1"/>
        <v>189675</v>
      </c>
      <c r="F37" s="10">
        <f t="shared" si="2"/>
        <v>0.65934696232849332</v>
      </c>
      <c r="G37">
        <v>2016</v>
      </c>
    </row>
    <row r="38" spans="1:7" x14ac:dyDescent="0.25">
      <c r="A38" s="13" t="s">
        <v>45</v>
      </c>
      <c r="B38" s="8">
        <v>40553</v>
      </c>
      <c r="C38" s="9">
        <v>31255</v>
      </c>
      <c r="D38" s="10">
        <f t="shared" si="0"/>
        <v>0.77071979878184105</v>
      </c>
      <c r="E38" s="9">
        <f t="shared" si="1"/>
        <v>9298</v>
      </c>
      <c r="F38" s="10">
        <f t="shared" si="2"/>
        <v>0.22928020121815895</v>
      </c>
      <c r="G38">
        <v>2016</v>
      </c>
    </row>
    <row r="39" spans="1:7" x14ac:dyDescent="0.25">
      <c r="A39" s="13" t="s">
        <v>63</v>
      </c>
      <c r="B39" s="8">
        <v>8736</v>
      </c>
      <c r="C39" s="9">
        <v>7819</v>
      </c>
      <c r="D39" s="10">
        <f t="shared" si="0"/>
        <v>0.89503205128205132</v>
      </c>
      <c r="E39" s="9">
        <f t="shared" si="1"/>
        <v>917</v>
      </c>
      <c r="F39" s="10">
        <f t="shared" si="2"/>
        <v>0.10496794871794872</v>
      </c>
      <c r="G39">
        <v>2016</v>
      </c>
    </row>
    <row r="40" spans="1:7" x14ac:dyDescent="0.25">
      <c r="A40" s="13" t="s">
        <v>2</v>
      </c>
      <c r="B40" s="8">
        <v>19238</v>
      </c>
      <c r="C40" s="9">
        <v>15073</v>
      </c>
      <c r="D40" s="10">
        <f t="shared" si="0"/>
        <v>0.78350140347229447</v>
      </c>
      <c r="E40" s="9">
        <f t="shared" si="1"/>
        <v>4165</v>
      </c>
      <c r="F40" s="10">
        <f t="shared" si="2"/>
        <v>0.21649859652770559</v>
      </c>
      <c r="G40">
        <v>2016</v>
      </c>
    </row>
    <row r="41" spans="1:7" x14ac:dyDescent="0.25">
      <c r="A41" s="13" t="s">
        <v>19</v>
      </c>
      <c r="B41" s="8">
        <v>357591</v>
      </c>
      <c r="C41" s="9">
        <v>281668</v>
      </c>
      <c r="D41" s="10">
        <f t="shared" si="0"/>
        <v>0.78768201660556336</v>
      </c>
      <c r="E41" s="9">
        <f t="shared" si="1"/>
        <v>75923</v>
      </c>
      <c r="F41" s="10">
        <f t="shared" si="2"/>
        <v>0.21231798339443667</v>
      </c>
      <c r="G41">
        <v>2016</v>
      </c>
    </row>
    <row r="42" spans="1:7" x14ac:dyDescent="0.25">
      <c r="A42" s="13" t="s">
        <v>20</v>
      </c>
      <c r="B42" s="8">
        <v>345749</v>
      </c>
      <c r="C42" s="9">
        <v>278439</v>
      </c>
      <c r="D42" s="10">
        <f t="shared" si="0"/>
        <v>0.80532120121822481</v>
      </c>
      <c r="E42" s="9">
        <f t="shared" si="1"/>
        <v>67310</v>
      </c>
      <c r="F42" s="10">
        <f t="shared" si="2"/>
        <v>0.19467879878177521</v>
      </c>
      <c r="G42">
        <v>2016</v>
      </c>
    </row>
    <row r="43" spans="1:7" x14ac:dyDescent="0.25">
      <c r="A43" s="13" t="s">
        <v>30</v>
      </c>
      <c r="B43" s="8">
        <v>150870</v>
      </c>
      <c r="C43" s="9">
        <v>131784</v>
      </c>
      <c r="D43" s="10">
        <f t="shared" si="0"/>
        <v>0.87349373632929017</v>
      </c>
      <c r="E43" s="9">
        <f t="shared" si="1"/>
        <v>19086</v>
      </c>
      <c r="F43" s="10">
        <f t="shared" si="2"/>
        <v>0.12650626367070988</v>
      </c>
      <c r="G43">
        <v>2016</v>
      </c>
    </row>
    <row r="44" spans="1:7" x14ac:dyDescent="0.25">
      <c r="A44" s="13" t="s">
        <v>65</v>
      </c>
      <c r="B44" s="8">
        <v>2700794</v>
      </c>
      <c r="C44" s="9">
        <v>1176731</v>
      </c>
      <c r="D44" s="10">
        <f t="shared" si="0"/>
        <v>0.43569816876074219</v>
      </c>
      <c r="E44" s="9">
        <f t="shared" si="1"/>
        <v>1524063</v>
      </c>
      <c r="F44" s="10">
        <f t="shared" si="2"/>
        <v>0.56430183123925781</v>
      </c>
      <c r="G44">
        <v>2016</v>
      </c>
    </row>
    <row r="45" spans="1:7" x14ac:dyDescent="0.25">
      <c r="A45" s="13" t="s">
        <v>34</v>
      </c>
      <c r="B45" s="8">
        <v>76047</v>
      </c>
      <c r="C45" s="9">
        <v>35315</v>
      </c>
      <c r="D45" s="10">
        <f t="shared" si="0"/>
        <v>0.46438386787118491</v>
      </c>
      <c r="E45" s="9">
        <f t="shared" si="1"/>
        <v>40732</v>
      </c>
      <c r="F45" s="10">
        <f t="shared" si="2"/>
        <v>0.53561613212881509</v>
      </c>
      <c r="G45">
        <v>2016</v>
      </c>
    </row>
    <row r="46" spans="1:7" x14ac:dyDescent="0.25">
      <c r="A46" s="13" t="s">
        <v>38</v>
      </c>
      <c r="B46" s="8">
        <v>77841</v>
      </c>
      <c r="C46" s="9">
        <v>61462</v>
      </c>
      <c r="D46" s="10">
        <f t="shared" si="0"/>
        <v>0.78958389537647256</v>
      </c>
      <c r="E46" s="9">
        <f t="shared" si="1"/>
        <v>16379</v>
      </c>
      <c r="F46" s="10">
        <f t="shared" si="2"/>
        <v>0.21041610462352744</v>
      </c>
      <c r="G46">
        <v>2016</v>
      </c>
    </row>
    <row r="47" spans="1:7" x14ac:dyDescent="0.25">
      <c r="A47" s="13" t="s">
        <v>24</v>
      </c>
      <c r="B47" s="8">
        <v>192925</v>
      </c>
      <c r="C47" s="9">
        <v>110335</v>
      </c>
      <c r="D47" s="10">
        <f t="shared" si="0"/>
        <v>0.57190618115848124</v>
      </c>
      <c r="E47" s="9">
        <f t="shared" si="1"/>
        <v>82590</v>
      </c>
      <c r="F47" s="10">
        <f t="shared" si="2"/>
        <v>0.4280938188415187</v>
      </c>
      <c r="G47">
        <v>2016</v>
      </c>
    </row>
    <row r="48" spans="1:7" x14ac:dyDescent="0.25">
      <c r="A48" s="13" t="s">
        <v>3</v>
      </c>
      <c r="B48" s="8">
        <v>40806</v>
      </c>
      <c r="C48" s="9">
        <v>35254</v>
      </c>
      <c r="D48" s="10">
        <f t="shared" si="0"/>
        <v>0.86394157721903642</v>
      </c>
      <c r="E48" s="9">
        <f t="shared" si="1"/>
        <v>5552</v>
      </c>
      <c r="F48" s="10">
        <f t="shared" si="2"/>
        <v>0.13605842278096358</v>
      </c>
      <c r="G48">
        <v>2016</v>
      </c>
    </row>
    <row r="49" spans="1:7" x14ac:dyDescent="0.25">
      <c r="A49" s="13" t="s">
        <v>12</v>
      </c>
      <c r="B49" s="8">
        <v>1280387</v>
      </c>
      <c r="C49" s="9">
        <v>813421</v>
      </c>
      <c r="D49" s="10">
        <f t="shared" si="0"/>
        <v>0.6352930793580378</v>
      </c>
      <c r="E49" s="9">
        <f t="shared" si="1"/>
        <v>466966</v>
      </c>
      <c r="F49" s="10">
        <f t="shared" si="2"/>
        <v>0.36470692064196214</v>
      </c>
      <c r="G49">
        <v>2016</v>
      </c>
    </row>
    <row r="50" spans="1:7" x14ac:dyDescent="0.25">
      <c r="A50" s="13" t="s">
        <v>25</v>
      </c>
      <c r="B50" s="8">
        <v>322862</v>
      </c>
      <c r="C50" s="9">
        <v>211463</v>
      </c>
      <c r="D50" s="10">
        <f t="shared" si="0"/>
        <v>0.65496404036399447</v>
      </c>
      <c r="E50" s="9">
        <f t="shared" si="1"/>
        <v>111399</v>
      </c>
      <c r="F50" s="10">
        <f t="shared" si="2"/>
        <v>0.34503595963600547</v>
      </c>
      <c r="G50">
        <v>2016</v>
      </c>
    </row>
    <row r="51" spans="1:7" x14ac:dyDescent="0.25">
      <c r="A51" s="13" t="s">
        <v>4</v>
      </c>
      <c r="B51" s="8">
        <v>1391741</v>
      </c>
      <c r="C51" s="9">
        <v>611651</v>
      </c>
      <c r="D51" s="10">
        <f t="shared" si="0"/>
        <v>0.43948622624468203</v>
      </c>
      <c r="E51" s="9">
        <f t="shared" si="1"/>
        <v>780090</v>
      </c>
      <c r="F51" s="10">
        <f t="shared" si="2"/>
        <v>0.56051377375531797</v>
      </c>
      <c r="G51">
        <v>2016</v>
      </c>
    </row>
    <row r="52" spans="1:7" x14ac:dyDescent="0.25">
      <c r="A52" s="13" t="s">
        <v>17</v>
      </c>
      <c r="B52" s="8">
        <v>495868</v>
      </c>
      <c r="C52" s="9">
        <v>452857</v>
      </c>
      <c r="D52" s="10">
        <f t="shared" si="0"/>
        <v>0.91326119047811116</v>
      </c>
      <c r="E52" s="9">
        <f t="shared" si="1"/>
        <v>43011</v>
      </c>
      <c r="F52" s="10">
        <f t="shared" si="2"/>
        <v>8.6738809521888893E-2</v>
      </c>
      <c r="G52">
        <v>2016</v>
      </c>
    </row>
    <row r="53" spans="1:7" x14ac:dyDescent="0.25">
      <c r="A53" s="13" t="s">
        <v>11</v>
      </c>
      <c r="B53" s="8">
        <v>954569</v>
      </c>
      <c r="C53" s="9">
        <v>275966</v>
      </c>
      <c r="D53" s="10">
        <f t="shared" si="0"/>
        <v>0.28910010695926641</v>
      </c>
      <c r="E53" s="9">
        <f t="shared" si="1"/>
        <v>678603</v>
      </c>
      <c r="F53" s="10">
        <f t="shared" si="2"/>
        <v>0.71089989304073353</v>
      </c>
      <c r="G53">
        <v>2016</v>
      </c>
    </row>
    <row r="54" spans="1:7" x14ac:dyDescent="0.25">
      <c r="A54" s="13" t="s">
        <v>14</v>
      </c>
      <c r="B54" s="8">
        <v>646989</v>
      </c>
      <c r="C54" s="9">
        <v>399263</v>
      </c>
      <c r="D54" s="10">
        <f t="shared" si="0"/>
        <v>0.61710940989723162</v>
      </c>
      <c r="E54" s="9">
        <f t="shared" si="1"/>
        <v>247726</v>
      </c>
      <c r="F54" s="10">
        <f t="shared" si="2"/>
        <v>0.38289059010276838</v>
      </c>
      <c r="G54">
        <v>2016</v>
      </c>
    </row>
    <row r="55" spans="1:7" x14ac:dyDescent="0.25">
      <c r="A55" s="13" t="s">
        <v>36</v>
      </c>
      <c r="B55" s="8">
        <v>72972</v>
      </c>
      <c r="C55" s="9">
        <v>57963</v>
      </c>
      <c r="D55" s="10">
        <f t="shared" si="0"/>
        <v>0.79431836868936034</v>
      </c>
      <c r="E55" s="9">
        <f t="shared" si="1"/>
        <v>15009</v>
      </c>
      <c r="F55" s="10">
        <f t="shared" si="2"/>
        <v>0.20568163131063968</v>
      </c>
      <c r="G55">
        <v>2016</v>
      </c>
    </row>
    <row r="56" spans="1:7" x14ac:dyDescent="0.25">
      <c r="A56" s="14" t="s">
        <v>68</v>
      </c>
      <c r="B56" s="8">
        <v>220257</v>
      </c>
      <c r="C56" s="9">
        <v>199337</v>
      </c>
      <c r="D56" s="10">
        <f t="shared" si="0"/>
        <v>0.90502004476588715</v>
      </c>
      <c r="E56" s="9">
        <f t="shared" si="1"/>
        <v>20920</v>
      </c>
      <c r="F56" s="10">
        <f t="shared" si="2"/>
        <v>9.4979955234112873E-2</v>
      </c>
      <c r="G56">
        <v>2016</v>
      </c>
    </row>
    <row r="57" spans="1:7" x14ac:dyDescent="0.25">
      <c r="A57" s="14" t="s">
        <v>69</v>
      </c>
      <c r="B57" s="8">
        <v>292826</v>
      </c>
      <c r="C57" s="9">
        <v>71639</v>
      </c>
      <c r="D57" s="10">
        <f t="shared" si="0"/>
        <v>0.24464699172887652</v>
      </c>
      <c r="E57" s="9">
        <f t="shared" si="1"/>
        <v>221187</v>
      </c>
      <c r="F57" s="10">
        <f t="shared" si="2"/>
        <v>0.7553530082711235</v>
      </c>
      <c r="G57">
        <v>2016</v>
      </c>
    </row>
    <row r="58" spans="1:7" x14ac:dyDescent="0.25">
      <c r="A58" s="13" t="s">
        <v>32</v>
      </c>
      <c r="B58" s="8">
        <v>167009</v>
      </c>
      <c r="C58" s="9">
        <v>150615</v>
      </c>
      <c r="D58" s="10">
        <f t="shared" si="0"/>
        <v>0.90183762551718771</v>
      </c>
      <c r="E58" s="9">
        <f t="shared" si="1"/>
        <v>16394</v>
      </c>
      <c r="F58" s="10">
        <f t="shared" si="2"/>
        <v>9.8162374482812301E-2</v>
      </c>
      <c r="G58">
        <v>2016</v>
      </c>
    </row>
    <row r="59" spans="1:7" x14ac:dyDescent="0.25">
      <c r="A59" s="13" t="s">
        <v>6</v>
      </c>
      <c r="B59" s="8">
        <v>399538</v>
      </c>
      <c r="C59" s="9">
        <v>254863</v>
      </c>
      <c r="D59" s="10">
        <f t="shared" si="0"/>
        <v>0.63789426787940073</v>
      </c>
      <c r="E59" s="9">
        <f t="shared" si="1"/>
        <v>144675</v>
      </c>
      <c r="F59" s="10">
        <f t="shared" si="2"/>
        <v>0.36210573212059927</v>
      </c>
      <c r="G59">
        <v>2016</v>
      </c>
    </row>
    <row r="60" spans="1:7" x14ac:dyDescent="0.25">
      <c r="A60" s="13" t="s">
        <v>5</v>
      </c>
      <c r="B60" s="8">
        <v>449124</v>
      </c>
      <c r="C60" s="9">
        <v>215885</v>
      </c>
      <c r="D60" s="10">
        <f t="shared" si="0"/>
        <v>0.48068016850580242</v>
      </c>
      <c r="E60" s="9">
        <f t="shared" si="1"/>
        <v>233239</v>
      </c>
      <c r="F60" s="10">
        <f t="shared" si="2"/>
        <v>0.51931983149419758</v>
      </c>
      <c r="G60">
        <v>2016</v>
      </c>
    </row>
    <row r="61" spans="1:7" x14ac:dyDescent="0.25">
      <c r="A61" s="13" t="s">
        <v>41</v>
      </c>
      <c r="B61" s="8">
        <v>118577</v>
      </c>
      <c r="C61" s="9">
        <v>105493</v>
      </c>
      <c r="D61" s="10">
        <f t="shared" si="0"/>
        <v>0.88965819678352465</v>
      </c>
      <c r="E61" s="9">
        <f t="shared" si="1"/>
        <v>13084</v>
      </c>
      <c r="F61" s="10">
        <f t="shared" si="2"/>
        <v>0.11034180321647537</v>
      </c>
      <c r="G61">
        <v>2016</v>
      </c>
    </row>
    <row r="62" spans="1:7" x14ac:dyDescent="0.25">
      <c r="A62" s="13" t="s">
        <v>44</v>
      </c>
      <c r="B62" s="8">
        <v>44349</v>
      </c>
      <c r="C62" s="9">
        <v>36831</v>
      </c>
      <c r="D62" s="10">
        <f t="shared" si="0"/>
        <v>0.83048095785699794</v>
      </c>
      <c r="E62" s="9">
        <f t="shared" si="1"/>
        <v>7518</v>
      </c>
      <c r="F62" s="10">
        <f t="shared" si="2"/>
        <v>0.16951904214300209</v>
      </c>
      <c r="G62">
        <v>2016</v>
      </c>
    </row>
    <row r="63" spans="1:7" x14ac:dyDescent="0.25">
      <c r="A63" s="13" t="s">
        <v>52</v>
      </c>
      <c r="B63" s="8">
        <v>22478</v>
      </c>
      <c r="C63" s="9">
        <v>15504</v>
      </c>
      <c r="D63" s="10">
        <f t="shared" si="0"/>
        <v>0.68974108016727464</v>
      </c>
      <c r="E63" s="9">
        <f t="shared" si="1"/>
        <v>6974</v>
      </c>
      <c r="F63" s="10">
        <f t="shared" si="2"/>
        <v>0.31025891983272536</v>
      </c>
      <c r="G63">
        <v>2016</v>
      </c>
    </row>
    <row r="64" spans="1:7" x14ac:dyDescent="0.25">
      <c r="A64" s="13" t="s">
        <v>58</v>
      </c>
      <c r="B64" s="8">
        <v>15887</v>
      </c>
      <c r="C64" s="9">
        <v>13452</v>
      </c>
      <c r="D64" s="10">
        <f t="shared" si="0"/>
        <v>0.8467300308428275</v>
      </c>
      <c r="E64" s="9">
        <f t="shared" si="1"/>
        <v>2435</v>
      </c>
      <c r="F64" s="10">
        <f t="shared" si="2"/>
        <v>0.15326996915717253</v>
      </c>
      <c r="G64">
        <v>2016</v>
      </c>
    </row>
    <row r="65" spans="1:7" x14ac:dyDescent="0.25">
      <c r="A65" s="13" t="s">
        <v>16</v>
      </c>
      <c r="B65" s="8">
        <v>517411</v>
      </c>
      <c r="C65" s="9">
        <v>115969</v>
      </c>
      <c r="D65" s="10">
        <f t="shared" si="0"/>
        <v>0.22413323257526416</v>
      </c>
      <c r="E65" s="9">
        <f t="shared" si="1"/>
        <v>401442</v>
      </c>
      <c r="F65" s="10">
        <f t="shared" si="2"/>
        <v>0.77586676742473581</v>
      </c>
      <c r="G65">
        <v>2016</v>
      </c>
    </row>
    <row r="66" spans="1:7" x14ac:dyDescent="0.25">
      <c r="A66" s="13" t="s">
        <v>51</v>
      </c>
      <c r="B66" s="8">
        <v>31599</v>
      </c>
      <c r="C66" s="9">
        <v>30848</v>
      </c>
      <c r="D66" s="10">
        <f>(C66/B66)</f>
        <v>0.97623342510838951</v>
      </c>
      <c r="E66" s="9">
        <f>(B66-C66)</f>
        <v>751</v>
      </c>
      <c r="F66" s="10">
        <f>(E66/B66)</f>
        <v>2.3766574891610492E-2</v>
      </c>
      <c r="G66">
        <v>2016</v>
      </c>
    </row>
    <row r="67" spans="1:7" x14ac:dyDescent="0.25">
      <c r="A67" s="13" t="s">
        <v>43</v>
      </c>
      <c r="B67" s="8">
        <v>62943</v>
      </c>
      <c r="C67" s="9">
        <v>53856</v>
      </c>
      <c r="D67" s="10">
        <f>(C67/B67)</f>
        <v>0.85563128544873934</v>
      </c>
      <c r="E67" s="9">
        <f>(B67-C67)</f>
        <v>9087</v>
      </c>
      <c r="F67" s="10">
        <f>(E67/B67)</f>
        <v>0.14436871455126066</v>
      </c>
      <c r="G67">
        <v>2016</v>
      </c>
    </row>
    <row r="68" spans="1:7" x14ac:dyDescent="0.25">
      <c r="A68" s="13" t="s">
        <v>49</v>
      </c>
      <c r="B68" s="8">
        <v>24888</v>
      </c>
      <c r="C68" s="9">
        <v>19768</v>
      </c>
      <c r="D68" s="10">
        <f>(C68/B68)</f>
        <v>0.79427836708453869</v>
      </c>
      <c r="E68" s="9">
        <f>(B68-C68)</f>
        <v>5120</v>
      </c>
      <c r="F68" s="10">
        <f>(E68/B68)</f>
        <v>0.20572163291546128</v>
      </c>
      <c r="G68">
        <v>2016</v>
      </c>
    </row>
    <row r="69" spans="1:7" x14ac:dyDescent="0.25">
      <c r="A69" s="1"/>
      <c r="B69" s="2"/>
      <c r="C69" s="17"/>
      <c r="D69" s="2"/>
      <c r="E69" s="17"/>
      <c r="F69" s="3"/>
    </row>
    <row r="70" spans="1:7" x14ac:dyDescent="0.2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Research&amp;R2016 Population Estimates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2023 BEBR</vt:lpstr>
      <vt:lpstr>2022 BEBR</vt:lpstr>
      <vt:lpstr>2021 BEBR</vt:lpstr>
      <vt:lpstr>2020 Revised BEBR</vt:lpstr>
      <vt:lpstr>2020 Census</vt:lpstr>
      <vt:lpstr>2019 BEBR</vt:lpstr>
      <vt:lpstr>2018 BEBR</vt:lpstr>
      <vt:lpstr>2017 BEBR</vt:lpstr>
      <vt:lpstr>2016 BEBR</vt:lpstr>
      <vt:lpstr>'2016 BEBR'!Print_Area</vt:lpstr>
      <vt:lpstr>'2017 BEBR'!Print_Area</vt:lpstr>
      <vt:lpstr>'2018 BEBR'!Print_Area</vt:lpstr>
      <vt:lpstr>'2019 BEBR'!Print_Area</vt:lpstr>
      <vt:lpstr>'2020 Census'!Print_Area</vt:lpstr>
      <vt:lpstr>'2020 Revised BEBR'!Print_Area</vt:lpstr>
      <vt:lpstr>'2021 BEBR'!Print_Area</vt:lpstr>
      <vt:lpstr>'2022 BEBR'!Print_Area</vt:lpstr>
      <vt:lpstr>'2023 BEBR'!Print_Area</vt:lpstr>
      <vt:lpstr>'2016 BEBR'!Print_Titles</vt:lpstr>
      <vt:lpstr>'2017 BEBR'!Print_Titles</vt:lpstr>
      <vt:lpstr>'2018 BEBR'!Print_Titles</vt:lpstr>
      <vt:lpstr>'2019 BEBR'!Print_Titles</vt:lpstr>
      <vt:lpstr>'2020 Census'!Print_Titles</vt:lpstr>
      <vt:lpstr>'2020 Revised BEBR'!Print_Titles</vt:lpstr>
      <vt:lpstr>'2021 BEBR'!Print_Titles</vt:lpstr>
      <vt:lpstr>'2022 BEBR'!Print_Titles</vt:lpstr>
      <vt:lpstr>'2023 BEBR'!Print_Titles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Florida Counties and Cities</dc:title>
  <dc:subject>used for Official Population Estimate List</dc:subject>
  <dc:creator>Executive Office of The Govern</dc:creator>
  <cp:lastModifiedBy>Laura Weil</cp:lastModifiedBy>
  <cp:lastPrinted>2023-10-20T19:11:03Z</cp:lastPrinted>
  <dcterms:created xsi:type="dcterms:W3CDTF">2000-01-10T21:55:04Z</dcterms:created>
  <dcterms:modified xsi:type="dcterms:W3CDTF">2024-05-10T00:56:39Z</dcterms:modified>
</cp:coreProperties>
</file>