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e\Documents\Github\MetroRealm\"/>
    </mc:Choice>
  </mc:AlternateContent>
  <bookViews>
    <workbookView xWindow="930" yWindow="0" windowWidth="27870" windowHeight="127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R6" i="1"/>
  <c r="T3" i="1"/>
  <c r="T4" i="1"/>
  <c r="T5" i="1"/>
  <c r="T6" i="1"/>
  <c r="T2" i="1"/>
  <c r="R3" i="1"/>
  <c r="R4" i="1"/>
  <c r="R5" i="1"/>
  <c r="R2" i="1"/>
  <c r="N6" i="1"/>
  <c r="N3" i="1"/>
  <c r="N4" i="1"/>
  <c r="N5" i="1"/>
  <c r="N2" i="1"/>
  <c r="L6" i="1"/>
  <c r="L3" i="1"/>
  <c r="L4" i="1"/>
  <c r="L5" i="1"/>
  <c r="L2" i="1"/>
  <c r="S3" i="1"/>
  <c r="S4" i="1"/>
  <c r="S5" i="1"/>
  <c r="S2" i="1"/>
  <c r="Q3" i="1"/>
  <c r="Q4" i="1"/>
  <c r="Q5" i="1"/>
  <c r="Q2" i="1"/>
  <c r="O3" i="1"/>
  <c r="O4" i="1"/>
  <c r="O5" i="1"/>
  <c r="O2" i="1"/>
  <c r="M3" i="1"/>
  <c r="M4" i="1"/>
  <c r="M5" i="1"/>
  <c r="M2" i="1"/>
  <c r="M6" i="1" s="1"/>
  <c r="K2" i="1"/>
  <c r="K3" i="1"/>
  <c r="K4" i="1"/>
  <c r="K5" i="1"/>
  <c r="I5" i="1"/>
  <c r="I4" i="1"/>
  <c r="I3" i="1"/>
  <c r="I2" i="1"/>
  <c r="C33" i="1"/>
  <c r="C34" i="1"/>
  <c r="C35" i="1"/>
  <c r="C36" i="1"/>
  <c r="K6" i="1" l="1"/>
  <c r="S6" i="1"/>
  <c r="Q6" i="1"/>
  <c r="O6" i="1"/>
  <c r="I6" i="1"/>
  <c r="J5" i="1" s="1"/>
  <c r="C37" i="1"/>
  <c r="P3" i="1" l="1"/>
  <c r="P2" i="1"/>
  <c r="P4" i="1"/>
  <c r="P5" i="1"/>
  <c r="J3" i="1"/>
  <c r="J4" i="1"/>
  <c r="J2" i="1"/>
  <c r="J6" i="1" s="1"/>
</calcChain>
</file>

<file path=xl/sharedStrings.xml><?xml version="1.0" encoding="utf-8"?>
<sst xmlns="http://schemas.openxmlformats.org/spreadsheetml/2006/main" count="21" uniqueCount="15">
  <si>
    <t>lento</t>
  </si>
  <si>
    <t>levemente lento</t>
  </si>
  <si>
    <t>livre</t>
  </si>
  <si>
    <t>muito lento</t>
  </si>
  <si>
    <t>Boston-Cambridge Lento</t>
  </si>
  <si>
    <t>livre = 0</t>
  </si>
  <si>
    <t>levemente lento = 1</t>
  </si>
  <si>
    <t>lento = 2</t>
  </si>
  <si>
    <t>muito lento =3</t>
  </si>
  <si>
    <t>Boston-Cambridge Rapido</t>
  </si>
  <si>
    <t>Itajaí - Navegantes BR</t>
  </si>
  <si>
    <t>Itajaí - Navegantes Ferry boat</t>
  </si>
  <si>
    <t>São José - Florianópolis Lento</t>
  </si>
  <si>
    <t>São José - Florianópolis Rapido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</si>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</sst>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20" sqref="A20"/>
    </sheetView>
  </sheetViews>
  <sheetFormatPr defaultRowHeight="15" x14ac:dyDescent="0.25"/>
  <cols>
    <col min="1" max="1" width="23.28515625" bestFit="1" customWidth="1"/>
    <col min="2" max="2" width="24.42578125" bestFit="1" customWidth="1"/>
    <col min="3" max="3" width="20.28515625" bestFit="1" customWidth="1"/>
    <col min="4" max="4" width="27.28515625" bestFit="1" customWidth="1"/>
    <col min="5" max="5" width="27.5703125" bestFit="1" customWidth="1"/>
    <col min="6" max="6" width="28.7109375" bestFit="1" customWidth="1"/>
    <col min="8" max="8" width="16" bestFit="1" customWidth="1"/>
    <col min="9" max="9" width="23.28515625" bestFit="1" customWidth="1"/>
    <col min="10" max="10" width="23.28515625" customWidth="1"/>
    <col min="11" max="11" width="24.42578125" bestFit="1" customWidth="1"/>
    <col min="12" max="12" width="24.42578125" customWidth="1"/>
    <col min="13" max="13" width="20.28515625" bestFit="1" customWidth="1"/>
    <col min="14" max="14" width="20.28515625" customWidth="1"/>
    <col min="15" max="15" width="27.28515625" bestFit="1" customWidth="1"/>
    <col min="16" max="16" width="27.28515625" customWidth="1"/>
    <col min="17" max="17" width="27.5703125" bestFit="1" customWidth="1"/>
    <col min="18" max="18" width="27.5703125" customWidth="1"/>
    <col min="19" max="19" width="28.7109375" bestFit="1" customWidth="1"/>
    <col min="20" max="20" width="12" bestFit="1" customWidth="1"/>
  </cols>
  <sheetData>
    <row r="1" spans="1:20" x14ac:dyDescent="0.25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s="2" t="s">
        <v>4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</row>
    <row r="2" spans="1:20" x14ac:dyDescent="0.25">
      <c r="A2" s="1">
        <v>2</v>
      </c>
      <c r="B2" s="1">
        <v>2</v>
      </c>
      <c r="C2" s="1">
        <v>1</v>
      </c>
      <c r="D2" s="1">
        <v>1</v>
      </c>
      <c r="E2" s="1">
        <v>0</v>
      </c>
      <c r="F2" s="1">
        <v>0</v>
      </c>
      <c r="H2" t="s">
        <v>2</v>
      </c>
      <c r="I2">
        <f>COUNTIF($A$2:$A$30,B33)</f>
        <v>11</v>
      </c>
      <c r="J2" s="3">
        <f>I2/$I$6</f>
        <v>0.37931034482758619</v>
      </c>
      <c r="K2">
        <f>COUNTIF(B$2:B$25,B33)</f>
        <v>9</v>
      </c>
      <c r="L2" s="3">
        <f>K2/$K$6</f>
        <v>0.375</v>
      </c>
      <c r="M2">
        <f>COUNTIF(C$2:C$28,B33)</f>
        <v>10</v>
      </c>
      <c r="N2" s="3">
        <f>M2/$M$6</f>
        <v>0.37037037037037035</v>
      </c>
      <c r="O2">
        <f>COUNTIF(D$2:D$28,B33)</f>
        <v>6</v>
      </c>
      <c r="P2" s="3">
        <f>O2/$O$6</f>
        <v>0.375</v>
      </c>
      <c r="Q2">
        <f>COUNTIF(E$2:E$28,B33)</f>
        <v>6</v>
      </c>
      <c r="R2" s="3">
        <f>Q2/$Q$6</f>
        <v>0.22222222222222221</v>
      </c>
      <c r="S2">
        <f>COUNTIF(F$2:F$28,B33)</f>
        <v>8</v>
      </c>
      <c r="T2" s="3">
        <f>S2/$S$6</f>
        <v>0.29629629629629628</v>
      </c>
    </row>
    <row r="3" spans="1:20" x14ac:dyDescent="0.25">
      <c r="A3" s="1">
        <v>1</v>
      </c>
      <c r="B3" s="1">
        <v>1</v>
      </c>
      <c r="C3" s="1">
        <v>0</v>
      </c>
      <c r="D3" s="1">
        <v>2</v>
      </c>
      <c r="E3" s="1">
        <v>1</v>
      </c>
      <c r="F3" s="1">
        <v>1</v>
      </c>
      <c r="H3" t="s">
        <v>1</v>
      </c>
      <c r="I3">
        <f>COUNTIF($A$2:$A$30,B34)</f>
        <v>12</v>
      </c>
      <c r="J3" s="3">
        <f t="shared" ref="J3:J5" si="0">I3/$I$6</f>
        <v>0.41379310344827586</v>
      </c>
      <c r="K3">
        <f>COUNTIF(B$2:B$25,B34)</f>
        <v>10</v>
      </c>
      <c r="L3" s="3">
        <f t="shared" ref="L3:L5" si="1">K3/$K$6</f>
        <v>0.41666666666666669</v>
      </c>
      <c r="M3">
        <f>COUNTIF(C$2:C$28,B34)</f>
        <v>13</v>
      </c>
      <c r="N3" s="3">
        <f t="shared" ref="N3:N5" si="2">M3/$M$6</f>
        <v>0.48148148148148145</v>
      </c>
      <c r="O3">
        <f>COUNTIF(D$2:D$28,B34)</f>
        <v>8</v>
      </c>
      <c r="P3" s="3">
        <f t="shared" ref="P3:P6" si="3">O3/$O$6</f>
        <v>0.5</v>
      </c>
      <c r="Q3">
        <f>COUNTIF(E$2:E$28,B34)</f>
        <v>10</v>
      </c>
      <c r="R3" s="3">
        <f t="shared" ref="R3:R6" si="4">Q3/$Q$6</f>
        <v>0.37037037037037035</v>
      </c>
      <c r="S3">
        <f>COUNTIF(F$2:F$28,B34)</f>
        <v>12</v>
      </c>
      <c r="T3" s="3">
        <f t="shared" ref="T3:T6" si="5">S3/$S$6</f>
        <v>0.44444444444444442</v>
      </c>
    </row>
    <row r="4" spans="1:20" x14ac:dyDescent="0.25">
      <c r="A4" s="1">
        <v>2</v>
      </c>
      <c r="B4" s="1">
        <v>2</v>
      </c>
      <c r="C4" s="1">
        <v>1</v>
      </c>
      <c r="D4" s="1">
        <v>1</v>
      </c>
      <c r="E4" s="1">
        <v>0</v>
      </c>
      <c r="F4" s="1">
        <v>0</v>
      </c>
      <c r="H4" t="s">
        <v>0</v>
      </c>
      <c r="I4">
        <f>COUNTIF($A$2:$A$30,B35)</f>
        <v>5</v>
      </c>
      <c r="J4" s="3">
        <f t="shared" si="0"/>
        <v>0.17241379310344829</v>
      </c>
      <c r="K4">
        <f>COUNTIF(B$2:B$25,B35)</f>
        <v>5</v>
      </c>
      <c r="L4" s="3">
        <f t="shared" si="1"/>
        <v>0.20833333333333334</v>
      </c>
      <c r="M4">
        <f>COUNTIF(C$2:C$28,B35)</f>
        <v>4</v>
      </c>
      <c r="N4" s="3">
        <f t="shared" si="2"/>
        <v>0.14814814814814814</v>
      </c>
      <c r="O4">
        <f>COUNTIF(D$2:D$28,B35)</f>
        <v>2</v>
      </c>
      <c r="P4" s="3">
        <f t="shared" si="3"/>
        <v>0.125</v>
      </c>
      <c r="Q4">
        <f>COUNTIF(E$2:E$28,B35)</f>
        <v>8</v>
      </c>
      <c r="R4" s="3">
        <f t="shared" si="4"/>
        <v>0.29629629629629628</v>
      </c>
      <c r="S4">
        <f>COUNTIF(F$2:F$28,B35)</f>
        <v>6</v>
      </c>
      <c r="T4" s="3">
        <f t="shared" si="5"/>
        <v>0.22222222222222221</v>
      </c>
    </row>
    <row r="5" spans="1:20" x14ac:dyDescent="0.25">
      <c r="A5" s="1">
        <v>1</v>
      </c>
      <c r="B5" s="1">
        <v>0</v>
      </c>
      <c r="C5" s="1">
        <v>0</v>
      </c>
      <c r="D5" s="1">
        <v>2</v>
      </c>
      <c r="E5" s="1">
        <v>1</v>
      </c>
      <c r="F5" s="1">
        <v>1</v>
      </c>
      <c r="H5" t="s">
        <v>3</v>
      </c>
      <c r="I5">
        <f>COUNTIF($A$2:$A$30,B36)</f>
        <v>1</v>
      </c>
      <c r="J5" s="3">
        <f t="shared" si="0"/>
        <v>3.4482758620689655E-2</v>
      </c>
      <c r="K5">
        <f>COUNTIF(B$2:B$25,B36)</f>
        <v>0</v>
      </c>
      <c r="L5" s="3">
        <f t="shared" si="1"/>
        <v>0</v>
      </c>
      <c r="M5">
        <f>COUNTIF(C$2:C$28,B36)</f>
        <v>0</v>
      </c>
      <c r="N5" s="3">
        <f t="shared" si="2"/>
        <v>0</v>
      </c>
      <c r="O5">
        <f>COUNTIF(D$2:D$28,B36)</f>
        <v>0</v>
      </c>
      <c r="P5" s="3">
        <f t="shared" si="3"/>
        <v>0</v>
      </c>
      <c r="Q5">
        <f>COUNTIF(E$2:E$28,B36)</f>
        <v>3</v>
      </c>
      <c r="R5" s="3">
        <f t="shared" si="4"/>
        <v>0.1111111111111111</v>
      </c>
      <c r="S5">
        <f>COUNTIF(F$2:F$28,B36)</f>
        <v>1</v>
      </c>
      <c r="T5" s="3">
        <f t="shared" si="5"/>
        <v>3.7037037037037035E-2</v>
      </c>
    </row>
    <row r="6" spans="1:20" x14ac:dyDescent="0.25">
      <c r="A6" s="1">
        <v>0</v>
      </c>
      <c r="B6" s="1">
        <v>1</v>
      </c>
      <c r="C6" s="1">
        <v>2</v>
      </c>
      <c r="D6" s="1">
        <v>1</v>
      </c>
      <c r="E6" s="1">
        <v>0</v>
      </c>
      <c r="F6" s="1">
        <v>0</v>
      </c>
      <c r="H6" t="s">
        <v>14</v>
      </c>
      <c r="I6">
        <f>SUM(I2:I5)</f>
        <v>29</v>
      </c>
      <c r="J6" s="3">
        <f>SUM(J2:J5)</f>
        <v>1</v>
      </c>
      <c r="K6">
        <f>SUM(K2:K5)</f>
        <v>24</v>
      </c>
      <c r="L6" s="3">
        <f>SUM(L2:L5)</f>
        <v>1</v>
      </c>
      <c r="M6">
        <f>SUM(M2:M5)</f>
        <v>27</v>
      </c>
      <c r="N6" s="3">
        <f>SUM(N2:N5)</f>
        <v>1</v>
      </c>
      <c r="O6">
        <f t="shared" ref="O6:S6" si="6">SUM(O2:O5)</f>
        <v>16</v>
      </c>
      <c r="P6" s="3">
        <f>SUM(P2:P5)</f>
        <v>1</v>
      </c>
      <c r="Q6">
        <f t="shared" si="6"/>
        <v>27</v>
      </c>
      <c r="R6" s="3">
        <f>SUM(R2:R5)</f>
        <v>1</v>
      </c>
      <c r="S6">
        <f t="shared" si="6"/>
        <v>27</v>
      </c>
      <c r="T6" s="3">
        <f t="shared" si="5"/>
        <v>1</v>
      </c>
    </row>
    <row r="7" spans="1:20" x14ac:dyDescent="0.25">
      <c r="A7" s="1">
        <v>2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R7" s="4"/>
    </row>
    <row r="8" spans="1:20" x14ac:dyDescent="0.25">
      <c r="A8" s="1">
        <v>3</v>
      </c>
      <c r="B8" s="1">
        <v>1</v>
      </c>
      <c r="C8" s="1">
        <v>2</v>
      </c>
      <c r="D8" s="1">
        <v>1</v>
      </c>
      <c r="E8" s="1">
        <v>0</v>
      </c>
      <c r="F8" s="1">
        <v>0</v>
      </c>
    </row>
    <row r="9" spans="1:20" x14ac:dyDescent="0.25">
      <c r="A9" s="1">
        <v>2</v>
      </c>
      <c r="B9" s="1">
        <v>0</v>
      </c>
      <c r="C9" s="1">
        <v>1</v>
      </c>
      <c r="D9" s="1">
        <v>0</v>
      </c>
      <c r="E9" s="1">
        <v>1</v>
      </c>
      <c r="F9" s="1">
        <v>1</v>
      </c>
    </row>
    <row r="10" spans="1:20" x14ac:dyDescent="0.25">
      <c r="A10" s="1">
        <v>0</v>
      </c>
      <c r="B10" s="1">
        <v>1</v>
      </c>
      <c r="C10" s="1">
        <v>0</v>
      </c>
      <c r="D10" s="1">
        <v>1</v>
      </c>
      <c r="E10" s="1">
        <v>2</v>
      </c>
      <c r="F10" s="1">
        <v>0</v>
      </c>
    </row>
    <row r="11" spans="1:20" x14ac:dyDescent="0.25">
      <c r="A11" s="1">
        <v>1</v>
      </c>
      <c r="B11" s="1">
        <v>2</v>
      </c>
      <c r="C11" s="1">
        <v>1</v>
      </c>
      <c r="D11" s="1">
        <v>0</v>
      </c>
      <c r="E11" s="1">
        <v>1</v>
      </c>
      <c r="F11" s="1">
        <v>1</v>
      </c>
    </row>
    <row r="12" spans="1:20" x14ac:dyDescent="0.25">
      <c r="A12" s="1">
        <v>0</v>
      </c>
      <c r="B12" s="1">
        <v>0</v>
      </c>
      <c r="C12" s="1">
        <v>0</v>
      </c>
      <c r="D12" s="1">
        <v>1</v>
      </c>
      <c r="E12" s="1">
        <v>2</v>
      </c>
      <c r="F12" s="1">
        <v>2</v>
      </c>
    </row>
    <row r="13" spans="1:20" x14ac:dyDescent="0.25">
      <c r="A13" s="1">
        <v>1</v>
      </c>
      <c r="B13" s="1">
        <v>1</v>
      </c>
      <c r="C13" s="1">
        <v>1</v>
      </c>
      <c r="D13" s="1">
        <v>0</v>
      </c>
      <c r="E13" s="1">
        <v>3</v>
      </c>
      <c r="F13" s="1">
        <v>1</v>
      </c>
    </row>
    <row r="14" spans="1:20" x14ac:dyDescent="0.25">
      <c r="A14" s="1">
        <v>0</v>
      </c>
      <c r="B14" s="1">
        <v>2</v>
      </c>
      <c r="C14" s="1">
        <v>0</v>
      </c>
      <c r="D14" s="1">
        <v>1</v>
      </c>
      <c r="E14" s="1">
        <v>2</v>
      </c>
      <c r="F14" s="1">
        <v>0</v>
      </c>
    </row>
    <row r="15" spans="1:20" x14ac:dyDescent="0.25">
      <c r="A15" s="1">
        <v>1</v>
      </c>
      <c r="B15" s="1">
        <v>1</v>
      </c>
      <c r="C15" s="1">
        <v>1</v>
      </c>
      <c r="D15" s="1">
        <v>0</v>
      </c>
      <c r="E15" s="1">
        <v>3</v>
      </c>
      <c r="F15" s="1">
        <v>1</v>
      </c>
    </row>
    <row r="16" spans="1:20" x14ac:dyDescent="0.25">
      <c r="A16" s="1">
        <v>0</v>
      </c>
      <c r="B16" s="1">
        <v>2</v>
      </c>
      <c r="C16" s="1">
        <v>0</v>
      </c>
      <c r="D16" s="1">
        <v>1</v>
      </c>
      <c r="E16" s="1">
        <v>0</v>
      </c>
      <c r="F16" s="1">
        <v>0</v>
      </c>
    </row>
    <row r="17" spans="1:14" x14ac:dyDescent="0.25">
      <c r="A17" s="1">
        <v>1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</row>
    <row r="18" spans="1:14" x14ac:dyDescent="0.25">
      <c r="A18" s="1">
        <v>2</v>
      </c>
      <c r="B18" s="1">
        <v>1</v>
      </c>
      <c r="C18" s="1">
        <v>0</v>
      </c>
      <c r="D18" s="1"/>
      <c r="E18" s="1">
        <v>2</v>
      </c>
      <c r="F18" s="1">
        <v>2</v>
      </c>
    </row>
    <row r="19" spans="1:14" x14ac:dyDescent="0.25">
      <c r="A19" s="1">
        <v>1</v>
      </c>
      <c r="B19" s="1">
        <v>0</v>
      </c>
      <c r="C19" s="1">
        <v>1</v>
      </c>
      <c r="D19" s="1"/>
      <c r="E19" s="1">
        <v>1</v>
      </c>
      <c r="F19" s="1">
        <v>1</v>
      </c>
    </row>
    <row r="20" spans="1:14" x14ac:dyDescent="0.25">
      <c r="A20" s="1">
        <v>0</v>
      </c>
      <c r="B20" s="1">
        <v>1</v>
      </c>
      <c r="C20" s="1">
        <v>2</v>
      </c>
      <c r="D20" s="1"/>
      <c r="E20" s="1">
        <v>2</v>
      </c>
      <c r="F20" s="1">
        <v>2</v>
      </c>
    </row>
    <row r="21" spans="1:14" x14ac:dyDescent="0.25">
      <c r="A21" s="1">
        <v>1</v>
      </c>
      <c r="B21" s="1">
        <v>0</v>
      </c>
      <c r="C21" s="1">
        <v>1</v>
      </c>
      <c r="D21" s="1"/>
      <c r="E21" s="1">
        <v>1</v>
      </c>
      <c r="F21" s="1">
        <v>1</v>
      </c>
      <c r="J21" s="5"/>
      <c r="K21" s="5"/>
      <c r="L21" s="5"/>
      <c r="N21" s="5"/>
    </row>
    <row r="22" spans="1:14" x14ac:dyDescent="0.25">
      <c r="A22" s="1">
        <v>0</v>
      </c>
      <c r="B22" s="1">
        <v>1</v>
      </c>
      <c r="C22" s="1">
        <v>2</v>
      </c>
      <c r="D22" s="1"/>
      <c r="E22" s="1">
        <v>2</v>
      </c>
      <c r="F22" s="1">
        <v>2</v>
      </c>
    </row>
    <row r="23" spans="1:14" x14ac:dyDescent="0.25">
      <c r="A23" s="1">
        <v>1</v>
      </c>
      <c r="B23" s="1">
        <v>0</v>
      </c>
      <c r="C23" s="1">
        <v>1</v>
      </c>
      <c r="D23" s="1"/>
      <c r="E23" s="1">
        <v>1</v>
      </c>
      <c r="F23" s="1">
        <v>1</v>
      </c>
    </row>
    <row r="24" spans="1:14" x14ac:dyDescent="0.25">
      <c r="A24" s="1">
        <v>0</v>
      </c>
      <c r="B24" s="1">
        <v>1</v>
      </c>
      <c r="C24" s="1">
        <v>0</v>
      </c>
      <c r="D24" s="1"/>
      <c r="E24" s="1">
        <v>2</v>
      </c>
      <c r="F24" s="1">
        <v>2</v>
      </c>
    </row>
    <row r="25" spans="1:14" x14ac:dyDescent="0.25">
      <c r="A25" s="1">
        <v>1</v>
      </c>
      <c r="B25" s="1">
        <v>0</v>
      </c>
      <c r="C25" s="1">
        <v>1</v>
      </c>
      <c r="D25" s="1"/>
      <c r="E25" s="1">
        <v>3</v>
      </c>
      <c r="F25" s="1">
        <v>3</v>
      </c>
    </row>
    <row r="26" spans="1:14" x14ac:dyDescent="0.25">
      <c r="A26" s="1">
        <v>0</v>
      </c>
      <c r="B26" s="1"/>
      <c r="C26" s="1">
        <v>0</v>
      </c>
      <c r="D26" s="1"/>
      <c r="E26" s="1">
        <v>2</v>
      </c>
      <c r="F26" s="1">
        <v>2</v>
      </c>
    </row>
    <row r="27" spans="1:14" x14ac:dyDescent="0.25">
      <c r="A27" s="1">
        <v>1</v>
      </c>
      <c r="B27" s="1"/>
      <c r="C27" s="1">
        <v>1</v>
      </c>
      <c r="D27" s="1"/>
      <c r="E27" s="1">
        <v>1</v>
      </c>
      <c r="F27" s="1">
        <v>1</v>
      </c>
    </row>
    <row r="28" spans="1:14" x14ac:dyDescent="0.25">
      <c r="A28" s="1">
        <v>0</v>
      </c>
      <c r="B28" s="1"/>
      <c r="C28" s="1">
        <v>0</v>
      </c>
      <c r="D28" s="1"/>
      <c r="E28" s="1">
        <v>0</v>
      </c>
      <c r="F28" s="1">
        <v>0</v>
      </c>
      <c r="N28" s="6"/>
    </row>
    <row r="29" spans="1:14" x14ac:dyDescent="0.25">
      <c r="A29" s="1">
        <v>1</v>
      </c>
      <c r="B29" s="1"/>
      <c r="C29" s="1"/>
      <c r="D29" s="1"/>
      <c r="E29" s="1">
        <v>1</v>
      </c>
      <c r="F29" s="1">
        <v>1</v>
      </c>
    </row>
    <row r="30" spans="1:14" x14ac:dyDescent="0.25">
      <c r="A30" s="1">
        <v>0</v>
      </c>
      <c r="B30" s="1"/>
      <c r="C30" s="1"/>
      <c r="D30" s="1"/>
      <c r="E30" s="1">
        <v>0</v>
      </c>
      <c r="F30" s="1">
        <v>0</v>
      </c>
    </row>
    <row r="31" spans="1:14" x14ac:dyDescent="0.25">
      <c r="A31" s="1"/>
      <c r="B31" s="1"/>
      <c r="C31" s="1"/>
      <c r="D31" s="1"/>
      <c r="E31" s="1">
        <v>1</v>
      </c>
      <c r="F31" s="1">
        <v>1</v>
      </c>
    </row>
    <row r="32" spans="1:14" x14ac:dyDescent="0.25">
      <c r="A32" s="1"/>
      <c r="B32" s="1"/>
      <c r="C32" s="1"/>
      <c r="D32" s="1"/>
      <c r="E32" s="1">
        <v>0</v>
      </c>
      <c r="F32" s="1">
        <v>0</v>
      </c>
    </row>
    <row r="33" spans="1:3" x14ac:dyDescent="0.25">
      <c r="A33" t="s">
        <v>5</v>
      </c>
      <c r="B33">
        <v>0</v>
      </c>
      <c r="C33">
        <f>COUNTIF($A$2:$A$30,B33)</f>
        <v>11</v>
      </c>
    </row>
    <row r="34" spans="1:3" x14ac:dyDescent="0.25">
      <c r="A34" t="s">
        <v>6</v>
      </c>
      <c r="B34">
        <v>1</v>
      </c>
      <c r="C34">
        <f t="shared" ref="C34:C36" si="7">COUNTIF($A$2:$A$30,B34)</f>
        <v>12</v>
      </c>
    </row>
    <row r="35" spans="1:3" x14ac:dyDescent="0.25">
      <c r="A35" t="s">
        <v>7</v>
      </c>
      <c r="B35">
        <v>2</v>
      </c>
      <c r="C35">
        <f t="shared" si="7"/>
        <v>5</v>
      </c>
    </row>
    <row r="36" spans="1:3" x14ac:dyDescent="0.25">
      <c r="A36" t="s">
        <v>8</v>
      </c>
      <c r="B36">
        <v>3</v>
      </c>
      <c r="C36">
        <f t="shared" si="7"/>
        <v>1</v>
      </c>
    </row>
    <row r="37" spans="1:3" x14ac:dyDescent="0.25">
      <c r="C37">
        <f>SUM(C33:C36)</f>
        <v>29</v>
      </c>
    </row>
  </sheetData>
  <mergeCells count="6">
    <mergeCell ref="I1:J1"/>
    <mergeCell ref="K1:L1"/>
    <mergeCell ref="M1:N1"/>
    <mergeCell ref="O1:P1"/>
    <mergeCell ref="Q1:R1"/>
    <mergeCell ref="S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lite</cp:lastModifiedBy>
  <dcterms:created xsi:type="dcterms:W3CDTF">2016-12-12T18:58:37Z</dcterms:created>
  <dcterms:modified xsi:type="dcterms:W3CDTF">2016-12-12T22:57:44Z</dcterms:modified>
</cp:coreProperties>
</file>