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Bshirizadeh\OneDrive - Deloitte (O365D)\Documents\Research\Financing the Green Transition\Paper draft\Renewable and Sustainable Energy Reviews\"/>
    </mc:Choice>
  </mc:AlternateContent>
  <xr:revisionPtr revIDLastSave="0" documentId="13_ncr:1_{D9174DD5-8814-4A75-B31C-E54AD356F258}" xr6:coauthVersionLast="47" xr6:coauthVersionMax="47" xr10:uidLastSave="{00000000-0000-0000-0000-000000000000}"/>
  <bookViews>
    <workbookView xWindow="-110" yWindow="-110" windowWidth="19420" windowHeight="10420" activeTab="7" xr2:uid="{0BEDCE99-949F-4DCA-B72D-F77F214AFBEA}"/>
  </bookViews>
  <sheets>
    <sheet name="Figure 1" sheetId="1" r:id="rId1"/>
    <sheet name="Figure 2" sheetId="6" r:id="rId2"/>
    <sheet name="Figure 3" sheetId="5" r:id="rId3"/>
    <sheet name="Figure 4" sheetId="4" r:id="rId4"/>
    <sheet name="Figure 5" sheetId="9" r:id="rId5"/>
    <sheet name="Figure 6" sheetId="12" r:id="rId6"/>
    <sheet name="Figure 7" sheetId="11" r:id="rId7"/>
    <sheet name="Figure 8" sheetId="10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2" i="4"/>
  <c r="E8" i="9" l="1"/>
  <c r="E4" i="9"/>
  <c r="N4" i="9"/>
  <c r="I22" i="5" l="1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<sst xmlns="http://schemas.openxmlformats.org/spreadsheetml/2006/main" count="296" uniqueCount="240">
  <si>
    <t>Total</t>
  </si>
  <si>
    <t>Solar PV</t>
  </si>
  <si>
    <t>Macro risks</t>
  </si>
  <si>
    <t>Market risk</t>
  </si>
  <si>
    <t>Onshore wind</t>
  </si>
  <si>
    <t>Offshore wind</t>
  </si>
  <si>
    <t>Australia</t>
  </si>
  <si>
    <t>Indonesia</t>
  </si>
  <si>
    <t>South Africa</t>
  </si>
  <si>
    <t>Morocco</t>
  </si>
  <si>
    <t>Spain</t>
  </si>
  <si>
    <t>Uruguay</t>
  </si>
  <si>
    <t>Vietnam</t>
  </si>
  <si>
    <t>Germany</t>
  </si>
  <si>
    <t>Canada</t>
  </si>
  <si>
    <t>Country</t>
  </si>
  <si>
    <t>Region</t>
  </si>
  <si>
    <t>Offshore</t>
  </si>
  <si>
    <t>Onshore</t>
  </si>
  <si>
    <t>PV</t>
  </si>
  <si>
    <t>Albania</t>
  </si>
  <si>
    <t>Emerging</t>
  </si>
  <si>
    <t>Algeria</t>
  </si>
  <si>
    <t>Andorra (Principality of)</t>
  </si>
  <si>
    <t>Developed</t>
  </si>
  <si>
    <t>Angola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</si>
  <si>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</si>
  <si>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</si>
  <si>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</si>
  <si>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</si>
  <si>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</si>
  <si>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</si>
  <si>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</si>
  <si>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</si>
  <si>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</si>
  <si>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</si>
  <si>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</si>
  <si>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</si>
  <si>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</si>
  <si>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</si>
  <si>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</si>
  <si>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</si>
  <si>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</si>
  <si>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</si>
  <si>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</si>
  <si>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</si>
  <si>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</si>
  <si>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Cambodia</t>
  </si>
  <si>
    <t>Cameroon</t>
  </si>
  <si>
    <t>Cape Verde</t>
  </si>
  <si>
    <t>Cayman Islands</t>
  </si>
  <si>
    <t>Chile</t>
  </si>
  <si>
    <t>China</t>
  </si>
  <si>
    <t>Colombia</t>
  </si>
  <si>
    <t>Congo (Democratic Republic of)</t>
  </si>
  <si>
    <t>Congo (Republic of)</t>
  </si>
  <si>
    <t>Cook Islands</t>
  </si>
  <si>
    <t>Costa Rica</t>
  </si>
  <si>
    <t>Côte d'Ivoire</t>
  </si>
  <si>
    <t>Croatia</t>
  </si>
  <si>
    <t>Cuba</t>
  </si>
  <si>
    <t>Curacao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</si>
  <si>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</si>
  <si>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</si>
  <si>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</si>
  <si>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</si>
  <si>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</si>
  <si>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</si>
  <si>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</si>
  <si>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</si>
  <si>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</si>
  <si>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</si>
  <si>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</si>
  <si>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</si>
  <si>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</si>
  <si>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</si>
  <si>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</si>
  <si>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Ghana</t>
  </si>
  <si>
    <t>Greece</t>
  </si>
  <si>
    <t>Guatemala</t>
  </si>
  <si>
    <t>Guernsey (States of)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</si>
  <si>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</si>
  <si>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</si>
  <si>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</si>
  <si>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</si>
  <si>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</si>
  <si>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</si>
  <si>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</si>
  <si>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</si>
  <si>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</si>
  <si>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</si>
  <si>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</si>
  <si>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</si>
  <si>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</si>
  <si>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</si>
  <si>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</si>
  <si>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</si>
  <si>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</si>
  <si>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</si>
  <si>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</si>
  <si>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</si>
  <si>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</si>
  <si>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</si>
  <si>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Korea, D.P.R.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</si>
  <si>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</si>
  <si>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</si>
  <si>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</si>
  <si>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</si>
  <si>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</si>
  <si>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</si>
  <si>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</si>
  <si>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</si>
  <si>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</si>
  <si>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</si>
  <si>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</si>
  <si>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</si>
  <si>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</si>
  <si>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</si>
  <si>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</si>
  <si>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</si>
  <si>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</si>
  <si>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</si>
  <si>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</si>
  <si>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</si>
  <si>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</si>
  <si>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</si>
  <si>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</si>
  <si>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</si>
  <si>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Mozambique</t>
  </si>
  <si>
    <t>Myanmar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</si>
  <si>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</si>
  <si>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</si>
  <si>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</si>
  <si>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</si>
  <si>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</si>
  <si>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</si>
  <si>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</si>
  <si>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</si>
  <si>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</si>
  <si>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</si>
  <si>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</si>
  <si>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</si>
  <si>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</si>
  <si>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</si>
  <si>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</si>
  <si>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</si>
  <si>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</si>
  <si>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</si>
  <si>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</si>
  <si>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</si>
  <si>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</si>
  <si>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</si>
  <si>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</si>
  <si>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</si>
  <si>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</si>
  <si>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Sierra Leone</t>
  </si>
  <si>
    <t>Singapore</t>
  </si>
  <si>
    <t>Slovakia</t>
  </si>
  <si>
    <t>Slovenia</t>
  </si>
  <si>
    <t>Solomon Islands</t>
  </si>
  <si>
    <t>Somalia</t>
  </si>
  <si>
    <t>Sri Lanka</t>
  </si>
  <si>
    <t>St. Maarten</t>
  </si>
  <si>
    <t>St. Vincent &amp;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</si>
  <si>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</si>
  <si>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</si>
  <si>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</si>
  <si>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</si>
  <si>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</si>
  <si>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</si>
  <si>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</si>
  <si>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</si>
  <si>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</si>
  <si>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</si>
  <si>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</si>
  <si>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</si>
  <si>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</si>
  <si>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</si>
  <si>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</si>
  <si>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</si>
  <si>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</si>
  <si>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</si>
  <si>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</si>
  <si>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</si>
  <si>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Uzbekistan</t>
  </si>
  <si>
    <t>Venezuela</t>
  </si>
  <si>
    <t>Yemen, Republic</t>
  </si>
  <si>
    <t>Zambia</t>
  </si>
  <si>
    <t>Zimbabwe</t>
  </si>
  <si>
    <t>Without de-risking measures</t>
  </si>
  <si>
    <t>Type</t>
  </si>
  <si>
    <t>Lower Whisker (%)</t>
  </si>
  <si>
    <t>Lower Quartile (%)</t>
  </si>
  <si>
    <t>Median (%)</t>
  </si>
  <si>
    <t>Upper Quartile (%)</t>
  </si>
  <si>
    <t>Upper Whisker (%)</t>
  </si>
  <si>
    <t>a) The impact of de-risking instruments on the levelized cost of solar PV production in South-East Asia</t>
  </si>
  <si>
    <t>b) The impact of de-risking instruments on the levelized cost of offshore wind power production in Western Europe</t>
  </si>
  <si>
    <t>c) The impact of de-risking instruments on the levelized cost of onshore wind power production in South America</t>
  </si>
  <si>
    <t>Overnight costs</t>
  </si>
  <si>
    <t>Operational costs</t>
  </si>
  <si>
    <t>Financing costs</t>
  </si>
  <si>
    <t>Tax incentive</t>
  </si>
  <si>
    <t>BAU (WACC = 8.2%)</t>
  </si>
  <si>
    <t>Total de-risked (WACC = 6.3%)</t>
  </si>
  <si>
    <t>BAU (WACC = 12.6%)</t>
  </si>
  <si>
    <t>Total de-risked (WACC = 7.0%)</t>
  </si>
  <si>
    <t>BAU (WACC = 13.9%)</t>
  </si>
  <si>
    <t>Revenue guarantee (10.6%)</t>
  </si>
  <si>
    <t>Climate oriented regulatory framework and revenue guarantee (10.1%)</t>
  </si>
  <si>
    <t>De-risked (WACC = 8.6%)</t>
  </si>
  <si>
    <t>Concessiona load</t>
  </si>
  <si>
    <t>Policy and regulatory framework</t>
  </si>
  <si>
    <t xml:space="preserve">Revenue guarantee </t>
  </si>
  <si>
    <t>Performance guarantee</t>
  </si>
  <si>
    <t>Without de-risking</t>
  </si>
  <si>
    <t>With performance guarantee</t>
  </si>
  <si>
    <t>Instruments</t>
  </si>
  <si>
    <t>Lower Bound</t>
  </si>
  <si>
    <t>Upper bound</t>
  </si>
  <si>
    <t xml:space="preserve">Grants
</t>
  </si>
  <si>
    <t>Revenue guarantee</t>
  </si>
  <si>
    <t>Tax Incentive</t>
  </si>
  <si>
    <t>Political risk guarantee</t>
  </si>
  <si>
    <t>Concessional loan</t>
  </si>
  <si>
    <t>Junior equity</t>
  </si>
  <si>
    <t>Planning &amp; permitting</t>
  </si>
  <si>
    <t>Strategies &amp; taxonomies</t>
  </si>
  <si>
    <t>Concessional loans</t>
  </si>
  <si>
    <t>Grants</t>
  </si>
  <si>
    <t>Tax incentives</t>
  </si>
  <si>
    <t>Lower bound</t>
  </si>
  <si>
    <t>Higher bound</t>
  </si>
  <si>
    <t>Technical and performance risk (incl. Resource and curtailment risks)</t>
  </si>
  <si>
    <t>a) Emerging economies</t>
  </si>
  <si>
    <t>b) Developed economies</t>
  </si>
  <si>
    <t>v</t>
  </si>
  <si>
    <t>Maximum CoC before de-risking</t>
  </si>
  <si>
    <t>Minimum CoC before de-risking</t>
  </si>
  <si>
    <t>With revenue guarantee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</si>
</sst>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0" fontId="3" fillId="0" borderId="1" xfId="2" applyBorder="1" applyAlignment="1" applyProtection="1">
      <alignment horizontal="center" vertical="center"/>
    </xf>
    <xf numFmtId="0" fontId="3" fillId="0" borderId="1" xfId="2" applyBorder="1" applyAlignment="1" applyProtection="1">
      <alignment horizontal="center" vertical="center" wrapText="1"/>
    </xf>
    <xf numFmtId="0" fontId="3" fillId="0" borderId="1" xfId="2" applyBorder="1" applyAlignment="1" applyProtection="1">
      <alignment horizontal="left" vertical="center"/>
    </xf>
    <xf numFmtId="164" fontId="2" fillId="0" borderId="1" xfId="1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6">
    <cellStyle name="Normal" xfId="0" builtinId="0"/>
    <cellStyle name="Normal 2" xfId="3" xr:uid="{F098C684-E237-46A1-9D65-9BFCD026D859}"/>
    <cellStyle name="Normal 3" xfId="4" xr:uid="{DA3C4A8A-DC78-4144-8A56-03DA10F6C524}"/>
    <cellStyle name="Normal 4" xfId="2" xr:uid="{60481E8F-DB2C-4CA7-B15D-E79906C8D8BC}"/>
    <cellStyle name="Normal 4 2" xfId="5" xr:uid="{7CB90C82-E489-4DD2-9301-62476EE9E9B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244730</xdr:colOff>
      <xdr:row>25</xdr:row>
      <xdr:rowOff>51200</xdr:rowOff>
    </xdr:from>
    <xdr:to>
      <xdr:col>3</xdr:col>
      <xdr:colOff>130543</xdr:colOff>
      <xdr:row>26</xdr:row>
      <xdr:rowOff>30290</xdr:rowOff>
    </xdr:to>
    <xdr:sp macro="" textlink="">
      <xdr:nvSpPr>
        <xdr:cNvPr id="16" name="Text Placeholder 2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Grp="1"/>
        </xdr:cNvSpPr>
      </xdr:nvSpPr>
      <xdr:spPr bwMode="auto">
        <a:xfrm>
          <a:off x="1463417" y="5439079"/>
          <a:ext cx="1303338" cy="165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1200"/>
            <a:t>Emerging economies</a:t>
          </a:r>
          <a:endParaRPr lang="fr-FR" sz="1200"/>
        </a:p>
      </xdr:txBody>
    </xdr:sp>
    <xdr:clientData/>
  </xdr:twoCellAnchor>
  <xdr:twoCellAnchor>
    <xdr:from>
      <xdr:col>1</xdr:col>
      <xdr:colOff>0</xdr:colOff>
      <xdr:row>21</xdr:row>
      <xdr:rowOff>155479</xdr:rowOff>
    </xdr:from>
    <xdr:to>
      <xdr:col>1</xdr:col>
      <xdr:colOff>0</xdr:colOff>
      <xdr:row>22</xdr:row>
      <xdr:rowOff>134569</xdr:rowOff>
    </xdr:to>
    <xdr:sp macro="" textlink="">
      <xdr:nvSpPr>
        <xdr:cNvPr id="17" name="Text Placeholder 2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Grp="1"/>
        </xdr:cNvSpPr>
      </xdr:nvSpPr>
      <xdr:spPr bwMode="gray">
        <a:xfrm>
          <a:off x="4101843" y="4799317"/>
          <a:ext cx="354013" cy="165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25400" tIns="0" rIns="2540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1200">
              <a:solidFill>
                <a:schemeClr val="bg1"/>
              </a:solidFill>
              <a:effectLst/>
            </a:rPr>
            <a:t>6.6%</a:t>
          </a:r>
          <a:endParaRPr lang="fr-FR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340348</xdr:colOff>
      <xdr:row>25</xdr:row>
      <xdr:rowOff>51200</xdr:rowOff>
    </xdr:from>
    <xdr:to>
      <xdr:col>6</xdr:col>
      <xdr:colOff>507550</xdr:colOff>
      <xdr:row>26</xdr:row>
      <xdr:rowOff>30290</xdr:rowOff>
    </xdr:to>
    <xdr:sp macro="" textlink="">
      <xdr:nvSpPr>
        <xdr:cNvPr id="18" name="Text Placeholder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Grp="1"/>
        </xdr:cNvSpPr>
      </xdr:nvSpPr>
      <xdr:spPr bwMode="auto">
        <a:xfrm>
          <a:off x="3585904" y="5439079"/>
          <a:ext cx="1385888" cy="165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1200"/>
            <a:t>Developed economies</a:t>
          </a:r>
          <a:endParaRPr lang="fr-FR" sz="1200"/>
        </a:p>
      </xdr:txBody>
    </xdr:sp>
    <xdr:clientData/>
  </xdr:twoCellAnchor>
  <xdr:twoCellAnchor>
    <xdr:from>
      <xdr:col>1</xdr:col>
      <xdr:colOff>482600</xdr:colOff>
      <xdr:row>27</xdr:row>
      <xdr:rowOff>36367</xdr:rowOff>
    </xdr:from>
    <xdr:to>
      <xdr:col>2</xdr:col>
      <xdr:colOff>87569</xdr:colOff>
      <xdr:row>28</xdr:row>
      <xdr:rowOff>10695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 bwMode="auto">
        <a:xfrm>
          <a:off x="1091943" y="5796266"/>
          <a:ext cx="214313" cy="160338"/>
        </a:xfrm>
        <a:prstGeom prst="rect">
          <a:avLst/>
        </a:prstGeom>
        <a:pattFill prst="ltDnDiag">
          <a:fgClr>
            <a:schemeClr val="tx1"/>
          </a:fgClr>
          <a:bgClr>
            <a:schemeClr val="bg1"/>
          </a:bgClr>
        </a:pattFill>
        <a:ln w="9525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138368</xdr:colOff>
      <xdr:row>27</xdr:row>
      <xdr:rowOff>44305</xdr:rowOff>
    </xdr:from>
    <xdr:to>
      <xdr:col>8</xdr:col>
      <xdr:colOff>212789</xdr:colOff>
      <xdr:row>29</xdr:row>
      <xdr:rowOff>2485</xdr:rowOff>
    </xdr:to>
    <xdr:sp macro="" textlink="">
      <xdr:nvSpPr>
        <xdr:cNvPr id="25" name="Text Placeholder 2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Grp="1"/>
        </xdr:cNvSpPr>
      </xdr:nvSpPr>
      <xdr:spPr bwMode="auto">
        <a:xfrm>
          <a:off x="1357055" y="5804204"/>
          <a:ext cx="4538663" cy="330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>
            <a:spcBef>
              <a:spcPct val="0"/>
            </a:spcBef>
            <a:spcAft>
              <a:spcPct val="0"/>
            </a:spcAft>
            <a:buNone/>
          </a:pPr>
          <a:r>
            <a:rPr lang="fr-FR" altLang="en-US" sz="1200">
              <a:effectLst/>
            </a:rPr>
            <a:t>Range of CoC without application of the performance guarantee </a:t>
          </a:r>
        </a:p>
        <a:p>
          <a:pPr marL="0" lvl="0" indent="0">
            <a:spcBef>
              <a:spcPct val="0"/>
            </a:spcBef>
            <a:spcAft>
              <a:spcPct val="0"/>
            </a:spcAft>
            <a:buNone/>
          </a:pPr>
          <a:r>
            <a:rPr lang="fr-FR" altLang="en-US" sz="1200">
              <a:effectLst/>
            </a:rPr>
            <a:t>(highest value correspondsto offshore wind, and lowest value to solar PV)</a:t>
          </a:r>
          <a:endParaRPr lang="fr-FR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rdeloitte-my.sharepoint.com/personal/cleveque_deloitte_fr/Documents/Th&#232;se/FGT/20240304%20-%20Effectiveness%20an%20efficiency.xlsx" TargetMode="External"/><Relationship Id="rId1" Type="http://schemas.openxmlformats.org/officeDocument/2006/relationships/externalLinkPath" Target="https://frdeloitte-my.sharepoint.com/personal/cleveque_deloitte_fr/Documents/Th&#232;se/FGT/20240304%20-%20Effectiveness%20an%20efficie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">
          <cell r="A11" t="str">
            <v>Revenue guarantee</v>
          </cell>
          <cell r="D11">
            <v>0</v>
          </cell>
          <cell r="E11">
            <v>1.53</v>
          </cell>
        </row>
        <row r="12">
          <cell r="A12" t="str">
            <v>Performance guarantee</v>
          </cell>
          <cell r="D12">
            <v>0.63</v>
          </cell>
          <cell r="E12">
            <v>1.01</v>
          </cell>
        </row>
        <row r="13">
          <cell r="A13" t="str">
            <v>Political risk guarantee</v>
          </cell>
          <cell r="D13">
            <v>0</v>
          </cell>
          <cell r="E13">
            <v>3.5</v>
          </cell>
        </row>
        <row r="14">
          <cell r="A14" t="str">
            <v>Junior equity</v>
          </cell>
          <cell r="D14">
            <v>0.65</v>
          </cell>
          <cell r="E14">
            <v>0.66</v>
          </cell>
        </row>
        <row r="15">
          <cell r="A15" t="str">
            <v>Concessional loans</v>
          </cell>
          <cell r="D15">
            <v>0.97</v>
          </cell>
          <cell r="E15">
            <v>0.49</v>
          </cell>
        </row>
        <row r="16">
          <cell r="A16" t="str">
            <v>Grants</v>
          </cell>
          <cell r="D16">
            <v>1.9</v>
          </cell>
          <cell r="E16">
            <v>0.15</v>
          </cell>
        </row>
        <row r="17">
          <cell r="A17" t="str">
            <v>Tax incentives</v>
          </cell>
          <cell r="D17">
            <v>2.2400000000000002</v>
          </cell>
          <cell r="E17">
            <v>0.21</v>
          </cell>
        </row>
        <row r="18">
          <cell r="A18" t="str">
            <v>Network planning</v>
          </cell>
        </row>
        <row r="19">
          <cell r="A19" t="str">
            <v>Climate strategies &amp; taxonomies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Deloitte 2020">
      <a:dk1>
        <a:sysClr val="windowText" lastClr="000000"/>
      </a:dk1>
      <a:lt1>
        <a:sysClr val="window" lastClr="FFFFFF"/>
      </a:lt1>
      <a:dk2>
        <a:srgbClr val="D0D0CE"/>
      </a:dk2>
      <a:lt2>
        <a:srgbClr val="53565A"/>
      </a:lt2>
      <a:accent1>
        <a:srgbClr val="86BC25"/>
      </a:accent1>
      <a:accent2>
        <a:srgbClr val="43B02A"/>
      </a:accent2>
      <a:accent3>
        <a:srgbClr val="26890D"/>
      </a:accent3>
      <a:accent4>
        <a:srgbClr val="046A38"/>
      </a:accent4>
      <a:accent5>
        <a:srgbClr val="0D8390"/>
      </a:accent5>
      <a:accent6>
        <a:srgbClr val="007CB0"/>
      </a:accent6>
      <a:hlink>
        <a:srgbClr val="00A3E0"/>
      </a:hlink>
      <a:folHlink>
        <a:srgbClr val="7F7F7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D22-6B12-4D1B-8ECD-431ABEFB2669}">
  <dimension ref="A2:G8"/>
  <sheetViews>
    <sheetView showGridLines="0" workbookViewId="0">
      <selection activeCell="A14" sqref="A14"/>
    </sheetView>
  </sheetViews>
  <sheetFormatPr defaultRowHeight="14.5" x14ac:dyDescent="0.35"/>
  <cols>
    <col min="1" max="7" width="24.54296875" customWidth="1"/>
  </cols>
  <sheetData>
    <row r="2" spans="1:7" x14ac:dyDescent="0.35">
      <c r="A2" s="4" t="s">
        <v>16</v>
      </c>
      <c r="B2" s="4" t="s">
        <v>190</v>
      </c>
      <c r="C2" s="4" t="s">
        <v>191</v>
      </c>
      <c r="D2" s="4" t="s">
        <v>192</v>
      </c>
      <c r="E2" s="4" t="s">
        <v>193</v>
      </c>
      <c r="F2" s="4" t="s">
        <v>194</v>
      </c>
      <c r="G2" s="4" t="s">
        <v>195</v>
      </c>
    </row>
    <row r="3" spans="1:7" x14ac:dyDescent="0.35">
      <c r="A3" s="3" t="s">
        <v>21</v>
      </c>
      <c r="B3" s="3" t="s">
        <v>17</v>
      </c>
      <c r="C3" s="3">
        <v>10</v>
      </c>
      <c r="D3" s="3">
        <v>16</v>
      </c>
      <c r="E3" s="3">
        <v>19</v>
      </c>
      <c r="F3" s="3">
        <v>22</v>
      </c>
      <c r="G3" s="3">
        <v>30</v>
      </c>
    </row>
    <row r="4" spans="1:7" x14ac:dyDescent="0.35">
      <c r="A4" s="3" t="s">
        <v>21</v>
      </c>
      <c r="B4" s="3" t="s">
        <v>18</v>
      </c>
      <c r="C4" s="3">
        <v>9</v>
      </c>
      <c r="D4" s="3">
        <v>14</v>
      </c>
      <c r="E4" s="3">
        <v>19</v>
      </c>
      <c r="F4" s="3">
        <v>20</v>
      </c>
      <c r="G4" s="3">
        <v>28</v>
      </c>
    </row>
    <row r="5" spans="1:7" x14ac:dyDescent="0.35">
      <c r="A5" s="3" t="s">
        <v>21</v>
      </c>
      <c r="B5" s="3" t="s">
        <v>19</v>
      </c>
      <c r="C5" s="3">
        <v>8</v>
      </c>
      <c r="D5" s="3">
        <v>12</v>
      </c>
      <c r="E5" s="3">
        <v>16</v>
      </c>
      <c r="F5" s="3">
        <v>19</v>
      </c>
      <c r="G5" s="3">
        <v>27</v>
      </c>
    </row>
    <row r="6" spans="1:7" x14ac:dyDescent="0.35">
      <c r="A6" s="3" t="s">
        <v>24</v>
      </c>
      <c r="B6" s="3" t="s">
        <v>17</v>
      </c>
      <c r="C6" s="3">
        <v>8</v>
      </c>
      <c r="D6" s="3">
        <v>8</v>
      </c>
      <c r="E6" s="3">
        <v>9</v>
      </c>
      <c r="F6" s="3">
        <v>10</v>
      </c>
      <c r="G6" s="3">
        <v>13</v>
      </c>
    </row>
    <row r="7" spans="1:7" x14ac:dyDescent="0.35">
      <c r="A7" s="3" t="s">
        <v>24</v>
      </c>
      <c r="B7" s="3" t="s">
        <v>18</v>
      </c>
      <c r="C7" s="3">
        <v>7</v>
      </c>
      <c r="D7" s="3">
        <v>7</v>
      </c>
      <c r="E7" s="3">
        <v>8</v>
      </c>
      <c r="F7" s="3">
        <v>9</v>
      </c>
      <c r="G7" s="3">
        <v>11</v>
      </c>
    </row>
    <row r="8" spans="1:7" x14ac:dyDescent="0.35">
      <c r="A8" s="3" t="s">
        <v>24</v>
      </c>
      <c r="B8" s="3" t="s">
        <v>19</v>
      </c>
      <c r="C8" s="3">
        <v>6</v>
      </c>
      <c r="D8" s="3">
        <v>6</v>
      </c>
      <c r="E8" s="3">
        <v>7</v>
      </c>
      <c r="F8" s="3">
        <v>8</v>
      </c>
      <c r="G8" s="3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83DB-A4B9-419E-BB25-ACAEBB62FDEF}">
  <dimension ref="A2:D179"/>
  <sheetViews>
    <sheetView showGridLines="0" workbookViewId="0">
      <selection activeCell="E33" sqref="E33"/>
    </sheetView>
  </sheetViews>
  <sheetFormatPr defaultRowHeight="14.5" x14ac:dyDescent="0.35"/>
  <cols>
    <col min="1" max="1" width="15" customWidth="1"/>
    <col min="2" max="4" width="20.453125" customWidth="1"/>
  </cols>
  <sheetData>
    <row r="2" spans="1:4" x14ac:dyDescent="0.35">
      <c r="A2" s="17"/>
      <c r="B2" s="30" t="s">
        <v>189</v>
      </c>
      <c r="C2" s="30"/>
      <c r="D2" s="30"/>
    </row>
    <row r="3" spans="1:4" x14ac:dyDescent="0.35">
      <c r="A3" s="18" t="s">
        <v>15</v>
      </c>
      <c r="B3" s="19" t="s">
        <v>17</v>
      </c>
      <c r="C3" s="19" t="s">
        <v>18</v>
      </c>
      <c r="D3" s="19" t="s">
        <v>19</v>
      </c>
    </row>
    <row r="4" spans="1:4" x14ac:dyDescent="0.35">
      <c r="A4" s="18" t="s">
        <v>20</v>
      </c>
      <c r="B4" s="19">
        <v>0.13141883176853844</v>
      </c>
      <c r="C4" s="19">
        <v>0.11904489394048534</v>
      </c>
      <c r="D4" s="19">
        <v>0.10801840627304571</v>
      </c>
    </row>
    <row r="5" spans="1:4" x14ac:dyDescent="0.35">
      <c r="A5" s="18" t="s">
        <v>22</v>
      </c>
      <c r="B5" s="19">
        <v>0.17199546567710547</v>
      </c>
      <c r="C5" s="19">
        <v>0.15504093884211462</v>
      </c>
      <c r="D5" s="19">
        <v>0.13984381241354404</v>
      </c>
    </row>
    <row r="6" spans="1:4" x14ac:dyDescent="0.35">
      <c r="A6" s="18" t="s">
        <v>23</v>
      </c>
      <c r="B6" s="19">
        <v>0.10235199736657381</v>
      </c>
      <c r="C6" s="19">
        <v>8.9978059538520727E-2</v>
      </c>
      <c r="D6" s="19">
        <v>7.8951571871081067E-2</v>
      </c>
    </row>
    <row r="7" spans="1:4" x14ac:dyDescent="0.35">
      <c r="A7" s="18" t="s">
        <v>25</v>
      </c>
      <c r="B7" s="19">
        <v>0.20240214080427249</v>
      </c>
      <c r="C7" s="19">
        <v>0.18544761396928161</v>
      </c>
      <c r="D7" s="19">
        <v>0.17025048754071107</v>
      </c>
    </row>
    <row r="8" spans="1:4" x14ac:dyDescent="0.35">
      <c r="A8" s="18" t="s">
        <v>26</v>
      </c>
      <c r="B8" s="19">
        <v>0.24385763216738368</v>
      </c>
      <c r="C8" s="19">
        <v>0.22690310533239283</v>
      </c>
      <c r="D8" s="19">
        <v>0.21170597890382228</v>
      </c>
    </row>
    <row r="9" spans="1:4" x14ac:dyDescent="0.35">
      <c r="A9" s="18" t="s">
        <v>27</v>
      </c>
      <c r="B9" s="19">
        <v>0.11991167696012606</v>
      </c>
      <c r="C9" s="19">
        <v>0.10753773913207296</v>
      </c>
      <c r="D9" s="19">
        <v>9.6511251464633324E-2</v>
      </c>
    </row>
    <row r="10" spans="1:4" x14ac:dyDescent="0.35">
      <c r="A10" s="18" t="s">
        <v>28</v>
      </c>
      <c r="B10" s="19">
        <v>0.15558129294858289</v>
      </c>
      <c r="C10" s="19">
        <v>0.13862676611359201</v>
      </c>
      <c r="D10" s="19">
        <v>0.12342963968502146</v>
      </c>
    </row>
    <row r="11" spans="1:4" x14ac:dyDescent="0.35">
      <c r="A11" s="18" t="s">
        <v>6</v>
      </c>
      <c r="B11" s="19">
        <v>7.8452606301694511E-2</v>
      </c>
      <c r="C11" s="19">
        <v>6.6078668473641411E-2</v>
      </c>
      <c r="D11" s="19">
        <v>5.5052180806201771E-2</v>
      </c>
    </row>
    <row r="12" spans="1:4" x14ac:dyDescent="0.35">
      <c r="A12" s="18" t="s">
        <v>29</v>
      </c>
      <c r="B12" s="19">
        <v>8.4966804793376954E-2</v>
      </c>
      <c r="C12" s="19">
        <v>7.2592866965323855E-2</v>
      </c>
      <c r="D12" s="19">
        <v>6.1566379297884208E-2</v>
      </c>
    </row>
    <row r="13" spans="1:4" x14ac:dyDescent="0.35">
      <c r="A13" s="18" t="s">
        <v>30</v>
      </c>
      <c r="B13" s="19">
        <v>0.10765084443791136</v>
      </c>
      <c r="C13" s="19">
        <v>9.527690660985827E-2</v>
      </c>
      <c r="D13" s="19">
        <v>8.4250418942418609E-2</v>
      </c>
    </row>
    <row r="14" spans="1:4" x14ac:dyDescent="0.35">
      <c r="A14" s="18" t="s">
        <v>31</v>
      </c>
      <c r="B14" s="19">
        <v>0.20447221671663718</v>
      </c>
      <c r="C14" s="19">
        <v>0.1875176898816463</v>
      </c>
      <c r="D14" s="19">
        <v>0.17232056345307573</v>
      </c>
    </row>
    <row r="15" spans="1:4" x14ac:dyDescent="0.35">
      <c r="A15" s="18" t="s">
        <v>32</v>
      </c>
      <c r="B15" s="19">
        <v>0.21652087635219797</v>
      </c>
      <c r="C15" s="19">
        <v>0.19956634951720709</v>
      </c>
      <c r="D15" s="19">
        <v>0.18436922308863654</v>
      </c>
    </row>
    <row r="16" spans="1:4" x14ac:dyDescent="0.35">
      <c r="A16" s="18" t="s">
        <v>33</v>
      </c>
      <c r="B16" s="19">
        <v>0.1753171605469124</v>
      </c>
      <c r="C16" s="19">
        <v>0.15836263371192152</v>
      </c>
      <c r="D16" s="19">
        <v>0.14316550728335098</v>
      </c>
    </row>
    <row r="17" spans="1:4" x14ac:dyDescent="0.35">
      <c r="A17" s="18" t="s">
        <v>34</v>
      </c>
      <c r="B17" s="19">
        <v>0.23444992150405339</v>
      </c>
      <c r="C17" s="19">
        <v>0.21749539466906254</v>
      </c>
      <c r="D17" s="19">
        <v>0.20229826824049199</v>
      </c>
    </row>
    <row r="18" spans="1:4" x14ac:dyDescent="0.35">
      <c r="A18" s="18" t="s">
        <v>35</v>
      </c>
      <c r="B18" s="19">
        <v>0.24787257250653932</v>
      </c>
      <c r="C18" s="19">
        <v>0.23549863467848622</v>
      </c>
      <c r="D18" s="19">
        <v>0.22447214701104656</v>
      </c>
    </row>
    <row r="19" spans="1:4" x14ac:dyDescent="0.35">
      <c r="A19" s="18" t="s">
        <v>36</v>
      </c>
      <c r="B19" s="19">
        <v>8.6375812810515665E-2</v>
      </c>
      <c r="C19" s="19">
        <v>7.4001874982462579E-2</v>
      </c>
      <c r="D19" s="19">
        <v>6.2975387315022918E-2</v>
      </c>
    </row>
    <row r="20" spans="1:4" x14ac:dyDescent="0.35">
      <c r="A20" s="18" t="s">
        <v>37</v>
      </c>
      <c r="B20" s="19">
        <v>0.22521766405629773</v>
      </c>
      <c r="C20" s="19">
        <v>0.20826313722130685</v>
      </c>
      <c r="D20" s="19">
        <v>0.1930660107927363</v>
      </c>
    </row>
    <row r="21" spans="1:4" x14ac:dyDescent="0.35">
      <c r="A21" s="18" t="s">
        <v>38</v>
      </c>
      <c r="B21" s="19">
        <v>0.17755985717535278</v>
      </c>
      <c r="C21" s="19">
        <v>0.1606053303403619</v>
      </c>
      <c r="D21" s="19">
        <v>0.14540820391179132</v>
      </c>
    </row>
    <row r="22" spans="1:4" x14ac:dyDescent="0.35">
      <c r="A22" s="18" t="s">
        <v>39</v>
      </c>
      <c r="B22" s="19">
        <v>0.1603882973441737</v>
      </c>
      <c r="C22" s="19">
        <v>0.14343377050918285</v>
      </c>
      <c r="D22" s="19">
        <v>0.12823664408061231</v>
      </c>
    </row>
    <row r="23" spans="1:4" x14ac:dyDescent="0.35">
      <c r="A23" s="18" t="s">
        <v>40</v>
      </c>
      <c r="B23" s="19">
        <v>0.21258058599029192</v>
      </c>
      <c r="C23" s="19">
        <v>0.19562605915530107</v>
      </c>
      <c r="D23" s="19">
        <v>0.18042893272673052</v>
      </c>
    </row>
    <row r="24" spans="1:4" x14ac:dyDescent="0.35">
      <c r="A24" s="18" t="s">
        <v>41</v>
      </c>
      <c r="B24" s="19">
        <v>0.15678986005591522</v>
      </c>
      <c r="C24" s="19">
        <v>0.14441592222786215</v>
      </c>
      <c r="D24" s="19">
        <v>0.13338943456042252</v>
      </c>
    </row>
    <row r="25" spans="1:4" x14ac:dyDescent="0.35">
      <c r="A25" s="18" t="s">
        <v>42</v>
      </c>
      <c r="B25" s="19">
        <v>0.1503458189921266</v>
      </c>
      <c r="C25" s="19">
        <v>0.13339129215713574</v>
      </c>
      <c r="D25" s="19">
        <v>0.1181941657285652</v>
      </c>
    </row>
    <row r="26" spans="1:4" x14ac:dyDescent="0.35">
      <c r="A26" s="18" t="s">
        <v>43</v>
      </c>
      <c r="B26" s="19">
        <v>0.15976970334641943</v>
      </c>
      <c r="C26" s="19">
        <v>0.14281517651142855</v>
      </c>
      <c r="D26" s="19">
        <v>0.12761805008285801</v>
      </c>
    </row>
    <row r="27" spans="1:4" x14ac:dyDescent="0.35">
      <c r="A27" s="18" t="s">
        <v>44</v>
      </c>
      <c r="B27" s="19">
        <v>0.14622119445390941</v>
      </c>
      <c r="C27" s="19">
        <v>0.12926666761891853</v>
      </c>
      <c r="D27" s="19">
        <v>0.11406954119034798</v>
      </c>
    </row>
    <row r="28" spans="1:4" x14ac:dyDescent="0.35">
      <c r="A28" s="18" t="s">
        <v>45</v>
      </c>
      <c r="B28" s="19">
        <v>0.10450480613998388</v>
      </c>
      <c r="C28" s="19">
        <v>9.2130868311930791E-2</v>
      </c>
      <c r="D28" s="19">
        <v>8.1104380644491131E-2</v>
      </c>
    </row>
    <row r="29" spans="1:4" x14ac:dyDescent="0.35">
      <c r="A29" s="18" t="s">
        <v>46</v>
      </c>
      <c r="B29" s="19">
        <v>0.20921607283432864</v>
      </c>
      <c r="C29" s="19">
        <v>0.19226154599933776</v>
      </c>
      <c r="D29" s="19">
        <v>0.17706441957076724</v>
      </c>
    </row>
    <row r="30" spans="1:4" x14ac:dyDescent="0.35">
      <c r="A30" s="18" t="s">
        <v>47</v>
      </c>
      <c r="B30" s="19">
        <v>0.197083131765042</v>
      </c>
      <c r="C30" s="19">
        <v>0.18012860493005112</v>
      </c>
      <c r="D30" s="19">
        <v>0.16493147850148057</v>
      </c>
    </row>
    <row r="31" spans="1:4" x14ac:dyDescent="0.35">
      <c r="A31" s="18" t="s">
        <v>48</v>
      </c>
      <c r="B31" s="19">
        <v>0.18444859778339062</v>
      </c>
      <c r="C31" s="19">
        <v>0.16749407094839974</v>
      </c>
      <c r="D31" s="19">
        <v>0.1522969445198292</v>
      </c>
    </row>
    <row r="32" spans="1:4" x14ac:dyDescent="0.35">
      <c r="A32" s="18" t="s">
        <v>14</v>
      </c>
      <c r="B32" s="19">
        <v>8.9350813848115815E-2</v>
      </c>
      <c r="C32" s="19">
        <v>7.6976876020062729E-2</v>
      </c>
      <c r="D32" s="19">
        <v>6.5950388352623068E-2</v>
      </c>
    </row>
    <row r="33" spans="1:4" x14ac:dyDescent="0.35">
      <c r="A33" s="18" t="s">
        <v>49</v>
      </c>
      <c r="B33" s="19">
        <v>0.2285695359877587</v>
      </c>
      <c r="C33" s="19">
        <v>0.21161500915276782</v>
      </c>
      <c r="D33" s="19">
        <v>0.1964178827241973</v>
      </c>
    </row>
    <row r="34" spans="1:4" x14ac:dyDescent="0.35">
      <c r="A34" s="18" t="s">
        <v>50</v>
      </c>
      <c r="B34" s="19">
        <v>0.15741156966950576</v>
      </c>
      <c r="C34" s="19">
        <v>0.14045704283451488</v>
      </c>
      <c r="D34" s="19">
        <v>0.12525991640594433</v>
      </c>
    </row>
    <row r="35" spans="1:4" x14ac:dyDescent="0.35">
      <c r="A35" s="18" t="s">
        <v>51</v>
      </c>
      <c r="B35" s="19">
        <v>0.14355738116068745</v>
      </c>
      <c r="C35" s="19">
        <v>0.1266028543256966</v>
      </c>
      <c r="D35" s="19">
        <v>0.11140572789712605</v>
      </c>
    </row>
    <row r="36" spans="1:4" x14ac:dyDescent="0.35">
      <c r="A36" s="18" t="s">
        <v>52</v>
      </c>
      <c r="B36" s="19">
        <v>0.14336715872535952</v>
      </c>
      <c r="C36" s="19">
        <v>0.12641263189036864</v>
      </c>
      <c r="D36" s="19">
        <v>0.11121550546179809</v>
      </c>
    </row>
    <row r="37" spans="1:4" x14ac:dyDescent="0.35">
      <c r="A37" s="18" t="s">
        <v>53</v>
      </c>
      <c r="B37" s="19">
        <v>0.14855552946234435</v>
      </c>
      <c r="C37" s="19">
        <v>0.1316010026273535</v>
      </c>
      <c r="D37" s="19">
        <v>0.11640387619878295</v>
      </c>
    </row>
    <row r="38" spans="1:4" x14ac:dyDescent="0.35">
      <c r="A38" s="18" t="s">
        <v>54</v>
      </c>
      <c r="B38" s="19">
        <v>0.19926205338225411</v>
      </c>
      <c r="C38" s="19">
        <v>0.18230752654726323</v>
      </c>
      <c r="D38" s="19">
        <v>0.16711040011869271</v>
      </c>
    </row>
    <row r="39" spans="1:4" x14ac:dyDescent="0.35">
      <c r="A39" s="18" t="s">
        <v>55</v>
      </c>
      <c r="B39" s="19">
        <v>0.22173734046253624</v>
      </c>
      <c r="C39" s="19">
        <v>0.20478281362754536</v>
      </c>
      <c r="D39" s="19">
        <v>0.18958568719897484</v>
      </c>
    </row>
    <row r="40" spans="1:4" x14ac:dyDescent="0.35">
      <c r="A40" s="18" t="s">
        <v>56</v>
      </c>
      <c r="B40" s="19">
        <v>0.12970543340298701</v>
      </c>
      <c r="C40" s="19">
        <v>0.11733149557493391</v>
      </c>
      <c r="D40" s="19">
        <v>0.10630500790749428</v>
      </c>
    </row>
    <row r="41" spans="1:4" x14ac:dyDescent="0.35">
      <c r="A41" s="18" t="s">
        <v>57</v>
      </c>
      <c r="B41" s="19">
        <v>0.18736425947146401</v>
      </c>
      <c r="C41" s="19">
        <v>0.17040973263647313</v>
      </c>
      <c r="D41" s="19">
        <v>0.15521260620790259</v>
      </c>
    </row>
    <row r="42" spans="1:4" x14ac:dyDescent="0.35">
      <c r="A42" s="18" t="s">
        <v>58</v>
      </c>
      <c r="B42" s="19">
        <v>0.1728247765578394</v>
      </c>
      <c r="C42" s="19">
        <v>0.15587024972284852</v>
      </c>
      <c r="D42" s="19">
        <v>0.140673123294278</v>
      </c>
    </row>
    <row r="43" spans="1:4" x14ac:dyDescent="0.35">
      <c r="A43" s="18" t="s">
        <v>59</v>
      </c>
      <c r="B43" s="19">
        <v>0.10294270253262885</v>
      </c>
      <c r="C43" s="19">
        <v>9.0568764704575769E-2</v>
      </c>
      <c r="D43" s="19">
        <v>7.9542277037136122E-2</v>
      </c>
    </row>
    <row r="44" spans="1:4" x14ac:dyDescent="0.35">
      <c r="A44" s="18" t="s">
        <v>60</v>
      </c>
      <c r="B44" s="19">
        <v>0.2552637515143561</v>
      </c>
      <c r="C44" s="19">
        <v>0.23830922467936527</v>
      </c>
      <c r="D44" s="19">
        <v>0.22311209825079473</v>
      </c>
    </row>
    <row r="45" spans="1:4" x14ac:dyDescent="0.35">
      <c r="A45" s="18" t="s">
        <v>61</v>
      </c>
      <c r="B45" s="19">
        <v>0.15768902199445445</v>
      </c>
      <c r="C45" s="19">
        <v>0.14073449515946357</v>
      </c>
      <c r="D45" s="19">
        <v>0.12553736873089305</v>
      </c>
    </row>
    <row r="46" spans="1:4" x14ac:dyDescent="0.35">
      <c r="A46" s="18" t="s">
        <v>62</v>
      </c>
      <c r="B46" s="19">
        <v>0.11253223145462171</v>
      </c>
      <c r="C46" s="19">
        <v>0.10015829362656861</v>
      </c>
      <c r="D46" s="19">
        <v>8.9131805959128965E-2</v>
      </c>
    </row>
    <row r="47" spans="1:4" x14ac:dyDescent="0.35">
      <c r="A47" s="18" t="s">
        <v>63</v>
      </c>
      <c r="B47" s="19">
        <v>8.9364360182730612E-2</v>
      </c>
      <c r="C47" s="19">
        <v>7.6990422354677512E-2</v>
      </c>
      <c r="D47" s="19">
        <v>6.596393468723788E-2</v>
      </c>
    </row>
    <row r="48" spans="1:4" x14ac:dyDescent="0.35">
      <c r="A48" s="18" t="s">
        <v>64</v>
      </c>
      <c r="B48" s="19">
        <v>8.2052606301694503E-2</v>
      </c>
      <c r="C48" s="19">
        <v>6.9678668473641417E-2</v>
      </c>
      <c r="D48" s="19">
        <v>5.865218080620177E-2</v>
      </c>
    </row>
    <row r="49" spans="1:4" x14ac:dyDescent="0.35">
      <c r="A49" s="18" t="s">
        <v>65</v>
      </c>
      <c r="B49" s="19">
        <v>0.17116615479637148</v>
      </c>
      <c r="C49" s="19">
        <v>0.15421162796138066</v>
      </c>
      <c r="D49" s="19">
        <v>0.13901450153281009</v>
      </c>
    </row>
    <row r="50" spans="1:4" x14ac:dyDescent="0.35">
      <c r="A50" s="18" t="s">
        <v>66</v>
      </c>
      <c r="B50" s="19">
        <v>0.23808657216231721</v>
      </c>
      <c r="C50" s="19">
        <v>0.22113204532732633</v>
      </c>
      <c r="D50" s="19">
        <v>0.20593491889875579</v>
      </c>
    </row>
    <row r="51" spans="1:4" x14ac:dyDescent="0.35">
      <c r="A51" s="18" t="s">
        <v>67</v>
      </c>
      <c r="B51" s="19">
        <v>0.20501888032262111</v>
      </c>
      <c r="C51" s="19">
        <v>0.18806435348763023</v>
      </c>
      <c r="D51" s="19">
        <v>0.17286722705905969</v>
      </c>
    </row>
    <row r="52" spans="1:4" x14ac:dyDescent="0.35">
      <c r="A52" s="18" t="s">
        <v>68</v>
      </c>
      <c r="B52" s="19">
        <v>0.2315417427586475</v>
      </c>
      <c r="C52" s="19">
        <v>0.21458721592365662</v>
      </c>
      <c r="D52" s="19">
        <v>0.19939008949508608</v>
      </c>
    </row>
    <row r="53" spans="1:4" x14ac:dyDescent="0.35">
      <c r="A53" s="18" t="s">
        <v>69</v>
      </c>
      <c r="B53" s="19">
        <v>8.9909856480910516E-2</v>
      </c>
      <c r="C53" s="19">
        <v>7.753591865285743E-2</v>
      </c>
      <c r="D53" s="19">
        <v>6.6509430985417783E-2</v>
      </c>
    </row>
    <row r="54" spans="1:4" x14ac:dyDescent="0.35">
      <c r="A54" s="18" t="s">
        <v>70</v>
      </c>
      <c r="B54" s="19">
        <v>0.22173734046253624</v>
      </c>
      <c r="C54" s="19">
        <v>0.20478281362754536</v>
      </c>
      <c r="D54" s="19">
        <v>0.18958568719897484</v>
      </c>
    </row>
    <row r="55" spans="1:4" x14ac:dyDescent="0.35">
      <c r="A55" s="18" t="s">
        <v>71</v>
      </c>
      <c r="B55" s="19">
        <v>0.18653064368911426</v>
      </c>
      <c r="C55" s="19">
        <v>0.16957611685412338</v>
      </c>
      <c r="D55" s="19">
        <v>0.15437899042555281</v>
      </c>
    </row>
    <row r="56" spans="1:4" x14ac:dyDescent="0.35">
      <c r="A56" s="18" t="s">
        <v>72</v>
      </c>
      <c r="B56" s="19">
        <v>8.6895048069916922E-2</v>
      </c>
      <c r="C56" s="19">
        <v>7.4521110241863822E-2</v>
      </c>
      <c r="D56" s="19">
        <v>6.3494622574424175E-2</v>
      </c>
    </row>
    <row r="57" spans="1:4" x14ac:dyDescent="0.35">
      <c r="A57" s="18" t="s">
        <v>73</v>
      </c>
      <c r="B57" s="19">
        <v>8.5374658720723709E-2</v>
      </c>
      <c r="C57" s="19">
        <v>7.3000720892670609E-2</v>
      </c>
      <c r="D57" s="19">
        <v>6.1974233225230962E-2</v>
      </c>
    </row>
    <row r="58" spans="1:4" x14ac:dyDescent="0.35">
      <c r="A58" s="18" t="s">
        <v>74</v>
      </c>
      <c r="B58" s="19">
        <v>0.20697306406368643</v>
      </c>
      <c r="C58" s="19">
        <v>0.19001853722869558</v>
      </c>
      <c r="D58" s="19">
        <v>0.17482141080012503</v>
      </c>
    </row>
    <row r="59" spans="1:4" x14ac:dyDescent="0.35">
      <c r="A59" s="18" t="s">
        <v>75</v>
      </c>
      <c r="B59" s="19">
        <v>0.19027992115953737</v>
      </c>
      <c r="C59" s="19">
        <v>0.17332539432454649</v>
      </c>
      <c r="D59" s="19">
        <v>0.15812826789597595</v>
      </c>
    </row>
    <row r="60" spans="1:4" x14ac:dyDescent="0.35">
      <c r="A60" s="18" t="s">
        <v>76</v>
      </c>
      <c r="B60" s="19">
        <v>0.11609386927692181</v>
      </c>
      <c r="C60" s="19">
        <v>0.10371993144886871</v>
      </c>
      <c r="D60" s="19">
        <v>9.2693443781429075E-2</v>
      </c>
    </row>
    <row r="61" spans="1:4" x14ac:dyDescent="0.35">
      <c r="A61" s="18" t="s">
        <v>13</v>
      </c>
      <c r="B61" s="19">
        <v>7.8452606301694511E-2</v>
      </c>
      <c r="C61" s="19">
        <v>6.6078668473641411E-2</v>
      </c>
      <c r="D61" s="19">
        <v>5.5052180806201771E-2</v>
      </c>
    </row>
    <row r="62" spans="1:4" x14ac:dyDescent="0.35">
      <c r="A62" s="18" t="s">
        <v>77</v>
      </c>
      <c r="B62" s="19">
        <v>0.25844346253435613</v>
      </c>
      <c r="C62" s="19">
        <v>0.2414889356993653</v>
      </c>
      <c r="D62" s="19">
        <v>0.22629180927079476</v>
      </c>
    </row>
    <row r="63" spans="1:4" x14ac:dyDescent="0.35">
      <c r="A63" s="18" t="s">
        <v>78</v>
      </c>
      <c r="B63" s="19">
        <v>0.11695748747126629</v>
      </c>
      <c r="C63" s="19">
        <v>0.1045835496432132</v>
      </c>
      <c r="D63" s="19">
        <v>9.3557061975773542E-2</v>
      </c>
    </row>
    <row r="64" spans="1:4" x14ac:dyDescent="0.35">
      <c r="A64" s="18" t="s">
        <v>79</v>
      </c>
      <c r="B64" s="19">
        <v>0.16168836006019457</v>
      </c>
      <c r="C64" s="19">
        <v>0.1447338332252037</v>
      </c>
      <c r="D64" s="19">
        <v>0.12953670679663315</v>
      </c>
    </row>
    <row r="65" spans="1:4" x14ac:dyDescent="0.35">
      <c r="A65" s="18" t="s">
        <v>80</v>
      </c>
      <c r="B65" s="19">
        <v>9.7614772252833798E-2</v>
      </c>
      <c r="C65" s="19">
        <v>8.5240834424780698E-2</v>
      </c>
      <c r="D65" s="19">
        <v>7.4214346757341051E-2</v>
      </c>
    </row>
    <row r="66" spans="1:4" x14ac:dyDescent="0.35">
      <c r="A66" s="18" t="s">
        <v>81</v>
      </c>
      <c r="B66" s="19">
        <v>0.23169435036856828</v>
      </c>
      <c r="C66" s="19">
        <v>0.2147398235335774</v>
      </c>
      <c r="D66" s="19">
        <v>0.19954269710500688</v>
      </c>
    </row>
    <row r="67" spans="1:4" x14ac:dyDescent="0.35">
      <c r="A67" s="18" t="s">
        <v>82</v>
      </c>
      <c r="B67" s="19">
        <v>0.19520531080963655</v>
      </c>
      <c r="C67" s="19">
        <v>0.17825078397464567</v>
      </c>
      <c r="D67" s="19">
        <v>0.16305365754607515</v>
      </c>
    </row>
    <row r="68" spans="1:4" x14ac:dyDescent="0.35">
      <c r="A68" s="18" t="s">
        <v>83</v>
      </c>
      <c r="B68" s="19">
        <v>0.15455309224062569</v>
      </c>
      <c r="C68" s="19">
        <v>0.13759856540563484</v>
      </c>
      <c r="D68" s="19">
        <v>0.12240143897706429</v>
      </c>
    </row>
    <row r="69" spans="1:4" x14ac:dyDescent="0.35">
      <c r="A69" s="18" t="s">
        <v>84</v>
      </c>
      <c r="B69" s="19">
        <v>0.26291819294416335</v>
      </c>
      <c r="C69" s="19">
        <v>0.24596366610917247</v>
      </c>
      <c r="D69" s="19">
        <v>0.23076653968060196</v>
      </c>
    </row>
    <row r="70" spans="1:4" x14ac:dyDescent="0.35">
      <c r="A70" s="18" t="s">
        <v>85</v>
      </c>
      <c r="B70" s="19">
        <v>0.18204525043223352</v>
      </c>
      <c r="C70" s="19">
        <v>0.16509072359724264</v>
      </c>
      <c r="D70" s="19">
        <v>0.14989359716867207</v>
      </c>
    </row>
    <row r="71" spans="1:4" x14ac:dyDescent="0.35">
      <c r="A71" s="18" t="s">
        <v>86</v>
      </c>
      <c r="B71" s="19">
        <v>0.1474309647474874</v>
      </c>
      <c r="C71" s="19">
        <v>0.13047643791249652</v>
      </c>
      <c r="D71" s="19">
        <v>0.11527931148392598</v>
      </c>
    </row>
    <row r="72" spans="1:4" x14ac:dyDescent="0.35">
      <c r="A72" s="18" t="s">
        <v>87</v>
      </c>
      <c r="B72" s="19">
        <v>0.10836754589435887</v>
      </c>
      <c r="C72" s="19">
        <v>9.5993608066305774E-2</v>
      </c>
      <c r="D72" s="19">
        <v>8.4967120398866128E-2</v>
      </c>
    </row>
    <row r="73" spans="1:4" x14ac:dyDescent="0.35">
      <c r="A73" s="18" t="s">
        <v>88</v>
      </c>
      <c r="B73" s="19">
        <v>9.1301306516753722E-2</v>
      </c>
      <c r="C73" s="19">
        <v>7.8927368688700636E-2</v>
      </c>
      <c r="D73" s="19">
        <v>6.7900881021260989E-2</v>
      </c>
    </row>
    <row r="74" spans="1:4" x14ac:dyDescent="0.35">
      <c r="A74" s="18" t="s">
        <v>89</v>
      </c>
      <c r="B74" s="19">
        <v>0.15495205893961397</v>
      </c>
      <c r="C74" s="19">
        <v>0.13799753210462312</v>
      </c>
      <c r="D74" s="19">
        <v>0.12280040567605258</v>
      </c>
    </row>
    <row r="75" spans="1:4" x14ac:dyDescent="0.35">
      <c r="A75" s="18" t="s">
        <v>7</v>
      </c>
      <c r="B75" s="19">
        <v>0.15768902199445445</v>
      </c>
      <c r="C75" s="19">
        <v>0.14073449515946357</v>
      </c>
      <c r="D75" s="19">
        <v>0.12553736873089305</v>
      </c>
    </row>
    <row r="76" spans="1:4" x14ac:dyDescent="0.35">
      <c r="A76" s="18" t="s">
        <v>90</v>
      </c>
      <c r="B76" s="19">
        <v>0.20561325833483507</v>
      </c>
      <c r="C76" s="19">
        <v>0.18865873149984422</v>
      </c>
      <c r="D76" s="19">
        <v>0.17346160507127367</v>
      </c>
    </row>
    <row r="77" spans="1:4" x14ac:dyDescent="0.35">
      <c r="A77" s="18" t="s">
        <v>91</v>
      </c>
      <c r="B77" s="19">
        <v>0.22379562984350293</v>
      </c>
      <c r="C77" s="19">
        <v>0.20684110300851208</v>
      </c>
      <c r="D77" s="19">
        <v>0.19164397657994153</v>
      </c>
    </row>
    <row r="78" spans="1:4" x14ac:dyDescent="0.35">
      <c r="A78" s="18" t="s">
        <v>92</v>
      </c>
      <c r="B78" s="19">
        <v>9.2601953169296786E-2</v>
      </c>
      <c r="C78" s="19">
        <v>8.02280153412437E-2</v>
      </c>
      <c r="D78" s="19">
        <v>6.9201527673804053E-2</v>
      </c>
    </row>
    <row r="79" spans="1:4" x14ac:dyDescent="0.35">
      <c r="A79" s="18" t="s">
        <v>93</v>
      </c>
      <c r="B79" s="19">
        <v>9.882809352807792E-2</v>
      </c>
      <c r="C79" s="19">
        <v>8.6454155700024821E-2</v>
      </c>
      <c r="D79" s="19">
        <v>7.5427668032585188E-2</v>
      </c>
    </row>
    <row r="80" spans="1:4" x14ac:dyDescent="0.35">
      <c r="A80" s="18" t="s">
        <v>94</v>
      </c>
      <c r="B80" s="19">
        <v>0.14459277083545125</v>
      </c>
      <c r="C80" s="19">
        <v>0.12763824400046037</v>
      </c>
      <c r="D80" s="19">
        <v>0.11244111757188983</v>
      </c>
    </row>
    <row r="81" spans="1:4" x14ac:dyDescent="0.35">
      <c r="A81" s="18" t="s">
        <v>95</v>
      </c>
      <c r="B81" s="19">
        <v>0.1021306980059479</v>
      </c>
      <c r="C81" s="19">
        <v>8.9756760177894815E-2</v>
      </c>
      <c r="D81" s="19">
        <v>7.8730272510455168E-2</v>
      </c>
    </row>
    <row r="82" spans="1:4" x14ac:dyDescent="0.35">
      <c r="A82" s="18" t="s">
        <v>96</v>
      </c>
      <c r="B82" s="19">
        <v>0.192223695618253</v>
      </c>
      <c r="C82" s="19">
        <v>0.17526916878326212</v>
      </c>
      <c r="D82" s="19">
        <v>0.16007204235469158</v>
      </c>
    </row>
    <row r="83" spans="1:4" x14ac:dyDescent="0.35">
      <c r="A83" s="18" t="s">
        <v>97</v>
      </c>
      <c r="B83" s="19">
        <v>0.14447020962444207</v>
      </c>
      <c r="C83" s="19">
        <v>0.12751568278945119</v>
      </c>
      <c r="D83" s="19">
        <v>0.11231855636088066</v>
      </c>
    </row>
    <row r="84" spans="1:4" x14ac:dyDescent="0.35">
      <c r="A84" s="18" t="s">
        <v>98</v>
      </c>
      <c r="B84" s="19">
        <v>9.882809352807792E-2</v>
      </c>
      <c r="C84" s="19">
        <v>8.6454155700024821E-2</v>
      </c>
      <c r="D84" s="19">
        <v>7.5427668032585188E-2</v>
      </c>
    </row>
    <row r="85" spans="1:4" x14ac:dyDescent="0.35">
      <c r="A85" s="18" t="s">
        <v>99</v>
      </c>
      <c r="B85" s="19">
        <v>0.18653064368911426</v>
      </c>
      <c r="C85" s="19">
        <v>0.16957611685412338</v>
      </c>
      <c r="D85" s="19">
        <v>0.15437899042555281</v>
      </c>
    </row>
    <row r="86" spans="1:4" x14ac:dyDescent="0.35">
      <c r="A86" s="18" t="s">
        <v>100</v>
      </c>
      <c r="B86" s="19">
        <v>0.10173718178557774</v>
      </c>
      <c r="C86" s="19">
        <v>8.9363243957524652E-2</v>
      </c>
      <c r="D86" s="19">
        <v>7.8336756290084991E-2</v>
      </c>
    </row>
    <row r="87" spans="1:4" x14ac:dyDescent="0.35">
      <c r="A87" s="18" t="s">
        <v>101</v>
      </c>
      <c r="B87" s="19">
        <v>0.20030874918959357</v>
      </c>
      <c r="C87" s="19">
        <v>0.18335422235460269</v>
      </c>
      <c r="D87" s="19">
        <v>0.16815709592603217</v>
      </c>
    </row>
    <row r="88" spans="1:4" x14ac:dyDescent="0.35">
      <c r="A88" s="18" t="s">
        <v>102</v>
      </c>
      <c r="B88" s="19">
        <v>0.14121172327420245</v>
      </c>
      <c r="C88" s="19">
        <v>0.12425719643921157</v>
      </c>
      <c r="D88" s="19">
        <v>0.10906007001064102</v>
      </c>
    </row>
    <row r="89" spans="1:4" x14ac:dyDescent="0.35">
      <c r="A89" s="18" t="s">
        <v>103</v>
      </c>
      <c r="B89" s="19">
        <v>0.26291819294416335</v>
      </c>
      <c r="C89" s="19">
        <v>0.24596366610917247</v>
      </c>
      <c r="D89" s="19">
        <v>0.23076653968060196</v>
      </c>
    </row>
    <row r="90" spans="1:4" x14ac:dyDescent="0.35">
      <c r="A90" s="18" t="s">
        <v>104</v>
      </c>
      <c r="B90" s="19">
        <v>0.14949521927581824</v>
      </c>
      <c r="C90" s="19">
        <v>0.13254069244082736</v>
      </c>
      <c r="D90" s="19">
        <v>0.11734356601225682</v>
      </c>
    </row>
    <row r="91" spans="1:4" x14ac:dyDescent="0.35">
      <c r="A91" s="18" t="s">
        <v>105</v>
      </c>
      <c r="B91" s="19">
        <v>0.15678986005591522</v>
      </c>
      <c r="C91" s="19">
        <v>0.14441592222786215</v>
      </c>
      <c r="D91" s="19">
        <v>0.13338943456042252</v>
      </c>
    </row>
    <row r="92" spans="1:4" x14ac:dyDescent="0.35">
      <c r="A92" s="18" t="s">
        <v>106</v>
      </c>
      <c r="B92" s="19">
        <v>0.24095320744112456</v>
      </c>
      <c r="C92" s="19">
        <v>0.22399868060613368</v>
      </c>
      <c r="D92" s="19">
        <v>0.20880155417756313</v>
      </c>
    </row>
    <row r="93" spans="1:4" x14ac:dyDescent="0.35">
      <c r="A93" s="18" t="s">
        <v>107</v>
      </c>
      <c r="B93" s="19">
        <v>9.4779931606361723E-2</v>
      </c>
      <c r="C93" s="19">
        <v>8.240599377830865E-2</v>
      </c>
      <c r="D93" s="19">
        <v>7.137950611086899E-2</v>
      </c>
    </row>
    <row r="94" spans="1:4" x14ac:dyDescent="0.35">
      <c r="A94" s="18" t="s">
        <v>108</v>
      </c>
      <c r="B94" s="19">
        <v>0.31713571121496731</v>
      </c>
      <c r="C94" s="19">
        <v>0.30018118437997643</v>
      </c>
      <c r="D94" s="19">
        <v>0.28498405795140591</v>
      </c>
    </row>
    <row r="95" spans="1:4" x14ac:dyDescent="0.35">
      <c r="A95" s="18" t="s">
        <v>109</v>
      </c>
      <c r="B95" s="19">
        <v>0.24210229789376642</v>
      </c>
      <c r="C95" s="19">
        <v>0.22514777105877556</v>
      </c>
      <c r="D95" s="19">
        <v>0.20995064463020502</v>
      </c>
    </row>
    <row r="96" spans="1:4" x14ac:dyDescent="0.35">
      <c r="A96" s="18" t="s">
        <v>110</v>
      </c>
      <c r="B96" s="19">
        <v>0.15628386929720678</v>
      </c>
      <c r="C96" s="19">
        <v>0.1393293424622159</v>
      </c>
      <c r="D96" s="19">
        <v>0.12413221603364535</v>
      </c>
    </row>
    <row r="97" spans="1:4" x14ac:dyDescent="0.35">
      <c r="A97" s="18" t="s">
        <v>111</v>
      </c>
      <c r="B97" s="19">
        <v>8.6327606301694504E-2</v>
      </c>
      <c r="C97" s="19">
        <v>7.3953668473641418E-2</v>
      </c>
      <c r="D97" s="19">
        <v>6.2927180806201771E-2</v>
      </c>
    </row>
    <row r="98" spans="1:4" x14ac:dyDescent="0.35">
      <c r="A98" s="18" t="s">
        <v>112</v>
      </c>
      <c r="B98" s="19">
        <v>9.3890774013477188E-2</v>
      </c>
      <c r="C98" s="19">
        <v>8.1516836185424102E-2</v>
      </c>
      <c r="D98" s="19">
        <v>7.0490348517984441E-2</v>
      </c>
    </row>
    <row r="99" spans="1:4" x14ac:dyDescent="0.35">
      <c r="A99" s="18" t="s">
        <v>113</v>
      </c>
      <c r="B99" s="19">
        <v>8.0729606301694512E-2</v>
      </c>
      <c r="C99" s="19">
        <v>6.8355668473641412E-2</v>
      </c>
      <c r="D99" s="19">
        <v>5.7329180806201765E-2</v>
      </c>
    </row>
    <row r="100" spans="1:4" x14ac:dyDescent="0.35">
      <c r="A100" s="18" t="s">
        <v>114</v>
      </c>
      <c r="B100" s="19">
        <v>0.14361413947124888</v>
      </c>
      <c r="C100" s="19">
        <v>0.126659612636258</v>
      </c>
      <c r="D100" s="19">
        <v>0.11146248620768745</v>
      </c>
    </row>
    <row r="101" spans="1:4" x14ac:dyDescent="0.35">
      <c r="A101" s="18" t="s">
        <v>115</v>
      </c>
      <c r="B101" s="19">
        <v>0.12582005593784559</v>
      </c>
      <c r="C101" s="19">
        <v>0.11344611810979249</v>
      </c>
      <c r="D101" s="19">
        <v>0.10241963044235286</v>
      </c>
    </row>
    <row r="102" spans="1:4" x14ac:dyDescent="0.35">
      <c r="A102" s="18" t="s">
        <v>116</v>
      </c>
      <c r="B102" s="19">
        <v>0.20763561984096968</v>
      </c>
      <c r="C102" s="19">
        <v>0.19068109300597882</v>
      </c>
      <c r="D102" s="19">
        <v>0.17548396657740828</v>
      </c>
    </row>
    <row r="103" spans="1:4" x14ac:dyDescent="0.35">
      <c r="A103" s="18" t="s">
        <v>117</v>
      </c>
      <c r="B103" s="19">
        <v>0.25115054735086961</v>
      </c>
      <c r="C103" s="19">
        <v>0.23419602051587876</v>
      </c>
      <c r="D103" s="19">
        <v>0.21899889408730822</v>
      </c>
    </row>
    <row r="104" spans="1:4" x14ac:dyDescent="0.35">
      <c r="A104" s="18" t="s">
        <v>118</v>
      </c>
      <c r="B104" s="19">
        <v>0.14904627840497064</v>
      </c>
      <c r="C104" s="19">
        <v>0.13209175156997977</v>
      </c>
      <c r="D104" s="19">
        <v>0.11689462514140923</v>
      </c>
    </row>
    <row r="105" spans="1:4" x14ac:dyDescent="0.35">
      <c r="A105" s="18" t="s">
        <v>119</v>
      </c>
      <c r="B105" s="19">
        <v>0.21503668059414516</v>
      </c>
      <c r="C105" s="19">
        <v>0.19808215375915428</v>
      </c>
      <c r="D105" s="19">
        <v>0.18288502733058376</v>
      </c>
    </row>
    <row r="106" spans="1:4" x14ac:dyDescent="0.35">
      <c r="A106" s="18" t="s">
        <v>120</v>
      </c>
      <c r="B106" s="19">
        <v>0.23061093146932524</v>
      </c>
      <c r="C106" s="19">
        <v>0.21365640463433436</v>
      </c>
      <c r="D106" s="19">
        <v>0.19845927820576381</v>
      </c>
    </row>
    <row r="107" spans="1:4" x14ac:dyDescent="0.35">
      <c r="A107" s="18" t="s">
        <v>121</v>
      </c>
      <c r="B107" s="19">
        <v>8.3532904026583352E-2</v>
      </c>
      <c r="C107" s="19">
        <v>7.1158966198530266E-2</v>
      </c>
      <c r="D107" s="19">
        <v>6.0132478531090612E-2</v>
      </c>
    </row>
    <row r="108" spans="1:4" x14ac:dyDescent="0.35">
      <c r="A108" s="18" t="s">
        <v>122</v>
      </c>
      <c r="B108" s="19">
        <v>0.16582074201300848</v>
      </c>
      <c r="C108" s="19">
        <v>0.14886621517801762</v>
      </c>
      <c r="D108" s="19">
        <v>0.13366908874944708</v>
      </c>
    </row>
    <row r="109" spans="1:4" x14ac:dyDescent="0.35">
      <c r="A109" s="18" t="s">
        <v>123</v>
      </c>
      <c r="B109" s="19">
        <v>0.15206841120546361</v>
      </c>
      <c r="C109" s="19">
        <v>0.13511388437047275</v>
      </c>
      <c r="D109" s="19">
        <v>0.11991675794190221</v>
      </c>
    </row>
    <row r="110" spans="1:4" x14ac:dyDescent="0.35">
      <c r="A110" s="18" t="s">
        <v>124</v>
      </c>
      <c r="B110" s="19">
        <v>0.15484694046875927</v>
      </c>
      <c r="C110" s="19">
        <v>0.14247300264070617</v>
      </c>
      <c r="D110" s="19">
        <v>0.13144651497326654</v>
      </c>
    </row>
    <row r="111" spans="1:4" x14ac:dyDescent="0.35">
      <c r="A111" s="18" t="s">
        <v>125</v>
      </c>
      <c r="B111" s="19">
        <v>0.20240214080427249</v>
      </c>
      <c r="C111" s="19">
        <v>0.18544761396928161</v>
      </c>
      <c r="D111" s="19">
        <v>0.17025048754071107</v>
      </c>
    </row>
    <row r="112" spans="1:4" x14ac:dyDescent="0.35">
      <c r="A112" s="18" t="s">
        <v>126</v>
      </c>
      <c r="B112" s="19">
        <v>0.13141883176853844</v>
      </c>
      <c r="C112" s="19">
        <v>0.11904489394048534</v>
      </c>
      <c r="D112" s="19">
        <v>0.10801840627304571</v>
      </c>
    </row>
    <row r="113" spans="1:4" x14ac:dyDescent="0.35">
      <c r="A113" s="18" t="s">
        <v>127</v>
      </c>
      <c r="B113" s="19">
        <v>0.16079786075574484</v>
      </c>
      <c r="C113" s="19">
        <v>0.14384333392075399</v>
      </c>
      <c r="D113" s="19">
        <v>0.12864620749218345</v>
      </c>
    </row>
    <row r="114" spans="1:4" x14ac:dyDescent="0.35">
      <c r="A114" s="18" t="s">
        <v>9</v>
      </c>
      <c r="B114" s="19">
        <v>0.15795105258313036</v>
      </c>
      <c r="C114" s="19">
        <v>0.14099652574813948</v>
      </c>
      <c r="D114" s="19">
        <v>0.12579939931956893</v>
      </c>
    </row>
    <row r="115" spans="1:4" x14ac:dyDescent="0.35">
      <c r="A115" s="18" t="s">
        <v>128</v>
      </c>
      <c r="B115" s="19">
        <v>0.21926902585703167</v>
      </c>
      <c r="C115" s="19">
        <v>0.20231449902204079</v>
      </c>
      <c r="D115" s="19">
        <v>0.18711737259347025</v>
      </c>
    </row>
    <row r="116" spans="1:4" x14ac:dyDescent="0.35">
      <c r="A116" s="18" t="s">
        <v>129</v>
      </c>
      <c r="B116" s="19">
        <v>0.24201346980451893</v>
      </c>
      <c r="C116" s="19">
        <v>0.22505894296952808</v>
      </c>
      <c r="D116" s="19">
        <v>0.20986181654095754</v>
      </c>
    </row>
    <row r="117" spans="1:4" x14ac:dyDescent="0.35">
      <c r="A117" s="18" t="s">
        <v>130</v>
      </c>
      <c r="B117" s="19">
        <v>0.17576569987260046</v>
      </c>
      <c r="C117" s="19">
        <v>0.15881117303760958</v>
      </c>
      <c r="D117" s="19">
        <v>0.14361404660903904</v>
      </c>
    </row>
    <row r="118" spans="1:4" x14ac:dyDescent="0.35">
      <c r="A118" s="18" t="s">
        <v>131</v>
      </c>
      <c r="B118" s="19">
        <v>8.0342606301694514E-2</v>
      </c>
      <c r="C118" s="19">
        <v>6.7968668473641414E-2</v>
      </c>
      <c r="D118" s="19">
        <v>5.6942180806201767E-2</v>
      </c>
    </row>
    <row r="119" spans="1:4" x14ac:dyDescent="0.35">
      <c r="A119" s="18" t="s">
        <v>132</v>
      </c>
      <c r="B119" s="19">
        <v>7.9352606301694509E-2</v>
      </c>
      <c r="C119" s="19">
        <v>6.6978668473641423E-2</v>
      </c>
      <c r="D119" s="19">
        <v>5.5952180806201769E-2</v>
      </c>
    </row>
    <row r="120" spans="1:4" x14ac:dyDescent="0.35">
      <c r="A120" s="18" t="s">
        <v>133</v>
      </c>
      <c r="B120" s="19">
        <v>0.19716866176757522</v>
      </c>
      <c r="C120" s="19">
        <v>0.18021413493258434</v>
      </c>
      <c r="D120" s="19">
        <v>0.1650170085040138</v>
      </c>
    </row>
    <row r="121" spans="1:4" x14ac:dyDescent="0.35">
      <c r="A121" s="18" t="s">
        <v>134</v>
      </c>
      <c r="B121" s="19">
        <v>0.20561325833483513</v>
      </c>
      <c r="C121" s="19">
        <v>0.18865873149984425</v>
      </c>
      <c r="D121" s="19">
        <v>0.17346160507127373</v>
      </c>
    </row>
    <row r="122" spans="1:4" x14ac:dyDescent="0.35">
      <c r="A122" s="18" t="s">
        <v>135</v>
      </c>
      <c r="B122" s="19">
        <v>0.20585155967836533</v>
      </c>
      <c r="C122" s="19">
        <v>0.18889703284337447</v>
      </c>
      <c r="D122" s="19">
        <v>0.17369990641480393</v>
      </c>
    </row>
    <row r="123" spans="1:4" x14ac:dyDescent="0.35">
      <c r="A123" s="18" t="s">
        <v>136</v>
      </c>
      <c r="B123" s="19">
        <v>8.2052606301694503E-2</v>
      </c>
      <c r="C123" s="19">
        <v>6.9678668473641417E-2</v>
      </c>
      <c r="D123" s="19">
        <v>5.865218080620177E-2</v>
      </c>
    </row>
    <row r="124" spans="1:4" x14ac:dyDescent="0.35">
      <c r="A124" s="18" t="s">
        <v>137</v>
      </c>
      <c r="B124" s="19">
        <v>0.17469051420880474</v>
      </c>
      <c r="C124" s="19">
        <v>0.15773598737381389</v>
      </c>
      <c r="D124" s="19">
        <v>0.14253886094524332</v>
      </c>
    </row>
    <row r="125" spans="1:4" x14ac:dyDescent="0.35">
      <c r="A125" s="18" t="s">
        <v>138</v>
      </c>
      <c r="B125" s="19">
        <v>0.23285070863938143</v>
      </c>
      <c r="C125" s="19">
        <v>0.21589618180439055</v>
      </c>
      <c r="D125" s="19">
        <v>0.20069905537582</v>
      </c>
    </row>
    <row r="126" spans="1:4" x14ac:dyDescent="0.35">
      <c r="A126" s="18" t="s">
        <v>139</v>
      </c>
      <c r="B126" s="19">
        <v>0.15558129294858289</v>
      </c>
      <c r="C126" s="19">
        <v>0.13862676611359201</v>
      </c>
      <c r="D126" s="19">
        <v>0.12342963968502146</v>
      </c>
    </row>
    <row r="127" spans="1:4" x14ac:dyDescent="0.35">
      <c r="A127" s="18" t="s">
        <v>140</v>
      </c>
      <c r="B127" s="19">
        <v>0.18736425947146401</v>
      </c>
      <c r="C127" s="19">
        <v>0.17040973263647313</v>
      </c>
      <c r="D127" s="19">
        <v>0.15521260620790259</v>
      </c>
    </row>
    <row r="128" spans="1:4" x14ac:dyDescent="0.35">
      <c r="A128" s="18" t="s">
        <v>141</v>
      </c>
      <c r="B128" s="19">
        <v>0.17290028249138722</v>
      </c>
      <c r="C128" s="19">
        <v>0.15594575565639637</v>
      </c>
      <c r="D128" s="19">
        <v>0.14074862922782583</v>
      </c>
    </row>
    <row r="129" spans="1:4" x14ac:dyDescent="0.35">
      <c r="A129" s="18" t="s">
        <v>142</v>
      </c>
      <c r="B129" s="19">
        <v>0.14940926442433258</v>
      </c>
      <c r="C129" s="19">
        <v>0.1324547375893417</v>
      </c>
      <c r="D129" s="19">
        <v>0.11725761116077116</v>
      </c>
    </row>
    <row r="130" spans="1:4" x14ac:dyDescent="0.35">
      <c r="A130" s="18" t="s">
        <v>143</v>
      </c>
      <c r="B130" s="19">
        <v>0.15558129294858289</v>
      </c>
      <c r="C130" s="19">
        <v>0.13862676611359201</v>
      </c>
      <c r="D130" s="19">
        <v>0.12342963968502146</v>
      </c>
    </row>
    <row r="131" spans="1:4" x14ac:dyDescent="0.35">
      <c r="A131" s="18" t="s">
        <v>144</v>
      </c>
      <c r="B131" s="19">
        <v>9.1819200016098418E-2</v>
      </c>
      <c r="C131" s="19">
        <v>7.9445262188045332E-2</v>
      </c>
      <c r="D131" s="19">
        <v>6.8418774520605685E-2</v>
      </c>
    </row>
    <row r="132" spans="1:4" x14ac:dyDescent="0.35">
      <c r="A132" s="18" t="s">
        <v>145</v>
      </c>
      <c r="B132" s="19">
        <v>0.10113442141205219</v>
      </c>
      <c r="C132" s="19">
        <v>8.87604835839991E-2</v>
      </c>
      <c r="D132" s="19">
        <v>7.773399591655944E-2</v>
      </c>
    </row>
    <row r="133" spans="1:4" x14ac:dyDescent="0.35">
      <c r="A133" s="18" t="s">
        <v>146</v>
      </c>
      <c r="B133" s="19">
        <v>0.15136271820161584</v>
      </c>
      <c r="C133" s="19">
        <v>0.13440819136662496</v>
      </c>
      <c r="D133" s="19">
        <v>0.11921106493805442</v>
      </c>
    </row>
    <row r="134" spans="1:4" x14ac:dyDescent="0.35">
      <c r="A134" s="18" t="s">
        <v>147</v>
      </c>
      <c r="B134" s="19">
        <v>0.16464076545084219</v>
      </c>
      <c r="C134" s="19">
        <v>0.14768623861585134</v>
      </c>
      <c r="D134" s="19">
        <v>0.13248911218728079</v>
      </c>
    </row>
    <row r="135" spans="1:4" x14ac:dyDescent="0.35">
      <c r="A135" s="18" t="s">
        <v>148</v>
      </c>
      <c r="B135" s="19">
        <v>0.10714137404788761</v>
      </c>
      <c r="C135" s="19">
        <v>9.4767436219834522E-2</v>
      </c>
      <c r="D135" s="19">
        <v>8.3740948552394862E-2</v>
      </c>
    </row>
    <row r="136" spans="1:4" x14ac:dyDescent="0.35">
      <c r="A136" s="18" t="s">
        <v>149</v>
      </c>
      <c r="B136" s="19">
        <v>0.2013418135180203</v>
      </c>
      <c r="C136" s="19">
        <v>0.1889678756899672</v>
      </c>
      <c r="D136" s="19">
        <v>0.17794138802252757</v>
      </c>
    </row>
    <row r="137" spans="1:4" x14ac:dyDescent="0.35">
      <c r="A137" s="18" t="s">
        <v>150</v>
      </c>
      <c r="B137" s="19">
        <v>0.18736425947146401</v>
      </c>
      <c r="C137" s="19">
        <v>0.17040973263647313</v>
      </c>
      <c r="D137" s="19">
        <v>0.15521260620790259</v>
      </c>
    </row>
    <row r="138" spans="1:4" x14ac:dyDescent="0.35">
      <c r="A138" s="18" t="s">
        <v>151</v>
      </c>
      <c r="B138" s="19">
        <v>0.14643118900058888</v>
      </c>
      <c r="C138" s="19">
        <v>0.129476662165598</v>
      </c>
      <c r="D138" s="19">
        <v>0.11427953573702745</v>
      </c>
    </row>
    <row r="139" spans="1:4" x14ac:dyDescent="0.35">
      <c r="A139" s="18" t="s">
        <v>152</v>
      </c>
      <c r="B139" s="19">
        <v>0.16867822215416967</v>
      </c>
      <c r="C139" s="19">
        <v>0.15172369531917881</v>
      </c>
      <c r="D139" s="19">
        <v>0.13652656889060827</v>
      </c>
    </row>
    <row r="140" spans="1:4" x14ac:dyDescent="0.35">
      <c r="A140" s="18" t="s">
        <v>153</v>
      </c>
      <c r="B140" s="19">
        <v>0.11609386927692181</v>
      </c>
      <c r="C140" s="19">
        <v>0.10371993144886871</v>
      </c>
      <c r="D140" s="19">
        <v>9.2693443781429075E-2</v>
      </c>
    </row>
    <row r="141" spans="1:4" x14ac:dyDescent="0.35">
      <c r="A141" s="18" t="s">
        <v>154</v>
      </c>
      <c r="B141" s="19">
        <v>0.18037489744551566</v>
      </c>
      <c r="C141" s="19">
        <v>0.16342037061052481</v>
      </c>
      <c r="D141" s="19">
        <v>0.14822324418195426</v>
      </c>
    </row>
    <row r="142" spans="1:4" x14ac:dyDescent="0.35">
      <c r="A142" s="18" t="s">
        <v>155</v>
      </c>
      <c r="B142" s="19">
        <v>0.26291819294416335</v>
      </c>
      <c r="C142" s="19">
        <v>0.24596366610917247</v>
      </c>
      <c r="D142" s="19">
        <v>0.23076653968060196</v>
      </c>
    </row>
    <row r="143" spans="1:4" x14ac:dyDescent="0.35">
      <c r="A143" s="18" t="s">
        <v>156</v>
      </c>
      <c r="B143" s="19">
        <v>0.1406623738881693</v>
      </c>
      <c r="C143" s="19">
        <v>0.12370784705317842</v>
      </c>
      <c r="D143" s="19">
        <v>0.1085107206246079</v>
      </c>
    </row>
    <row r="144" spans="1:4" x14ac:dyDescent="0.35">
      <c r="A144" s="18" t="s">
        <v>157</v>
      </c>
      <c r="B144" s="19">
        <v>9.078341301740904E-2</v>
      </c>
      <c r="C144" s="19">
        <v>7.8409475189355954E-2</v>
      </c>
      <c r="D144" s="19">
        <v>6.7382987521916293E-2</v>
      </c>
    </row>
    <row r="145" spans="1:4" x14ac:dyDescent="0.35">
      <c r="A145" s="18" t="s">
        <v>158</v>
      </c>
      <c r="B145" s="19">
        <v>9.5326114063766704E-2</v>
      </c>
      <c r="C145" s="19">
        <v>8.2952176235713632E-2</v>
      </c>
      <c r="D145" s="19">
        <v>7.1925688568273971E-2</v>
      </c>
    </row>
    <row r="146" spans="1:4" x14ac:dyDescent="0.35">
      <c r="A146" s="18" t="s">
        <v>159</v>
      </c>
      <c r="B146" s="19">
        <v>0.20697306406368643</v>
      </c>
      <c r="C146" s="19">
        <v>0.19001853722869558</v>
      </c>
      <c r="D146" s="19">
        <v>0.17482141080012503</v>
      </c>
    </row>
    <row r="147" spans="1:4" x14ac:dyDescent="0.35">
      <c r="A147" s="18" t="s">
        <v>160</v>
      </c>
      <c r="B147" s="19">
        <v>0.26291819294416335</v>
      </c>
      <c r="C147" s="19">
        <v>0.24596366610917247</v>
      </c>
      <c r="D147" s="19">
        <v>0.23076653968060196</v>
      </c>
    </row>
    <row r="148" spans="1:4" x14ac:dyDescent="0.35">
      <c r="A148" s="18" t="s">
        <v>8</v>
      </c>
      <c r="B148" s="19">
        <v>0.16526684419045612</v>
      </c>
      <c r="C148" s="19">
        <v>0.14831231735546527</v>
      </c>
      <c r="D148" s="19">
        <v>0.13311519092689472</v>
      </c>
    </row>
    <row r="149" spans="1:4" x14ac:dyDescent="0.35">
      <c r="A149" s="18" t="s">
        <v>10</v>
      </c>
      <c r="B149" s="19">
        <v>9.583115699188427E-2</v>
      </c>
      <c r="C149" s="19">
        <v>8.345721916383117E-2</v>
      </c>
      <c r="D149" s="19">
        <v>7.2430731496391537E-2</v>
      </c>
    </row>
    <row r="150" spans="1:4" x14ac:dyDescent="0.35">
      <c r="A150" s="18" t="s">
        <v>161</v>
      </c>
      <c r="B150" s="19">
        <v>0.2599020455710534</v>
      </c>
      <c r="C150" s="19">
        <v>0.24294751873606255</v>
      </c>
      <c r="D150" s="19">
        <v>0.227750392307492</v>
      </c>
    </row>
    <row r="151" spans="1:4" x14ac:dyDescent="0.35">
      <c r="A151" s="18" t="s">
        <v>162</v>
      </c>
      <c r="B151" s="19">
        <v>0.16512548914018088</v>
      </c>
      <c r="C151" s="19">
        <v>0.14817096230519003</v>
      </c>
      <c r="D151" s="19">
        <v>0.13297383587661948</v>
      </c>
    </row>
    <row r="152" spans="1:4" x14ac:dyDescent="0.35">
      <c r="A152" s="18" t="s">
        <v>163</v>
      </c>
      <c r="B152" s="19">
        <v>0.20012034394427247</v>
      </c>
      <c r="C152" s="19">
        <v>0.18316581710928159</v>
      </c>
      <c r="D152" s="19">
        <v>0.16796869068071105</v>
      </c>
    </row>
    <row r="153" spans="1:4" x14ac:dyDescent="0.35">
      <c r="A153" s="18" t="s">
        <v>164</v>
      </c>
      <c r="B153" s="19">
        <v>0.28500571121496732</v>
      </c>
      <c r="C153" s="19">
        <v>0.26805118437997644</v>
      </c>
      <c r="D153" s="19">
        <v>0.25285405795140592</v>
      </c>
    </row>
    <row r="154" spans="1:4" x14ac:dyDescent="0.35">
      <c r="A154" s="18" t="s">
        <v>165</v>
      </c>
      <c r="B154" s="19">
        <v>0.22368794747424381</v>
      </c>
      <c r="C154" s="19">
        <v>0.20673342063925293</v>
      </c>
      <c r="D154" s="19">
        <v>0.19153629421068241</v>
      </c>
    </row>
    <row r="155" spans="1:4" x14ac:dyDescent="0.35">
      <c r="A155" s="18" t="s">
        <v>166</v>
      </c>
      <c r="B155" s="19">
        <v>0.19978540128592384</v>
      </c>
      <c r="C155" s="19">
        <v>0.18283087445093296</v>
      </c>
      <c r="D155" s="19">
        <v>0.16763374802236242</v>
      </c>
    </row>
    <row r="156" spans="1:4" x14ac:dyDescent="0.35">
      <c r="A156" s="18" t="s">
        <v>167</v>
      </c>
      <c r="B156" s="19">
        <v>8.2682606301694508E-2</v>
      </c>
      <c r="C156" s="19">
        <v>7.0308668473641422E-2</v>
      </c>
      <c r="D156" s="19">
        <v>5.9282180806201769E-2</v>
      </c>
    </row>
    <row r="157" spans="1:4" x14ac:dyDescent="0.35">
      <c r="A157" s="18" t="s">
        <v>168</v>
      </c>
      <c r="B157" s="19">
        <v>8.3852606301694513E-2</v>
      </c>
      <c r="C157" s="19">
        <v>7.1478668473641427E-2</v>
      </c>
      <c r="D157" s="19">
        <v>6.0452180806201773E-2</v>
      </c>
    </row>
    <row r="158" spans="1:4" x14ac:dyDescent="0.35">
      <c r="A158" s="18" t="s">
        <v>169</v>
      </c>
      <c r="B158" s="19">
        <v>0.29750071121496735</v>
      </c>
      <c r="C158" s="19">
        <v>0.28054618437997647</v>
      </c>
      <c r="D158" s="19">
        <v>0.26534905795140595</v>
      </c>
    </row>
    <row r="159" spans="1:4" x14ac:dyDescent="0.35">
      <c r="A159" s="18" t="s">
        <v>170</v>
      </c>
      <c r="B159" s="19">
        <v>0.14531386673372595</v>
      </c>
      <c r="C159" s="19">
        <v>0.12835933989873508</v>
      </c>
      <c r="D159" s="19">
        <v>0.11316221347016453</v>
      </c>
    </row>
    <row r="160" spans="1:4" x14ac:dyDescent="0.35">
      <c r="A160" s="18" t="s">
        <v>171</v>
      </c>
      <c r="B160" s="19">
        <v>0.14901818170729136</v>
      </c>
      <c r="C160" s="19">
        <v>0.13664424387923829</v>
      </c>
      <c r="D160" s="19">
        <v>0.12561775621179866</v>
      </c>
    </row>
    <row r="161" spans="1:4" x14ac:dyDescent="0.35">
      <c r="A161" s="18" t="s">
        <v>172</v>
      </c>
      <c r="B161" s="19">
        <v>0.18736425947146401</v>
      </c>
      <c r="C161" s="19">
        <v>0.17040973263647313</v>
      </c>
      <c r="D161" s="19">
        <v>0.15521260620790259</v>
      </c>
    </row>
    <row r="162" spans="1:4" x14ac:dyDescent="0.35">
      <c r="A162" s="18" t="s">
        <v>173</v>
      </c>
      <c r="B162" s="19">
        <v>0.15586635480965366</v>
      </c>
      <c r="C162" s="19">
        <v>0.13891182797466278</v>
      </c>
      <c r="D162" s="19">
        <v>0.12371470154609226</v>
      </c>
    </row>
    <row r="163" spans="1:4" x14ac:dyDescent="0.35">
      <c r="A163" s="18" t="s">
        <v>174</v>
      </c>
      <c r="B163" s="19">
        <v>0.20469440462234587</v>
      </c>
      <c r="C163" s="19">
        <v>0.18773987778735499</v>
      </c>
      <c r="D163" s="19">
        <v>0.17254275135878444</v>
      </c>
    </row>
    <row r="164" spans="1:4" x14ac:dyDescent="0.35">
      <c r="A164" s="18" t="s">
        <v>175</v>
      </c>
      <c r="B164" s="19">
        <v>0.16291092668586896</v>
      </c>
      <c r="C164" s="19">
        <v>0.1459563998508781</v>
      </c>
      <c r="D164" s="19">
        <v>0.13075927342230756</v>
      </c>
    </row>
    <row r="165" spans="1:4" x14ac:dyDescent="0.35">
      <c r="A165" s="18" t="s">
        <v>176</v>
      </c>
      <c r="B165" s="19">
        <v>0.24024970000382065</v>
      </c>
      <c r="C165" s="19">
        <v>0.22329517316882977</v>
      </c>
      <c r="D165" s="19">
        <v>0.20809804674025922</v>
      </c>
    </row>
    <row r="166" spans="1:4" x14ac:dyDescent="0.35">
      <c r="A166" s="18" t="s">
        <v>177</v>
      </c>
      <c r="B166" s="19">
        <v>0.14416088273940147</v>
      </c>
      <c r="C166" s="19">
        <v>0.13178694491134837</v>
      </c>
      <c r="D166" s="19">
        <v>0.12076045724390873</v>
      </c>
    </row>
    <row r="167" spans="1:4" x14ac:dyDescent="0.35">
      <c r="A167" s="18" t="s">
        <v>178</v>
      </c>
      <c r="B167" s="19">
        <v>0.16946022930506649</v>
      </c>
      <c r="C167" s="19">
        <v>0.15250570247007561</v>
      </c>
      <c r="D167" s="19">
        <v>0.13730857604150509</v>
      </c>
    </row>
    <row r="168" spans="1:4" x14ac:dyDescent="0.35">
      <c r="A168" s="18" t="s">
        <v>179</v>
      </c>
      <c r="B168" s="19">
        <v>0.18736425947146401</v>
      </c>
      <c r="C168" s="19">
        <v>0.17040973263647313</v>
      </c>
      <c r="D168" s="19">
        <v>0.15521260620790259</v>
      </c>
    </row>
    <row r="169" spans="1:4" x14ac:dyDescent="0.35">
      <c r="A169" s="18" t="s">
        <v>180</v>
      </c>
      <c r="B169" s="19">
        <v>0.20416734859665728</v>
      </c>
      <c r="C169" s="19">
        <v>0.19179341076860418</v>
      </c>
      <c r="D169" s="19">
        <v>0.18076692310116454</v>
      </c>
    </row>
    <row r="170" spans="1:4" x14ac:dyDescent="0.35">
      <c r="A170" s="18" t="s">
        <v>181</v>
      </c>
      <c r="B170" s="19">
        <v>0.15613582923750521</v>
      </c>
      <c r="C170" s="19">
        <v>0.13918130240251433</v>
      </c>
      <c r="D170" s="19">
        <v>0.12398417597394379</v>
      </c>
    </row>
    <row r="171" spans="1:4" x14ac:dyDescent="0.35">
      <c r="A171" s="18" t="s">
        <v>182</v>
      </c>
      <c r="B171" s="19">
        <v>8.6375812810515665E-2</v>
      </c>
      <c r="C171" s="19">
        <v>7.4001874982462579E-2</v>
      </c>
      <c r="D171" s="19">
        <v>6.2975387315022918E-2</v>
      </c>
    </row>
    <row r="172" spans="1:4" x14ac:dyDescent="0.35">
      <c r="A172" s="18" t="s">
        <v>183</v>
      </c>
      <c r="B172" s="19">
        <v>8.9350813848115815E-2</v>
      </c>
      <c r="C172" s="19">
        <v>7.6976876020062729E-2</v>
      </c>
      <c r="D172" s="19">
        <v>6.5950388352623068E-2</v>
      </c>
    </row>
    <row r="173" spans="1:4" x14ac:dyDescent="0.35">
      <c r="A173" s="18" t="s">
        <v>11</v>
      </c>
      <c r="B173" s="19">
        <v>0.15558129294858289</v>
      </c>
      <c r="C173" s="19">
        <v>0.13862676611359201</v>
      </c>
      <c r="D173" s="19">
        <v>0.12342963968502146</v>
      </c>
    </row>
    <row r="174" spans="1:4" x14ac:dyDescent="0.35">
      <c r="A174" s="18" t="s">
        <v>184</v>
      </c>
      <c r="B174" s="19">
        <v>0.12212731907677088</v>
      </c>
      <c r="C174" s="19">
        <v>0.10975338124871778</v>
      </c>
      <c r="D174" s="19">
        <v>9.8726893581278147E-2</v>
      </c>
    </row>
    <row r="175" spans="1:4" x14ac:dyDescent="0.35">
      <c r="A175" s="18" t="s">
        <v>185</v>
      </c>
      <c r="B175" s="19">
        <v>0.2867907112149673</v>
      </c>
      <c r="C175" s="19">
        <v>0.26983618437997642</v>
      </c>
      <c r="D175" s="19">
        <v>0.2546390579514059</v>
      </c>
    </row>
    <row r="176" spans="1:4" x14ac:dyDescent="0.35">
      <c r="A176" s="18" t="s">
        <v>12</v>
      </c>
      <c r="B176" s="19">
        <v>0.17076398503449283</v>
      </c>
      <c r="C176" s="19">
        <v>0.15380945819950198</v>
      </c>
      <c r="D176" s="19">
        <v>0.13861233177093141</v>
      </c>
    </row>
    <row r="177" spans="1:4" x14ac:dyDescent="0.35">
      <c r="A177" s="18" t="s">
        <v>186</v>
      </c>
      <c r="B177" s="19">
        <v>0.24463140156598684</v>
      </c>
      <c r="C177" s="19">
        <v>0.22767687473099596</v>
      </c>
      <c r="D177" s="19">
        <v>0.21247974830242541</v>
      </c>
    </row>
    <row r="178" spans="1:4" x14ac:dyDescent="0.35">
      <c r="A178" s="18" t="s">
        <v>187</v>
      </c>
      <c r="B178" s="19">
        <v>0.24385763216738368</v>
      </c>
      <c r="C178" s="19">
        <v>0.22690310533239283</v>
      </c>
      <c r="D178" s="19">
        <v>0.21170597890382228</v>
      </c>
    </row>
    <row r="179" spans="1:4" x14ac:dyDescent="0.35">
      <c r="A179" s="18" t="s">
        <v>188</v>
      </c>
      <c r="B179" s="19">
        <v>0.21289460721818207</v>
      </c>
      <c r="C179" s="19">
        <v>0.19594008038319122</v>
      </c>
      <c r="D179" s="19">
        <v>0.18074295395462064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ED66-4CDA-4358-85E8-DFA3B88A01FC}">
  <dimension ref="D1:N25"/>
  <sheetViews>
    <sheetView showGridLines="0" zoomScale="54" zoomScaleNormal="85" workbookViewId="0">
      <selection activeCell="G32" sqref="G32"/>
    </sheetView>
  </sheetViews>
  <sheetFormatPr defaultRowHeight="14.5" x14ac:dyDescent="0.35"/>
  <cols>
    <col min="1" max="2" width="8.7265625" style="3" customWidth="1"/>
    <col min="3" max="3" width="8.7265625" style="3"/>
    <col min="4" max="9" width="18.81640625" style="3" customWidth="1"/>
    <col min="10" max="16384" width="8.7265625" style="3"/>
  </cols>
  <sheetData>
    <row r="1" spans="4:14" x14ac:dyDescent="0.35">
      <c r="D1" s="1"/>
      <c r="E1" s="1"/>
      <c r="F1" s="16" t="s">
        <v>2</v>
      </c>
      <c r="G1" s="16" t="s">
        <v>233</v>
      </c>
      <c r="H1" s="16" t="s">
        <v>3</v>
      </c>
      <c r="I1" s="16" t="s">
        <v>0</v>
      </c>
    </row>
    <row r="2" spans="4:14" x14ac:dyDescent="0.35">
      <c r="D2" s="31" t="s">
        <v>5</v>
      </c>
      <c r="E2" s="14" t="s">
        <v>13</v>
      </c>
      <c r="F2" s="14">
        <v>4.2360556340058197E-2</v>
      </c>
      <c r="G2" s="14">
        <v>1.513458459543891E-2</v>
      </c>
      <c r="H2" s="14">
        <v>2.0957465366197404E-2</v>
      </c>
      <c r="I2" s="15">
        <f>SUM(F2:H2)</f>
        <v>7.8452606301694511E-2</v>
      </c>
      <c r="J2" s="1"/>
      <c r="K2" s="1"/>
      <c r="L2" s="1"/>
      <c r="M2" s="1"/>
      <c r="N2" s="1"/>
    </row>
    <row r="3" spans="4:14" x14ac:dyDescent="0.35">
      <c r="D3" s="31"/>
      <c r="E3" s="14" t="s">
        <v>14</v>
      </c>
      <c r="F3" s="14">
        <v>5.2508763886479501E-2</v>
      </c>
      <c r="G3" s="14">
        <v>1.5885485621867829E-2</v>
      </c>
      <c r="H3" s="14">
        <v>2.0956564339768485E-2</v>
      </c>
      <c r="I3" s="15">
        <f t="shared" ref="I3:I22" si="0">SUM(F3:H3)</f>
        <v>8.9350813848115815E-2</v>
      </c>
      <c r="J3" s="1"/>
      <c r="K3" s="1"/>
      <c r="L3" s="1"/>
      <c r="M3" s="1"/>
      <c r="N3" s="1"/>
    </row>
    <row r="4" spans="4:14" x14ac:dyDescent="0.35">
      <c r="D4" s="31"/>
      <c r="E4" s="14" t="s">
        <v>10</v>
      </c>
      <c r="F4" s="14">
        <v>5.8989107030247956E-2</v>
      </c>
      <c r="G4" s="14">
        <v>1.5242154895851604E-2</v>
      </c>
      <c r="H4" s="14">
        <v>2.1599895065784712E-2</v>
      </c>
      <c r="I4" s="15">
        <f t="shared" si="0"/>
        <v>9.583115699188427E-2</v>
      </c>
      <c r="J4" s="1"/>
      <c r="K4" s="1"/>
      <c r="L4" s="1"/>
      <c r="M4" s="1"/>
      <c r="N4" s="1"/>
    </row>
    <row r="5" spans="4:14" x14ac:dyDescent="0.35">
      <c r="D5" s="31"/>
      <c r="E5" s="14" t="s">
        <v>11</v>
      </c>
      <c r="F5" s="14">
        <v>8.6268311320085944E-2</v>
      </c>
      <c r="G5" s="14">
        <v>3.9673780939525609E-2</v>
      </c>
      <c r="H5" s="14">
        <v>2.9639200688971336E-2</v>
      </c>
      <c r="I5" s="15">
        <f t="shared" si="0"/>
        <v>0.15558129294858289</v>
      </c>
      <c r="J5" s="1"/>
      <c r="K5" s="1"/>
      <c r="L5" s="1"/>
      <c r="M5" s="1"/>
      <c r="N5" s="1"/>
    </row>
    <row r="6" spans="4:14" x14ac:dyDescent="0.35">
      <c r="D6" s="31"/>
      <c r="E6" s="14" t="s">
        <v>9</v>
      </c>
      <c r="F6" s="14">
        <v>8.8154796380330303E-2</v>
      </c>
      <c r="G6" s="14">
        <v>3.9296210551095202E-2</v>
      </c>
      <c r="H6" s="14">
        <v>3.0500045651704853E-2</v>
      </c>
      <c r="I6" s="15">
        <f t="shared" si="0"/>
        <v>0.15795105258313036</v>
      </c>
      <c r="J6" s="1"/>
      <c r="K6" s="1"/>
      <c r="L6" s="1"/>
      <c r="M6" s="1"/>
      <c r="N6" s="1"/>
    </row>
    <row r="7" spans="4:14" x14ac:dyDescent="0.35">
      <c r="D7" s="31"/>
      <c r="E7" s="14" t="s">
        <v>8</v>
      </c>
      <c r="F7" s="14">
        <v>8.793231735546525E-2</v>
      </c>
      <c r="G7" s="14">
        <v>3.9463292675353444E-2</v>
      </c>
      <c r="H7" s="14">
        <v>3.7871234159637425E-2</v>
      </c>
      <c r="I7" s="15">
        <f t="shared" si="0"/>
        <v>0.16526684419045612</v>
      </c>
      <c r="J7" s="1"/>
      <c r="K7" s="1"/>
      <c r="L7" s="1"/>
      <c r="M7" s="1"/>
      <c r="N7" s="1"/>
    </row>
    <row r="8" spans="4:14" x14ac:dyDescent="0.35">
      <c r="D8" s="31"/>
      <c r="E8" s="14" t="s">
        <v>12</v>
      </c>
      <c r="F8" s="14">
        <v>9.2449458199501955E-2</v>
      </c>
      <c r="G8" s="14">
        <v>3.9932484436089218E-2</v>
      </c>
      <c r="H8" s="14">
        <v>3.838204239890166E-2</v>
      </c>
      <c r="I8" s="15">
        <f t="shared" si="0"/>
        <v>0.17076398503449283</v>
      </c>
      <c r="J8" s="1"/>
      <c r="K8" s="1"/>
      <c r="L8" s="1"/>
      <c r="M8" s="1"/>
      <c r="N8" s="1"/>
    </row>
    <row r="9" spans="4:14" x14ac:dyDescent="0.35">
      <c r="D9" s="31" t="s">
        <v>4</v>
      </c>
      <c r="E9" s="14" t="s">
        <v>13</v>
      </c>
      <c r="F9" s="14">
        <v>4.2360556340058197E-2</v>
      </c>
      <c r="G9" s="14">
        <v>1.0495291604138932E-2</v>
      </c>
      <c r="H9" s="14">
        <v>1.3222820529444282E-2</v>
      </c>
      <c r="I9" s="15">
        <f t="shared" si="0"/>
        <v>6.6078668473641411E-2</v>
      </c>
      <c r="J9" s="1"/>
      <c r="K9" s="1"/>
      <c r="L9" s="1"/>
      <c r="M9" s="1"/>
      <c r="N9" s="1"/>
    </row>
    <row r="10" spans="4:14" x14ac:dyDescent="0.35">
      <c r="D10" s="31"/>
      <c r="E10" s="14" t="s">
        <v>14</v>
      </c>
      <c r="F10" s="14">
        <v>5.2508763886479501E-2</v>
      </c>
      <c r="G10" s="14">
        <v>1.1067311330693842E-2</v>
      </c>
      <c r="H10" s="14">
        <v>1.3400800802889386E-2</v>
      </c>
      <c r="I10" s="15">
        <f t="shared" si="0"/>
        <v>7.6976876020062729E-2</v>
      </c>
      <c r="J10" s="1"/>
      <c r="K10" s="1"/>
      <c r="L10" s="1"/>
      <c r="M10" s="1"/>
      <c r="N10" s="1"/>
    </row>
    <row r="11" spans="4:14" x14ac:dyDescent="0.35">
      <c r="D11" s="31"/>
      <c r="E11" s="14" t="s">
        <v>10</v>
      </c>
      <c r="F11" s="14">
        <v>5.8989107030247956E-2</v>
      </c>
      <c r="G11" s="14">
        <v>1.0705117363145791E-2</v>
      </c>
      <c r="H11" s="14">
        <v>1.3762994770437423E-2</v>
      </c>
      <c r="I11" s="15">
        <f t="shared" si="0"/>
        <v>8.345721916383117E-2</v>
      </c>
      <c r="J11" s="1"/>
      <c r="K11" s="1"/>
      <c r="L11" s="1"/>
      <c r="M11" s="1"/>
      <c r="N11" s="1"/>
    </row>
    <row r="12" spans="4:14" x14ac:dyDescent="0.35">
      <c r="D12" s="31"/>
      <c r="E12" s="14" t="s">
        <v>11</v>
      </c>
      <c r="F12" s="14">
        <v>8.6268311320085944E-2</v>
      </c>
      <c r="G12" s="14">
        <v>3.2311069207687435E-2</v>
      </c>
      <c r="H12" s="14">
        <v>2.0047385585818631E-2</v>
      </c>
      <c r="I12" s="15">
        <f t="shared" si="0"/>
        <v>0.13862676611359201</v>
      </c>
      <c r="J12" s="1"/>
      <c r="K12" s="1"/>
      <c r="L12" s="1"/>
      <c r="M12" s="1"/>
      <c r="N12" s="1"/>
    </row>
    <row r="13" spans="4:14" x14ac:dyDescent="0.35">
      <c r="D13" s="31"/>
      <c r="E13" s="14" t="s">
        <v>9</v>
      </c>
      <c r="F13" s="14">
        <v>8.8154796380330303E-2</v>
      </c>
      <c r="G13" s="14">
        <v>3.1888469063637785E-2</v>
      </c>
      <c r="H13" s="14">
        <v>2.0953260304171391E-2</v>
      </c>
      <c r="I13" s="15">
        <f t="shared" si="0"/>
        <v>0.14099652574813948</v>
      </c>
      <c r="J13" s="1"/>
      <c r="K13" s="1"/>
      <c r="L13" s="1"/>
      <c r="M13" s="1"/>
      <c r="N13" s="1"/>
    </row>
    <row r="14" spans="4:14" x14ac:dyDescent="0.35">
      <c r="D14" s="31"/>
      <c r="E14" s="14" t="s">
        <v>8</v>
      </c>
      <c r="F14" s="14">
        <v>8.793231735546525E-2</v>
      </c>
      <c r="G14" s="14">
        <v>3.1993052163898764E-2</v>
      </c>
      <c r="H14" s="14">
        <v>2.8386947836101253E-2</v>
      </c>
      <c r="I14" s="15">
        <f t="shared" si="0"/>
        <v>0.14831231735546527</v>
      </c>
      <c r="J14" s="1"/>
      <c r="K14" s="1"/>
      <c r="L14" s="1"/>
      <c r="M14" s="1"/>
      <c r="N14" s="1"/>
    </row>
    <row r="15" spans="4:14" x14ac:dyDescent="0.35">
      <c r="D15" s="31"/>
      <c r="E15" s="14" t="s">
        <v>12</v>
      </c>
      <c r="F15" s="14">
        <v>9.2449458199501955E-2</v>
      </c>
      <c r="G15" s="14">
        <v>3.2435520676324721E-2</v>
      </c>
      <c r="H15" s="14">
        <v>2.8924479323675305E-2</v>
      </c>
      <c r="I15" s="15">
        <f t="shared" si="0"/>
        <v>0.15380945819950198</v>
      </c>
      <c r="J15" s="1"/>
      <c r="K15" s="1"/>
      <c r="L15" s="1"/>
      <c r="M15" s="1"/>
      <c r="N15" s="1"/>
    </row>
    <row r="16" spans="4:14" x14ac:dyDescent="0.35">
      <c r="D16" s="31" t="s">
        <v>1</v>
      </c>
      <c r="E16" s="14" t="s">
        <v>13</v>
      </c>
      <c r="F16" s="14">
        <v>4.24E-2</v>
      </c>
      <c r="G16" s="14">
        <v>6.2033544164393365E-3</v>
      </c>
      <c r="H16" s="14">
        <v>6.3966455835606636E-3</v>
      </c>
      <c r="I16" s="15">
        <f t="shared" si="0"/>
        <v>5.5E-2</v>
      </c>
      <c r="J16" s="1"/>
      <c r="K16" s="1"/>
      <c r="L16" s="1"/>
      <c r="M16" s="1"/>
      <c r="N16" s="1"/>
    </row>
    <row r="17" spans="4:14" x14ac:dyDescent="0.35">
      <c r="D17" s="31"/>
      <c r="E17" s="14" t="s">
        <v>14</v>
      </c>
      <c r="F17" s="14">
        <v>5.2508763886479501E-2</v>
      </c>
      <c r="G17" s="14">
        <v>6.6131093108057854E-3</v>
      </c>
      <c r="H17" s="14">
        <v>6.828515155337782E-3</v>
      </c>
      <c r="I17" s="15">
        <f t="shared" si="0"/>
        <v>6.5950388352623068E-2</v>
      </c>
      <c r="J17" s="1"/>
      <c r="K17" s="1"/>
      <c r="L17" s="1"/>
      <c r="M17" s="1"/>
      <c r="N17" s="1"/>
    </row>
    <row r="18" spans="4:14" x14ac:dyDescent="0.35">
      <c r="D18" s="31"/>
      <c r="E18" s="14" t="s">
        <v>10</v>
      </c>
      <c r="F18" s="14">
        <v>5.8989107030247956E-2</v>
      </c>
      <c r="G18" s="14">
        <v>6.4203207166994821E-3</v>
      </c>
      <c r="H18" s="14">
        <v>7.0213037494440992E-3</v>
      </c>
      <c r="I18" s="15">
        <f t="shared" si="0"/>
        <v>7.2430731496391537E-2</v>
      </c>
      <c r="J18" s="1"/>
      <c r="K18" s="1"/>
      <c r="L18" s="1"/>
      <c r="M18" s="1"/>
      <c r="N18" s="1"/>
    </row>
    <row r="19" spans="4:14" x14ac:dyDescent="0.35">
      <c r="D19" s="31"/>
      <c r="E19" s="14" t="s">
        <v>11</v>
      </c>
      <c r="F19" s="14">
        <v>8.6268311320085944E-2</v>
      </c>
      <c r="G19" s="14">
        <v>2.5803015633341794E-2</v>
      </c>
      <c r="H19" s="14">
        <v>1.1358312731593725E-2</v>
      </c>
      <c r="I19" s="15">
        <f t="shared" si="0"/>
        <v>0.12342963968502146</v>
      </c>
      <c r="J19" s="1"/>
      <c r="K19" s="1"/>
      <c r="L19" s="1"/>
      <c r="M19" s="1"/>
      <c r="N19" s="1"/>
    </row>
    <row r="20" spans="4:14" x14ac:dyDescent="0.35">
      <c r="D20" s="31"/>
      <c r="E20" s="14" t="s">
        <v>9</v>
      </c>
      <c r="F20" s="14">
        <v>8.8154796380330303E-2</v>
      </c>
      <c r="G20" s="14">
        <v>2.5320445612507816E-2</v>
      </c>
      <c r="H20" s="14">
        <v>1.2324157326730815E-2</v>
      </c>
      <c r="I20" s="15">
        <f t="shared" si="0"/>
        <v>0.12579939931956893</v>
      </c>
      <c r="J20" s="1"/>
      <c r="K20" s="1"/>
      <c r="L20" s="1"/>
      <c r="M20" s="1"/>
      <c r="N20" s="1"/>
    </row>
    <row r="21" spans="4:14" x14ac:dyDescent="0.35">
      <c r="D21" s="31"/>
      <c r="E21" s="14" t="s">
        <v>8</v>
      </c>
      <c r="F21" s="14">
        <v>8.793231735546525E-2</v>
      </c>
      <c r="G21" s="14">
        <v>2.5355848755224644E-2</v>
      </c>
      <c r="H21" s="14">
        <v>1.9827024816204828E-2</v>
      </c>
      <c r="I21" s="15">
        <f t="shared" si="0"/>
        <v>0.13311519092689472</v>
      </c>
      <c r="J21" s="1"/>
      <c r="K21" s="1"/>
      <c r="L21" s="1"/>
      <c r="M21" s="1"/>
      <c r="N21" s="1"/>
    </row>
    <row r="22" spans="4:14" x14ac:dyDescent="0.35">
      <c r="D22" s="31"/>
      <c r="E22" s="14" t="s">
        <v>12</v>
      </c>
      <c r="F22" s="14">
        <v>9.2449458199501955E-2</v>
      </c>
      <c r="G22" s="14">
        <v>2.5775845657421421E-2</v>
      </c>
      <c r="H22" s="14">
        <v>2.0387027914008031E-2</v>
      </c>
      <c r="I22" s="15">
        <f t="shared" si="0"/>
        <v>0.13861233177093141</v>
      </c>
      <c r="J22" s="1"/>
      <c r="K22" s="1"/>
      <c r="L22" s="1"/>
      <c r="M22" s="1"/>
      <c r="N22" s="1"/>
    </row>
    <row r="23" spans="4:14" x14ac:dyDescent="0.35">
      <c r="J23" s="1"/>
      <c r="K23" s="1"/>
      <c r="L23" s="1"/>
      <c r="M23" s="1"/>
    </row>
    <row r="24" spans="4:14" x14ac:dyDescent="0.35">
      <c r="J24" s="1"/>
      <c r="K24" s="1"/>
      <c r="L24" s="1"/>
      <c r="M24" s="1"/>
    </row>
    <row r="25" spans="4:14" x14ac:dyDescent="0.35">
      <c r="J25" s="1"/>
      <c r="K25" s="1"/>
      <c r="L25" s="1"/>
      <c r="M25" s="1"/>
    </row>
  </sheetData>
  <mergeCells count="3">
    <mergeCell ref="D2:D8"/>
    <mergeCell ref="D9:D15"/>
    <mergeCell ref="D16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D3E-E58B-4073-8D33-FBBA4ECAC917}">
  <dimension ref="B1:F10"/>
  <sheetViews>
    <sheetView topLeftCell="A7" zoomScale="113" zoomScaleNormal="113" workbookViewId="0">
      <selection activeCell="B12" sqref="B12"/>
    </sheetView>
  </sheetViews>
  <sheetFormatPr defaultRowHeight="14.5" x14ac:dyDescent="0.35"/>
  <cols>
    <col min="2" max="2" width="22.1796875" customWidth="1"/>
    <col min="3" max="3" width="13.6328125" customWidth="1"/>
    <col min="4" max="4" width="13.6328125" style="3" hidden="1" customWidth="1"/>
    <col min="5" max="6" width="13.6328125" customWidth="1"/>
  </cols>
  <sheetData>
    <row r="1" spans="2:6" x14ac:dyDescent="0.35">
      <c r="B1" s="17" t="s">
        <v>217</v>
      </c>
      <c r="C1" s="17" t="s">
        <v>218</v>
      </c>
      <c r="D1" s="17"/>
      <c r="E1" s="17" t="s">
        <v>219</v>
      </c>
      <c r="F1" s="3"/>
    </row>
    <row r="2" spans="2:6" x14ac:dyDescent="0.35">
      <c r="B2" s="17" t="s">
        <v>221</v>
      </c>
      <c r="C2" s="14">
        <v>0</v>
      </c>
      <c r="D2" s="14">
        <f>E2-C2</f>
        <v>0.03</v>
      </c>
      <c r="E2" s="14">
        <v>0.03</v>
      </c>
      <c r="F2" s="1"/>
    </row>
    <row r="3" spans="2:6" x14ac:dyDescent="0.35">
      <c r="B3" s="17" t="s">
        <v>222</v>
      </c>
      <c r="C3" s="14">
        <v>3.0000000000000001E-3</v>
      </c>
      <c r="D3" s="14">
        <f t="shared" ref="D3:D10" si="0">E3-C3</f>
        <v>1.3000000000000001E-2</v>
      </c>
      <c r="E3" s="14">
        <v>1.6E-2</v>
      </c>
      <c r="F3" s="1"/>
    </row>
    <row r="4" spans="2:6" x14ac:dyDescent="0.35">
      <c r="B4" s="17" t="s">
        <v>214</v>
      </c>
      <c r="C4" s="14">
        <v>2E-3</v>
      </c>
      <c r="D4" s="14">
        <f t="shared" si="0"/>
        <v>3.7999999999999999E-2</v>
      </c>
      <c r="E4" s="14">
        <v>0.04</v>
      </c>
      <c r="F4" s="1"/>
    </row>
    <row r="5" spans="2:6" x14ac:dyDescent="0.35">
      <c r="B5" s="17" t="s">
        <v>223</v>
      </c>
      <c r="C5" s="14">
        <v>0</v>
      </c>
      <c r="D5" s="14">
        <f t="shared" si="0"/>
        <v>0.14000000000000001</v>
      </c>
      <c r="E5" s="14">
        <v>0.14000000000000001</v>
      </c>
      <c r="F5" s="1"/>
    </row>
    <row r="6" spans="2:6" x14ac:dyDescent="0.35">
      <c r="B6" s="17" t="s">
        <v>220</v>
      </c>
      <c r="C6" s="14">
        <v>1.6E-2</v>
      </c>
      <c r="D6" s="14">
        <f t="shared" si="0"/>
        <v>1.3999999999999999E-2</v>
      </c>
      <c r="E6" s="14">
        <v>0.03</v>
      </c>
      <c r="F6" s="1"/>
    </row>
    <row r="7" spans="2:6" x14ac:dyDescent="0.35">
      <c r="B7" s="17" t="s">
        <v>224</v>
      </c>
      <c r="C7" s="14">
        <v>7.0000000000000001E-3</v>
      </c>
      <c r="D7" s="14">
        <f t="shared" si="0"/>
        <v>1.7000000000000001E-2</v>
      </c>
      <c r="E7" s="14">
        <v>2.4E-2</v>
      </c>
      <c r="F7" s="1"/>
    </row>
    <row r="8" spans="2:6" x14ac:dyDescent="0.35">
      <c r="B8" s="17" t="s">
        <v>225</v>
      </c>
      <c r="C8" s="14">
        <v>4.0000000000000001E-3</v>
      </c>
      <c r="D8" s="14">
        <f t="shared" si="0"/>
        <v>6.0000000000000001E-3</v>
      </c>
      <c r="E8" s="14">
        <v>0.01</v>
      </c>
      <c r="F8" s="1"/>
    </row>
    <row r="9" spans="2:6" x14ac:dyDescent="0.35">
      <c r="B9" s="17" t="s">
        <v>226</v>
      </c>
      <c r="C9" s="14">
        <v>4.0000000000000001E-3</v>
      </c>
      <c r="D9" s="14">
        <f t="shared" si="0"/>
        <v>0.02</v>
      </c>
      <c r="E9" s="14">
        <v>2.4E-2</v>
      </c>
      <c r="F9" s="1"/>
    </row>
    <row r="10" spans="2:6" x14ac:dyDescent="0.35">
      <c r="B10" s="17" t="s">
        <v>227</v>
      </c>
      <c r="C10" s="14">
        <v>0.01</v>
      </c>
      <c r="D10" s="14">
        <f t="shared" si="0"/>
        <v>7.9999999999999984E-3</v>
      </c>
      <c r="E10" s="14">
        <v>1.7999999999999999E-2</v>
      </c>
      <c r="F1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D046-A608-430D-BA53-852EF8E0A6FB}">
  <dimension ref="A1:X28"/>
  <sheetViews>
    <sheetView showGridLines="0" zoomScale="68" zoomScaleNormal="205" workbookViewId="0">
      <selection activeCell="G1" sqref="G1:G1048576"/>
    </sheetView>
  </sheetViews>
  <sheetFormatPr defaultRowHeight="14.5" x14ac:dyDescent="0.35"/>
  <cols>
    <col min="1" max="1" width="27.453125" customWidth="1"/>
    <col min="2" max="5" width="16.6328125" customWidth="1"/>
    <col min="7" max="7" width="0" hidden="1" customWidth="1"/>
    <col min="9" max="9" width="20.08984375" customWidth="1"/>
    <col min="10" max="14" width="15.6328125" customWidth="1"/>
    <col min="16" max="16" width="0" hidden="1" customWidth="1"/>
    <col min="17" max="18" width="8.7265625" hidden="1" customWidth="1"/>
    <col min="20" max="20" width="37.81640625" customWidth="1"/>
    <col min="21" max="24" width="23.1796875" customWidth="1"/>
  </cols>
  <sheetData>
    <row r="1" spans="1:24" s="10" customFormat="1" ht="12.5" customHeight="1" x14ac:dyDescent="0.35">
      <c r="A1" s="13" t="s">
        <v>196</v>
      </c>
      <c r="H1" s="13" t="s">
        <v>197</v>
      </c>
      <c r="T1" s="13" t="s">
        <v>198</v>
      </c>
    </row>
    <row r="2" spans="1:24" s="10" customFormat="1" x14ac:dyDescent="0.35"/>
    <row r="3" spans="1:24" s="10" customFormat="1" x14ac:dyDescent="0.35">
      <c r="A3" s="20"/>
      <c r="B3" s="20" t="s">
        <v>199</v>
      </c>
      <c r="C3" s="20" t="s">
        <v>200</v>
      </c>
      <c r="D3" s="20" t="s">
        <v>201</v>
      </c>
      <c r="E3" s="20" t="s">
        <v>0</v>
      </c>
      <c r="G3" s="9"/>
      <c r="H3" s="9"/>
      <c r="I3" s="20"/>
      <c r="J3" s="20" t="s">
        <v>199</v>
      </c>
      <c r="K3" s="20" t="s">
        <v>200</v>
      </c>
      <c r="L3" s="20" t="s">
        <v>201</v>
      </c>
      <c r="M3" s="20" t="s">
        <v>202</v>
      </c>
      <c r="N3" s="20" t="s">
        <v>0</v>
      </c>
      <c r="T3" s="20"/>
      <c r="U3" s="20" t="s">
        <v>199</v>
      </c>
      <c r="V3" s="20" t="s">
        <v>200</v>
      </c>
      <c r="W3" s="20" t="s">
        <v>201</v>
      </c>
      <c r="X3" s="20" t="s">
        <v>0</v>
      </c>
    </row>
    <row r="4" spans="1:24" s="10" customFormat="1" x14ac:dyDescent="0.35">
      <c r="A4" s="21" t="s">
        <v>205</v>
      </c>
      <c r="B4" s="22">
        <v>29.288699837066272</v>
      </c>
      <c r="C4" s="22">
        <v>9.9171264157514578</v>
      </c>
      <c r="D4" s="22">
        <v>66.718921108602373</v>
      </c>
      <c r="E4" s="22">
        <f>SUM(B4:D4)</f>
        <v>105.9247473614201</v>
      </c>
      <c r="G4" s="33"/>
      <c r="H4" s="9"/>
      <c r="I4" s="21" t="s">
        <v>203</v>
      </c>
      <c r="J4" s="22">
        <v>24.03122097244777</v>
      </c>
      <c r="K4" s="22">
        <v>16.48247765768922</v>
      </c>
      <c r="L4" s="22">
        <v>32.871750833206406</v>
      </c>
      <c r="M4" s="22"/>
      <c r="N4" s="22">
        <f>SUM(J4:L4)</f>
        <v>73.385449463343392</v>
      </c>
      <c r="T4" s="21" t="s">
        <v>207</v>
      </c>
      <c r="U4" s="22">
        <v>17.984744612451646</v>
      </c>
      <c r="V4" s="22">
        <v>7.7921119124221976</v>
      </c>
      <c r="W4" s="22">
        <v>45.766813451027048</v>
      </c>
      <c r="X4" s="22">
        <v>71.543669975900883</v>
      </c>
    </row>
    <row r="5" spans="1:24" s="10" customFormat="1" x14ac:dyDescent="0.35">
      <c r="A5" s="21" t="s">
        <v>213</v>
      </c>
      <c r="B5" s="22"/>
      <c r="C5" s="22"/>
      <c r="D5" s="22"/>
      <c r="E5" s="22">
        <v>-20.808624387183215</v>
      </c>
      <c r="G5" s="33"/>
      <c r="H5" s="9"/>
      <c r="I5" s="21" t="s">
        <v>214</v>
      </c>
      <c r="J5" s="24"/>
      <c r="K5" s="24"/>
      <c r="L5" s="24"/>
      <c r="M5" s="24"/>
      <c r="N5" s="22">
        <v>-8.6999999999999993</v>
      </c>
      <c r="T5" s="21" t="s">
        <v>208</v>
      </c>
      <c r="U5" s="22"/>
      <c r="V5" s="22"/>
      <c r="W5" s="22"/>
      <c r="X5" s="22">
        <v>-12.482988118576436</v>
      </c>
    </row>
    <row r="6" spans="1:24" s="10" customFormat="1" ht="33" customHeight="1" x14ac:dyDescent="0.35">
      <c r="A6" s="21" t="s">
        <v>212</v>
      </c>
      <c r="B6" s="22"/>
      <c r="C6" s="22"/>
      <c r="D6" s="22"/>
      <c r="E6" s="23">
        <v>-2.9</v>
      </c>
      <c r="G6" s="9"/>
      <c r="H6" s="9"/>
      <c r="I6" s="25" t="s">
        <v>204</v>
      </c>
      <c r="J6" s="22">
        <v>24.03122097244777</v>
      </c>
      <c r="K6" s="22">
        <v>16.48247765768922</v>
      </c>
      <c r="L6" s="22">
        <v>24.14632140450578</v>
      </c>
      <c r="M6" s="22">
        <v>-16.142662850235659</v>
      </c>
      <c r="N6" s="22">
        <v>48.517357184407111</v>
      </c>
      <c r="T6" s="25" t="s">
        <v>209</v>
      </c>
      <c r="U6" s="22"/>
      <c r="V6" s="22"/>
      <c r="W6" s="22"/>
      <c r="X6" s="22">
        <v>-7.314168809735726</v>
      </c>
    </row>
    <row r="7" spans="1:24" s="10" customFormat="1" x14ac:dyDescent="0.35">
      <c r="A7" s="21" t="s">
        <v>211</v>
      </c>
      <c r="B7" s="22"/>
      <c r="C7" s="22"/>
      <c r="D7" s="22"/>
      <c r="E7" s="22">
        <v>-9.5</v>
      </c>
      <c r="G7" s="9"/>
      <c r="H7" s="9"/>
      <c r="I7" s="11"/>
      <c r="J7" s="12"/>
      <c r="K7" s="12"/>
      <c r="L7" s="12"/>
      <c r="M7" s="12"/>
      <c r="N7" s="12"/>
      <c r="T7" s="21" t="s">
        <v>210</v>
      </c>
      <c r="U7" s="22">
        <v>17.984744612451646</v>
      </c>
      <c r="V7" s="22">
        <v>7.7921119124221976</v>
      </c>
      <c r="W7" s="22">
        <v>25.969656522714878</v>
      </c>
      <c r="X7" s="22">
        <v>51.746513047588721</v>
      </c>
    </row>
    <row r="8" spans="1:24" s="10" customFormat="1" x14ac:dyDescent="0.35">
      <c r="A8" s="21" t="s">
        <v>206</v>
      </c>
      <c r="B8" s="22">
        <v>29.288699837066272</v>
      </c>
      <c r="C8" s="22">
        <v>9.9171264157514578</v>
      </c>
      <c r="D8" s="22">
        <v>33.432463040138103</v>
      </c>
      <c r="E8" s="22">
        <f>SUM(B8:D8)</f>
        <v>72.638289292955832</v>
      </c>
    </row>
    <row r="10" spans="1:24" x14ac:dyDescent="0.35">
      <c r="P10" s="7"/>
      <c r="S10" s="7"/>
    </row>
    <row r="23" spans="1:19" x14ac:dyDescent="0.35">
      <c r="A23" s="5"/>
      <c r="B23" s="5"/>
      <c r="M23" s="5"/>
      <c r="N23" s="5"/>
    </row>
    <row r="24" spans="1:19" x14ac:dyDescent="0.35">
      <c r="A24" s="32"/>
      <c r="B24" s="5"/>
      <c r="M24" s="32"/>
      <c r="N24" s="5"/>
    </row>
    <row r="25" spans="1:19" x14ac:dyDescent="0.35">
      <c r="A25" s="32"/>
      <c r="B25" s="5"/>
      <c r="M25" s="32"/>
      <c r="N25" s="5"/>
    </row>
    <row r="26" spans="1:19" x14ac:dyDescent="0.35">
      <c r="A26" s="8"/>
      <c r="B26" s="5"/>
      <c r="M26" s="8"/>
      <c r="N26" s="5"/>
    </row>
    <row r="27" spans="1:19" x14ac:dyDescent="0.35">
      <c r="A27" s="32"/>
      <c r="B27" s="5"/>
      <c r="M27" s="32"/>
      <c r="N27" s="5"/>
    </row>
    <row r="28" spans="1:19" x14ac:dyDescent="0.35">
      <c r="A28" s="32"/>
      <c r="B28" s="5"/>
      <c r="C28" s="6"/>
      <c r="D28" s="7"/>
      <c r="E28" s="7"/>
      <c r="F28" s="7"/>
      <c r="G28" s="7"/>
      <c r="M28" s="32"/>
      <c r="N28" s="5"/>
      <c r="O28" s="6"/>
      <c r="P28" s="7"/>
      <c r="Q28" s="7"/>
      <c r="R28" s="7"/>
      <c r="S28" s="7"/>
    </row>
  </sheetData>
  <mergeCells count="5">
    <mergeCell ref="M24:M25"/>
    <mergeCell ref="M27:M28"/>
    <mergeCell ref="G4:G5"/>
    <mergeCell ref="A24:A25"/>
    <mergeCell ref="A27:A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AFD1-A12B-439E-95C7-F2B48C191793}">
  <dimension ref="B1:L8"/>
  <sheetViews>
    <sheetView showGridLines="0" zoomScale="99" workbookViewId="0">
      <selection activeCell="E8" sqref="E8"/>
    </sheetView>
  </sheetViews>
  <sheetFormatPr defaultRowHeight="14.5" x14ac:dyDescent="0.35"/>
  <cols>
    <col min="1" max="2" width="8.7265625" style="3"/>
    <col min="3" max="4" width="20.26953125" style="3" customWidth="1"/>
    <col min="5" max="5" width="16.453125" style="3" customWidth="1"/>
    <col min="6" max="8" width="13.453125" style="3" hidden="1" customWidth="1"/>
    <col min="9" max="10" width="13.453125" style="3" customWidth="1"/>
    <col min="11" max="11" width="17.54296875" style="3" customWidth="1"/>
    <col min="12" max="12" width="17.81640625" style="3" customWidth="1"/>
    <col min="13" max="13" width="17.7265625" style="3" customWidth="1"/>
    <col min="14" max="14" width="13.453125" style="3" customWidth="1"/>
    <col min="15" max="16384" width="8.7265625" style="3"/>
  </cols>
  <sheetData>
    <row r="1" spans="2:12" x14ac:dyDescent="0.35">
      <c r="F1" s="3" t="s">
        <v>236</v>
      </c>
    </row>
    <row r="3" spans="2:12" x14ac:dyDescent="0.35">
      <c r="B3" s="3" t="s">
        <v>234</v>
      </c>
      <c r="J3" s="3" t="s">
        <v>235</v>
      </c>
    </row>
    <row r="5" spans="2:12" ht="29" x14ac:dyDescent="0.35">
      <c r="B5" s="26"/>
      <c r="C5" s="27" t="s">
        <v>239</v>
      </c>
      <c r="D5" s="26" t="s">
        <v>215</v>
      </c>
      <c r="J5" s="26"/>
      <c r="K5" s="27" t="s">
        <v>239</v>
      </c>
      <c r="L5" s="26" t="s">
        <v>215</v>
      </c>
    </row>
    <row r="6" spans="2:12" x14ac:dyDescent="0.35">
      <c r="B6" s="28" t="s">
        <v>19</v>
      </c>
      <c r="C6" s="29">
        <v>0.12656120789818504</v>
      </c>
      <c r="D6" s="29">
        <v>0.158</v>
      </c>
      <c r="F6" s="2"/>
      <c r="G6" s="2"/>
      <c r="H6" s="2"/>
      <c r="I6" s="2"/>
      <c r="J6" s="28" t="s">
        <v>19</v>
      </c>
      <c r="K6" s="29">
        <v>6.6428594758976653E-2</v>
      </c>
      <c r="L6" s="29">
        <v>7.0000000000000007E-2</v>
      </c>
    </row>
    <row r="7" spans="2:12" x14ac:dyDescent="0.35">
      <c r="B7" s="28" t="s">
        <v>18</v>
      </c>
      <c r="C7" s="29">
        <v>0.1418748244095919</v>
      </c>
      <c r="D7" s="29">
        <v>0.17399999999999999</v>
      </c>
      <c r="F7" s="2"/>
      <c r="G7" s="2"/>
      <c r="H7" s="2"/>
      <c r="I7" s="2"/>
      <c r="J7" s="28" t="s">
        <v>18</v>
      </c>
      <c r="K7" s="29">
        <v>7.6608594758976675E-2</v>
      </c>
      <c r="L7" s="29">
        <v>7.6999999999999999E-2</v>
      </c>
    </row>
    <row r="8" spans="2:12" x14ac:dyDescent="0.35">
      <c r="B8" s="28" t="s">
        <v>17</v>
      </c>
      <c r="C8" s="29">
        <v>0.15622198276737079</v>
      </c>
      <c r="D8" s="29">
        <v>0.189</v>
      </c>
      <c r="E8" s="2"/>
      <c r="F8" s="2"/>
      <c r="G8" s="2"/>
      <c r="H8" s="2"/>
      <c r="I8" s="2"/>
      <c r="J8" s="28" t="s">
        <v>17</v>
      </c>
      <c r="K8" s="29">
        <v>8.6527646993018126E-2</v>
      </c>
      <c r="L8" s="29">
        <v>9.4E-2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7E8B-5381-4392-98CB-575A77E292F6}">
  <dimension ref="B3:G7"/>
  <sheetViews>
    <sheetView showGridLines="0" zoomScale="86" workbookViewId="0">
      <selection activeCell="H6" sqref="H6"/>
    </sheetView>
  </sheetViews>
  <sheetFormatPr defaultRowHeight="14.5" x14ac:dyDescent="0.35"/>
  <cols>
    <col min="3" max="3" width="20.26953125" customWidth="1"/>
  </cols>
  <sheetData>
    <row r="3" spans="2:7" x14ac:dyDescent="0.35">
      <c r="B3" t="s">
        <v>234</v>
      </c>
    </row>
    <row r="5" spans="2:7" ht="72.5" x14ac:dyDescent="0.35">
      <c r="B5" s="26"/>
      <c r="C5" s="27" t="s">
        <v>216</v>
      </c>
      <c r="D5" s="27" t="s">
        <v>237</v>
      </c>
      <c r="E5" s="27" t="s">
        <v>238</v>
      </c>
    </row>
    <row r="6" spans="2:7" x14ac:dyDescent="0.35">
      <c r="B6" s="28" t="s">
        <v>21</v>
      </c>
      <c r="C6" s="29">
        <v>0.1483479671591198</v>
      </c>
      <c r="D6" s="29">
        <v>0.189</v>
      </c>
      <c r="E6" s="29">
        <v>0.158</v>
      </c>
      <c r="G6" s="2"/>
    </row>
    <row r="7" spans="2:7" x14ac:dyDescent="0.35">
      <c r="B7" s="28" t="s">
        <v>24</v>
      </c>
      <c r="C7" s="29">
        <v>6.6428594758976667E-2</v>
      </c>
      <c r="D7" s="29">
        <v>9.4E-2</v>
      </c>
      <c r="E7" s="29">
        <v>7.0000000000000007E-2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B8FA-FC63-41EB-A194-8E012D3C1EB7}">
  <dimension ref="A2:D11"/>
  <sheetViews>
    <sheetView showGridLines="0" tabSelected="1" workbookViewId="0">
      <selection activeCell="D18" sqref="D18"/>
    </sheetView>
  </sheetViews>
  <sheetFormatPr defaultRowHeight="14.5" x14ac:dyDescent="0.35"/>
  <cols>
    <col min="1" max="1" width="23.08984375" customWidth="1"/>
    <col min="2" max="3" width="12.1796875" customWidth="1"/>
  </cols>
  <sheetData>
    <row r="2" spans="1:4" x14ac:dyDescent="0.35">
      <c r="A2" s="17"/>
      <c r="B2" s="17" t="s">
        <v>231</v>
      </c>
      <c r="C2" s="17" t="s">
        <v>232</v>
      </c>
    </row>
    <row r="3" spans="1:4" x14ac:dyDescent="0.35">
      <c r="A3" s="17" t="s">
        <v>221</v>
      </c>
      <c r="B3" s="17">
        <v>0</v>
      </c>
      <c r="C3" s="17">
        <v>1.53</v>
      </c>
      <c r="D3" s="3"/>
    </row>
    <row r="4" spans="1:4" x14ac:dyDescent="0.35">
      <c r="A4" s="17" t="s">
        <v>214</v>
      </c>
      <c r="B4" s="17">
        <v>0.63</v>
      </c>
      <c r="C4" s="17">
        <v>1.6400000000000001</v>
      </c>
    </row>
    <row r="5" spans="1:4" x14ac:dyDescent="0.35">
      <c r="A5" s="17" t="s">
        <v>223</v>
      </c>
      <c r="B5" s="17">
        <v>0</v>
      </c>
      <c r="C5" s="17">
        <v>3.5</v>
      </c>
      <c r="D5" s="3"/>
    </row>
    <row r="6" spans="1:4" x14ac:dyDescent="0.35">
      <c r="A6" s="17" t="s">
        <v>225</v>
      </c>
      <c r="B6" s="17">
        <v>0.65</v>
      </c>
      <c r="C6" s="17">
        <v>1.31</v>
      </c>
      <c r="D6" s="3"/>
    </row>
    <row r="7" spans="1:4" x14ac:dyDescent="0.35">
      <c r="A7" s="17" t="s">
        <v>228</v>
      </c>
      <c r="B7" s="17">
        <v>0.97</v>
      </c>
      <c r="C7" s="17">
        <v>1.46</v>
      </c>
      <c r="D7" s="3"/>
    </row>
    <row r="8" spans="1:4" x14ac:dyDescent="0.35">
      <c r="A8" s="17" t="s">
        <v>229</v>
      </c>
      <c r="B8" s="17">
        <v>1.9</v>
      </c>
      <c r="C8" s="17">
        <v>2.0499999999999998</v>
      </c>
      <c r="D8" s="3"/>
    </row>
    <row r="9" spans="1:4" x14ac:dyDescent="0.35">
      <c r="A9" s="17" t="s">
        <v>230</v>
      </c>
      <c r="B9" s="17">
        <v>2.2400000000000002</v>
      </c>
      <c r="C9" s="17">
        <v>2.4500000000000002</v>
      </c>
      <c r="D9" s="3"/>
    </row>
    <row r="10" spans="1:4" x14ac:dyDescent="0.35">
      <c r="A10" s="3"/>
      <c r="B10" s="3"/>
      <c r="C10" s="3"/>
    </row>
    <row r="11" spans="1:4" x14ac:dyDescent="0.35">
      <c r="A11" s="3"/>
      <c r="B11" s="3"/>
      <c r="C1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6FA841647744E8738CD8E45FD68B4" ma:contentTypeVersion="13" ma:contentTypeDescription="Create a new document." ma:contentTypeScope="" ma:versionID="be69a2fa075500b083e06486818db4c2">
  <xsd:schema xmlns:xsd="http://www.w3.org/2001/XMLSchema" xmlns:xs="http://www.w3.org/2001/XMLSchema" xmlns:p="http://schemas.microsoft.com/office/2006/metadata/properties" xmlns:ns2="9087df9a-73ed-488c-bf9e-c09ecd864aee" xmlns:ns3="62ee3e71-83fc-4d2a-8c3f-288e14ff59ac" targetNamespace="http://schemas.microsoft.com/office/2006/metadata/properties" ma:root="true" ma:fieldsID="928758f8def3d8ab7d899955e534c305" ns2:_="" ns3:_="">
    <xsd:import namespace="9087df9a-73ed-488c-bf9e-c09ecd864aee"/>
    <xsd:import namespace="62ee3e71-83fc-4d2a-8c3f-288e14ff5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87df9a-73ed-488c-bf9e-c09ecd864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ee3e71-83fc-4d2a-8c3f-288e14ff59a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85a1765b-30f7-4256-a0e2-769e4dccbc6c}" ma:internalName="TaxCatchAll" ma:showField="CatchAllData" ma:web="62ee3e71-83fc-4d2a-8c3f-288e14ff59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87df9a-73ed-488c-bf9e-c09ecd864aee">
      <Terms xmlns="http://schemas.microsoft.com/office/infopath/2007/PartnerControls"/>
    </lcf76f155ced4ddcb4097134ff3c332f>
    <TaxCatchAll xmlns="62ee3e71-83fc-4d2a-8c3f-288e14ff59ac" xsi:nil="true"/>
  </documentManagement>
</p:properties>
</file>

<file path=customXml/itemProps1.xml><?xml version="1.0" encoding="utf-8"?>
<ds:datastoreItem xmlns:ds="http://schemas.openxmlformats.org/officeDocument/2006/customXml" ds:itemID="{DA57F73E-7F09-4FAD-9405-3082C79777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DE6DF-2F4C-4F19-8047-8578A4D267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87df9a-73ed-488c-bf9e-c09ecd864aee"/>
    <ds:schemaRef ds:uri="62ee3e71-83fc-4d2a-8c3f-288e14ff5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DC4D79-6CB0-4A54-9E53-35FA735C570F}">
  <ds:schemaRefs>
    <ds:schemaRef ds:uri="http://schemas.microsoft.com/office/2006/metadata/properties"/>
    <ds:schemaRef ds:uri="http://schemas.microsoft.com/office/infopath/2007/PartnerControls"/>
    <ds:schemaRef ds:uri="9087df9a-73ed-488c-bf9e-c09ecd864aee"/>
    <ds:schemaRef ds:uri="62ee3e71-83fc-4d2a-8c3f-288e14ff59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Shirizadeh, Behrang</dc:creator>
  <cp:lastModifiedBy>Shirizadeh, Behrang</cp:lastModifiedBy>
  <dcterms:created xsi:type="dcterms:W3CDTF">2023-08-02T14:32:47Z</dcterms:created>
  <dcterms:modified xsi:type="dcterms:W3CDTF">2024-08-27T18:28:36Z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2023-08-02T14:32:47Z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083be126-348a-4fc9-b085-1e5f3ab29ae1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0x010100A516FA841647744E8738CD8E45FD68B4</vt:lpwstr>
  </property>
  <property fmtid="{D5CDD505-2E9C-101B-9397-08002B2CF9AE}" pid="10" name="MediaServiceImageTags">
    <vt:lpwstr/>
  </property>
</Properties>
</file>