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hirizadeh\Documents\Research\Road transport\Nature Energy\"/>
    </mc:Choice>
  </mc:AlternateContent>
  <xr:revisionPtr revIDLastSave="0" documentId="13_ncr:1_{70F619E2-A7EC-424F-B2BC-3DDB1EE2FD76}" xr6:coauthVersionLast="47" xr6:coauthVersionMax="47" xr10:uidLastSave="{00000000-0000-0000-0000-000000000000}"/>
  <bookViews>
    <workbookView xWindow="28680" yWindow="-120" windowWidth="29040" windowHeight="15840" xr2:uid="{0BEDCE99-949F-4DCA-B72D-F77F214AFBEA}"/>
  </bookViews>
  <sheets>
    <sheet name="Figure 1" sheetId="1" r:id="rId1"/>
    <sheet name="Figure 2" sheetId="2" r:id="rId2"/>
    <sheet name="Figure 3" sheetId="3" r:id="rId3"/>
    <sheet name="Figur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<sst xmlns="http://schemas.openxmlformats.org/spreadsheetml/2006/main" count="120" uniqueCount="37">
  <si>
    <t>Bus</t>
  </si>
  <si>
    <t>000s of vehicles</t>
  </si>
  <si>
    <t>Fuel</t>
  </si>
  <si>
    <t>Battery</t>
  </si>
  <si>
    <t>Biodiesel</t>
  </si>
  <si>
    <t>Biogas</t>
  </si>
  <si>
    <t>Diesel</t>
  </si>
  <si>
    <t>eFuel</t>
  </si>
  <si>
    <t>Hydrogen</t>
  </si>
  <si>
    <t>Natural gas</t>
  </si>
  <si>
    <t>TOTAL</t>
  </si>
  <si>
    <t>Coach</t>
  </si>
  <si>
    <t>Long haul</t>
  </si>
  <si>
    <t>Regional delivery</t>
  </si>
  <si>
    <t>Urban delivery</t>
  </si>
  <si>
    <t>Efficiency first</t>
  </si>
  <si>
    <t>Deep Electrification</t>
  </si>
  <si>
    <t>Hydrogen Boost</t>
  </si>
  <si>
    <t>Electricity</t>
  </si>
  <si>
    <t>E-diesel</t>
  </si>
  <si>
    <t>Lever</t>
  </si>
  <si>
    <t>Energy consumption</t>
  </si>
  <si>
    <t>Driving behaviour</t>
  </si>
  <si>
    <t>Vehicle Efficiency</t>
  </si>
  <si>
    <t>Logistics: v.km/t.km improvement</t>
  </si>
  <si>
    <t>Switch to alternative fuels</t>
  </si>
  <si>
    <t>Energy/Lever</t>
  </si>
  <si>
    <t>Consumption increase with transport demand</t>
  </si>
  <si>
    <t>-</t>
  </si>
  <si>
    <t>Logistics: fuel efficiency</t>
  </si>
  <si>
    <t>Cumulative</t>
  </si>
  <si>
    <t>Logistics improvement</t>
  </si>
  <si>
    <t>Driving behaviour improvement</t>
  </si>
  <si>
    <t>Vehicle efficiency improvement</t>
  </si>
  <si>
    <t>Modal shift to collective mobility</t>
  </si>
  <si>
    <t>Efficiency First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</si>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</sst>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3" fillId="0" borderId="0" xfId="0" applyFont="1"/>
    <xf numFmtId="1" fontId="3" fillId="0" borderId="0" xfId="0" applyNumberFormat="1" applyFont="1"/>
    <xf numFmtId="0" fontId="2" fillId="2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0" borderId="3" xfId="0" applyFont="1" applyBorder="1"/>
    <xf numFmtId="0" fontId="3" fillId="0" borderId="4" xfId="0" applyFont="1" applyBorder="1"/>
    <xf numFmtId="1" fontId="2" fillId="0" borderId="5" xfId="0" applyNumberFormat="1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1" fontId="1" fillId="0" borderId="5" xfId="0" applyNumberFormat="1" applyFont="1" applyBorder="1"/>
    <xf numFmtId="1" fontId="1" fillId="0" borderId="6" xfId="0" applyNumberFormat="1" applyFont="1" applyBorder="1"/>
    <xf numFmtId="1" fontId="1" fillId="0" borderId="7" xfId="0" applyNumberFormat="1" applyFont="1" applyBorder="1"/>
    <xf numFmtId="1" fontId="0" fillId="0" borderId="8" xfId="0" applyNumberFormat="1" applyBorder="1"/>
    <xf numFmtId="1" fontId="0" fillId="0" borderId="2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0" xfId="0" applyNumberFormat="1" applyBorder="1"/>
    <xf numFmtId="1" fontId="0" fillId="0" borderId="11" xfId="0" applyNumberFormat="1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" fontId="3" fillId="0" borderId="10" xfId="0" applyNumberFormat="1" applyFont="1" applyBorder="1"/>
    <xf numFmtId="1" fontId="3" fillId="0" borderId="0" xfId="0" applyNumberFormat="1" applyFont="1" applyBorder="1"/>
    <xf numFmtId="1" fontId="3" fillId="0" borderId="11" xfId="0" applyNumberFormat="1" applyFont="1" applyBorder="1"/>
    <xf numFmtId="1" fontId="2" fillId="0" borderId="5" xfId="0" applyNumberFormat="1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1" fontId="2" fillId="0" borderId="7" xfId="0" applyNumberFormat="1" applyFont="1" applyBorder="1" applyAlignment="1">
      <alignment horizontal="right"/>
    </xf>
    <xf numFmtId="1" fontId="1" fillId="0" borderId="5" xfId="0" applyNumberFormat="1" applyFont="1" applyBorder="1" applyAlignment="1">
      <alignment horizontal="right"/>
    </xf>
    <xf numFmtId="1" fontId="1" fillId="0" borderId="6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right"/>
    </xf>
    <xf numFmtId="0" fontId="1" fillId="0" borderId="3" xfId="0" applyFont="1" applyBorder="1"/>
    <xf numFmtId="0" fontId="0" fillId="0" borderId="4" xfId="0" applyBorder="1"/>
    <xf numFmtId="0" fontId="0" fillId="0" borderId="14" xfId="0" applyBorder="1"/>
    <xf numFmtId="0" fontId="0" fillId="0" borderId="15" xfId="0" applyBorder="1"/>
    <xf numFmtId="1" fontId="0" fillId="0" borderId="12" xfId="0" applyNumberFormat="1" applyBorder="1"/>
    <xf numFmtId="1" fontId="0" fillId="0" borderId="13" xfId="0" applyNumberFormat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2" xfId="0" applyNumberFormat="1" applyFont="1" applyBorder="1"/>
    <xf numFmtId="1" fontId="1" fillId="0" borderId="13" xfId="0" applyNumberFormat="1" applyFont="1" applyBorder="1"/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2D22-6B12-4D1B-8ECD-431ABEFB2669}">
  <dimension ref="A1:M55"/>
  <sheetViews>
    <sheetView tabSelected="1" workbookViewId="0">
      <selection activeCell="O18" sqref="O18"/>
    </sheetView>
  </sheetViews>
  <sheetFormatPr defaultRowHeight="14.5" x14ac:dyDescent="0.35"/>
  <cols>
    <col min="1" max="1" width="18.453125" customWidth="1"/>
  </cols>
  <sheetData>
    <row r="1" spans="1:13" x14ac:dyDescent="0.35">
      <c r="B1" s="7" t="s">
        <v>15</v>
      </c>
      <c r="C1" s="7"/>
      <c r="D1" s="7"/>
      <c r="E1" s="7"/>
      <c r="F1" s="6" t="s">
        <v>16</v>
      </c>
      <c r="G1" s="6"/>
      <c r="H1" s="6"/>
      <c r="I1" s="6"/>
      <c r="J1" s="5" t="s">
        <v>17</v>
      </c>
      <c r="K1" s="5"/>
      <c r="L1" s="5"/>
      <c r="M1" s="5"/>
    </row>
    <row r="2" spans="1:13" x14ac:dyDescent="0.35">
      <c r="A2" s="8" t="s">
        <v>0</v>
      </c>
      <c r="B2" s="4" t="s">
        <v>1</v>
      </c>
      <c r="C2" s="4"/>
      <c r="D2" s="4"/>
      <c r="E2" s="4"/>
      <c r="F2" s="4" t="s">
        <v>1</v>
      </c>
      <c r="G2" s="4"/>
      <c r="H2" s="4"/>
      <c r="I2" s="4"/>
      <c r="J2" s="4" t="s">
        <v>1</v>
      </c>
      <c r="K2" s="4"/>
      <c r="L2" s="4"/>
      <c r="M2" s="4"/>
    </row>
    <row r="3" spans="1:13" x14ac:dyDescent="0.35">
      <c r="A3" s="9" t="s">
        <v>2</v>
      </c>
      <c r="B3" s="1">
        <v>2018</v>
      </c>
      <c r="C3" s="1">
        <v>2030</v>
      </c>
      <c r="D3" s="1">
        <v>2040</v>
      </c>
      <c r="E3" s="1">
        <v>2050</v>
      </c>
      <c r="F3" s="26">
        <v>2018</v>
      </c>
      <c r="G3" s="27">
        <v>2030</v>
      </c>
      <c r="H3" s="27">
        <v>2040</v>
      </c>
      <c r="I3" s="28">
        <v>2050</v>
      </c>
      <c r="J3" s="26">
        <v>2018</v>
      </c>
      <c r="K3" s="27">
        <v>2030</v>
      </c>
      <c r="L3" s="27">
        <v>2040</v>
      </c>
      <c r="M3" s="28">
        <v>2050</v>
      </c>
    </row>
    <row r="4" spans="1:13" x14ac:dyDescent="0.35">
      <c r="A4" s="10" t="s">
        <v>3</v>
      </c>
      <c r="B4" s="3">
        <v>0</v>
      </c>
      <c r="C4" s="3">
        <v>45.482033599165703</v>
      </c>
      <c r="D4" s="3">
        <v>184.000169248475</v>
      </c>
      <c r="E4" s="3">
        <v>271.17751541355199</v>
      </c>
      <c r="F4" s="17">
        <v>0</v>
      </c>
      <c r="G4" s="18">
        <v>28.788287820595201</v>
      </c>
      <c r="H4" s="18">
        <v>161.12685262344999</v>
      </c>
      <c r="I4" s="19">
        <v>170.53112959292099</v>
      </c>
      <c r="J4" s="20">
        <v>0</v>
      </c>
      <c r="K4" s="21">
        <v>39.866989069362333</v>
      </c>
      <c r="L4" s="21">
        <v>161.12540036180141</v>
      </c>
      <c r="M4" s="22">
        <v>149.62456619457319</v>
      </c>
    </row>
    <row r="5" spans="1:13" x14ac:dyDescent="0.35">
      <c r="A5" s="10" t="s">
        <v>4</v>
      </c>
      <c r="B5" s="3">
        <v>0</v>
      </c>
      <c r="C5" s="3">
        <v>0</v>
      </c>
      <c r="D5" s="3">
        <v>0</v>
      </c>
      <c r="E5" s="3">
        <v>0</v>
      </c>
      <c r="F5" s="20">
        <v>0</v>
      </c>
      <c r="G5" s="21">
        <v>0</v>
      </c>
      <c r="H5" s="21">
        <v>0</v>
      </c>
      <c r="I5" s="22">
        <v>0</v>
      </c>
      <c r="J5" s="20">
        <v>0</v>
      </c>
      <c r="K5" s="21">
        <v>0</v>
      </c>
      <c r="L5" s="21">
        <v>0</v>
      </c>
      <c r="M5" s="22">
        <v>0</v>
      </c>
    </row>
    <row r="6" spans="1:13" x14ac:dyDescent="0.35">
      <c r="A6" s="10" t="s">
        <v>5</v>
      </c>
      <c r="B6" s="3">
        <v>0</v>
      </c>
      <c r="C6" s="3">
        <v>9.0676379909816893E-6</v>
      </c>
      <c r="D6" s="3">
        <v>0</v>
      </c>
      <c r="E6" s="3">
        <v>0</v>
      </c>
      <c r="F6" s="20">
        <v>0</v>
      </c>
      <c r="G6" s="21">
        <v>10.2440597617246</v>
      </c>
      <c r="H6" s="21">
        <v>0</v>
      </c>
      <c r="I6" s="22">
        <v>0</v>
      </c>
      <c r="J6" s="20">
        <v>0</v>
      </c>
      <c r="K6" s="21">
        <v>1.998974349748706</v>
      </c>
      <c r="L6" s="21">
        <v>0</v>
      </c>
      <c r="M6" s="22">
        <v>0</v>
      </c>
    </row>
    <row r="7" spans="1:13" x14ac:dyDescent="0.35">
      <c r="A7" s="10" t="s">
        <v>6</v>
      </c>
      <c r="B7" s="3">
        <v>88.230524253921701</v>
      </c>
      <c r="C7" s="3">
        <v>133.017473932429</v>
      </c>
      <c r="D7" s="3">
        <v>68.418268569732604</v>
      </c>
      <c r="E7" s="3">
        <v>0</v>
      </c>
      <c r="F7" s="20">
        <v>88.230524253921701</v>
      </c>
      <c r="G7" s="21">
        <v>82.926868437393793</v>
      </c>
      <c r="H7" s="21">
        <v>7.3625818765765596E-4</v>
      </c>
      <c r="I7" s="22">
        <v>0</v>
      </c>
      <c r="J7" s="20">
        <v>88.230524253921701</v>
      </c>
      <c r="K7" s="21">
        <v>88.277488002054127</v>
      </c>
      <c r="L7" s="21">
        <v>2.7904783450975762E-4</v>
      </c>
      <c r="M7" s="22">
        <v>0</v>
      </c>
    </row>
    <row r="8" spans="1:13" x14ac:dyDescent="0.35">
      <c r="A8" s="10" t="s">
        <v>7</v>
      </c>
      <c r="B8" s="3">
        <v>0</v>
      </c>
      <c r="C8" s="3">
        <v>0</v>
      </c>
      <c r="D8" s="3">
        <v>0</v>
      </c>
      <c r="E8" s="3">
        <v>0</v>
      </c>
      <c r="F8" s="20">
        <v>0</v>
      </c>
      <c r="G8" s="21">
        <v>0</v>
      </c>
      <c r="H8" s="21">
        <v>0</v>
      </c>
      <c r="I8" s="22">
        <v>0</v>
      </c>
      <c r="J8" s="20">
        <v>0</v>
      </c>
      <c r="K8" s="21">
        <v>0</v>
      </c>
      <c r="L8" s="21">
        <v>0</v>
      </c>
      <c r="M8" s="22">
        <v>0</v>
      </c>
    </row>
    <row r="9" spans="1:13" x14ac:dyDescent="0.35">
      <c r="A9" s="10" t="s">
        <v>8</v>
      </c>
      <c r="B9" s="3">
        <v>0</v>
      </c>
      <c r="C9" s="3">
        <v>16.984141272123701</v>
      </c>
      <c r="D9" s="3">
        <v>68.710317004199595</v>
      </c>
      <c r="E9" s="3">
        <v>68.710327220753499</v>
      </c>
      <c r="F9" s="20">
        <v>0</v>
      </c>
      <c r="G9" s="21">
        <v>1.76523244777374</v>
      </c>
      <c r="H9" s="21">
        <v>7.14124930780903</v>
      </c>
      <c r="I9" s="22">
        <v>8.9759179546046095</v>
      </c>
      <c r="J9" s="20">
        <v>0</v>
      </c>
      <c r="K9" s="21">
        <v>1.8258761334990581</v>
      </c>
      <c r="L9" s="21">
        <v>7.386630053464958</v>
      </c>
      <c r="M9" s="22">
        <v>29.881971400793311</v>
      </c>
    </row>
    <row r="10" spans="1:13" x14ac:dyDescent="0.35">
      <c r="A10" s="10" t="s">
        <v>9</v>
      </c>
      <c r="B10" s="3">
        <v>0</v>
      </c>
      <c r="C10" s="3">
        <v>1.7600062426813801E-5</v>
      </c>
      <c r="D10" s="3">
        <v>3.6803499069582299E-6</v>
      </c>
      <c r="E10" s="3">
        <v>0</v>
      </c>
      <c r="F10" s="20">
        <v>0</v>
      </c>
      <c r="G10" s="21">
        <v>10.244071751789599</v>
      </c>
      <c r="H10" s="21">
        <v>0.66918170348738804</v>
      </c>
      <c r="I10" s="22">
        <v>0</v>
      </c>
      <c r="J10" s="20">
        <v>0</v>
      </c>
      <c r="K10" s="21">
        <v>1.9989123011226959</v>
      </c>
      <c r="L10" s="21">
        <v>0.54673134677349045</v>
      </c>
      <c r="M10" s="22">
        <v>0</v>
      </c>
    </row>
    <row r="11" spans="1:13" x14ac:dyDescent="0.35">
      <c r="A11" s="9" t="s">
        <v>10</v>
      </c>
      <c r="B11" s="11">
        <v>88.230524253921701</v>
      </c>
      <c r="C11" s="12">
        <v>195.48367547141882</v>
      </c>
      <c r="D11" s="12">
        <v>321.12875850275714</v>
      </c>
      <c r="E11" s="12">
        <v>339.88784263430546</v>
      </c>
      <c r="F11" s="14">
        <v>88.230524253921701</v>
      </c>
      <c r="G11" s="15">
        <v>133.96852021927694</v>
      </c>
      <c r="H11" s="15">
        <v>168.93801989293408</v>
      </c>
      <c r="I11" s="16">
        <v>179.50704754752559</v>
      </c>
      <c r="J11" s="14">
        <v>88.230524253921701</v>
      </c>
      <c r="K11" s="15">
        <v>133.96823985578692</v>
      </c>
      <c r="L11" s="15">
        <v>169.05904080987438</v>
      </c>
      <c r="M11" s="16">
        <v>179.5065375953665</v>
      </c>
    </row>
    <row r="12" spans="1:13" x14ac:dyDescent="0.35">
      <c r="A12" s="2"/>
      <c r="B12" s="2"/>
      <c r="C12" s="2"/>
      <c r="D12" s="2"/>
      <c r="E12" s="2"/>
      <c r="F12" s="23"/>
      <c r="G12" s="24"/>
      <c r="H12" s="24"/>
      <c r="I12" s="25"/>
    </row>
    <row r="13" spans="1:13" x14ac:dyDescent="0.35">
      <c r="A13" s="8" t="s">
        <v>11</v>
      </c>
      <c r="B13" s="4" t="s">
        <v>1</v>
      </c>
      <c r="C13" s="4"/>
      <c r="D13" s="4"/>
      <c r="E13" s="4"/>
      <c r="F13" s="4" t="s">
        <v>1</v>
      </c>
      <c r="G13" s="4"/>
      <c r="H13" s="4"/>
      <c r="I13" s="4"/>
      <c r="J13" s="4" t="s">
        <v>1</v>
      </c>
      <c r="K13" s="4"/>
      <c r="L13" s="4"/>
      <c r="M13" s="4"/>
    </row>
    <row r="14" spans="1:13" x14ac:dyDescent="0.35">
      <c r="A14" s="1" t="s">
        <v>2</v>
      </c>
      <c r="B14" s="29">
        <v>2018</v>
      </c>
      <c r="C14" s="30">
        <v>2030</v>
      </c>
      <c r="D14" s="30">
        <v>2040</v>
      </c>
      <c r="E14" s="31">
        <v>2050</v>
      </c>
      <c r="F14" s="29">
        <v>2018</v>
      </c>
      <c r="G14" s="30">
        <v>2030</v>
      </c>
      <c r="H14" s="30">
        <v>2040</v>
      </c>
      <c r="I14" s="31">
        <v>2050</v>
      </c>
      <c r="J14" s="26">
        <v>2018</v>
      </c>
      <c r="K14" s="27">
        <v>2030</v>
      </c>
      <c r="L14" s="27">
        <v>2040</v>
      </c>
      <c r="M14" s="28">
        <v>2050</v>
      </c>
    </row>
    <row r="15" spans="1:13" x14ac:dyDescent="0.35">
      <c r="A15" s="2" t="s">
        <v>3</v>
      </c>
      <c r="B15" s="32">
        <v>0</v>
      </c>
      <c r="C15" s="33">
        <v>61.274649609327597</v>
      </c>
      <c r="D15" s="33">
        <v>151.21117267690599</v>
      </c>
      <c r="E15" s="34">
        <v>200.226529111742</v>
      </c>
      <c r="F15" s="32">
        <v>0</v>
      </c>
      <c r="G15" s="33">
        <v>35.835344169671799</v>
      </c>
      <c r="H15" s="33">
        <v>198.20364664327599</v>
      </c>
      <c r="I15" s="34">
        <v>256.43876609469498</v>
      </c>
      <c r="J15" s="20">
        <v>0</v>
      </c>
      <c r="K15" s="21">
        <v>29.107598957055728</v>
      </c>
      <c r="L15" s="21">
        <v>113.65621737276111</v>
      </c>
      <c r="M15" s="22">
        <v>180.60417750319641</v>
      </c>
    </row>
    <row r="16" spans="1:13" x14ac:dyDescent="0.35">
      <c r="A16" s="2" t="s">
        <v>4</v>
      </c>
      <c r="B16" s="32">
        <v>0</v>
      </c>
      <c r="C16" s="33">
        <v>1.21988274112241E-3</v>
      </c>
      <c r="D16" s="33">
        <v>5.9734368467139105E-4</v>
      </c>
      <c r="E16" s="34">
        <v>85.597497592672994</v>
      </c>
      <c r="F16" s="32">
        <v>0</v>
      </c>
      <c r="G16" s="33">
        <v>4.3897897328423101E-4</v>
      </c>
      <c r="H16" s="33">
        <v>1.5952618199775799E-4</v>
      </c>
      <c r="I16" s="34">
        <v>7.7623774030300101</v>
      </c>
      <c r="J16" s="20">
        <v>0</v>
      </c>
      <c r="K16" s="21">
        <v>1.612364406594874E-4</v>
      </c>
      <c r="L16" s="21">
        <v>7.8852556546441308E-5</v>
      </c>
      <c r="M16" s="22">
        <v>42.082742893030527</v>
      </c>
    </row>
    <row r="17" spans="1:13" x14ac:dyDescent="0.35">
      <c r="A17" s="2" t="s">
        <v>5</v>
      </c>
      <c r="B17" s="32">
        <v>0</v>
      </c>
      <c r="C17" s="33">
        <v>56.796904146595601</v>
      </c>
      <c r="D17" s="33">
        <v>56.795525511169501</v>
      </c>
      <c r="E17" s="34">
        <v>0.20196606857562899</v>
      </c>
      <c r="F17" s="32">
        <v>0</v>
      </c>
      <c r="G17" s="33">
        <v>55.278701176892802</v>
      </c>
      <c r="H17" s="33">
        <v>25.866747888387501</v>
      </c>
      <c r="I17" s="34">
        <v>2.0561750671840602</v>
      </c>
      <c r="J17" s="20">
        <v>0</v>
      </c>
      <c r="K17" s="21">
        <v>57.289434050927682</v>
      </c>
      <c r="L17" s="21">
        <v>37.014717599906518</v>
      </c>
      <c r="M17" s="22">
        <v>5.8279016851308296E-3</v>
      </c>
    </row>
    <row r="18" spans="1:13" x14ac:dyDescent="0.35">
      <c r="A18" s="2" t="s">
        <v>6</v>
      </c>
      <c r="B18" s="32">
        <v>205.75432021079999</v>
      </c>
      <c r="C18" s="33">
        <v>121.216736757644</v>
      </c>
      <c r="D18" s="33">
        <v>85.601747120342594</v>
      </c>
      <c r="E18" s="34">
        <v>0</v>
      </c>
      <c r="F18" s="32">
        <v>205.75432021079999</v>
      </c>
      <c r="G18" s="33">
        <v>105.858343789621</v>
      </c>
      <c r="H18" s="33">
        <v>30.249381759924098</v>
      </c>
      <c r="I18" s="34">
        <v>0</v>
      </c>
      <c r="J18" s="20">
        <v>205.7543202108007</v>
      </c>
      <c r="K18" s="21">
        <v>108.19294221740731</v>
      </c>
      <c r="L18" s="21">
        <v>84.021815069619294</v>
      </c>
      <c r="M18" s="22">
        <v>0</v>
      </c>
    </row>
    <row r="19" spans="1:13" x14ac:dyDescent="0.35">
      <c r="A19" s="2" t="s">
        <v>7</v>
      </c>
      <c r="B19" s="32">
        <v>0</v>
      </c>
      <c r="C19" s="33">
        <v>7.7190714320314103E-4</v>
      </c>
      <c r="D19" s="33">
        <v>1.4858316278023699E-3</v>
      </c>
      <c r="E19" s="34">
        <v>0</v>
      </c>
      <c r="F19" s="32">
        <v>0</v>
      </c>
      <c r="G19" s="33">
        <v>0.224732325756409</v>
      </c>
      <c r="H19" s="33">
        <v>0.90911214293269305</v>
      </c>
      <c r="I19" s="34">
        <v>0</v>
      </c>
      <c r="J19" s="20">
        <v>0</v>
      </c>
      <c r="K19" s="21">
        <v>1.988794590267104</v>
      </c>
      <c r="L19" s="21">
        <v>8.0457683608749466</v>
      </c>
      <c r="M19" s="22">
        <v>0</v>
      </c>
    </row>
    <row r="20" spans="1:13" x14ac:dyDescent="0.35">
      <c r="A20" s="2" t="s">
        <v>8</v>
      </c>
      <c r="B20" s="32">
        <v>0</v>
      </c>
      <c r="C20" s="33">
        <v>4.0095317589550601E-4</v>
      </c>
      <c r="D20" s="33">
        <v>1.56945820644421E-3</v>
      </c>
      <c r="E20" s="34">
        <v>6.3257018373501202E-3</v>
      </c>
      <c r="F20" s="32">
        <v>0</v>
      </c>
      <c r="G20" s="33">
        <v>3.2924824898305599E-4</v>
      </c>
      <c r="H20" s="33">
        <v>6.3571195215853904E-4</v>
      </c>
      <c r="I20" s="34">
        <v>2.52941531566342E-3</v>
      </c>
      <c r="J20" s="20">
        <v>0</v>
      </c>
      <c r="K20" s="21">
        <v>0.89759461223252301</v>
      </c>
      <c r="L20" s="21">
        <v>3.6312652899163989</v>
      </c>
      <c r="M20" s="22">
        <v>14.69061846736134</v>
      </c>
    </row>
    <row r="21" spans="1:13" x14ac:dyDescent="0.35">
      <c r="A21" s="2" t="s">
        <v>9</v>
      </c>
      <c r="B21" s="32">
        <v>0</v>
      </c>
      <c r="C21" s="33">
        <v>3.6250921861349702E-3</v>
      </c>
      <c r="D21" s="33">
        <v>2.0782294002561E-3</v>
      </c>
      <c r="E21" s="34">
        <v>0</v>
      </c>
      <c r="F21" s="32">
        <v>0</v>
      </c>
      <c r="G21" s="33">
        <v>29.416211140746999</v>
      </c>
      <c r="H21" s="33">
        <v>4.0792367949043099E-3</v>
      </c>
      <c r="I21" s="34">
        <v>0</v>
      </c>
      <c r="J21" s="20">
        <v>0</v>
      </c>
      <c r="K21" s="21">
        <v>29.13667555177523</v>
      </c>
      <c r="L21" s="21">
        <v>8.8618123305375125</v>
      </c>
      <c r="M21" s="22">
        <v>0</v>
      </c>
    </row>
    <row r="22" spans="1:13" x14ac:dyDescent="0.35">
      <c r="A22" s="29" t="s">
        <v>10</v>
      </c>
      <c r="B22" s="35">
        <f>SUM(B15:B21)</f>
        <v>205.75432021079999</v>
      </c>
      <c r="C22" s="36">
        <f>SUM(C15:C21)</f>
        <v>239.29430834881356</v>
      </c>
      <c r="D22" s="36">
        <f>SUM(D15:D21)</f>
        <v>293.61417617133725</v>
      </c>
      <c r="E22" s="37">
        <f>SUM(E15:E21)</f>
        <v>286.032318474828</v>
      </c>
      <c r="F22" s="35">
        <f>SUM(F15:F21)</f>
        <v>205.75432021079999</v>
      </c>
      <c r="G22" s="36">
        <f>SUM(G15:G21)</f>
        <v>226.61410082991131</v>
      </c>
      <c r="H22" s="36">
        <f>SUM(H15:H21)</f>
        <v>255.2337629094493</v>
      </c>
      <c r="I22" s="37">
        <f>SUM(I15:I21)</f>
        <v>266.25984798022478</v>
      </c>
      <c r="J22" s="38">
        <v>205.7543202108007</v>
      </c>
      <c r="K22" s="39">
        <v>226.61320121610623</v>
      </c>
      <c r="L22" s="39">
        <v>255.23167487617232</v>
      </c>
      <c r="M22" s="40">
        <v>237.38336676527339</v>
      </c>
    </row>
    <row r="23" spans="1:13" x14ac:dyDescent="0.35">
      <c r="A23" s="2"/>
      <c r="B23" s="2"/>
      <c r="C23" s="2"/>
      <c r="D23" s="2"/>
      <c r="E23" s="2"/>
    </row>
    <row r="24" spans="1:13" x14ac:dyDescent="0.35">
      <c r="A24" s="8" t="s">
        <v>12</v>
      </c>
      <c r="B24" s="4" t="s">
        <v>1</v>
      </c>
      <c r="C24" s="4"/>
      <c r="D24" s="4"/>
      <c r="E24" s="4"/>
      <c r="F24" s="4" t="s">
        <v>1</v>
      </c>
      <c r="G24" s="4"/>
      <c r="H24" s="4"/>
      <c r="I24" s="4"/>
      <c r="J24" s="4" t="s">
        <v>1</v>
      </c>
      <c r="K24" s="4"/>
      <c r="L24" s="4"/>
      <c r="M24" s="4"/>
    </row>
    <row r="25" spans="1:13" x14ac:dyDescent="0.35">
      <c r="A25" s="9" t="s">
        <v>2</v>
      </c>
      <c r="B25" s="29">
        <v>2018</v>
      </c>
      <c r="C25" s="30">
        <v>2030</v>
      </c>
      <c r="D25" s="30">
        <v>2040</v>
      </c>
      <c r="E25" s="31">
        <v>2050</v>
      </c>
      <c r="F25" s="26">
        <v>2018</v>
      </c>
      <c r="G25" s="27">
        <v>2030</v>
      </c>
      <c r="H25" s="27">
        <v>2040</v>
      </c>
      <c r="I25" s="28">
        <v>2050</v>
      </c>
      <c r="J25" s="26">
        <v>2018</v>
      </c>
      <c r="K25" s="27">
        <v>2030</v>
      </c>
      <c r="L25" s="27">
        <v>2040</v>
      </c>
      <c r="M25" s="28">
        <v>2050</v>
      </c>
    </row>
    <row r="26" spans="1:13" x14ac:dyDescent="0.35">
      <c r="A26" s="10" t="s">
        <v>3</v>
      </c>
      <c r="B26" s="32">
        <v>0</v>
      </c>
      <c r="C26" s="33">
        <v>332.13208487555698</v>
      </c>
      <c r="D26" s="33">
        <v>663.08078478835296</v>
      </c>
      <c r="E26" s="34">
        <v>1008.17645372129</v>
      </c>
      <c r="F26" s="20">
        <v>0</v>
      </c>
      <c r="G26" s="21">
        <v>581.18391833761905</v>
      </c>
      <c r="H26" s="21">
        <v>1235.8485907704801</v>
      </c>
      <c r="I26" s="22">
        <v>1365.8584610970699</v>
      </c>
      <c r="J26" s="20">
        <v>0</v>
      </c>
      <c r="K26" s="21">
        <v>321.78044831137112</v>
      </c>
      <c r="L26" s="21">
        <v>642.55472107871628</v>
      </c>
      <c r="M26" s="22">
        <v>596.27986575342959</v>
      </c>
    </row>
    <row r="27" spans="1:13" x14ac:dyDescent="0.35">
      <c r="A27" s="10" t="s">
        <v>4</v>
      </c>
      <c r="B27" s="32">
        <v>0</v>
      </c>
      <c r="C27" s="33">
        <v>1.56149709472456E-2</v>
      </c>
      <c r="D27" s="33">
        <v>243.46773787752599</v>
      </c>
      <c r="E27" s="34">
        <v>242.59803932294199</v>
      </c>
      <c r="F27" s="20">
        <v>0</v>
      </c>
      <c r="G27" s="21">
        <v>6.4571000923473404E-4</v>
      </c>
      <c r="H27" s="21">
        <v>1.4380570820754E-4</v>
      </c>
      <c r="I27" s="22">
        <v>8.5196962335365401E-4</v>
      </c>
      <c r="J27" s="20">
        <v>0</v>
      </c>
      <c r="K27" s="21">
        <v>2.8011788032222519E-4</v>
      </c>
      <c r="L27" s="21">
        <v>5.2692458252273201E-5</v>
      </c>
      <c r="M27" s="22">
        <v>9.9231619106713762E-4</v>
      </c>
    </row>
    <row r="28" spans="1:13" x14ac:dyDescent="0.35">
      <c r="A28" s="10" t="s">
        <v>5</v>
      </c>
      <c r="B28" s="32">
        <v>0</v>
      </c>
      <c r="C28" s="33">
        <v>109.998746274449</v>
      </c>
      <c r="D28" s="33">
        <v>227.68795162654101</v>
      </c>
      <c r="E28" s="34">
        <v>35.309520936204002</v>
      </c>
      <c r="F28" s="20">
        <v>0</v>
      </c>
      <c r="G28" s="21">
        <v>75.899117318495698</v>
      </c>
      <c r="H28" s="21">
        <v>79.496243428724895</v>
      </c>
      <c r="I28" s="22">
        <v>3.9985053841753403E-3</v>
      </c>
      <c r="J28" s="20">
        <v>0</v>
      </c>
      <c r="K28" s="21">
        <v>100.00031816863979</v>
      </c>
      <c r="L28" s="21">
        <v>142.00889199630441</v>
      </c>
      <c r="M28" s="22">
        <v>8.500188422336316E-4</v>
      </c>
    </row>
    <row r="29" spans="1:13" x14ac:dyDescent="0.35">
      <c r="A29" s="10" t="s">
        <v>6</v>
      </c>
      <c r="B29" s="32">
        <v>1144.46204693052</v>
      </c>
      <c r="C29" s="33">
        <v>608.18949038829305</v>
      </c>
      <c r="D29" s="33">
        <v>2.8115800116191099E-3</v>
      </c>
      <c r="E29" s="34">
        <v>0</v>
      </c>
      <c r="F29" s="20">
        <v>1144.46204693052</v>
      </c>
      <c r="G29" s="21">
        <v>523.75851037682298</v>
      </c>
      <c r="H29" s="21">
        <v>1.22971400537189E-3</v>
      </c>
      <c r="I29" s="22">
        <v>0</v>
      </c>
      <c r="J29" s="20">
        <v>1144.46204693052</v>
      </c>
      <c r="K29" s="21">
        <v>598.5497376725441</v>
      </c>
      <c r="L29" s="21">
        <v>3.0285088549816911E-4</v>
      </c>
      <c r="M29" s="22">
        <v>0</v>
      </c>
    </row>
    <row r="30" spans="1:13" x14ac:dyDescent="0.35">
      <c r="A30" s="10" t="s">
        <v>7</v>
      </c>
      <c r="B30" s="32">
        <v>0</v>
      </c>
      <c r="C30" s="33">
        <v>7.3178117125967904E-2</v>
      </c>
      <c r="D30" s="33">
        <v>0.29597471516506602</v>
      </c>
      <c r="E30" s="34">
        <v>1.16829572027268</v>
      </c>
      <c r="F30" s="20">
        <v>0</v>
      </c>
      <c r="G30" s="21">
        <v>6.6197760376267897E-3</v>
      </c>
      <c r="H30" s="21">
        <v>3.07933065174101E-3</v>
      </c>
      <c r="I30" s="22">
        <v>1.3000562410090901E-2</v>
      </c>
      <c r="J30" s="20">
        <v>0</v>
      </c>
      <c r="K30" s="21">
        <v>3.609560826027051E-3</v>
      </c>
      <c r="L30" s="21">
        <v>1.448114150491805E-2</v>
      </c>
      <c r="M30" s="22">
        <v>2.8121244608166059E-2</v>
      </c>
    </row>
    <row r="31" spans="1:13" x14ac:dyDescent="0.35">
      <c r="A31" s="10" t="s">
        <v>8</v>
      </c>
      <c r="B31" s="32">
        <v>0</v>
      </c>
      <c r="C31" s="33">
        <v>130.104062636176</v>
      </c>
      <c r="D31" s="33">
        <v>152.99998411036501</v>
      </c>
      <c r="E31" s="34">
        <v>153.00000591641501</v>
      </c>
      <c r="F31" s="20">
        <v>0</v>
      </c>
      <c r="G31" s="21">
        <v>14.3062803742448</v>
      </c>
      <c r="H31" s="21">
        <v>57.876871192293002</v>
      </c>
      <c r="I31" s="22">
        <v>151.98559572908599</v>
      </c>
      <c r="J31" s="20">
        <v>0</v>
      </c>
      <c r="K31" s="21">
        <v>145.49702792799971</v>
      </c>
      <c r="L31" s="21">
        <v>588.61643530897402</v>
      </c>
      <c r="M31" s="22">
        <v>921.4091822000338</v>
      </c>
    </row>
    <row r="32" spans="1:13" x14ac:dyDescent="0.35">
      <c r="A32" s="10" t="s">
        <v>9</v>
      </c>
      <c r="B32" s="32">
        <v>0</v>
      </c>
      <c r="C32" s="33">
        <v>4.24518981054768E-4</v>
      </c>
      <c r="D32" s="33">
        <v>3.76786140234169E-4</v>
      </c>
      <c r="E32" s="34">
        <v>0</v>
      </c>
      <c r="F32" s="20">
        <v>0</v>
      </c>
      <c r="G32" s="21">
        <v>1.2704841762222799E-3</v>
      </c>
      <c r="H32" s="21">
        <v>1.51858406669717E-3</v>
      </c>
      <c r="I32" s="22">
        <v>0</v>
      </c>
      <c r="J32" s="20">
        <v>0</v>
      </c>
      <c r="K32" s="21">
        <v>72.850427862916135</v>
      </c>
      <c r="L32" s="21">
        <v>9.3712529043658453E-4</v>
      </c>
      <c r="M32" s="22">
        <v>0</v>
      </c>
    </row>
    <row r="33" spans="1:13" x14ac:dyDescent="0.35">
      <c r="A33" s="9" t="s">
        <v>10</v>
      </c>
      <c r="B33" s="11">
        <v>1144.46204693052</v>
      </c>
      <c r="C33" s="12">
        <v>1180.5136017815294</v>
      </c>
      <c r="D33" s="12">
        <v>1287.535621484102</v>
      </c>
      <c r="E33" s="13">
        <v>1440.2523156171237</v>
      </c>
      <c r="F33" s="14">
        <v>1144.46204693052</v>
      </c>
      <c r="G33" s="15">
        <v>1195.1563623774057</v>
      </c>
      <c r="H33" s="15">
        <v>1373.2276768259298</v>
      </c>
      <c r="I33" s="16">
        <v>1517.8619078635738</v>
      </c>
      <c r="J33" s="14">
        <v>1144.46204693052</v>
      </c>
      <c r="K33" s="15">
        <v>1238.6818496221772</v>
      </c>
      <c r="L33" s="15">
        <v>1373.1958221941338</v>
      </c>
      <c r="M33" s="16">
        <v>1517.719011533105</v>
      </c>
    </row>
    <row r="34" spans="1:13" x14ac:dyDescent="0.35">
      <c r="A34" s="2"/>
      <c r="B34" s="2"/>
      <c r="C34" s="2"/>
      <c r="D34" s="2"/>
      <c r="E34" s="2"/>
    </row>
    <row r="35" spans="1:13" x14ac:dyDescent="0.35">
      <c r="A35" s="8" t="s">
        <v>13</v>
      </c>
      <c r="B35" s="4" t="s">
        <v>1</v>
      </c>
      <c r="C35" s="4"/>
      <c r="D35" s="4"/>
      <c r="E35" s="4"/>
      <c r="F35" s="4" t="s">
        <v>1</v>
      </c>
      <c r="G35" s="4"/>
      <c r="H35" s="4"/>
      <c r="I35" s="4"/>
      <c r="J35" s="4" t="s">
        <v>1</v>
      </c>
      <c r="K35" s="4"/>
      <c r="L35" s="4"/>
      <c r="M35" s="4"/>
    </row>
    <row r="36" spans="1:13" x14ac:dyDescent="0.35">
      <c r="A36" s="9" t="s">
        <v>2</v>
      </c>
      <c r="B36" s="29">
        <v>2018</v>
      </c>
      <c r="C36" s="30">
        <v>2030</v>
      </c>
      <c r="D36" s="30">
        <v>2040</v>
      </c>
      <c r="E36" s="31">
        <v>2050</v>
      </c>
      <c r="F36" s="26">
        <v>2018</v>
      </c>
      <c r="G36" s="27">
        <v>2030</v>
      </c>
      <c r="H36" s="27">
        <v>2040</v>
      </c>
      <c r="I36" s="28">
        <v>2050</v>
      </c>
      <c r="J36" s="26">
        <v>2018</v>
      </c>
      <c r="K36" s="27">
        <v>2030</v>
      </c>
      <c r="L36" s="27">
        <v>2040</v>
      </c>
      <c r="M36" s="28">
        <v>2050</v>
      </c>
    </row>
    <row r="37" spans="1:13" x14ac:dyDescent="0.35">
      <c r="A37" s="10" t="s">
        <v>3</v>
      </c>
      <c r="B37" s="32">
        <v>0</v>
      </c>
      <c r="C37" s="33">
        <v>298.304717554006</v>
      </c>
      <c r="D37" s="33">
        <v>977.06711809214005</v>
      </c>
      <c r="E37" s="34">
        <v>1072.1260252249999</v>
      </c>
      <c r="F37" s="20">
        <v>0</v>
      </c>
      <c r="G37" s="21">
        <v>518.37377256669402</v>
      </c>
      <c r="H37" s="21">
        <v>994.98244852473397</v>
      </c>
      <c r="I37" s="22">
        <v>1091.3743560753301</v>
      </c>
      <c r="J37" s="20">
        <v>0</v>
      </c>
      <c r="K37" s="21">
        <v>419.01208643530151</v>
      </c>
      <c r="L37" s="21">
        <v>994.98019321408447</v>
      </c>
      <c r="M37" s="22">
        <v>993.2427564010253</v>
      </c>
    </row>
    <row r="38" spans="1:13" x14ac:dyDescent="0.35">
      <c r="A38" s="10" t="s">
        <v>4</v>
      </c>
      <c r="B38" s="32">
        <v>0</v>
      </c>
      <c r="C38" s="33">
        <v>235.73338152898799</v>
      </c>
      <c r="D38" s="33">
        <v>187.31964791638501</v>
      </c>
      <c r="E38" s="34">
        <v>169.78646467541401</v>
      </c>
      <c r="F38" s="20">
        <v>0</v>
      </c>
      <c r="G38" s="21">
        <v>1.5688380198994299E-3</v>
      </c>
      <c r="H38" s="21">
        <v>6.4257991917537698E-4</v>
      </c>
      <c r="I38" s="22">
        <v>1.1139798098782599E-3</v>
      </c>
      <c r="J38" s="20">
        <v>0</v>
      </c>
      <c r="K38" s="21">
        <v>5.6667695487515823E-4</v>
      </c>
      <c r="L38" s="21">
        <v>8.8339246830010826E-5</v>
      </c>
      <c r="M38" s="22">
        <v>1.1825347636514019E-3</v>
      </c>
    </row>
    <row r="39" spans="1:13" x14ac:dyDescent="0.35">
      <c r="A39" s="10" t="s">
        <v>5</v>
      </c>
      <c r="B39" s="32">
        <v>0</v>
      </c>
      <c r="C39" s="33">
        <v>8.8178203326938704E-4</v>
      </c>
      <c r="D39" s="33">
        <v>1.6829972263536601E-3</v>
      </c>
      <c r="E39" s="34">
        <v>2.7472172451204501E-3</v>
      </c>
      <c r="F39" s="20">
        <v>0</v>
      </c>
      <c r="G39" s="21">
        <v>24.1006841273413</v>
      </c>
      <c r="H39" s="21">
        <v>97.500687437294999</v>
      </c>
      <c r="I39" s="22">
        <v>8.2242973087101101E-2</v>
      </c>
      <c r="J39" s="20">
        <v>0</v>
      </c>
      <c r="K39" s="21">
        <v>8.038059690406048E-4</v>
      </c>
      <c r="L39" s="21">
        <v>3.230913831843115E-3</v>
      </c>
      <c r="M39" s="22">
        <v>1.574876156920755E-3</v>
      </c>
    </row>
    <row r="40" spans="1:13" x14ac:dyDescent="0.35">
      <c r="A40" s="10" t="s">
        <v>6</v>
      </c>
      <c r="B40" s="32">
        <v>1014.72796301393</v>
      </c>
      <c r="C40" s="33">
        <v>518.891106405644</v>
      </c>
      <c r="D40" s="33">
        <v>2.6900089880427902E-3</v>
      </c>
      <c r="E40" s="34">
        <v>0</v>
      </c>
      <c r="F40" s="20">
        <v>1014.72796301393</v>
      </c>
      <c r="G40" s="21">
        <v>486.71668498180998</v>
      </c>
      <c r="H40" s="21">
        <v>34.344106716323999</v>
      </c>
      <c r="I40" s="22">
        <v>0</v>
      </c>
      <c r="J40" s="20">
        <v>1014.727963013939</v>
      </c>
      <c r="K40" s="21">
        <v>617.44658805059294</v>
      </c>
      <c r="L40" s="21">
        <v>5.7115427805394005E-4</v>
      </c>
      <c r="M40" s="22">
        <v>0</v>
      </c>
    </row>
    <row r="41" spans="1:13" x14ac:dyDescent="0.35">
      <c r="A41" s="10" t="s">
        <v>7</v>
      </c>
      <c r="B41" s="32">
        <v>0</v>
      </c>
      <c r="C41" s="33">
        <v>1.5832536210699</v>
      </c>
      <c r="D41" s="33">
        <v>6.4050153748120202</v>
      </c>
      <c r="E41" s="34">
        <v>23.940120035341501</v>
      </c>
      <c r="F41" s="20">
        <v>0</v>
      </c>
      <c r="G41" s="21">
        <v>4.69698956348957</v>
      </c>
      <c r="H41" s="21">
        <v>19.001454446667001</v>
      </c>
      <c r="I41" s="22">
        <v>53.345111080221102</v>
      </c>
      <c r="J41" s="20">
        <v>0</v>
      </c>
      <c r="K41" s="21">
        <v>2.9950025310427848</v>
      </c>
      <c r="L41" s="21">
        <v>12.116336601131071</v>
      </c>
      <c r="M41" s="22">
        <v>7.3967055780705282</v>
      </c>
    </row>
    <row r="42" spans="1:13" x14ac:dyDescent="0.35">
      <c r="A42" s="10" t="s">
        <v>8</v>
      </c>
      <c r="B42" s="32">
        <v>0</v>
      </c>
      <c r="C42" s="33">
        <v>6.3922215337366897</v>
      </c>
      <c r="D42" s="33">
        <v>6.3930334425707702</v>
      </c>
      <c r="E42" s="34">
        <v>25.8632878940479</v>
      </c>
      <c r="F42" s="20">
        <v>0</v>
      </c>
      <c r="G42" s="21">
        <v>10.3928783826446</v>
      </c>
      <c r="H42" s="21">
        <v>42.044971359053697</v>
      </c>
      <c r="I42" s="22">
        <v>170.09515288640401</v>
      </c>
      <c r="J42" s="20">
        <v>0</v>
      </c>
      <c r="K42" s="21">
        <v>47.37804491409748</v>
      </c>
      <c r="L42" s="21">
        <v>191.6705640868644</v>
      </c>
      <c r="M42" s="22">
        <v>314.26249743957629</v>
      </c>
    </row>
    <row r="43" spans="1:13" x14ac:dyDescent="0.35">
      <c r="A43" s="10" t="s">
        <v>9</v>
      </c>
      <c r="B43" s="32">
        <v>0</v>
      </c>
      <c r="C43" s="33">
        <v>4.5880371408528703E-4</v>
      </c>
      <c r="D43" s="33">
        <v>3.7029553919619901E-4</v>
      </c>
      <c r="E43" s="34">
        <v>0</v>
      </c>
      <c r="F43" s="20">
        <v>0</v>
      </c>
      <c r="G43" s="21">
        <v>2.4311087133197101E-3</v>
      </c>
      <c r="H43" s="21">
        <v>2.20002360188755E-3</v>
      </c>
      <c r="I43" s="22">
        <v>0</v>
      </c>
      <c r="J43" s="20">
        <v>0</v>
      </c>
      <c r="K43" s="21">
        <v>1.1493737240015781E-3</v>
      </c>
      <c r="L43" s="21">
        <v>8.0759252214911939E-4</v>
      </c>
      <c r="M43" s="22">
        <v>0</v>
      </c>
    </row>
    <row r="44" spans="1:13" x14ac:dyDescent="0.35">
      <c r="A44" s="9" t="s">
        <v>10</v>
      </c>
      <c r="B44" s="11">
        <v>1014.72796301393</v>
      </c>
      <c r="C44" s="12">
        <v>1060.906021229192</v>
      </c>
      <c r="D44" s="12">
        <v>1177.1895581276615</v>
      </c>
      <c r="E44" s="13">
        <v>1291.7186450470485</v>
      </c>
      <c r="F44" s="14">
        <v>1014.72796301393</v>
      </c>
      <c r="G44" s="15">
        <v>1044.2850095687127</v>
      </c>
      <c r="H44" s="15">
        <v>1187.8765110875947</v>
      </c>
      <c r="I44" s="16">
        <v>1314.8979769948523</v>
      </c>
      <c r="J44" s="14">
        <v>1014.727963013939</v>
      </c>
      <c r="K44" s="15">
        <v>1086.8342417876825</v>
      </c>
      <c r="L44" s="15">
        <v>1198.7717919019587</v>
      </c>
      <c r="M44" s="16">
        <v>1314.9047168295926</v>
      </c>
    </row>
    <row r="45" spans="1:13" x14ac:dyDescent="0.35">
      <c r="A45" s="2"/>
      <c r="B45" s="2"/>
      <c r="C45" s="2"/>
      <c r="D45" s="2"/>
      <c r="E45" s="2"/>
    </row>
    <row r="46" spans="1:13" x14ac:dyDescent="0.35">
      <c r="A46" s="8" t="s">
        <v>14</v>
      </c>
      <c r="B46" s="4" t="s">
        <v>1</v>
      </c>
      <c r="C46" s="4"/>
      <c r="D46" s="4"/>
      <c r="E46" s="4"/>
      <c r="F46" s="4" t="s">
        <v>1</v>
      </c>
      <c r="G46" s="4"/>
      <c r="H46" s="4"/>
      <c r="I46" s="4"/>
      <c r="J46" s="4" t="s">
        <v>1</v>
      </c>
      <c r="K46" s="4"/>
      <c r="L46" s="4"/>
      <c r="M46" s="4"/>
    </row>
    <row r="47" spans="1:13" x14ac:dyDescent="0.35">
      <c r="A47" s="9" t="s">
        <v>2</v>
      </c>
      <c r="B47" s="29">
        <v>2018</v>
      </c>
      <c r="C47" s="30">
        <v>2030</v>
      </c>
      <c r="D47" s="30">
        <v>2040</v>
      </c>
      <c r="E47" s="31">
        <v>2050</v>
      </c>
      <c r="F47" s="26">
        <v>2018</v>
      </c>
      <c r="G47" s="27">
        <v>2030</v>
      </c>
      <c r="H47" s="27">
        <v>2040</v>
      </c>
      <c r="I47" s="28">
        <v>2050</v>
      </c>
      <c r="J47" s="26">
        <v>2018</v>
      </c>
      <c r="K47" s="27">
        <v>2030</v>
      </c>
      <c r="L47" s="27">
        <v>2040</v>
      </c>
      <c r="M47" s="28">
        <v>2050</v>
      </c>
    </row>
    <row r="48" spans="1:13" x14ac:dyDescent="0.35">
      <c r="A48" s="10" t="s">
        <v>3</v>
      </c>
      <c r="B48" s="32">
        <v>0</v>
      </c>
      <c r="C48" s="33">
        <v>177.57805689221999</v>
      </c>
      <c r="D48" s="33">
        <v>707.16790704165498</v>
      </c>
      <c r="E48" s="34">
        <v>789.89557198790703</v>
      </c>
      <c r="F48" s="20">
        <v>0</v>
      </c>
      <c r="G48" s="21">
        <v>320.63795736929899</v>
      </c>
      <c r="H48" s="21">
        <v>728.732607730994</v>
      </c>
      <c r="I48" s="22">
        <v>804.89930106377199</v>
      </c>
      <c r="J48" s="20">
        <v>0</v>
      </c>
      <c r="K48" s="21">
        <v>254.3393812185362</v>
      </c>
      <c r="L48" s="21">
        <v>592.16780654481022</v>
      </c>
      <c r="M48" s="22">
        <v>634.11466982276477</v>
      </c>
    </row>
    <row r="49" spans="1:13" x14ac:dyDescent="0.35">
      <c r="A49" s="10" t="s">
        <v>4</v>
      </c>
      <c r="B49" s="32">
        <v>0</v>
      </c>
      <c r="C49" s="33">
        <v>198.65717683668399</v>
      </c>
      <c r="D49" s="33">
        <v>1.12190685984018</v>
      </c>
      <c r="E49" s="34">
        <v>2.7804330849274802E-6</v>
      </c>
      <c r="F49" s="20">
        <v>0</v>
      </c>
      <c r="G49" s="21">
        <v>1.8876708295361201E-3</v>
      </c>
      <c r="H49" s="21">
        <v>7.9277879925424794E-5</v>
      </c>
      <c r="I49" s="22">
        <v>1.9423288102332601E-4</v>
      </c>
      <c r="J49" s="20">
        <v>0</v>
      </c>
      <c r="K49" s="21">
        <v>6.8058294294406191E-4</v>
      </c>
      <c r="L49" s="21">
        <v>4.1957628582566211E-5</v>
      </c>
      <c r="M49" s="22">
        <v>2.6748384151414613E-4</v>
      </c>
    </row>
    <row r="50" spans="1:13" x14ac:dyDescent="0.35">
      <c r="A50" s="10" t="s">
        <v>5</v>
      </c>
      <c r="B50" s="32">
        <v>0</v>
      </c>
      <c r="C50" s="33">
        <v>3.7469905458756601E-4</v>
      </c>
      <c r="D50" s="33">
        <v>3.9160899666889102E-4</v>
      </c>
      <c r="E50" s="34">
        <v>0</v>
      </c>
      <c r="F50" s="20">
        <v>0</v>
      </c>
      <c r="G50" s="21">
        <v>9.3758229134287198E-4</v>
      </c>
      <c r="H50" s="21">
        <v>5.2208637438678801E-4</v>
      </c>
      <c r="I50" s="22">
        <v>0</v>
      </c>
      <c r="J50" s="20">
        <v>0</v>
      </c>
      <c r="K50" s="21">
        <v>5.6781502851548397E-4</v>
      </c>
      <c r="L50" s="21">
        <v>3.0823285999996032E-4</v>
      </c>
      <c r="M50" s="22">
        <v>0</v>
      </c>
    </row>
    <row r="51" spans="1:13" x14ac:dyDescent="0.35">
      <c r="A51" s="10" t="s">
        <v>6</v>
      </c>
      <c r="B51" s="32">
        <v>620.42820653560705</v>
      </c>
      <c r="C51" s="33">
        <v>233.88948153978501</v>
      </c>
      <c r="D51" s="33">
        <v>1.08772783293935E-3</v>
      </c>
      <c r="E51" s="34">
        <v>0</v>
      </c>
      <c r="F51" s="20">
        <v>620.42820653560705</v>
      </c>
      <c r="G51" s="21">
        <v>306.83784233301799</v>
      </c>
      <c r="H51" s="21">
        <v>3.6022661388579902E-4</v>
      </c>
      <c r="I51" s="22">
        <v>0</v>
      </c>
      <c r="J51" s="20">
        <v>620.42820653560773</v>
      </c>
      <c r="K51" s="21">
        <v>242.3249887530676</v>
      </c>
      <c r="L51" s="21">
        <v>1.4026522441435029E-4</v>
      </c>
      <c r="M51" s="22">
        <v>0</v>
      </c>
    </row>
    <row r="52" spans="1:13" x14ac:dyDescent="0.35">
      <c r="A52" s="10" t="s">
        <v>7</v>
      </c>
      <c r="B52" s="32">
        <v>0</v>
      </c>
      <c r="C52" s="33">
        <v>0.32862470264913002</v>
      </c>
      <c r="D52" s="33">
        <v>1.32924006080049</v>
      </c>
      <c r="E52" s="34">
        <v>4.5363038379471602E-6</v>
      </c>
      <c r="F52" s="20">
        <v>0</v>
      </c>
      <c r="G52" s="21">
        <v>5.7792790294304703</v>
      </c>
      <c r="H52" s="21">
        <v>1.10881400244542E-4</v>
      </c>
      <c r="I52" s="22">
        <v>3.1710722070637598E-4</v>
      </c>
      <c r="J52" s="20">
        <v>0</v>
      </c>
      <c r="K52" s="21">
        <v>2.000366385847557E-3</v>
      </c>
      <c r="L52" s="21">
        <v>2.5076938202255451E-4</v>
      </c>
      <c r="M52" s="22">
        <v>3.901516766895039E-4</v>
      </c>
    </row>
    <row r="53" spans="1:13" x14ac:dyDescent="0.35">
      <c r="A53" s="10" t="s">
        <v>8</v>
      </c>
      <c r="B53" s="32">
        <v>0</v>
      </c>
      <c r="C53" s="33">
        <v>51.736732774781999</v>
      </c>
      <c r="D53" s="33">
        <v>51.737047103096799</v>
      </c>
      <c r="E53" s="34">
        <v>51.737081375725801</v>
      </c>
      <c r="F53" s="20">
        <v>0</v>
      </c>
      <c r="G53" s="21">
        <v>9.4790772606801301</v>
      </c>
      <c r="H53" s="21">
        <v>38.348127132681398</v>
      </c>
      <c r="I53" s="22">
        <v>42.364629634646803</v>
      </c>
      <c r="J53" s="20">
        <v>0</v>
      </c>
      <c r="K53" s="21">
        <v>174.91667239533359</v>
      </c>
      <c r="L53" s="21">
        <v>174.91670030787151</v>
      </c>
      <c r="M53" s="22">
        <v>213.14598167810621</v>
      </c>
    </row>
    <row r="54" spans="1:13" x14ac:dyDescent="0.35">
      <c r="A54" s="10" t="s">
        <v>9</v>
      </c>
      <c r="B54" s="32">
        <v>0</v>
      </c>
      <c r="C54" s="33">
        <v>3.67654573496314E-4</v>
      </c>
      <c r="D54" s="33">
        <v>1.0618998211016301E-4</v>
      </c>
      <c r="E54" s="34">
        <v>0</v>
      </c>
      <c r="F54" s="20">
        <v>0</v>
      </c>
      <c r="G54" s="21">
        <v>1.04257192263371E-3</v>
      </c>
      <c r="H54" s="21">
        <v>2.2995879321117301E-4</v>
      </c>
      <c r="I54" s="22">
        <v>0</v>
      </c>
      <c r="J54" s="20">
        <v>0</v>
      </c>
      <c r="K54" s="21">
        <v>5.8017529275205528E-4</v>
      </c>
      <c r="L54" s="21">
        <v>1.2528675924510939E-4</v>
      </c>
      <c r="M54" s="22">
        <v>0</v>
      </c>
    </row>
    <row r="55" spans="1:13" x14ac:dyDescent="0.35">
      <c r="A55" s="9" t="s">
        <v>10</v>
      </c>
      <c r="B55" s="11">
        <v>620.42820653560705</v>
      </c>
      <c r="C55" s="12">
        <v>662.19081509974819</v>
      </c>
      <c r="D55" s="12">
        <v>761.35768659220412</v>
      </c>
      <c r="E55" s="13">
        <v>841.63266068036978</v>
      </c>
      <c r="F55" s="14">
        <v>620.42820653560705</v>
      </c>
      <c r="G55" s="15">
        <v>642.73802381747112</v>
      </c>
      <c r="H55" s="15">
        <v>767.08203729473701</v>
      </c>
      <c r="I55" s="16">
        <v>847.26444203852043</v>
      </c>
      <c r="J55" s="14">
        <v>620.42820653560773</v>
      </c>
      <c r="K55" s="15">
        <v>671.5848713065875</v>
      </c>
      <c r="L55" s="15">
        <v>767.08537336453594</v>
      </c>
      <c r="M55" s="16">
        <v>847.26130913638917</v>
      </c>
    </row>
  </sheetData>
  <mergeCells count="18">
    <mergeCell ref="F1:I1"/>
    <mergeCell ref="J1:M1"/>
    <mergeCell ref="F13:I13"/>
    <mergeCell ref="F2:I2"/>
    <mergeCell ref="F24:I24"/>
    <mergeCell ref="F35:I35"/>
    <mergeCell ref="F46:I46"/>
    <mergeCell ref="J2:M2"/>
    <mergeCell ref="J13:M13"/>
    <mergeCell ref="J24:M24"/>
    <mergeCell ref="J35:M35"/>
    <mergeCell ref="J46:M46"/>
    <mergeCell ref="B2:E2"/>
    <mergeCell ref="B13:E13"/>
    <mergeCell ref="B24:E24"/>
    <mergeCell ref="B35:E35"/>
    <mergeCell ref="B46:E46"/>
    <mergeCell ref="B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08BE-A0D2-4AED-AD23-B7211F0494B3}">
  <dimension ref="A1:M10"/>
  <sheetViews>
    <sheetView workbookViewId="0">
      <selection sqref="A1:M10"/>
    </sheetView>
  </sheetViews>
  <sheetFormatPr defaultRowHeight="14.5" x14ac:dyDescent="0.35"/>
  <cols>
    <col min="1" max="1" width="11.26953125" customWidth="1"/>
  </cols>
  <sheetData>
    <row r="1" spans="1:13" x14ac:dyDescent="0.35">
      <c r="B1" s="7" t="s">
        <v>15</v>
      </c>
      <c r="C1" s="7"/>
      <c r="D1" s="7"/>
      <c r="E1" s="7"/>
      <c r="F1" s="6" t="s">
        <v>16</v>
      </c>
      <c r="G1" s="6"/>
      <c r="H1" s="6"/>
      <c r="I1" s="6"/>
      <c r="J1" s="5" t="s">
        <v>17</v>
      </c>
      <c r="K1" s="5"/>
      <c r="L1" s="5"/>
      <c r="M1" s="5"/>
    </row>
    <row r="2" spans="1:13" x14ac:dyDescent="0.35">
      <c r="A2" s="41" t="s">
        <v>2</v>
      </c>
      <c r="B2" s="26">
        <v>2018</v>
      </c>
      <c r="C2" s="27">
        <v>2030</v>
      </c>
      <c r="D2" s="27">
        <v>2040</v>
      </c>
      <c r="E2" s="28">
        <v>2050</v>
      </c>
      <c r="F2" s="26">
        <v>2018</v>
      </c>
      <c r="G2" s="27">
        <v>2030</v>
      </c>
      <c r="H2" s="27">
        <v>2040</v>
      </c>
      <c r="I2" s="28">
        <v>2050</v>
      </c>
      <c r="J2" s="26">
        <v>2018</v>
      </c>
      <c r="K2" s="27">
        <v>2030</v>
      </c>
      <c r="L2" s="27">
        <v>2040</v>
      </c>
      <c r="M2" s="28">
        <v>2050</v>
      </c>
    </row>
    <row r="3" spans="1:13" x14ac:dyDescent="0.35">
      <c r="A3" s="42" t="s">
        <v>18</v>
      </c>
      <c r="B3" s="20">
        <v>0</v>
      </c>
      <c r="C3" s="21">
        <v>87.067648257492124</v>
      </c>
      <c r="D3" s="21">
        <v>222.72113924526437</v>
      </c>
      <c r="E3" s="22">
        <v>279.99798101255789</v>
      </c>
      <c r="F3" s="20">
        <v>0</v>
      </c>
      <c r="G3" s="21">
        <v>154.05714255505205</v>
      </c>
      <c r="H3" s="21">
        <v>313.86986324058518</v>
      </c>
      <c r="I3" s="22">
        <v>321.07996815197873</v>
      </c>
      <c r="J3" s="20">
        <v>0</v>
      </c>
      <c r="K3" s="21">
        <v>106.33810791687426</v>
      </c>
      <c r="L3" s="21">
        <v>224.02364428525334</v>
      </c>
      <c r="M3" s="22">
        <v>208.19959860322456</v>
      </c>
    </row>
    <row r="4" spans="1:13" x14ac:dyDescent="0.35">
      <c r="A4" s="42" t="s">
        <v>4</v>
      </c>
      <c r="B4" s="20">
        <v>0</v>
      </c>
      <c r="C4" s="21">
        <v>84.409429706856457</v>
      </c>
      <c r="D4" s="21">
        <v>82.437601049340003</v>
      </c>
      <c r="E4" s="22">
        <v>85.781623583689239</v>
      </c>
      <c r="F4" s="20">
        <v>0</v>
      </c>
      <c r="G4" s="21">
        <v>1.2819235582860527E-3</v>
      </c>
      <c r="H4" s="21">
        <v>7.7849481838257212E-4</v>
      </c>
      <c r="I4" s="22">
        <v>1.1473965914822601</v>
      </c>
      <c r="J4" s="20">
        <v>0</v>
      </c>
      <c r="K4" s="21">
        <v>1.4097230282249791E-3</v>
      </c>
      <c r="L4" s="21">
        <v>2.5872273822061097E-3</v>
      </c>
      <c r="M4" s="22">
        <v>6.2145195860667277</v>
      </c>
    </row>
    <row r="5" spans="1:13" x14ac:dyDescent="0.35">
      <c r="A5" s="42" t="s">
        <v>5</v>
      </c>
      <c r="B5" s="20">
        <v>0</v>
      </c>
      <c r="C5" s="21">
        <v>53.614892316602301</v>
      </c>
      <c r="D5" s="21">
        <v>86.223187785451088</v>
      </c>
      <c r="E5" s="22">
        <v>10.451807961351014</v>
      </c>
      <c r="F5" s="20">
        <v>0</v>
      </c>
      <c r="G5" s="21">
        <v>56.676700247735241</v>
      </c>
      <c r="H5" s="21">
        <v>57.699081031040791</v>
      </c>
      <c r="I5" s="22">
        <v>0.40684217241365606</v>
      </c>
      <c r="J5" s="20">
        <v>0</v>
      </c>
      <c r="K5" s="21">
        <v>51.500510222324756</v>
      </c>
      <c r="L5" s="21">
        <v>51.501901246572828</v>
      </c>
      <c r="M5" s="22">
        <v>4.6886856576492421E-3</v>
      </c>
    </row>
    <row r="6" spans="1:13" x14ac:dyDescent="0.35">
      <c r="A6" s="42" t="s">
        <v>6</v>
      </c>
      <c r="B6" s="20">
        <v>874.55784728952153</v>
      </c>
      <c r="C6" s="21">
        <v>391.78825677130772</v>
      </c>
      <c r="D6" s="21">
        <v>26.635988255553695</v>
      </c>
      <c r="E6" s="22">
        <v>0</v>
      </c>
      <c r="F6" s="20">
        <v>874.55784728952153</v>
      </c>
      <c r="G6" s="21">
        <v>388.42975220958033</v>
      </c>
      <c r="H6" s="21">
        <v>10.208562315715724</v>
      </c>
      <c r="I6" s="22">
        <v>0</v>
      </c>
      <c r="J6" s="20">
        <v>874.55784728952153</v>
      </c>
      <c r="K6" s="21">
        <v>427.04903486522898</v>
      </c>
      <c r="L6" s="21">
        <v>12.391178720108741</v>
      </c>
      <c r="M6" s="22">
        <v>0</v>
      </c>
    </row>
    <row r="7" spans="1:13" x14ac:dyDescent="0.35">
      <c r="A7" s="42" t="s">
        <v>19</v>
      </c>
      <c r="B7" s="20">
        <v>0</v>
      </c>
      <c r="C7" s="21">
        <v>0.3380195475789316</v>
      </c>
      <c r="D7" s="21">
        <v>1.1855121013818197</v>
      </c>
      <c r="E7" s="22">
        <v>3.1312758300227364</v>
      </c>
      <c r="F7" s="20">
        <v>0</v>
      </c>
      <c r="G7" s="21">
        <v>2.2988053041802217</v>
      </c>
      <c r="H7" s="21">
        <v>3.3135344204037289</v>
      </c>
      <c r="I7" s="22">
        <v>8.8174752419348046</v>
      </c>
      <c r="J7" s="20">
        <v>0</v>
      </c>
      <c r="K7" s="21">
        <v>0.94889301301714801</v>
      </c>
      <c r="L7" s="21">
        <v>3.2177066674667256</v>
      </c>
      <c r="M7" s="22">
        <v>5.9563958186096109</v>
      </c>
    </row>
    <row r="8" spans="1:13" x14ac:dyDescent="0.35">
      <c r="A8" s="42" t="s">
        <v>8</v>
      </c>
      <c r="B8" s="20">
        <v>0</v>
      </c>
      <c r="C8" s="21">
        <v>38.655768554896078</v>
      </c>
      <c r="D8" s="21">
        <v>48.434221282368227</v>
      </c>
      <c r="E8" s="22">
        <v>45.067891744426063</v>
      </c>
      <c r="F8" s="20">
        <v>0</v>
      </c>
      <c r="G8" s="21">
        <v>33.940867268234364</v>
      </c>
      <c r="H8" s="21">
        <v>27.277403895371535</v>
      </c>
      <c r="I8" s="22">
        <v>57.39754167814614</v>
      </c>
      <c r="J8" s="20">
        <v>0</v>
      </c>
      <c r="K8" s="21">
        <v>62.728782973120587</v>
      </c>
      <c r="L8" s="21">
        <v>169.31032475271627</v>
      </c>
      <c r="M8" s="22">
        <v>238.71233771007547</v>
      </c>
    </row>
    <row r="9" spans="1:13" x14ac:dyDescent="0.35">
      <c r="A9" s="42" t="s">
        <v>9</v>
      </c>
      <c r="B9" s="20">
        <v>0</v>
      </c>
      <c r="C9" s="21">
        <v>1.2877399559600522E-3</v>
      </c>
      <c r="D9" s="21">
        <v>6.1023928516296599E-4</v>
      </c>
      <c r="E9" s="22">
        <v>0</v>
      </c>
      <c r="F9" s="20">
        <v>0</v>
      </c>
      <c r="G9" s="21">
        <v>8.3811837963312836</v>
      </c>
      <c r="H9" s="21">
        <v>0.19110707990410097</v>
      </c>
      <c r="I9" s="22">
        <v>0</v>
      </c>
      <c r="J9" s="20">
        <v>0</v>
      </c>
      <c r="K9" s="21">
        <v>28.675074192109044</v>
      </c>
      <c r="L9" s="21">
        <v>1.6200635320237537</v>
      </c>
      <c r="M9" s="22">
        <v>0</v>
      </c>
    </row>
    <row r="10" spans="1:13" x14ac:dyDescent="0.35">
      <c r="A10" s="41" t="s">
        <v>10</v>
      </c>
      <c r="B10" s="14">
        <v>874.55784728952153</v>
      </c>
      <c r="C10" s="15">
        <v>655.87530289468953</v>
      </c>
      <c r="D10" s="15">
        <v>467.63825995864443</v>
      </c>
      <c r="E10" s="16">
        <v>424.43058013204688</v>
      </c>
      <c r="F10" s="14">
        <v>874.55784728952153</v>
      </c>
      <c r="G10" s="15">
        <v>643.78573330467168</v>
      </c>
      <c r="H10" s="15">
        <v>412.5603304778395</v>
      </c>
      <c r="I10" s="16">
        <v>388.84922383595557</v>
      </c>
      <c r="J10" s="14">
        <v>874.55784728952153</v>
      </c>
      <c r="K10" s="15">
        <v>677.241812905703</v>
      </c>
      <c r="L10" s="15">
        <v>462.06740643152386</v>
      </c>
      <c r="M10" s="16">
        <v>459.08754040363402</v>
      </c>
    </row>
  </sheetData>
  <mergeCells count="3">
    <mergeCell ref="B1:E1"/>
    <mergeCell ref="F1:I1"/>
    <mergeCell ref="J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5A2A1-C30F-4032-A4C7-2263E490F6F1}">
  <dimension ref="A1:G9"/>
  <sheetViews>
    <sheetView workbookViewId="0">
      <selection activeCell="J12" sqref="J12"/>
    </sheetView>
  </sheetViews>
  <sheetFormatPr defaultRowHeight="14.5" x14ac:dyDescent="0.35"/>
  <cols>
    <col min="1" max="1" width="40.26953125" customWidth="1"/>
  </cols>
  <sheetData>
    <row r="1" spans="1:7" x14ac:dyDescent="0.35">
      <c r="B1" s="7" t="s">
        <v>15</v>
      </c>
      <c r="C1" s="7"/>
      <c r="D1" s="6" t="s">
        <v>16</v>
      </c>
      <c r="E1" s="6"/>
      <c r="F1" s="5" t="s">
        <v>17</v>
      </c>
      <c r="G1" s="5"/>
    </row>
    <row r="2" spans="1:7" x14ac:dyDescent="0.35">
      <c r="A2" s="41" t="s">
        <v>26</v>
      </c>
      <c r="B2" s="26">
        <v>2018</v>
      </c>
      <c r="C2" s="28">
        <v>2050</v>
      </c>
      <c r="D2" s="26">
        <v>2018</v>
      </c>
      <c r="E2" s="28">
        <v>2050</v>
      </c>
      <c r="F2" s="26">
        <v>2018</v>
      </c>
      <c r="G2" s="28">
        <v>2050</v>
      </c>
    </row>
    <row r="3" spans="1:7" x14ac:dyDescent="0.35">
      <c r="A3" s="43" t="s">
        <v>21</v>
      </c>
      <c r="B3" s="47">
        <v>875</v>
      </c>
      <c r="C3" s="48">
        <v>424</v>
      </c>
      <c r="D3" s="47">
        <v>875</v>
      </c>
      <c r="E3" s="48">
        <v>385</v>
      </c>
      <c r="F3" s="47">
        <v>875</v>
      </c>
      <c r="G3" s="48">
        <v>459</v>
      </c>
    </row>
    <row r="4" spans="1:7" x14ac:dyDescent="0.35">
      <c r="A4" s="44" t="s">
        <v>27</v>
      </c>
      <c r="B4" s="49" t="s">
        <v>28</v>
      </c>
      <c r="C4" s="50">
        <v>986</v>
      </c>
      <c r="D4" s="49" t="s">
        <v>28</v>
      </c>
      <c r="E4" s="50">
        <v>854</v>
      </c>
      <c r="F4" s="49" t="s">
        <v>28</v>
      </c>
      <c r="G4" s="50">
        <v>825</v>
      </c>
    </row>
    <row r="5" spans="1:7" x14ac:dyDescent="0.35">
      <c r="A5" s="43" t="s">
        <v>22</v>
      </c>
      <c r="B5" s="17" t="s">
        <v>28</v>
      </c>
      <c r="C5" s="19">
        <v>-69</v>
      </c>
      <c r="D5" s="17" t="s">
        <v>28</v>
      </c>
      <c r="E5" s="19">
        <v>-20</v>
      </c>
      <c r="F5" s="17" t="s">
        <v>28</v>
      </c>
      <c r="G5" s="19">
        <v>-21</v>
      </c>
    </row>
    <row r="6" spans="1:7" x14ac:dyDescent="0.35">
      <c r="A6" s="42" t="s">
        <v>23</v>
      </c>
      <c r="B6" s="20" t="s">
        <v>28</v>
      </c>
      <c r="C6" s="22">
        <v>-411</v>
      </c>
      <c r="D6" s="20" t="s">
        <v>28</v>
      </c>
      <c r="E6" s="22">
        <v>-280</v>
      </c>
      <c r="F6" s="20" t="s">
        <v>28</v>
      </c>
      <c r="G6" s="22">
        <v>-291</v>
      </c>
    </row>
    <row r="7" spans="1:7" x14ac:dyDescent="0.35">
      <c r="A7" s="42" t="s">
        <v>29</v>
      </c>
      <c r="B7" s="20" t="s">
        <v>28</v>
      </c>
      <c r="C7" s="22">
        <v>-256</v>
      </c>
      <c r="D7" s="20" t="s">
        <v>28</v>
      </c>
      <c r="E7" s="22">
        <v>-153</v>
      </c>
      <c r="F7" s="20" t="s">
        <v>28</v>
      </c>
      <c r="G7" s="22">
        <v>-151</v>
      </c>
    </row>
    <row r="8" spans="1:7" x14ac:dyDescent="0.35">
      <c r="A8" s="42" t="s">
        <v>24</v>
      </c>
      <c r="B8" s="20" t="s">
        <v>28</v>
      </c>
      <c r="C8" s="22">
        <v>-193</v>
      </c>
      <c r="D8" s="20" t="s">
        <v>28</v>
      </c>
      <c r="E8" s="22">
        <v>-118</v>
      </c>
      <c r="F8" s="20" t="s">
        <v>28</v>
      </c>
      <c r="G8" s="22">
        <v>-118</v>
      </c>
    </row>
    <row r="9" spans="1:7" x14ac:dyDescent="0.35">
      <c r="A9" s="44" t="s">
        <v>25</v>
      </c>
      <c r="B9" s="45" t="s">
        <v>28</v>
      </c>
      <c r="C9" s="46">
        <v>-508</v>
      </c>
      <c r="D9" s="45" t="s">
        <v>28</v>
      </c>
      <c r="E9" s="46">
        <v>-774</v>
      </c>
      <c r="F9" s="45" t="s">
        <v>28</v>
      </c>
      <c r="G9" s="46">
        <v>-660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7D3E-E58B-4073-8D33-FBBA4ECAC917}">
  <dimension ref="A1:J9"/>
  <sheetViews>
    <sheetView workbookViewId="0">
      <selection activeCell="C25" sqref="C25"/>
    </sheetView>
  </sheetViews>
  <sheetFormatPr defaultRowHeight="14.5" x14ac:dyDescent="0.35"/>
  <cols>
    <col min="1" max="1" width="30.7265625" customWidth="1"/>
  </cols>
  <sheetData>
    <row r="1" spans="1:10" x14ac:dyDescent="0.35">
      <c r="B1" s="7" t="s">
        <v>35</v>
      </c>
      <c r="C1" s="7"/>
      <c r="D1" s="7"/>
      <c r="E1" s="6" t="s">
        <v>16</v>
      </c>
      <c r="F1" s="6"/>
      <c r="G1" s="6"/>
      <c r="H1" s="5" t="s">
        <v>17</v>
      </c>
      <c r="I1" s="5"/>
      <c r="J1" s="5"/>
    </row>
    <row r="2" spans="1:10" x14ac:dyDescent="0.35">
      <c r="A2" s="41" t="s">
        <v>20</v>
      </c>
      <c r="B2" s="27">
        <v>2030</v>
      </c>
      <c r="C2" s="27">
        <v>2040</v>
      </c>
      <c r="D2" s="28">
        <v>2050</v>
      </c>
      <c r="E2" s="27">
        <v>2030</v>
      </c>
      <c r="F2" s="27">
        <v>2040</v>
      </c>
      <c r="G2" s="28">
        <v>2050</v>
      </c>
      <c r="H2" s="27">
        <v>2030</v>
      </c>
      <c r="I2" s="27">
        <v>2040</v>
      </c>
      <c r="J2" s="28">
        <v>2050</v>
      </c>
    </row>
    <row r="3" spans="1:10" x14ac:dyDescent="0.35">
      <c r="A3" s="42" t="s">
        <v>31</v>
      </c>
      <c r="B3" s="21">
        <v>-208</v>
      </c>
      <c r="C3" s="21">
        <v>-59</v>
      </c>
      <c r="D3" s="22">
        <v>-74</v>
      </c>
      <c r="E3" s="21">
        <v>-12.140006629317099</v>
      </c>
      <c r="F3" s="21">
        <v>-29.592149160119668</v>
      </c>
      <c r="G3" s="22">
        <v>-48.536985027726892</v>
      </c>
      <c r="H3" s="21">
        <v>-11.115702804668434</v>
      </c>
      <c r="I3" s="21">
        <v>-26.917130846592972</v>
      </c>
      <c r="J3" s="22">
        <v>-44.188278360555962</v>
      </c>
    </row>
    <row r="4" spans="1:10" x14ac:dyDescent="0.35">
      <c r="A4" s="42" t="s">
        <v>32</v>
      </c>
      <c r="B4" s="21">
        <v>-14</v>
      </c>
      <c r="C4" s="21">
        <v>-19</v>
      </c>
      <c r="D4" s="22">
        <v>-12</v>
      </c>
      <c r="E4" s="21">
        <v>-2.4334495033713157</v>
      </c>
      <c r="F4" s="21">
        <v>-3.5601063505168433</v>
      </c>
      <c r="G4" s="22">
        <v>-1.1989836133650247</v>
      </c>
      <c r="H4" s="21">
        <v>-2.5505122694814526</v>
      </c>
      <c r="I4" s="21">
        <v>-3.6283310642803208</v>
      </c>
      <c r="J4" s="22">
        <v>-1.1065519212913753</v>
      </c>
    </row>
    <row r="5" spans="1:10" x14ac:dyDescent="0.35">
      <c r="A5" s="42" t="s">
        <v>33</v>
      </c>
      <c r="B5" s="21">
        <v>-34</v>
      </c>
      <c r="C5" s="21">
        <v>-60</v>
      </c>
      <c r="D5" s="22">
        <v>-63</v>
      </c>
      <c r="E5" s="21">
        <v>-22.492891656800992</v>
      </c>
      <c r="F5" s="21">
        <v>-41.279601467209581</v>
      </c>
      <c r="G5" s="22">
        <v>-44.556186442675312</v>
      </c>
      <c r="H5" s="21">
        <v>-20.76930031566825</v>
      </c>
      <c r="I5" s="21">
        <v>-38.960430502198491</v>
      </c>
      <c r="J5" s="22">
        <v>-44.050012882862106</v>
      </c>
    </row>
    <row r="6" spans="1:10" x14ac:dyDescent="0.35">
      <c r="A6" s="42" t="s">
        <v>25</v>
      </c>
      <c r="B6" s="21">
        <v>-68</v>
      </c>
      <c r="C6" s="21">
        <v>-152</v>
      </c>
      <c r="D6" s="22">
        <v>-168</v>
      </c>
      <c r="E6" s="21">
        <v>-102.53420621954353</v>
      </c>
      <c r="F6" s="21">
        <v>-203.24140502305301</v>
      </c>
      <c r="G6" s="22">
        <v>-211.86946383867118</v>
      </c>
      <c r="H6" s="21">
        <v>-96.539686162202329</v>
      </c>
      <c r="I6" s="21">
        <v>-186.30214611489504</v>
      </c>
      <c r="J6" s="22">
        <v>-194.10023707101516</v>
      </c>
    </row>
    <row r="7" spans="1:10" x14ac:dyDescent="0.35">
      <c r="A7" s="42" t="s">
        <v>34</v>
      </c>
      <c r="B7" s="21">
        <v>-62</v>
      </c>
      <c r="C7" s="21">
        <v>-151</v>
      </c>
      <c r="D7" s="22">
        <v>-161</v>
      </c>
      <c r="E7" s="21">
        <v>-27.93</v>
      </c>
      <c r="F7" s="21">
        <v>-54.600999999999999</v>
      </c>
      <c r="G7" s="22">
        <v>-59.103000000000002</v>
      </c>
      <c r="H7" s="21">
        <v>-27.93</v>
      </c>
      <c r="I7" s="21">
        <v>-54.600999999999999</v>
      </c>
      <c r="J7" s="22">
        <v>-59.103000000000002</v>
      </c>
    </row>
    <row r="8" spans="1:10" x14ac:dyDescent="0.35">
      <c r="A8" s="41" t="s">
        <v>36</v>
      </c>
      <c r="B8" s="14">
        <v>-208.36038780565158</v>
      </c>
      <c r="C8" s="15">
        <v>-441.17124660467283</v>
      </c>
      <c r="D8" s="16">
        <v>-478.62601760973905</v>
      </c>
      <c r="E8" s="14">
        <v>-167.53055400903295</v>
      </c>
      <c r="F8" s="15">
        <v>-332.27426200089906</v>
      </c>
      <c r="G8" s="16">
        <v>-365.26461892243839</v>
      </c>
      <c r="H8" s="14">
        <v>-158.90520155202046</v>
      </c>
      <c r="I8" s="15">
        <v>-310.4090385279668</v>
      </c>
      <c r="J8" s="16">
        <v>-342.54808023572463</v>
      </c>
    </row>
    <row r="9" spans="1:10" x14ac:dyDescent="0.35">
      <c r="A9" s="51" t="s">
        <v>30</v>
      </c>
      <c r="B9" s="26">
        <v>-863</v>
      </c>
      <c r="C9" s="27">
        <v>-4111</v>
      </c>
      <c r="D9" s="28">
        <v>-8710</v>
      </c>
      <c r="E9" s="26">
        <v>-736</v>
      </c>
      <c r="F9" s="27">
        <v>-3235</v>
      </c>
      <c r="G9" s="28">
        <v>-6723</v>
      </c>
      <c r="H9" s="26">
        <v>-741</v>
      </c>
      <c r="I9" s="27">
        <v>-3088</v>
      </c>
      <c r="J9" s="28">
        <v>-6352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080198432AF24C94121C669B096A07" ma:contentTypeVersion="12" ma:contentTypeDescription="Crée un document." ma:contentTypeScope="" ma:versionID="a0b1dec77c0e808df2003db1b12d7a85">
  <xsd:schema xmlns:xsd="http://www.w3.org/2001/XMLSchema" xmlns:xs="http://www.w3.org/2001/XMLSchema" xmlns:p="http://schemas.microsoft.com/office/2006/metadata/properties" xmlns:ns2="7b0e7bd5-1d7c-4a20-a0f6-9c2f506451a7" xmlns:ns3="48f08628-238d-4469-9e0f-50200be36079" targetNamespace="http://schemas.microsoft.com/office/2006/metadata/properties" ma:root="true" ma:fieldsID="e045356f6f776291c65ff4570e6e9250" ns2:_="" ns3:_="">
    <xsd:import namespace="7b0e7bd5-1d7c-4a20-a0f6-9c2f506451a7"/>
    <xsd:import namespace="48f08628-238d-4469-9e0f-50200be360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0e7bd5-1d7c-4a20-a0f6-9c2f506451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f08628-238d-4469-9e0f-50200be3607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6a29862-ed06-4fce-842e-cec67082ec39}" ma:internalName="TaxCatchAll" ma:showField="CatchAllData" ma:web="48f08628-238d-4469-9e0f-50200be360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0e7bd5-1d7c-4a20-a0f6-9c2f506451a7">
      <Terms xmlns="http://schemas.microsoft.com/office/infopath/2007/PartnerControls"/>
    </lcf76f155ced4ddcb4097134ff3c332f>
    <TaxCatchAll xmlns="48f08628-238d-4469-9e0f-50200be36079" xsi:nil="true"/>
  </documentManagement>
</p:properties>
</file>

<file path=customXml/itemProps1.xml><?xml version="1.0" encoding="utf-8"?>
<ds:datastoreItem xmlns:ds="http://schemas.openxmlformats.org/officeDocument/2006/customXml" ds:itemID="{FEEB48AD-EB02-4374-A230-279971306B2C}"/>
</file>

<file path=customXml/itemProps2.xml><?xml version="1.0" encoding="utf-8"?>
<ds:datastoreItem xmlns:ds="http://schemas.openxmlformats.org/officeDocument/2006/customXml" ds:itemID="{DA57F73E-7F09-4FAD-9405-3082C79777FB}"/>
</file>

<file path=customXml/itemProps3.xml><?xml version="1.0" encoding="utf-8"?>
<ds:datastoreItem xmlns:ds="http://schemas.openxmlformats.org/officeDocument/2006/customXml" ds:itemID="{10DC4D79-6CB0-4A54-9E53-35FA735C57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1</vt:lpstr>
      <vt:lpstr>Figure 2</vt:lpstr>
      <vt:lpstr>Figure 3</vt:lpstr>
      <vt:lpstr>Figure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Shirizadeh, Behrang</dc:creator>
  <cp:lastModifiedBy>Shirizadeh, Behrang</cp:lastModifiedBy>
  <dcterms:created xsi:type="dcterms:W3CDTF">2023-08-02T14:32:47Z</dcterms:created>
  <dcterms:modified xsi:type="dcterms:W3CDTF">2023-08-02T15:04:37Z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2023-08-02T14:32:47Z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083be126-348a-4fc9-b085-1e5f3ab29ae1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0x010100C5080198432AF24C94121C669B096A07</vt:lpwstr>
  </property>
</Properties>
</file>