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Data" sheetId="1" r:id="rId1"/>
    <sheet name="خفاثق" sheetId="9" r:id="rId2"/>
    <sheet name="mainGroup" sheetId="7" r:id="rId3"/>
    <sheet name="global" sheetId="6" r:id="rId4"/>
    <sheet name="گروه‌های اختصاصی" sheetId="8" r:id="rId5"/>
  </sheets>
  <definedNames>
    <definedName name="_xlnm._FilterDatabase" localSheetId="2" hidden="1">mainGroup!$A$4:$O$296</definedName>
  </definedNames>
  <calcPr calcId="162913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7" i="1"/>
  <c r="C316" i="8" l="1"/>
  <c r="B316" i="8"/>
  <c r="C315" i="8"/>
  <c r="B315" i="8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AP288" i="7"/>
  <c r="AO288" i="7"/>
  <c r="AN288" i="7"/>
  <c r="AM288" i="7"/>
  <c r="AL288" i="7"/>
  <c r="AK288" i="7"/>
  <c r="AJ288" i="7"/>
  <c r="AI288" i="7"/>
  <c r="AH288" i="7"/>
  <c r="AG288" i="7"/>
  <c r="AF288" i="7"/>
  <c r="AE288" i="7"/>
  <c r="AD288" i="7"/>
  <c r="AB288" i="7"/>
  <c r="AA288" i="7"/>
  <c r="Z288" i="7"/>
  <c r="Y288" i="7"/>
  <c r="X288" i="7"/>
  <c r="W288" i="7"/>
  <c r="V288" i="7"/>
  <c r="U288" i="7"/>
  <c r="T288" i="7"/>
  <c r="S288" i="7"/>
  <c r="R288" i="7"/>
  <c r="Q288" i="7"/>
  <c r="P288" i="7"/>
  <c r="AP287" i="7"/>
  <c r="AO287" i="7"/>
  <c r="AN287" i="7"/>
  <c r="AM287" i="7"/>
  <c r="AL287" i="7"/>
  <c r="AK287" i="7"/>
  <c r="AJ287" i="7"/>
  <c r="AI287" i="7"/>
  <c r="AH287" i="7"/>
  <c r="AG287" i="7"/>
  <c r="AF287" i="7"/>
  <c r="AE287" i="7"/>
  <c r="AD287" i="7"/>
  <c r="AB287" i="7"/>
  <c r="AA287" i="7"/>
  <c r="Z287" i="7"/>
  <c r="Y287" i="7"/>
  <c r="X287" i="7"/>
  <c r="W287" i="7"/>
  <c r="V287" i="7"/>
  <c r="U287" i="7"/>
  <c r="T287" i="7"/>
  <c r="S287" i="7"/>
  <c r="R287" i="7"/>
  <c r="Q287" i="7"/>
  <c r="P287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AP281" i="7"/>
  <c r="AO281" i="7"/>
  <c r="AN281" i="7"/>
  <c r="AM281" i="7"/>
  <c r="AL281" i="7"/>
  <c r="AK281" i="7"/>
  <c r="AJ281" i="7"/>
  <c r="AI281" i="7"/>
  <c r="AH281" i="7"/>
  <c r="AG281" i="7"/>
  <c r="AF281" i="7"/>
  <c r="AE281" i="7"/>
  <c r="AD281" i="7"/>
  <c r="AB281" i="7"/>
  <c r="AA281" i="7"/>
  <c r="Z281" i="7"/>
  <c r="Y281" i="7"/>
  <c r="X281" i="7"/>
  <c r="W281" i="7"/>
  <c r="V281" i="7"/>
  <c r="U281" i="7"/>
  <c r="T281" i="7"/>
  <c r="S281" i="7"/>
  <c r="R281" i="7"/>
  <c r="Q281" i="7"/>
  <c r="P281" i="7"/>
  <c r="AP280" i="7"/>
  <c r="AO280" i="7"/>
  <c r="AN280" i="7"/>
  <c r="AM280" i="7"/>
  <c r="AL280" i="7"/>
  <c r="AK280" i="7"/>
  <c r="AJ280" i="7"/>
  <c r="AI280" i="7"/>
  <c r="AH280" i="7"/>
  <c r="AG280" i="7"/>
  <c r="AF280" i="7"/>
  <c r="AE280" i="7"/>
  <c r="AD280" i="7"/>
  <c r="AB280" i="7"/>
  <c r="AA280" i="7"/>
  <c r="Z280" i="7"/>
  <c r="Y280" i="7"/>
  <c r="X280" i="7"/>
  <c r="W280" i="7"/>
  <c r="V280" i="7"/>
  <c r="U280" i="7"/>
  <c r="T280" i="7"/>
  <c r="S280" i="7"/>
  <c r="R280" i="7"/>
  <c r="Q280" i="7"/>
  <c r="P280" i="7"/>
  <c r="AP279" i="7"/>
  <c r="AO279" i="7"/>
  <c r="AN279" i="7"/>
  <c r="AM279" i="7"/>
  <c r="AL279" i="7"/>
  <c r="AK279" i="7"/>
  <c r="AJ279" i="7"/>
  <c r="AI279" i="7"/>
  <c r="AH279" i="7"/>
  <c r="AG279" i="7"/>
  <c r="AF279" i="7"/>
  <c r="AE279" i="7"/>
  <c r="AD279" i="7"/>
  <c r="AB279" i="7"/>
  <c r="AA279" i="7"/>
  <c r="Z279" i="7"/>
  <c r="Y279" i="7"/>
  <c r="X279" i="7"/>
  <c r="W279" i="7"/>
  <c r="V279" i="7"/>
  <c r="U279" i="7"/>
  <c r="T279" i="7"/>
  <c r="S279" i="7"/>
  <c r="R279" i="7"/>
  <c r="Q279" i="7"/>
  <c r="P279" i="7"/>
  <c r="AP278" i="7"/>
  <c r="AO278" i="7"/>
  <c r="AN278" i="7"/>
  <c r="AM278" i="7"/>
  <c r="AL278" i="7"/>
  <c r="AK278" i="7"/>
  <c r="AJ278" i="7"/>
  <c r="AI278" i="7"/>
  <c r="AH278" i="7"/>
  <c r="AG278" i="7"/>
  <c r="AF278" i="7"/>
  <c r="AE278" i="7"/>
  <c r="AD278" i="7"/>
  <c r="AB278" i="7"/>
  <c r="AA278" i="7"/>
  <c r="Z278" i="7"/>
  <c r="Y278" i="7"/>
  <c r="X278" i="7"/>
  <c r="W278" i="7"/>
  <c r="V278" i="7"/>
  <c r="U278" i="7"/>
  <c r="T278" i="7"/>
  <c r="S278" i="7"/>
  <c r="R278" i="7"/>
  <c r="Q278" i="7"/>
  <c r="P278" i="7"/>
  <c r="AP277" i="7"/>
  <c r="AO277" i="7"/>
  <c r="AN277" i="7"/>
  <c r="AM277" i="7"/>
  <c r="AL277" i="7"/>
  <c r="AK277" i="7"/>
  <c r="AJ277" i="7"/>
  <c r="AI277" i="7"/>
  <c r="AH277" i="7"/>
  <c r="AG277" i="7"/>
  <c r="AF277" i="7"/>
  <c r="AE277" i="7"/>
  <c r="AD277" i="7"/>
  <c r="AB277" i="7"/>
  <c r="AA277" i="7"/>
  <c r="Z277" i="7"/>
  <c r="Y277" i="7"/>
  <c r="X277" i="7"/>
  <c r="W277" i="7"/>
  <c r="V277" i="7"/>
  <c r="U277" i="7"/>
  <c r="T277" i="7"/>
  <c r="S277" i="7"/>
  <c r="R277" i="7"/>
  <c r="Q277" i="7"/>
  <c r="P277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AP257" i="7"/>
  <c r="AO257" i="7"/>
  <c r="AN257" i="7"/>
  <c r="AM257" i="7"/>
  <c r="AL257" i="7"/>
  <c r="AK257" i="7"/>
  <c r="AJ257" i="7"/>
  <c r="AI257" i="7"/>
  <c r="AH257" i="7"/>
  <c r="AG257" i="7"/>
  <c r="AF257" i="7"/>
  <c r="AE257" i="7"/>
  <c r="AD257" i="7"/>
  <c r="AB257" i="7"/>
  <c r="AA257" i="7"/>
  <c r="Z257" i="7"/>
  <c r="Y257" i="7"/>
  <c r="X257" i="7"/>
  <c r="W257" i="7"/>
  <c r="V257" i="7"/>
  <c r="U257" i="7"/>
  <c r="T257" i="7"/>
  <c r="S257" i="7"/>
  <c r="R257" i="7"/>
  <c r="Q257" i="7"/>
  <c r="P257" i="7"/>
  <c r="AP256" i="7"/>
  <c r="AO256" i="7"/>
  <c r="AN256" i="7"/>
  <c r="AM256" i="7"/>
  <c r="AL256" i="7"/>
  <c r="AK256" i="7"/>
  <c r="AJ256" i="7"/>
  <c r="AI256" i="7"/>
  <c r="AH256" i="7"/>
  <c r="AG256" i="7"/>
  <c r="AF256" i="7"/>
  <c r="AE256" i="7"/>
  <c r="AD256" i="7"/>
  <c r="AB256" i="7"/>
  <c r="AA256" i="7"/>
  <c r="Z256" i="7"/>
  <c r="Y256" i="7"/>
  <c r="X256" i="7"/>
  <c r="W256" i="7"/>
  <c r="V256" i="7"/>
  <c r="U256" i="7"/>
  <c r="T256" i="7"/>
  <c r="S256" i="7"/>
  <c r="R256" i="7"/>
  <c r="Q256" i="7"/>
  <c r="P256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AP250" i="7"/>
  <c r="AO250" i="7"/>
  <c r="AN250" i="7"/>
  <c r="AM250" i="7"/>
  <c r="AL250" i="7"/>
  <c r="AK250" i="7"/>
  <c r="AJ250" i="7"/>
  <c r="AI250" i="7"/>
  <c r="AH250" i="7"/>
  <c r="AG250" i="7"/>
  <c r="AF250" i="7"/>
  <c r="AE250" i="7"/>
  <c r="AD250" i="7"/>
  <c r="AB250" i="7"/>
  <c r="AA250" i="7"/>
  <c r="Z250" i="7"/>
  <c r="Y250" i="7"/>
  <c r="X250" i="7"/>
  <c r="W250" i="7"/>
  <c r="V250" i="7"/>
  <c r="U250" i="7"/>
  <c r="T250" i="7"/>
  <c r="S250" i="7"/>
  <c r="R250" i="7"/>
  <c r="Q250" i="7"/>
  <c r="P250" i="7"/>
  <c r="AP249" i="7"/>
  <c r="AO249" i="7"/>
  <c r="AN249" i="7"/>
  <c r="AM249" i="7"/>
  <c r="AL249" i="7"/>
  <c r="AK249" i="7"/>
  <c r="AJ249" i="7"/>
  <c r="AI249" i="7"/>
  <c r="AH249" i="7"/>
  <c r="AG249" i="7"/>
  <c r="AF249" i="7"/>
  <c r="AE249" i="7"/>
  <c r="AD249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AP248" i="7"/>
  <c r="AO248" i="7"/>
  <c r="AN248" i="7"/>
  <c r="AM248" i="7"/>
  <c r="AL248" i="7"/>
  <c r="AK248" i="7"/>
  <c r="AJ248" i="7"/>
  <c r="AI248" i="7"/>
  <c r="AH248" i="7"/>
  <c r="AG248" i="7"/>
  <c r="AF248" i="7"/>
  <c r="AE248" i="7"/>
  <c r="AD248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AP247" i="7"/>
  <c r="AO247" i="7"/>
  <c r="AN247" i="7"/>
  <c r="AM247" i="7"/>
  <c r="AL247" i="7"/>
  <c r="AK247" i="7"/>
  <c r="AJ247" i="7"/>
  <c r="AI247" i="7"/>
  <c r="AH247" i="7"/>
  <c r="AG247" i="7"/>
  <c r="AF247" i="7"/>
  <c r="AE247" i="7"/>
  <c r="AD247" i="7"/>
  <c r="AB247" i="7"/>
  <c r="AA247" i="7"/>
  <c r="Z247" i="7"/>
  <c r="Y247" i="7"/>
  <c r="X247" i="7"/>
  <c r="W247" i="7"/>
  <c r="V247" i="7"/>
  <c r="U247" i="7"/>
  <c r="T247" i="7"/>
  <c r="S247" i="7"/>
  <c r="R247" i="7"/>
  <c r="Q247" i="7"/>
  <c r="P247" i="7"/>
  <c r="AP246" i="7"/>
  <c r="AO246" i="7"/>
  <c r="AN246" i="7"/>
  <c r="AM246" i="7"/>
  <c r="AL246" i="7"/>
  <c r="AK246" i="7"/>
  <c r="AJ246" i="7"/>
  <c r="AI246" i="7"/>
  <c r="AH246" i="7"/>
  <c r="AG246" i="7"/>
  <c r="AF246" i="7"/>
  <c r="AE246" i="7"/>
  <c r="AD246" i="7"/>
  <c r="AB246" i="7"/>
  <c r="AA246" i="7"/>
  <c r="Z246" i="7"/>
  <c r="Y246" i="7"/>
  <c r="X246" i="7"/>
  <c r="W246" i="7"/>
  <c r="V246" i="7"/>
  <c r="U246" i="7"/>
  <c r="T246" i="7"/>
  <c r="S246" i="7"/>
  <c r="R246" i="7"/>
  <c r="Q246" i="7"/>
  <c r="P246" i="7"/>
  <c r="AP245" i="7"/>
  <c r="AO245" i="7"/>
  <c r="AN245" i="7"/>
  <c r="AM245" i="7"/>
  <c r="AL245" i="7"/>
  <c r="AK245" i="7"/>
  <c r="AJ245" i="7"/>
  <c r="AI245" i="7"/>
  <c r="AH245" i="7"/>
  <c r="AG245" i="7"/>
  <c r="AF245" i="7"/>
  <c r="AE245" i="7"/>
  <c r="AD245" i="7"/>
  <c r="AB245" i="7"/>
  <c r="AA245" i="7"/>
  <c r="Z245" i="7"/>
  <c r="Y245" i="7"/>
  <c r="X245" i="7"/>
  <c r="W245" i="7"/>
  <c r="V245" i="7"/>
  <c r="U245" i="7"/>
  <c r="T245" i="7"/>
  <c r="S245" i="7"/>
  <c r="R245" i="7"/>
  <c r="Q245" i="7"/>
  <c r="P245" i="7"/>
  <c r="AP244" i="7"/>
  <c r="AO244" i="7"/>
  <c r="AN244" i="7"/>
  <c r="AM244" i="7"/>
  <c r="AL244" i="7"/>
  <c r="AK244" i="7"/>
  <c r="AJ244" i="7"/>
  <c r="AI244" i="7"/>
  <c r="AH244" i="7"/>
  <c r="AG244" i="7"/>
  <c r="AF244" i="7"/>
  <c r="AE244" i="7"/>
  <c r="AD244" i="7"/>
  <c r="AB244" i="7"/>
  <c r="AA244" i="7"/>
  <c r="Z244" i="7"/>
  <c r="Y244" i="7"/>
  <c r="X244" i="7"/>
  <c r="W244" i="7"/>
  <c r="V244" i="7"/>
  <c r="U244" i="7"/>
  <c r="T244" i="7"/>
  <c r="S244" i="7"/>
  <c r="R244" i="7"/>
  <c r="Q244" i="7"/>
  <c r="P244" i="7"/>
  <c r="AP243" i="7"/>
  <c r="AO243" i="7"/>
  <c r="AN243" i="7"/>
  <c r="AM243" i="7"/>
  <c r="AL243" i="7"/>
  <c r="AK243" i="7"/>
  <c r="AJ243" i="7"/>
  <c r="AI243" i="7"/>
  <c r="AH243" i="7"/>
  <c r="AG243" i="7"/>
  <c r="AF243" i="7"/>
  <c r="AE243" i="7"/>
  <c r="AD243" i="7"/>
  <c r="AB243" i="7"/>
  <c r="AA243" i="7"/>
  <c r="Z243" i="7"/>
  <c r="Y243" i="7"/>
  <c r="X243" i="7"/>
  <c r="W243" i="7"/>
  <c r="V243" i="7"/>
  <c r="U243" i="7"/>
  <c r="T243" i="7"/>
  <c r="S243" i="7"/>
  <c r="R243" i="7"/>
  <c r="Q243" i="7"/>
  <c r="P243" i="7"/>
  <c r="AP242" i="7"/>
  <c r="AO242" i="7"/>
  <c r="AN242" i="7"/>
  <c r="AM242" i="7"/>
  <c r="AL242" i="7"/>
  <c r="AK242" i="7"/>
  <c r="AJ242" i="7"/>
  <c r="AI242" i="7"/>
  <c r="AH242" i="7"/>
  <c r="AG242" i="7"/>
  <c r="AF242" i="7"/>
  <c r="AE242" i="7"/>
  <c r="AD242" i="7"/>
  <c r="AB242" i="7"/>
  <c r="AA242" i="7"/>
  <c r="Z242" i="7"/>
  <c r="Y242" i="7"/>
  <c r="X242" i="7"/>
  <c r="W242" i="7"/>
  <c r="V242" i="7"/>
  <c r="U242" i="7"/>
  <c r="T242" i="7"/>
  <c r="S242" i="7"/>
  <c r="R242" i="7"/>
  <c r="Q242" i="7"/>
  <c r="P242" i="7"/>
  <c r="AP241" i="7"/>
  <c r="AO241" i="7"/>
  <c r="AN241" i="7"/>
  <c r="AM241" i="7"/>
  <c r="AL241" i="7"/>
  <c r="AK241" i="7"/>
  <c r="AJ241" i="7"/>
  <c r="AI241" i="7"/>
  <c r="AH241" i="7"/>
  <c r="AG241" i="7"/>
  <c r="AF241" i="7"/>
  <c r="AE241" i="7"/>
  <c r="AD241" i="7"/>
  <c r="AB241" i="7"/>
  <c r="AA241" i="7"/>
  <c r="Z241" i="7"/>
  <c r="Y241" i="7"/>
  <c r="X241" i="7"/>
  <c r="W241" i="7"/>
  <c r="V241" i="7"/>
  <c r="U241" i="7"/>
  <c r="T241" i="7"/>
  <c r="S241" i="7"/>
  <c r="R241" i="7"/>
  <c r="Q241" i="7"/>
  <c r="P241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AP221" i="7"/>
  <c r="AO221" i="7"/>
  <c r="AN221" i="7"/>
  <c r="AM221" i="7"/>
  <c r="AL221" i="7"/>
  <c r="AK221" i="7"/>
  <c r="AJ221" i="7"/>
  <c r="AI221" i="7"/>
  <c r="AH221" i="7"/>
  <c r="AG221" i="7"/>
  <c r="AF221" i="7"/>
  <c r="AE221" i="7"/>
  <c r="AD221" i="7"/>
  <c r="AB221" i="7"/>
  <c r="AA221" i="7"/>
  <c r="Z221" i="7"/>
  <c r="Y221" i="7"/>
  <c r="X221" i="7"/>
  <c r="W221" i="7"/>
  <c r="V221" i="7"/>
  <c r="U221" i="7"/>
  <c r="T221" i="7"/>
  <c r="S221" i="7"/>
  <c r="R221" i="7"/>
  <c r="Q221" i="7"/>
  <c r="P221" i="7"/>
  <c r="AP220" i="7"/>
  <c r="AO220" i="7"/>
  <c r="AN220" i="7"/>
  <c r="AM220" i="7"/>
  <c r="AL220" i="7"/>
  <c r="AK220" i="7"/>
  <c r="AJ220" i="7"/>
  <c r="AI220" i="7"/>
  <c r="AH220" i="7"/>
  <c r="AG220" i="7"/>
  <c r="AF220" i="7"/>
  <c r="AE220" i="7"/>
  <c r="AD220" i="7"/>
  <c r="AB220" i="7"/>
  <c r="AA220" i="7"/>
  <c r="Z220" i="7"/>
  <c r="Y220" i="7"/>
  <c r="X220" i="7"/>
  <c r="W220" i="7"/>
  <c r="V220" i="7"/>
  <c r="U220" i="7"/>
  <c r="T220" i="7"/>
  <c r="S220" i="7"/>
  <c r="R220" i="7"/>
  <c r="Q220" i="7"/>
  <c r="P220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AP214" i="7"/>
  <c r="AO214" i="7"/>
  <c r="AN214" i="7"/>
  <c r="AM214" i="7"/>
  <c r="AL214" i="7"/>
  <c r="AK214" i="7"/>
  <c r="AJ214" i="7"/>
  <c r="AI214" i="7"/>
  <c r="AH214" i="7"/>
  <c r="AG214" i="7"/>
  <c r="AF214" i="7"/>
  <c r="AE214" i="7"/>
  <c r="AD214" i="7"/>
  <c r="AB214" i="7"/>
  <c r="AA214" i="7"/>
  <c r="Z214" i="7"/>
  <c r="Y214" i="7"/>
  <c r="X214" i="7"/>
  <c r="W214" i="7"/>
  <c r="V214" i="7"/>
  <c r="U214" i="7"/>
  <c r="T214" i="7"/>
  <c r="S214" i="7"/>
  <c r="R214" i="7"/>
  <c r="Q214" i="7"/>
  <c r="P214" i="7"/>
  <c r="AP213" i="7"/>
  <c r="AO213" i="7"/>
  <c r="AN213" i="7"/>
  <c r="AM213" i="7"/>
  <c r="AL213" i="7"/>
  <c r="AK213" i="7"/>
  <c r="AJ213" i="7"/>
  <c r="AI213" i="7"/>
  <c r="AH213" i="7"/>
  <c r="AG213" i="7"/>
  <c r="AF213" i="7"/>
  <c r="AE213" i="7"/>
  <c r="AD213" i="7"/>
  <c r="AB213" i="7"/>
  <c r="AA213" i="7"/>
  <c r="Z213" i="7"/>
  <c r="Y213" i="7"/>
  <c r="X213" i="7"/>
  <c r="W213" i="7"/>
  <c r="V213" i="7"/>
  <c r="U213" i="7"/>
  <c r="T213" i="7"/>
  <c r="S213" i="7"/>
  <c r="R213" i="7"/>
  <c r="Q213" i="7"/>
  <c r="P213" i="7"/>
  <c r="AP212" i="7"/>
  <c r="AO212" i="7"/>
  <c r="AN212" i="7"/>
  <c r="AM212" i="7"/>
  <c r="AL212" i="7"/>
  <c r="AK212" i="7"/>
  <c r="AJ212" i="7"/>
  <c r="AI212" i="7"/>
  <c r="AH212" i="7"/>
  <c r="AG212" i="7"/>
  <c r="AF212" i="7"/>
  <c r="AE212" i="7"/>
  <c r="AD212" i="7"/>
  <c r="AB212" i="7"/>
  <c r="AA212" i="7"/>
  <c r="Z212" i="7"/>
  <c r="Y212" i="7"/>
  <c r="X212" i="7"/>
  <c r="W212" i="7"/>
  <c r="V212" i="7"/>
  <c r="U212" i="7"/>
  <c r="T212" i="7"/>
  <c r="S212" i="7"/>
  <c r="R212" i="7"/>
  <c r="Q212" i="7"/>
  <c r="P212" i="7"/>
  <c r="AP211" i="7"/>
  <c r="AO211" i="7"/>
  <c r="AN211" i="7"/>
  <c r="AM211" i="7"/>
  <c r="AL211" i="7"/>
  <c r="AK211" i="7"/>
  <c r="AJ211" i="7"/>
  <c r="AI211" i="7"/>
  <c r="AH211" i="7"/>
  <c r="AG211" i="7"/>
  <c r="AF211" i="7"/>
  <c r="AE211" i="7"/>
  <c r="AD211" i="7"/>
  <c r="AB211" i="7"/>
  <c r="AA211" i="7"/>
  <c r="Z211" i="7"/>
  <c r="Y211" i="7"/>
  <c r="X211" i="7"/>
  <c r="W211" i="7"/>
  <c r="V211" i="7"/>
  <c r="U211" i="7"/>
  <c r="T211" i="7"/>
  <c r="S211" i="7"/>
  <c r="R211" i="7"/>
  <c r="Q211" i="7"/>
  <c r="P211" i="7"/>
  <c r="AP210" i="7"/>
  <c r="AO210" i="7"/>
  <c r="AN210" i="7"/>
  <c r="AM210" i="7"/>
  <c r="AL210" i="7"/>
  <c r="AK210" i="7"/>
  <c r="AJ210" i="7"/>
  <c r="AI210" i="7"/>
  <c r="AH210" i="7"/>
  <c r="AG210" i="7"/>
  <c r="AF210" i="7"/>
  <c r="AE210" i="7"/>
  <c r="AD210" i="7"/>
  <c r="AB210" i="7"/>
  <c r="AA210" i="7"/>
  <c r="Z210" i="7"/>
  <c r="Y210" i="7"/>
  <c r="X210" i="7"/>
  <c r="W210" i="7"/>
  <c r="V210" i="7"/>
  <c r="U210" i="7"/>
  <c r="T210" i="7"/>
  <c r="S210" i="7"/>
  <c r="R210" i="7"/>
  <c r="Q210" i="7"/>
  <c r="P210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AP190" i="7"/>
  <c r="AO190" i="7"/>
  <c r="AN190" i="7"/>
  <c r="AM190" i="7"/>
  <c r="AL190" i="7"/>
  <c r="AK190" i="7"/>
  <c r="AJ190" i="7"/>
  <c r="AI190" i="7"/>
  <c r="AH190" i="7"/>
  <c r="AG190" i="7"/>
  <c r="AF190" i="7"/>
  <c r="AE190" i="7"/>
  <c r="AD190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AP189" i="7"/>
  <c r="AO189" i="7"/>
  <c r="AN189" i="7"/>
  <c r="AM189" i="7"/>
  <c r="AL189" i="7"/>
  <c r="AK189" i="7"/>
  <c r="AJ189" i="7"/>
  <c r="AI189" i="7"/>
  <c r="AH189" i="7"/>
  <c r="AG189" i="7"/>
  <c r="AF189" i="7"/>
  <c r="AE189" i="7"/>
  <c r="AD189" i="7"/>
  <c r="AB189" i="7"/>
  <c r="AA189" i="7"/>
  <c r="Z189" i="7"/>
  <c r="Y189" i="7"/>
  <c r="X189" i="7"/>
  <c r="W189" i="7"/>
  <c r="V189" i="7"/>
  <c r="U189" i="7"/>
  <c r="T189" i="7"/>
  <c r="S189" i="7"/>
  <c r="R189" i="7"/>
  <c r="Q189" i="7"/>
  <c r="P189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AP183" i="7"/>
  <c r="AO183" i="7"/>
  <c r="AN183" i="7"/>
  <c r="AM183" i="7"/>
  <c r="AL183" i="7"/>
  <c r="AK183" i="7"/>
  <c r="AJ183" i="7"/>
  <c r="AI183" i="7"/>
  <c r="AH183" i="7"/>
  <c r="AG183" i="7"/>
  <c r="AF183" i="7"/>
  <c r="AE183" i="7"/>
  <c r="AD183" i="7"/>
  <c r="AB183" i="7"/>
  <c r="AA183" i="7"/>
  <c r="Z183" i="7"/>
  <c r="Y183" i="7"/>
  <c r="X183" i="7"/>
  <c r="W183" i="7"/>
  <c r="V183" i="7"/>
  <c r="U183" i="7"/>
  <c r="T183" i="7"/>
  <c r="S183" i="7"/>
  <c r="R183" i="7"/>
  <c r="Q183" i="7"/>
  <c r="P183" i="7"/>
  <c r="AP182" i="7"/>
  <c r="AO182" i="7"/>
  <c r="AN182" i="7"/>
  <c r="AM182" i="7"/>
  <c r="AL182" i="7"/>
  <c r="AK182" i="7"/>
  <c r="AJ182" i="7"/>
  <c r="AI182" i="7"/>
  <c r="AH182" i="7"/>
  <c r="AG182" i="7"/>
  <c r="AF182" i="7"/>
  <c r="AE182" i="7"/>
  <c r="AD182" i="7"/>
  <c r="AB182" i="7"/>
  <c r="AA182" i="7"/>
  <c r="Z182" i="7"/>
  <c r="Y182" i="7"/>
  <c r="X182" i="7"/>
  <c r="W182" i="7"/>
  <c r="V182" i="7"/>
  <c r="U182" i="7"/>
  <c r="T182" i="7"/>
  <c r="S182" i="7"/>
  <c r="R182" i="7"/>
  <c r="Q182" i="7"/>
  <c r="P182" i="7"/>
  <c r="AP181" i="7"/>
  <c r="AO181" i="7"/>
  <c r="AN181" i="7"/>
  <c r="AM181" i="7"/>
  <c r="AL181" i="7"/>
  <c r="AK181" i="7"/>
  <c r="AJ181" i="7"/>
  <c r="AI181" i="7"/>
  <c r="AH181" i="7"/>
  <c r="AG181" i="7"/>
  <c r="AF181" i="7"/>
  <c r="AE181" i="7"/>
  <c r="AD181" i="7"/>
  <c r="AB181" i="7"/>
  <c r="AA181" i="7"/>
  <c r="Z181" i="7"/>
  <c r="Y181" i="7"/>
  <c r="X181" i="7"/>
  <c r="W181" i="7"/>
  <c r="V181" i="7"/>
  <c r="U181" i="7"/>
  <c r="T181" i="7"/>
  <c r="S181" i="7"/>
  <c r="R181" i="7"/>
  <c r="Q181" i="7"/>
  <c r="P181" i="7"/>
  <c r="AP180" i="7"/>
  <c r="AO180" i="7"/>
  <c r="AN180" i="7"/>
  <c r="AM180" i="7"/>
  <c r="AL180" i="7"/>
  <c r="AK180" i="7"/>
  <c r="AJ180" i="7"/>
  <c r="AI180" i="7"/>
  <c r="AH180" i="7"/>
  <c r="AG180" i="7"/>
  <c r="AF180" i="7"/>
  <c r="AE180" i="7"/>
  <c r="AD180" i="7"/>
  <c r="AB180" i="7"/>
  <c r="AA180" i="7"/>
  <c r="Z180" i="7"/>
  <c r="Y180" i="7"/>
  <c r="X180" i="7"/>
  <c r="W180" i="7"/>
  <c r="V180" i="7"/>
  <c r="U180" i="7"/>
  <c r="T180" i="7"/>
  <c r="S180" i="7"/>
  <c r="R180" i="7"/>
  <c r="Q180" i="7"/>
  <c r="P180" i="7"/>
  <c r="AP179" i="7"/>
  <c r="AO179" i="7"/>
  <c r="AN179" i="7"/>
  <c r="AM179" i="7"/>
  <c r="AL179" i="7"/>
  <c r="AK179" i="7"/>
  <c r="AJ179" i="7"/>
  <c r="AI179" i="7"/>
  <c r="AH179" i="7"/>
  <c r="AG179" i="7"/>
  <c r="AF179" i="7"/>
  <c r="AE179" i="7"/>
  <c r="AD179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AP178" i="7"/>
  <c r="AO178" i="7"/>
  <c r="AN178" i="7"/>
  <c r="AM178" i="7"/>
  <c r="AL178" i="7"/>
  <c r="AK178" i="7"/>
  <c r="AJ178" i="7"/>
  <c r="AI178" i="7"/>
  <c r="AH178" i="7"/>
  <c r="AG178" i="7"/>
  <c r="AF178" i="7"/>
  <c r="AE178" i="7"/>
  <c r="AD178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AP174" i="7"/>
  <c r="AO174" i="7"/>
  <c r="AN174" i="7"/>
  <c r="AM174" i="7"/>
  <c r="AL174" i="7"/>
  <c r="AK174" i="7"/>
  <c r="AJ174" i="7"/>
  <c r="AI174" i="7"/>
  <c r="AH174" i="7"/>
  <c r="AG174" i="7"/>
  <c r="AF174" i="7"/>
  <c r="AE174" i="7"/>
  <c r="AD174" i="7"/>
  <c r="AB174" i="7"/>
  <c r="AA174" i="7"/>
  <c r="Z174" i="7"/>
  <c r="Y174" i="7"/>
  <c r="X174" i="7"/>
  <c r="W174" i="7"/>
  <c r="V174" i="7"/>
  <c r="U174" i="7"/>
  <c r="T174" i="7"/>
  <c r="S174" i="7"/>
  <c r="R174" i="7"/>
  <c r="Q174" i="7"/>
  <c r="P174" i="7"/>
  <c r="AP173" i="7"/>
  <c r="AO173" i="7"/>
  <c r="AN173" i="7"/>
  <c r="AM173" i="7"/>
  <c r="AL173" i="7"/>
  <c r="AK173" i="7"/>
  <c r="AJ173" i="7"/>
  <c r="AI173" i="7"/>
  <c r="AH173" i="7"/>
  <c r="AG173" i="7"/>
  <c r="AF173" i="7"/>
  <c r="AE173" i="7"/>
  <c r="AD173" i="7"/>
  <c r="AB173" i="7"/>
  <c r="AA173" i="7"/>
  <c r="Z173" i="7"/>
  <c r="Y173" i="7"/>
  <c r="X173" i="7"/>
  <c r="W173" i="7"/>
  <c r="V173" i="7"/>
  <c r="U173" i="7"/>
  <c r="T173" i="7"/>
  <c r="S173" i="7"/>
  <c r="R173" i="7"/>
  <c r="Q173" i="7"/>
  <c r="P173" i="7"/>
  <c r="AP172" i="7"/>
  <c r="AO172" i="7"/>
  <c r="AN172" i="7"/>
  <c r="AM172" i="7"/>
  <c r="AL172" i="7"/>
  <c r="AK172" i="7"/>
  <c r="AJ172" i="7"/>
  <c r="AI172" i="7"/>
  <c r="AH172" i="7"/>
  <c r="AG172" i="7"/>
  <c r="AF172" i="7"/>
  <c r="AE172" i="7"/>
  <c r="AD172" i="7"/>
  <c r="AB172" i="7"/>
  <c r="AA172" i="7"/>
  <c r="Z172" i="7"/>
  <c r="Y172" i="7"/>
  <c r="X172" i="7"/>
  <c r="W172" i="7"/>
  <c r="V172" i="7"/>
  <c r="U172" i="7"/>
  <c r="T172" i="7"/>
  <c r="S172" i="7"/>
  <c r="R172" i="7"/>
  <c r="Q172" i="7"/>
  <c r="P172" i="7"/>
  <c r="AP171" i="7"/>
  <c r="AO171" i="7"/>
  <c r="AN171" i="7"/>
  <c r="AM171" i="7"/>
  <c r="AL171" i="7"/>
  <c r="AK171" i="7"/>
  <c r="AJ171" i="7"/>
  <c r="AI171" i="7"/>
  <c r="AH171" i="7"/>
  <c r="AG171" i="7"/>
  <c r="AF171" i="7"/>
  <c r="AE171" i="7"/>
  <c r="AD171" i="7"/>
  <c r="AB171" i="7"/>
  <c r="AA171" i="7"/>
  <c r="Z171" i="7"/>
  <c r="Y171" i="7"/>
  <c r="X171" i="7"/>
  <c r="W171" i="7"/>
  <c r="V171" i="7"/>
  <c r="U171" i="7"/>
  <c r="T171" i="7"/>
  <c r="S171" i="7"/>
  <c r="R171" i="7"/>
  <c r="Q171" i="7"/>
  <c r="P171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B170" i="7"/>
  <c r="AA170" i="7"/>
  <c r="Z170" i="7"/>
  <c r="Y170" i="7"/>
  <c r="X170" i="7"/>
  <c r="W170" i="7"/>
  <c r="V170" i="7"/>
  <c r="U170" i="7"/>
  <c r="T170" i="7"/>
  <c r="S170" i="7"/>
  <c r="R170" i="7"/>
  <c r="Q170" i="7"/>
  <c r="P170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B169" i="7"/>
  <c r="AA169" i="7"/>
  <c r="Z169" i="7"/>
  <c r="Y169" i="7"/>
  <c r="X169" i="7"/>
  <c r="W169" i="7"/>
  <c r="V169" i="7"/>
  <c r="U169" i="7"/>
  <c r="T169" i="7"/>
  <c r="S169" i="7"/>
  <c r="R169" i="7"/>
  <c r="Q169" i="7"/>
  <c r="P169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AB6" i="7"/>
  <c r="AA6" i="7"/>
  <c r="Z6" i="7"/>
  <c r="Y6" i="7"/>
  <c r="X6" i="7"/>
  <c r="W6" i="7"/>
  <c r="V6" i="7"/>
  <c r="U6" i="7"/>
  <c r="T6" i="7"/>
  <c r="S6" i="7"/>
  <c r="R6" i="7"/>
  <c r="Q6" i="7"/>
  <c r="P6" i="7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 Base Year
2.4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Miliard Rial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Rial/USD Market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Constant prices base on 83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Priodicality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Transformations Mod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Volatility of daily return</t>
        </r>
      </text>
    </comment>
  </commentList>
</comments>
</file>

<file path=xl/sharedStrings.xml><?xml version="1.0" encoding="utf-8"?>
<sst xmlns="http://schemas.openxmlformats.org/spreadsheetml/2006/main" count="416" uniqueCount="382">
  <si>
    <t>Date</t>
  </si>
  <si>
    <t>CPI</t>
  </si>
  <si>
    <t>M1</t>
  </si>
  <si>
    <t>USD</t>
  </si>
  <si>
    <t>Vol_USD</t>
  </si>
  <si>
    <t>D1</t>
  </si>
  <si>
    <t>D2</t>
  </si>
  <si>
    <t>MB</t>
  </si>
  <si>
    <t>M2</t>
  </si>
  <si>
    <t>Gold</t>
  </si>
  <si>
    <t>OilRev</t>
  </si>
  <si>
    <t>NFA</t>
  </si>
  <si>
    <t>SI</t>
  </si>
  <si>
    <t>date</t>
  </si>
  <si>
    <t>copper</t>
  </si>
  <si>
    <t>oil brent</t>
  </si>
  <si>
    <t>iron ore</t>
  </si>
  <si>
    <t>coal</t>
  </si>
  <si>
    <t>gold</t>
  </si>
  <si>
    <t>steel</t>
  </si>
  <si>
    <t>30/1/1990</t>
  </si>
  <si>
    <t>F1</t>
  </si>
  <si>
    <t>30/2/1990</t>
  </si>
  <si>
    <t>F11</t>
  </si>
  <si>
    <t>30/3/1990</t>
  </si>
  <si>
    <t>F12</t>
  </si>
  <si>
    <t>30/4/1990</t>
  </si>
  <si>
    <t>F01</t>
  </si>
  <si>
    <t>30/5/1990</t>
  </si>
  <si>
    <t>30/6/1990</t>
  </si>
  <si>
    <t>30/7/1990</t>
  </si>
  <si>
    <t>30/8/1990</t>
  </si>
  <si>
    <t>30/9/1990</t>
  </si>
  <si>
    <t>30/10/1990</t>
  </si>
  <si>
    <t>30/11/1990</t>
  </si>
  <si>
    <t>30/12/1990</t>
  </si>
  <si>
    <t>30/1/1991</t>
  </si>
  <si>
    <t>30/2/1991</t>
  </si>
  <si>
    <t>30/3/1991</t>
  </si>
  <si>
    <t>30/4/1991</t>
  </si>
  <si>
    <t>30/5/1991</t>
  </si>
  <si>
    <t>30/6/1991</t>
  </si>
  <si>
    <t>30/7/1991</t>
  </si>
  <si>
    <t>30/8/1991</t>
  </si>
  <si>
    <t>30/9/1991</t>
  </si>
  <si>
    <t>30/10/1991</t>
  </si>
  <si>
    <t>30/11/1991</t>
  </si>
  <si>
    <t>30/12/1991</t>
  </si>
  <si>
    <t>30/1/1992</t>
  </si>
  <si>
    <t>30/2/1992</t>
  </si>
  <si>
    <t>30/3/1992</t>
  </si>
  <si>
    <t>30/4/1992</t>
  </si>
  <si>
    <t>30/5/1992</t>
  </si>
  <si>
    <t>30/6/1992</t>
  </si>
  <si>
    <t>30/7/1992</t>
  </si>
  <si>
    <t>30/8/1992</t>
  </si>
  <si>
    <t>30/9/1992</t>
  </si>
  <si>
    <t>30/10/1992</t>
  </si>
  <si>
    <t>30/11/1992</t>
  </si>
  <si>
    <t>30/12/1992</t>
  </si>
  <si>
    <t>30/1/1993</t>
  </si>
  <si>
    <t>30/2/1993</t>
  </si>
  <si>
    <t>30/3/1993</t>
  </si>
  <si>
    <t>30/4/1993</t>
  </si>
  <si>
    <t>30/5/1993</t>
  </si>
  <si>
    <t>30/6/1993</t>
  </si>
  <si>
    <t>30/7/1993</t>
  </si>
  <si>
    <t>30/8/1993</t>
  </si>
  <si>
    <t>30/9/1993</t>
  </si>
  <si>
    <t>30/10/1993</t>
  </si>
  <si>
    <t>30/11/1993</t>
  </si>
  <si>
    <t>30/12/1993</t>
  </si>
  <si>
    <t>30/1/1994</t>
  </si>
  <si>
    <t>30/2/1994</t>
  </si>
  <si>
    <t>30/3/1994</t>
  </si>
  <si>
    <t>30/4/1994</t>
  </si>
  <si>
    <t>30/5/1994</t>
  </si>
  <si>
    <t>30/6/1994</t>
  </si>
  <si>
    <t>30/7/1994</t>
  </si>
  <si>
    <t>30/8/1994</t>
  </si>
  <si>
    <t>30/9/1994</t>
  </si>
  <si>
    <t>30/10/1994</t>
  </si>
  <si>
    <t>30/11/1994</t>
  </si>
  <si>
    <t>30/12/1994</t>
  </si>
  <si>
    <t>30/1/1995</t>
  </si>
  <si>
    <t>30/2/1995</t>
  </si>
  <si>
    <t>30/3/1995</t>
  </si>
  <si>
    <t>30/4/1995</t>
  </si>
  <si>
    <t>30/5/1995</t>
  </si>
  <si>
    <t>30/6/1995</t>
  </si>
  <si>
    <t>30/7/1995</t>
  </si>
  <si>
    <t>30/8/1995</t>
  </si>
  <si>
    <t>30/9/1995</t>
  </si>
  <si>
    <t>30/10/1995</t>
  </si>
  <si>
    <t>30/11/1995</t>
  </si>
  <si>
    <t>30/12/1995</t>
  </si>
  <si>
    <t>30/1/1996</t>
  </si>
  <si>
    <t>30/2/1996</t>
  </si>
  <si>
    <t>30/3/1996</t>
  </si>
  <si>
    <t>30/4/1996</t>
  </si>
  <si>
    <t>30/5/1996</t>
  </si>
  <si>
    <t>30/6/1996</t>
  </si>
  <si>
    <t>30/7/1996</t>
  </si>
  <si>
    <t>30/8/1996</t>
  </si>
  <si>
    <t>30/9/1996</t>
  </si>
  <si>
    <t>30/10/1996</t>
  </si>
  <si>
    <t>30/11/1996</t>
  </si>
  <si>
    <t>30/12/1996</t>
  </si>
  <si>
    <t>30/1/1997</t>
  </si>
  <si>
    <t>30/2/1997</t>
  </si>
  <si>
    <t>30/3/1997</t>
  </si>
  <si>
    <t>30/4/1997</t>
  </si>
  <si>
    <t>30/5/1997</t>
  </si>
  <si>
    <t>30/6/1997</t>
  </si>
  <si>
    <t>30/7/1997</t>
  </si>
  <si>
    <t>30/8/1997</t>
  </si>
  <si>
    <t>30/9/1997</t>
  </si>
  <si>
    <t>30/10/1997</t>
  </si>
  <si>
    <t>30/11/1997</t>
  </si>
  <si>
    <t>30/12/1997</t>
  </si>
  <si>
    <t>30/1/1998</t>
  </si>
  <si>
    <t>30/2/1998</t>
  </si>
  <si>
    <t>30/3/1998</t>
  </si>
  <si>
    <t>30/4/1998</t>
  </si>
  <si>
    <t>30/5/1998</t>
  </si>
  <si>
    <t>30/6/1998</t>
  </si>
  <si>
    <t>30/7/1998</t>
  </si>
  <si>
    <t>30/8/1998</t>
  </si>
  <si>
    <t>30/9/1998</t>
  </si>
  <si>
    <t>30/10/1998</t>
  </si>
  <si>
    <t>30/11/1998</t>
  </si>
  <si>
    <t>30/12/1998</t>
  </si>
  <si>
    <t>30/1/1999</t>
  </si>
  <si>
    <t>30/2/1999</t>
  </si>
  <si>
    <t>30/3/1999</t>
  </si>
  <si>
    <t>30/4/1999</t>
  </si>
  <si>
    <t>30/5/1999</t>
  </si>
  <si>
    <t>30/6/1999</t>
  </si>
  <si>
    <t>30/7/1999</t>
  </si>
  <si>
    <t>30/8/1999</t>
  </si>
  <si>
    <t>30/9/1999</t>
  </si>
  <si>
    <t>30/10/1999</t>
  </si>
  <si>
    <t>30/11/1999</t>
  </si>
  <si>
    <t>30/12/1999</t>
  </si>
  <si>
    <t>30/1/2000</t>
  </si>
  <si>
    <t>30/2/2000</t>
  </si>
  <si>
    <t>30/3/2000</t>
  </si>
  <si>
    <t>30/4/2000</t>
  </si>
  <si>
    <t>30/5/2000</t>
  </si>
  <si>
    <t>30/6/2000</t>
  </si>
  <si>
    <t>30/7/2000</t>
  </si>
  <si>
    <t>30/8/2000</t>
  </si>
  <si>
    <t>30/9/2000</t>
  </si>
  <si>
    <t>30/10/2000</t>
  </si>
  <si>
    <t>30/11/2000</t>
  </si>
  <si>
    <t>30/12/2000</t>
  </si>
  <si>
    <t>30/1/2001</t>
  </si>
  <si>
    <t>30/2/2001</t>
  </si>
  <si>
    <t>30/3/2001</t>
  </si>
  <si>
    <t>30/4/2001</t>
  </si>
  <si>
    <t>30/5/2001</t>
  </si>
  <si>
    <t>30/6/2001</t>
  </si>
  <si>
    <t>30/7/2001</t>
  </si>
  <si>
    <t>30/8/2001</t>
  </si>
  <si>
    <t>30/9/2001</t>
  </si>
  <si>
    <t>30/10/2001</t>
  </si>
  <si>
    <t>30/11/2001</t>
  </si>
  <si>
    <t>30/12/2001</t>
  </si>
  <si>
    <t>30/1/2002</t>
  </si>
  <si>
    <t>30/2/2002</t>
  </si>
  <si>
    <t>30/3/2002</t>
  </si>
  <si>
    <t>30/4/2002</t>
  </si>
  <si>
    <t>30/5/2002</t>
  </si>
  <si>
    <t>30/6/2002</t>
  </si>
  <si>
    <t>30/7/2002</t>
  </si>
  <si>
    <t>30/8/2002</t>
  </si>
  <si>
    <t>30/9/2002</t>
  </si>
  <si>
    <t>30/10/2002</t>
  </si>
  <si>
    <t>30/11/2002</t>
  </si>
  <si>
    <t>30/12/2002</t>
  </si>
  <si>
    <t>30/1/2003</t>
  </si>
  <si>
    <t>30/2/2003</t>
  </si>
  <si>
    <t>30/3/2003</t>
  </si>
  <si>
    <t>30/4/2003</t>
  </si>
  <si>
    <t>30/5/2003</t>
  </si>
  <si>
    <t>30/6/2003</t>
  </si>
  <si>
    <t>30/7/2003</t>
  </si>
  <si>
    <t>30/8/2003</t>
  </si>
  <si>
    <t>30/9/2003</t>
  </si>
  <si>
    <t>30/10/2003</t>
  </si>
  <si>
    <t>30/11/2003</t>
  </si>
  <si>
    <t>30/12/2003</t>
  </si>
  <si>
    <t>30/1/2004</t>
  </si>
  <si>
    <t>30/2/2004</t>
  </si>
  <si>
    <t>30/3/2004</t>
  </si>
  <si>
    <t>30/4/2004</t>
  </si>
  <si>
    <t>30/5/2004</t>
  </si>
  <si>
    <t>30/6/2004</t>
  </si>
  <si>
    <t>30/7/2004</t>
  </si>
  <si>
    <t>30/8/2004</t>
  </si>
  <si>
    <t>30/9/2004</t>
  </si>
  <si>
    <t>30/10/2004</t>
  </si>
  <si>
    <t>30/11/2004</t>
  </si>
  <si>
    <t>30/12/2004</t>
  </si>
  <si>
    <t>30/1/2005</t>
  </si>
  <si>
    <t>30/2/2005</t>
  </si>
  <si>
    <t>30/3/2005</t>
  </si>
  <si>
    <t>30/4/2005</t>
  </si>
  <si>
    <t>30/5/2005</t>
  </si>
  <si>
    <t>30/6/2005</t>
  </si>
  <si>
    <t>30/7/2005</t>
  </si>
  <si>
    <t>30/8/2005</t>
  </si>
  <si>
    <t>30/9/2005</t>
  </si>
  <si>
    <t>30/10/2005</t>
  </si>
  <si>
    <t>30/11/2005</t>
  </si>
  <si>
    <t>30/12/2005</t>
  </si>
  <si>
    <t>30/1/2006</t>
  </si>
  <si>
    <t>30/2/2006</t>
  </si>
  <si>
    <t>30/3/2006</t>
  </si>
  <si>
    <t>30/4/2006</t>
  </si>
  <si>
    <t>30/5/2006</t>
  </si>
  <si>
    <t>30/6/2006</t>
  </si>
  <si>
    <t>30/7/2006</t>
  </si>
  <si>
    <t>30/8/2006</t>
  </si>
  <si>
    <t>30/9/2006</t>
  </si>
  <si>
    <t>30/10/2006</t>
  </si>
  <si>
    <t>30/11/2006</t>
  </si>
  <si>
    <t>30/12/2006</t>
  </si>
  <si>
    <t>30/1/2007</t>
  </si>
  <si>
    <t>30/2/2007</t>
  </si>
  <si>
    <t>30/3/2007</t>
  </si>
  <si>
    <t>30/4/2007</t>
  </si>
  <si>
    <t>30/5/2007</t>
  </si>
  <si>
    <t>30/6/2007</t>
  </si>
  <si>
    <t>30/7/2007</t>
  </si>
  <si>
    <t>30/8/2007</t>
  </si>
  <si>
    <t>30/9/2007</t>
  </si>
  <si>
    <t>30/10/2007</t>
  </si>
  <si>
    <t>30/11/2007</t>
  </si>
  <si>
    <t>30/12/2007</t>
  </si>
  <si>
    <t>30/1/2008</t>
  </si>
  <si>
    <t>30/2/2008</t>
  </si>
  <si>
    <t>30/3/2008</t>
  </si>
  <si>
    <t>30/4/2008</t>
  </si>
  <si>
    <t>30/5/2008</t>
  </si>
  <si>
    <t>30/6/2008</t>
  </si>
  <si>
    <t>30/7/2008</t>
  </si>
  <si>
    <t>30/8/2008</t>
  </si>
  <si>
    <t>30/9/2008</t>
  </si>
  <si>
    <t>30/10/2008</t>
  </si>
  <si>
    <t>30/11/2008</t>
  </si>
  <si>
    <t>30/12/2008</t>
  </si>
  <si>
    <t>30/1/2009</t>
  </si>
  <si>
    <t>30/2/2009</t>
  </si>
  <si>
    <t>30/3/2009</t>
  </si>
  <si>
    <t>30/4/2009</t>
  </si>
  <si>
    <t>30/5/2009</t>
  </si>
  <si>
    <t>30/6/2009</t>
  </si>
  <si>
    <t>30/7/2009</t>
  </si>
  <si>
    <t>30/8/2009</t>
  </si>
  <si>
    <t>30/9/2009</t>
  </si>
  <si>
    <t>30/10/2009</t>
  </si>
  <si>
    <t>30/11/2009</t>
  </si>
  <si>
    <t>30/12/2009</t>
  </si>
  <si>
    <t>30/1/2010</t>
  </si>
  <si>
    <t>30/2/2010</t>
  </si>
  <si>
    <t>30/3/2010</t>
  </si>
  <si>
    <t>30/4/2010</t>
  </si>
  <si>
    <t>30/5/2010</t>
  </si>
  <si>
    <t>30/6/2010</t>
  </si>
  <si>
    <t>30/7/2010</t>
  </si>
  <si>
    <t>30/8/2010</t>
  </si>
  <si>
    <t>30/9/2010</t>
  </si>
  <si>
    <t>30/10/2010</t>
  </si>
  <si>
    <t>30/11/2010</t>
  </si>
  <si>
    <t>30/12/2010</t>
  </si>
  <si>
    <t>30/1/2011</t>
  </si>
  <si>
    <t>30/2/2011</t>
  </si>
  <si>
    <t>30/3/2011</t>
  </si>
  <si>
    <t>30/4/2011</t>
  </si>
  <si>
    <t>30/5/2011</t>
  </si>
  <si>
    <t>30/6/2011</t>
  </si>
  <si>
    <t>30/7/2011</t>
  </si>
  <si>
    <t>30/8/2011</t>
  </si>
  <si>
    <t>30/9/2011</t>
  </si>
  <si>
    <t>30/10/2011</t>
  </si>
  <si>
    <t>30/11/2011</t>
  </si>
  <si>
    <t>30/12/2011</t>
  </si>
  <si>
    <t>30/1/2012</t>
  </si>
  <si>
    <t>30/2/2012</t>
  </si>
  <si>
    <t>30/3/2012</t>
  </si>
  <si>
    <t>30/4/2012</t>
  </si>
  <si>
    <t>30/5/2012</t>
  </si>
  <si>
    <t>30/6/2012</t>
  </si>
  <si>
    <t>30/7/2012</t>
  </si>
  <si>
    <t>30/8/2012</t>
  </si>
  <si>
    <t>30/9/2012</t>
  </si>
  <si>
    <t>30/10/2012</t>
  </si>
  <si>
    <t>30/11/2012</t>
  </si>
  <si>
    <t>30/12/2012</t>
  </si>
  <si>
    <t>30/1/2013</t>
  </si>
  <si>
    <t>30/2/2013</t>
  </si>
  <si>
    <t>30/3/2013</t>
  </si>
  <si>
    <t>30/4/2013</t>
  </si>
  <si>
    <t>30/5/2013</t>
  </si>
  <si>
    <t>30/6/2013</t>
  </si>
  <si>
    <t>30/7/2013</t>
  </si>
  <si>
    <t>30/8/2013</t>
  </si>
  <si>
    <t>30/9/2013</t>
  </si>
  <si>
    <t>30/10/2013</t>
  </si>
  <si>
    <t>30/11/2013</t>
  </si>
  <si>
    <t>30/12/2013</t>
  </si>
  <si>
    <t>30/1/2014</t>
  </si>
  <si>
    <t>30/2/2014</t>
  </si>
  <si>
    <t>30/3/2014</t>
  </si>
  <si>
    <t>30/4/2014</t>
  </si>
  <si>
    <t>30/5/2014</t>
  </si>
  <si>
    <t>30/6/2014</t>
  </si>
  <si>
    <t>30/7/2014</t>
  </si>
  <si>
    <t>30/8/2014</t>
  </si>
  <si>
    <t>30/9/2014</t>
  </si>
  <si>
    <t>30/10/2014</t>
  </si>
  <si>
    <t>30/11/2014</t>
  </si>
  <si>
    <t>30/12/2014</t>
  </si>
  <si>
    <t>30/1/2015</t>
  </si>
  <si>
    <t>30/2/2015</t>
  </si>
  <si>
    <t>30/3/2015</t>
  </si>
  <si>
    <t>30/4/2015</t>
  </si>
  <si>
    <t>30/5/2015</t>
  </si>
  <si>
    <t>30/6/2015</t>
  </si>
  <si>
    <t>30/7/2015</t>
  </si>
  <si>
    <t>30/8/2015</t>
  </si>
  <si>
    <t>30/9/2015</t>
  </si>
  <si>
    <t>30/10/2015</t>
  </si>
  <si>
    <t>30/11/2015</t>
  </si>
  <si>
    <t>30/12/2015</t>
  </si>
  <si>
    <t>30/1/2016</t>
  </si>
  <si>
    <t>30/2/2016</t>
  </si>
  <si>
    <t>30/3/2016</t>
  </si>
  <si>
    <t>30/4/2016</t>
  </si>
  <si>
    <t>30/5/2016</t>
  </si>
  <si>
    <t>30/6/2016</t>
  </si>
  <si>
    <t>30/7/2016</t>
  </si>
  <si>
    <t>30/8/2016</t>
  </si>
  <si>
    <t>30/9/2016</t>
  </si>
  <si>
    <t>30/10/2016</t>
  </si>
  <si>
    <t>30/11/2016</t>
  </si>
  <si>
    <t>30/12/2016</t>
  </si>
  <si>
    <t>?</t>
  </si>
  <si>
    <t>F2</t>
  </si>
  <si>
    <t>F3</t>
  </si>
  <si>
    <t>w (1390)</t>
  </si>
  <si>
    <t>وزن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</si>
  <si>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</si>
  <si>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</si>
  <si>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</si>
  <si>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</si>
  <si>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</si>
  <si>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</si>
  <si>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</si>
  <si>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</si>
  <si>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</si>
  <si>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</si>
  <si>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</si>
  <si>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</si>
  <si>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cpi</t>
  </si>
  <si>
    <t>خوراکی ها و آشامیدنی ها</t>
  </si>
  <si>
    <t>دخانیات</t>
  </si>
  <si>
    <t>پوشاک و کفش</t>
  </si>
  <si>
    <t>مسکن، آب و برق و سوخت</t>
  </si>
  <si>
    <t>اثاث و لوارم و خدمات مورد استفاده در منزل</t>
  </si>
  <si>
    <t>بهداشت و درمان</t>
  </si>
  <si>
    <t>حمل و نقل</t>
  </si>
  <si>
    <t>ارتباطات</t>
  </si>
  <si>
    <t>تفریح و امور فرهنگی</t>
  </si>
  <si>
    <t>تحصیل</t>
  </si>
  <si>
    <t>رستوران و هتل</t>
  </si>
  <si>
    <t>متفرقه</t>
  </si>
  <si>
    <t>کالا</t>
  </si>
  <si>
    <t>خدمت</t>
  </si>
  <si>
    <t>OverHange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</si>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</sst>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Nazanin"/>
      <charset val="178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10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" fontId="7" fillId="6" borderId="0" xfId="0" applyNumberFormat="1" applyFont="1" applyFill="1" applyAlignment="1">
      <alignment horizontal="center"/>
    </xf>
    <xf numFmtId="0" fontId="12" fillId="6" borderId="0" xfId="0" applyFont="1" applyFill="1"/>
    <xf numFmtId="0" fontId="7" fillId="6" borderId="0" xfId="0" applyFont="1" applyFill="1"/>
    <xf numFmtId="1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4"/>
  <sheetViews>
    <sheetView tabSelected="1" zoomScale="85" zoomScaleNormal="85"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9" style="1"/>
    <col min="2" max="2" width="9.140625" style="10"/>
    <col min="3" max="5" width="9.7109375" style="10" bestFit="1" customWidth="1"/>
    <col min="6" max="6" width="10.7109375" style="10" bestFit="1" customWidth="1"/>
    <col min="7" max="7" width="7.7109375" bestFit="1" customWidth="1"/>
    <col min="12" max="13" width="9" style="10"/>
  </cols>
  <sheetData>
    <row r="1" spans="1:13" s="2" customFormat="1">
      <c r="A1" s="1" t="s">
        <v>0</v>
      </c>
      <c r="B1" s="4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5" t="s">
        <v>3</v>
      </c>
      <c r="H1" s="2" t="s">
        <v>381</v>
      </c>
      <c r="I1" s="2" t="s">
        <v>10</v>
      </c>
      <c r="J1" s="2" t="s">
        <v>11</v>
      </c>
      <c r="K1" s="2" t="s">
        <v>12</v>
      </c>
      <c r="L1" s="1" t="s">
        <v>5</v>
      </c>
      <c r="M1" s="1" t="s">
        <v>6</v>
      </c>
    </row>
    <row r="2" spans="1:13" s="2" customFormat="1">
      <c r="A2" s="1">
        <v>4</v>
      </c>
      <c r="B2" s="4">
        <v>410</v>
      </c>
      <c r="C2" s="4">
        <v>410</v>
      </c>
      <c r="D2" s="4">
        <v>410</v>
      </c>
      <c r="E2" s="4">
        <v>410</v>
      </c>
      <c r="F2" s="4">
        <v>410</v>
      </c>
      <c r="G2" s="4">
        <v>410</v>
      </c>
      <c r="H2" s="4">
        <v>410</v>
      </c>
      <c r="I2" s="4">
        <v>410</v>
      </c>
      <c r="J2" s="4">
        <v>410</v>
      </c>
      <c r="K2" s="4">
        <v>410</v>
      </c>
      <c r="L2" s="1">
        <v>0</v>
      </c>
      <c r="M2" s="1">
        <v>0</v>
      </c>
    </row>
    <row r="3" spans="1:13">
      <c r="A3" s="7">
        <v>1369.03</v>
      </c>
      <c r="B3" s="10">
        <v>2.3666666666666698</v>
      </c>
      <c r="C3" s="10">
        <v>10527.2</v>
      </c>
      <c r="D3" s="12">
        <v>9216.5</v>
      </c>
      <c r="E3" s="10">
        <v>19290.400000000001</v>
      </c>
      <c r="F3" s="42">
        <v>300</v>
      </c>
      <c r="G3" s="11">
        <v>1366.4</v>
      </c>
      <c r="H3" s="2">
        <v>199110.17272539582</v>
      </c>
      <c r="I3" s="2">
        <v>160420.23272539582</v>
      </c>
      <c r="J3" s="2">
        <v>634</v>
      </c>
      <c r="K3" s="43">
        <v>100</v>
      </c>
      <c r="L3" s="10">
        <v>0</v>
      </c>
      <c r="M3" s="10">
        <v>0</v>
      </c>
    </row>
    <row r="4" spans="1:13">
      <c r="A4" s="7">
        <v>1369.06</v>
      </c>
      <c r="B4" s="10">
        <v>2.43333333333333</v>
      </c>
      <c r="C4" s="10">
        <v>10627</v>
      </c>
      <c r="D4" s="12">
        <v>9455.5</v>
      </c>
      <c r="E4" s="10">
        <v>20336.400000000001</v>
      </c>
      <c r="F4" s="42">
        <v>310</v>
      </c>
      <c r="G4" s="11">
        <v>1414.7</v>
      </c>
      <c r="H4">
        <v>256566.94875861163</v>
      </c>
      <c r="I4">
        <v>203085.93875861162</v>
      </c>
      <c r="J4">
        <v>495.7</v>
      </c>
      <c r="K4" s="44">
        <v>200</v>
      </c>
      <c r="L4" s="10">
        <v>0</v>
      </c>
      <c r="M4" s="10">
        <v>0</v>
      </c>
    </row>
    <row r="5" spans="1:13">
      <c r="A5" s="7">
        <v>1369.09</v>
      </c>
      <c r="B5" s="10">
        <v>2.56666666666667</v>
      </c>
      <c r="C5" s="10">
        <v>10394.200000000001</v>
      </c>
      <c r="D5" s="10">
        <v>9814.1</v>
      </c>
      <c r="E5" s="10">
        <v>21025.7</v>
      </c>
      <c r="F5" s="42">
        <v>320</v>
      </c>
      <c r="G5" s="11">
        <v>1438.6</v>
      </c>
      <c r="H5">
        <v>223885.81033636376</v>
      </c>
      <c r="I5">
        <v>176021.43033636376</v>
      </c>
      <c r="J5">
        <v>528.29999999999995</v>
      </c>
      <c r="K5" s="44">
        <v>300</v>
      </c>
      <c r="L5" s="10">
        <v>0</v>
      </c>
      <c r="M5" s="10">
        <v>0</v>
      </c>
    </row>
    <row r="6" spans="1:13">
      <c r="A6" s="7">
        <v>1369.12</v>
      </c>
      <c r="B6" s="10">
        <v>2.7</v>
      </c>
      <c r="C6" s="10">
        <v>10711.7</v>
      </c>
      <c r="D6" s="10">
        <v>11195.2</v>
      </c>
      <c r="E6" s="10">
        <v>22969.5</v>
      </c>
      <c r="F6" s="42">
        <v>330</v>
      </c>
      <c r="G6" s="11">
        <v>1426.8</v>
      </c>
      <c r="H6">
        <v>199518.05843356441</v>
      </c>
      <c r="I6">
        <v>158381.96843356441</v>
      </c>
      <c r="J6">
        <v>1225.8</v>
      </c>
      <c r="K6" s="44">
        <v>400</v>
      </c>
      <c r="L6" s="10">
        <v>0</v>
      </c>
      <c r="M6" s="10">
        <v>0</v>
      </c>
    </row>
    <row r="7" spans="1:13">
      <c r="A7" s="1">
        <f>IF(A6-ROUND(A6,0)&gt;0.1,A3+1,A6+0.03)</f>
        <v>1370.03</v>
      </c>
      <c r="B7" s="10">
        <v>2.8666666666666698</v>
      </c>
      <c r="C7" s="10">
        <v>10800.9</v>
      </c>
      <c r="D7" s="10">
        <v>11244.1</v>
      </c>
      <c r="E7" s="10">
        <v>23439.9</v>
      </c>
      <c r="F7" s="11">
        <v>366.9</v>
      </c>
      <c r="G7" s="11">
        <v>1384.7</v>
      </c>
      <c r="H7">
        <v>211333.87183765214</v>
      </c>
      <c r="I7">
        <v>166902.20183765213</v>
      </c>
      <c r="J7">
        <v>1133.3</v>
      </c>
      <c r="K7">
        <v>441.83</v>
      </c>
      <c r="L7" s="10">
        <v>0</v>
      </c>
      <c r="M7" s="10">
        <v>0</v>
      </c>
    </row>
    <row r="8" spans="1:13">
      <c r="A8" s="1">
        <f t="shared" ref="A8:A71" si="0">IF(A7-ROUND(A7,0)&gt;0.1,A4+1,A7+0.03)</f>
        <v>1370.06</v>
      </c>
      <c r="B8" s="10">
        <v>3</v>
      </c>
      <c r="C8" s="10">
        <v>11626.8</v>
      </c>
      <c r="D8" s="10">
        <v>11965.8</v>
      </c>
      <c r="E8" s="10">
        <v>24966.3</v>
      </c>
      <c r="F8" s="11">
        <v>350.5</v>
      </c>
      <c r="G8" s="11">
        <v>1400.3</v>
      </c>
      <c r="H8" s="15">
        <v>286629.41266391892</v>
      </c>
      <c r="I8">
        <v>227740.92266391893</v>
      </c>
      <c r="J8">
        <v>1092.8</v>
      </c>
      <c r="K8">
        <v>446.37</v>
      </c>
      <c r="L8" s="10">
        <v>0</v>
      </c>
      <c r="M8" s="10">
        <v>0</v>
      </c>
    </row>
    <row r="9" spans="1:13">
      <c r="A9" s="1">
        <f t="shared" si="0"/>
        <v>1370.09</v>
      </c>
      <c r="B9" s="10">
        <v>3.2333333333333298</v>
      </c>
      <c r="C9" s="10">
        <v>10326.299999999999</v>
      </c>
      <c r="D9" s="10">
        <v>12102.6</v>
      </c>
      <c r="E9" s="10">
        <v>26125.9</v>
      </c>
      <c r="F9" s="11">
        <v>353.4</v>
      </c>
      <c r="G9" s="11">
        <v>1454.2</v>
      </c>
      <c r="H9">
        <v>264202.13478104601</v>
      </c>
      <c r="I9">
        <v>209184.00478104601</v>
      </c>
      <c r="J9">
        <v>1090.2</v>
      </c>
      <c r="K9">
        <v>444.39</v>
      </c>
      <c r="L9" s="10">
        <v>0</v>
      </c>
      <c r="M9" s="10">
        <v>0</v>
      </c>
    </row>
    <row r="10" spans="1:13">
      <c r="A10" s="1">
        <f t="shared" si="0"/>
        <v>1370.12</v>
      </c>
      <c r="B10" s="10">
        <v>3.5</v>
      </c>
      <c r="C10" s="10">
        <v>12317.9</v>
      </c>
      <c r="D10" s="10">
        <v>13640.8</v>
      </c>
      <c r="E10" s="10">
        <v>28628.3</v>
      </c>
      <c r="F10" s="11">
        <v>341.5</v>
      </c>
      <c r="G10" s="11">
        <v>1437.6</v>
      </c>
      <c r="H10">
        <v>223504.07114794952</v>
      </c>
      <c r="I10">
        <v>179415.72114794952</v>
      </c>
      <c r="J10">
        <v>1136.4000000000001</v>
      </c>
      <c r="K10">
        <v>446.84</v>
      </c>
      <c r="L10" s="10">
        <v>0</v>
      </c>
      <c r="M10" s="10">
        <v>0</v>
      </c>
    </row>
    <row r="11" spans="1:13">
      <c r="A11" s="1">
        <f t="shared" si="0"/>
        <v>1371.03</v>
      </c>
      <c r="B11" s="10">
        <v>3.56666666666667</v>
      </c>
      <c r="C11" s="10">
        <v>12379</v>
      </c>
      <c r="D11" s="10">
        <v>12998.6</v>
      </c>
      <c r="E11" s="10">
        <v>29158.7</v>
      </c>
      <c r="F11" s="11">
        <v>343.4</v>
      </c>
      <c r="G11" s="11">
        <v>1456</v>
      </c>
      <c r="H11">
        <v>259972.03013893444</v>
      </c>
      <c r="I11">
        <v>212015.59013893444</v>
      </c>
      <c r="J11">
        <v>1143.8</v>
      </c>
      <c r="K11">
        <v>446.21</v>
      </c>
      <c r="L11" s="10">
        <v>0</v>
      </c>
      <c r="M11" s="10">
        <v>0</v>
      </c>
    </row>
    <row r="12" spans="1:13">
      <c r="A12" s="1">
        <f t="shared" si="0"/>
        <v>1371.06</v>
      </c>
      <c r="B12" s="10">
        <v>3.6333333333333302</v>
      </c>
      <c r="C12" s="10">
        <v>13027</v>
      </c>
      <c r="D12" s="10">
        <v>13758.8</v>
      </c>
      <c r="E12" s="10">
        <v>31117.8</v>
      </c>
      <c r="F12" s="11">
        <v>349</v>
      </c>
      <c r="G12" s="11">
        <v>1450.3</v>
      </c>
      <c r="H12">
        <v>308419.11771893455</v>
      </c>
      <c r="I12">
        <v>244076.62771893456</v>
      </c>
      <c r="J12">
        <v>1168.2</v>
      </c>
      <c r="K12">
        <v>449.32</v>
      </c>
      <c r="L12" s="10">
        <v>0</v>
      </c>
      <c r="M12" s="10">
        <v>0</v>
      </c>
    </row>
    <row r="13" spans="1:13">
      <c r="A13" s="1">
        <f t="shared" si="0"/>
        <v>1371.09</v>
      </c>
      <c r="B13" s="10">
        <v>3.9</v>
      </c>
      <c r="C13" s="10">
        <v>13342</v>
      </c>
      <c r="D13" s="10">
        <v>13969.7</v>
      </c>
      <c r="E13" s="10">
        <v>32468.5</v>
      </c>
      <c r="F13" s="11">
        <v>332.9</v>
      </c>
      <c r="G13" s="11">
        <v>1506.7</v>
      </c>
      <c r="H13">
        <v>253803.86500179677</v>
      </c>
      <c r="I13">
        <v>198716.55500179678</v>
      </c>
      <c r="J13">
        <v>1154.4000000000001</v>
      </c>
      <c r="K13">
        <v>445.09</v>
      </c>
      <c r="L13" s="10">
        <v>0</v>
      </c>
      <c r="M13" s="10">
        <v>0</v>
      </c>
    </row>
    <row r="14" spans="1:13">
      <c r="A14" s="1">
        <f t="shared" si="0"/>
        <v>1371.12</v>
      </c>
      <c r="B14" s="10">
        <v>4.1333333333333302</v>
      </c>
      <c r="C14" s="10">
        <v>14466.7</v>
      </c>
      <c r="D14" s="10">
        <v>16368.6</v>
      </c>
      <c r="E14" s="10">
        <v>35866</v>
      </c>
      <c r="F14" s="11">
        <v>336.9</v>
      </c>
      <c r="G14" s="11">
        <v>1581.8</v>
      </c>
      <c r="H14">
        <v>202838.66644237304</v>
      </c>
      <c r="I14">
        <v>158024.89644237305</v>
      </c>
      <c r="J14">
        <v>1459.5</v>
      </c>
      <c r="K14">
        <v>435.12</v>
      </c>
      <c r="L14" s="10">
        <v>0</v>
      </c>
      <c r="M14" s="10">
        <v>0</v>
      </c>
    </row>
    <row r="15" spans="1:13">
      <c r="A15" s="1">
        <f t="shared" si="0"/>
        <v>1372.03</v>
      </c>
      <c r="B15" s="10">
        <v>4.3</v>
      </c>
      <c r="C15" s="10">
        <v>15660</v>
      </c>
      <c r="D15" s="10">
        <v>16067.9</v>
      </c>
      <c r="E15" s="10">
        <v>36875.199999999997</v>
      </c>
      <c r="F15" s="11">
        <v>379</v>
      </c>
      <c r="G15" s="11">
        <v>1648.6</v>
      </c>
      <c r="H15">
        <v>254434.1972549528</v>
      </c>
      <c r="I15">
        <v>204418.7572549528</v>
      </c>
      <c r="J15">
        <v>899</v>
      </c>
      <c r="K15">
        <v>413.76</v>
      </c>
      <c r="L15" s="10">
        <v>0</v>
      </c>
      <c r="M15" s="10">
        <v>0</v>
      </c>
    </row>
    <row r="16" spans="1:13">
      <c r="A16" s="1">
        <f t="shared" si="0"/>
        <v>1372.06</v>
      </c>
      <c r="B16" s="10">
        <v>4.56666666666667</v>
      </c>
      <c r="C16" s="10">
        <v>14819.4</v>
      </c>
      <c r="D16" s="10">
        <v>17242.8</v>
      </c>
      <c r="E16" s="10">
        <v>39877.1</v>
      </c>
      <c r="F16" s="11">
        <v>352.65</v>
      </c>
      <c r="G16" s="11">
        <v>1601.2</v>
      </c>
      <c r="H16">
        <v>316924.37946796539</v>
      </c>
      <c r="I16">
        <v>250242.10946796538</v>
      </c>
      <c r="J16">
        <v>3405.1</v>
      </c>
      <c r="K16">
        <v>390.77</v>
      </c>
      <c r="L16" s="10">
        <v>0</v>
      </c>
      <c r="M16" s="10">
        <v>0</v>
      </c>
    </row>
    <row r="17" spans="1:13">
      <c r="A17" s="1">
        <f t="shared" si="0"/>
        <v>1372.09</v>
      </c>
      <c r="B17" s="10">
        <v>4.9666666666666703</v>
      </c>
      <c r="C17" s="10">
        <v>15648.7</v>
      </c>
      <c r="D17" s="10">
        <v>18183.400000000001</v>
      </c>
      <c r="E17" s="10">
        <v>42278.3</v>
      </c>
      <c r="F17" s="11">
        <v>390.65</v>
      </c>
      <c r="G17" s="11">
        <v>1759.2</v>
      </c>
      <c r="H17">
        <v>260090.29285905432</v>
      </c>
      <c r="I17">
        <v>206171.1828590543</v>
      </c>
      <c r="J17">
        <v>4522.6000000000004</v>
      </c>
      <c r="K17">
        <v>385.56</v>
      </c>
      <c r="L17" s="10">
        <v>0</v>
      </c>
      <c r="M17" s="10">
        <v>0</v>
      </c>
    </row>
    <row r="18" spans="1:13">
      <c r="A18" s="1">
        <f t="shared" si="0"/>
        <v>1372.12</v>
      </c>
      <c r="B18" s="10">
        <v>5.4</v>
      </c>
      <c r="C18" s="10">
        <v>18007.400000000001</v>
      </c>
      <c r="D18" s="10">
        <v>22412.7</v>
      </c>
      <c r="E18" s="10">
        <v>48135</v>
      </c>
      <c r="F18" s="11">
        <v>389.7</v>
      </c>
      <c r="G18" s="11">
        <v>2224.1999999999998</v>
      </c>
      <c r="H18">
        <v>208786.39630527361</v>
      </c>
      <c r="I18">
        <v>165559.39630527361</v>
      </c>
      <c r="J18">
        <v>4310.8</v>
      </c>
      <c r="K18">
        <v>403.5</v>
      </c>
      <c r="L18" s="10">
        <v>0</v>
      </c>
      <c r="M18" s="10">
        <v>0</v>
      </c>
    </row>
    <row r="19" spans="1:13">
      <c r="A19" s="1">
        <f t="shared" si="0"/>
        <v>1373.03</v>
      </c>
      <c r="B19" s="10">
        <v>5.7333333333333298</v>
      </c>
      <c r="C19" s="10">
        <v>18637</v>
      </c>
      <c r="D19" s="10">
        <v>21104.2</v>
      </c>
      <c r="E19" s="10">
        <v>47747.9</v>
      </c>
      <c r="F19" s="11">
        <v>385.4</v>
      </c>
      <c r="G19" s="11">
        <v>2602.3000000000002</v>
      </c>
      <c r="H19">
        <v>230965.48337755474</v>
      </c>
      <c r="I19">
        <v>184095.20337755475</v>
      </c>
      <c r="J19">
        <v>4440.3</v>
      </c>
      <c r="K19">
        <v>428.29</v>
      </c>
      <c r="L19" s="10">
        <v>0</v>
      </c>
      <c r="M19" s="10">
        <v>0</v>
      </c>
    </row>
    <row r="20" spans="1:13">
      <c r="A20" s="1">
        <f t="shared" si="0"/>
        <v>1373.06</v>
      </c>
      <c r="B20" s="10">
        <v>6.2333333333333298</v>
      </c>
      <c r="C20" s="10">
        <v>19426.3</v>
      </c>
      <c r="D20" s="10">
        <v>24060.1</v>
      </c>
      <c r="E20" s="10">
        <v>52148.6</v>
      </c>
      <c r="F20" s="11">
        <v>395.35</v>
      </c>
      <c r="G20" s="11">
        <v>2455.1999999999998</v>
      </c>
      <c r="H20">
        <v>322725.28656609124</v>
      </c>
      <c r="I20">
        <v>254138.85656609124</v>
      </c>
      <c r="J20">
        <v>5800.5</v>
      </c>
      <c r="K20">
        <v>450.34</v>
      </c>
      <c r="L20" s="10">
        <v>0</v>
      </c>
      <c r="M20" s="10">
        <v>0</v>
      </c>
    </row>
    <row r="21" spans="1:13">
      <c r="A21" s="1">
        <f t="shared" si="0"/>
        <v>1373.09</v>
      </c>
      <c r="B21" s="10">
        <v>7</v>
      </c>
      <c r="C21" s="10">
        <v>20561.099999999999</v>
      </c>
      <c r="D21" s="10">
        <v>25154.1</v>
      </c>
      <c r="E21" s="10">
        <v>55940</v>
      </c>
      <c r="F21" s="11">
        <v>382.5</v>
      </c>
      <c r="G21" s="11">
        <v>2687</v>
      </c>
      <c r="H21">
        <v>266560.9531170429</v>
      </c>
      <c r="I21">
        <v>210464.0831170429</v>
      </c>
      <c r="J21">
        <v>6288.6</v>
      </c>
      <c r="K21">
        <v>562.83000000000004</v>
      </c>
      <c r="L21" s="10">
        <v>0</v>
      </c>
      <c r="M21" s="10">
        <v>0</v>
      </c>
    </row>
    <row r="22" spans="1:13">
      <c r="A22" s="1">
        <f t="shared" si="0"/>
        <v>1373.12</v>
      </c>
      <c r="B22" s="10">
        <v>8.4</v>
      </c>
      <c r="C22" s="10">
        <v>23935.200000000001</v>
      </c>
      <c r="D22" s="10">
        <v>30431.8</v>
      </c>
      <c r="E22" s="10">
        <v>61843.9</v>
      </c>
      <c r="F22" s="11">
        <v>386.55</v>
      </c>
      <c r="G22" s="11">
        <v>2818.1</v>
      </c>
      <c r="H22">
        <v>225112.28323992007</v>
      </c>
      <c r="I22">
        <v>178905.47323992007</v>
      </c>
      <c r="J22">
        <v>6127.7</v>
      </c>
      <c r="K22">
        <v>694.38</v>
      </c>
      <c r="L22" s="10">
        <v>0</v>
      </c>
      <c r="M22" s="10">
        <v>0</v>
      </c>
    </row>
    <row r="23" spans="1:13">
      <c r="A23" s="1">
        <f t="shared" si="0"/>
        <v>1374.03</v>
      </c>
      <c r="B23" s="10">
        <v>8.6666666666666696</v>
      </c>
      <c r="C23" s="10">
        <v>23816.5</v>
      </c>
      <c r="D23" s="10">
        <v>30619.9</v>
      </c>
      <c r="E23" s="10">
        <v>64539.9</v>
      </c>
      <c r="F23" s="11">
        <v>387.6</v>
      </c>
      <c r="G23" s="11">
        <v>4527.2</v>
      </c>
      <c r="H23">
        <v>226455.81210114609</v>
      </c>
      <c r="I23">
        <v>180069.67210114608</v>
      </c>
      <c r="J23">
        <v>9204.5</v>
      </c>
      <c r="K23">
        <v>897.88</v>
      </c>
      <c r="L23" s="10">
        <v>0</v>
      </c>
      <c r="M23" s="10">
        <v>0</v>
      </c>
    </row>
    <row r="24" spans="1:13">
      <c r="A24" s="1">
        <f t="shared" si="0"/>
        <v>1374.06</v>
      </c>
      <c r="B24" s="10">
        <v>9.2333333333333307</v>
      </c>
      <c r="C24" s="10">
        <v>28508.2</v>
      </c>
      <c r="D24" s="10">
        <v>32790.199999999997</v>
      </c>
      <c r="E24" s="10">
        <v>70232.2</v>
      </c>
      <c r="F24" s="11">
        <v>383.75</v>
      </c>
      <c r="G24" s="11">
        <v>3739.2</v>
      </c>
      <c r="H24">
        <v>318760.66966302437</v>
      </c>
      <c r="I24">
        <v>250490.18966302439</v>
      </c>
      <c r="J24">
        <v>9317.2999999999993</v>
      </c>
      <c r="K24">
        <v>1013.4</v>
      </c>
      <c r="L24" s="10">
        <v>0</v>
      </c>
      <c r="M24" s="10">
        <v>0</v>
      </c>
    </row>
    <row r="25" spans="1:13">
      <c r="A25" s="1">
        <f t="shared" si="0"/>
        <v>1374.09</v>
      </c>
      <c r="B25" s="10">
        <v>10</v>
      </c>
      <c r="C25" s="10">
        <v>30785.4</v>
      </c>
      <c r="D25" s="10">
        <v>33564.400000000001</v>
      </c>
      <c r="E25" s="10">
        <v>73530.100000000006</v>
      </c>
      <c r="F25" s="11">
        <v>386.7</v>
      </c>
      <c r="G25" s="11">
        <v>3875.1</v>
      </c>
      <c r="H25">
        <v>280958.43365626497</v>
      </c>
      <c r="I25">
        <v>222250.22365626495</v>
      </c>
      <c r="J25">
        <v>11187.4</v>
      </c>
      <c r="K25">
        <v>1232.42</v>
      </c>
      <c r="L25" s="10">
        <v>0</v>
      </c>
      <c r="M25" s="10">
        <v>0</v>
      </c>
    </row>
    <row r="26" spans="1:13">
      <c r="A26" s="1">
        <f t="shared" si="0"/>
        <v>1374.12</v>
      </c>
      <c r="B26" s="10">
        <v>10.8</v>
      </c>
      <c r="C26" s="10">
        <v>34401.199999999997</v>
      </c>
      <c r="D26" s="10">
        <v>40967.300000000003</v>
      </c>
      <c r="E26" s="10">
        <v>85072.2</v>
      </c>
      <c r="F26" s="11">
        <v>396.7</v>
      </c>
      <c r="G26" s="11">
        <v>4063.1</v>
      </c>
      <c r="H26">
        <v>249992.90918405572</v>
      </c>
      <c r="I26">
        <v>198552.68918405572</v>
      </c>
      <c r="J26">
        <v>10951.5</v>
      </c>
      <c r="K26">
        <v>1549.44</v>
      </c>
      <c r="L26" s="10">
        <v>0</v>
      </c>
      <c r="M26" s="10">
        <v>0</v>
      </c>
    </row>
    <row r="27" spans="1:13">
      <c r="A27" s="1">
        <f t="shared" si="0"/>
        <v>1375.03</v>
      </c>
      <c r="B27" s="10">
        <v>10.866666666666699</v>
      </c>
      <c r="C27" s="10">
        <v>34169.5</v>
      </c>
      <c r="D27" s="10">
        <v>38482.199999999997</v>
      </c>
      <c r="E27" s="10">
        <v>85347.6</v>
      </c>
      <c r="F27" s="11">
        <v>381.3</v>
      </c>
      <c r="G27" s="11">
        <v>4198.1000000000004</v>
      </c>
      <c r="H27">
        <v>250042.78869866411</v>
      </c>
      <c r="I27">
        <v>199355.19869866411</v>
      </c>
      <c r="J27">
        <v>12730.8</v>
      </c>
      <c r="K27">
        <v>2000.42</v>
      </c>
      <c r="L27" s="10">
        <v>0</v>
      </c>
      <c r="M27" s="10">
        <v>0</v>
      </c>
    </row>
    <row r="28" spans="1:13">
      <c r="A28" s="1">
        <f t="shared" si="0"/>
        <v>1375.06</v>
      </c>
      <c r="B28" s="10">
        <v>11.3</v>
      </c>
      <c r="C28" s="10">
        <v>36904.1</v>
      </c>
      <c r="D28" s="10">
        <v>42771.5</v>
      </c>
      <c r="E28" s="10">
        <v>92354.2</v>
      </c>
      <c r="F28" s="11">
        <v>379.3</v>
      </c>
      <c r="G28" s="11">
        <v>4251.6000000000004</v>
      </c>
      <c r="H28">
        <v>337948.19262125227</v>
      </c>
      <c r="I28">
        <v>266160.45262125228</v>
      </c>
      <c r="J28">
        <v>13379.3</v>
      </c>
      <c r="K28">
        <v>2134.42</v>
      </c>
      <c r="L28" s="10">
        <v>0</v>
      </c>
      <c r="M28" s="10">
        <v>0</v>
      </c>
    </row>
    <row r="29" spans="1:13">
      <c r="A29" s="1">
        <f t="shared" si="0"/>
        <v>1375.09</v>
      </c>
      <c r="B29" s="10">
        <v>11.8333333333333</v>
      </c>
      <c r="C29" s="10">
        <v>40582.9</v>
      </c>
      <c r="D29" s="10">
        <v>45289.599999999999</v>
      </c>
      <c r="E29" s="10">
        <v>98042.9</v>
      </c>
      <c r="F29" s="11">
        <v>369.55</v>
      </c>
      <c r="G29" s="11">
        <v>4630</v>
      </c>
      <c r="H29">
        <v>290640.69104839384</v>
      </c>
      <c r="I29">
        <v>228235.60104839384</v>
      </c>
      <c r="J29">
        <v>15217.1</v>
      </c>
      <c r="K29">
        <v>1991.43</v>
      </c>
      <c r="L29" s="10">
        <v>0</v>
      </c>
      <c r="M29" s="10">
        <v>0</v>
      </c>
    </row>
    <row r="30" spans="1:13">
      <c r="A30" s="1">
        <f t="shared" si="0"/>
        <v>1375.12</v>
      </c>
      <c r="B30" s="10">
        <v>12.6</v>
      </c>
      <c r="C30" s="10">
        <v>47343.199999999997</v>
      </c>
      <c r="D30" s="10">
        <v>56271.9</v>
      </c>
      <c r="E30" s="10">
        <v>116552.6</v>
      </c>
      <c r="F30" s="11">
        <v>349.5</v>
      </c>
      <c r="G30" s="11">
        <v>4695.2</v>
      </c>
      <c r="H30">
        <v>262991.75204349251</v>
      </c>
      <c r="I30">
        <v>207110.1820434925</v>
      </c>
      <c r="J30">
        <v>15260.4</v>
      </c>
      <c r="K30">
        <v>1936.75</v>
      </c>
      <c r="L30" s="10">
        <v>0</v>
      </c>
      <c r="M30" s="10">
        <v>0</v>
      </c>
    </row>
    <row r="31" spans="1:13">
      <c r="A31" s="1">
        <f t="shared" si="0"/>
        <v>1376.03</v>
      </c>
      <c r="B31" s="10">
        <v>12.866666666666699</v>
      </c>
      <c r="C31" s="10">
        <v>47958.9</v>
      </c>
      <c r="D31" s="10">
        <v>50734.8</v>
      </c>
      <c r="E31" s="10">
        <v>115107.4</v>
      </c>
      <c r="F31" s="11">
        <v>334.05</v>
      </c>
      <c r="G31" s="11">
        <v>4757.6000000000004</v>
      </c>
      <c r="H31">
        <v>256248.36347175809</v>
      </c>
      <c r="I31">
        <v>201724.18347175809</v>
      </c>
      <c r="J31">
        <v>14930.9</v>
      </c>
      <c r="K31">
        <v>1859.5</v>
      </c>
      <c r="L31" s="10">
        <v>0</v>
      </c>
      <c r="M31" s="10">
        <v>0</v>
      </c>
    </row>
    <row r="32" spans="1:13">
      <c r="A32" s="1">
        <f t="shared" si="0"/>
        <v>1376.06</v>
      </c>
      <c r="B32" s="10">
        <v>13.133333333333301</v>
      </c>
      <c r="C32" s="10">
        <v>48298.8</v>
      </c>
      <c r="D32" s="10">
        <v>54530.3</v>
      </c>
      <c r="E32" s="10">
        <v>120470.6</v>
      </c>
      <c r="F32" s="11">
        <v>328.75</v>
      </c>
      <c r="G32" s="11">
        <v>4730.1000000000004</v>
      </c>
      <c r="H32">
        <v>342370.17249294615</v>
      </c>
      <c r="I32">
        <v>266895.41249294614</v>
      </c>
      <c r="J32">
        <v>11990.3</v>
      </c>
      <c r="K32">
        <v>1645.98</v>
      </c>
      <c r="L32" s="10">
        <v>1</v>
      </c>
      <c r="M32" s="10">
        <v>0</v>
      </c>
    </row>
    <row r="33" spans="1:13">
      <c r="A33" s="1">
        <f t="shared" si="0"/>
        <v>1376.09</v>
      </c>
      <c r="B33" s="10">
        <v>13.9333333333333</v>
      </c>
      <c r="C33" s="10">
        <v>48655.9</v>
      </c>
      <c r="D33" s="10">
        <v>55570.5</v>
      </c>
      <c r="E33" s="10">
        <v>124042.2</v>
      </c>
      <c r="F33" s="11">
        <v>289.2</v>
      </c>
      <c r="G33" s="11">
        <v>4718.2</v>
      </c>
      <c r="H33">
        <v>302827.785032994</v>
      </c>
      <c r="I33">
        <v>237748.73503299401</v>
      </c>
      <c r="J33">
        <v>10126.5</v>
      </c>
      <c r="K33">
        <v>1625.98</v>
      </c>
      <c r="L33" s="10">
        <v>1</v>
      </c>
      <c r="M33" s="10">
        <v>0</v>
      </c>
    </row>
    <row r="34" spans="1:13">
      <c r="A34" s="1">
        <f t="shared" si="0"/>
        <v>1376.12</v>
      </c>
      <c r="B34" s="10">
        <v>14.8</v>
      </c>
      <c r="C34" s="10">
        <v>52513.5</v>
      </c>
      <c r="D34" s="10">
        <v>63303.7</v>
      </c>
      <c r="E34" s="10">
        <v>134286.29999999999</v>
      </c>
      <c r="F34" s="11">
        <v>299.89999999999998</v>
      </c>
      <c r="G34" s="11">
        <v>4930.2</v>
      </c>
      <c r="H34">
        <v>272204.98109664238</v>
      </c>
      <c r="I34">
        <v>216277.82109664238</v>
      </c>
      <c r="J34">
        <v>5941.9</v>
      </c>
      <c r="K34">
        <v>1653.06</v>
      </c>
      <c r="L34" s="10">
        <v>1</v>
      </c>
      <c r="M34" s="10">
        <v>0</v>
      </c>
    </row>
    <row r="35" spans="1:13">
      <c r="A35" s="1">
        <f t="shared" si="0"/>
        <v>1377.03</v>
      </c>
      <c r="B35" s="10">
        <v>15.0666666666667</v>
      </c>
      <c r="C35" s="10">
        <v>49842.6</v>
      </c>
      <c r="D35" s="10">
        <v>59558.400000000001</v>
      </c>
      <c r="E35" s="10">
        <v>134548.4</v>
      </c>
      <c r="F35" s="11">
        <v>295.75</v>
      </c>
      <c r="G35" s="11">
        <v>5564.5</v>
      </c>
      <c r="H35">
        <v>264738.74181723635</v>
      </c>
      <c r="I35">
        <v>209465.16181723637</v>
      </c>
      <c r="J35">
        <v>3870.2</v>
      </c>
      <c r="K35">
        <v>1601.79</v>
      </c>
      <c r="L35" s="10">
        <v>1</v>
      </c>
      <c r="M35" s="10">
        <v>0</v>
      </c>
    </row>
    <row r="36" spans="1:13">
      <c r="A36" s="1">
        <f t="shared" si="0"/>
        <v>1377.06</v>
      </c>
      <c r="B36" s="10">
        <v>15.6666666666667</v>
      </c>
      <c r="C36" s="10">
        <v>53641.599999999999</v>
      </c>
      <c r="D36" s="10">
        <v>63840.7</v>
      </c>
      <c r="E36" s="10">
        <v>143737.70000000001</v>
      </c>
      <c r="F36" s="11">
        <v>294.10000000000002</v>
      </c>
      <c r="G36" s="11">
        <v>5827.1</v>
      </c>
      <c r="H36">
        <v>357581.010923605</v>
      </c>
      <c r="I36">
        <v>280666.80092360498</v>
      </c>
      <c r="J36">
        <v>1724.6</v>
      </c>
      <c r="K36">
        <v>1527.55</v>
      </c>
      <c r="L36" s="10">
        <v>1</v>
      </c>
      <c r="M36" s="10">
        <v>0</v>
      </c>
    </row>
    <row r="37" spans="1:13">
      <c r="A37" s="1">
        <f t="shared" si="0"/>
        <v>1377.09</v>
      </c>
      <c r="B37" s="10">
        <v>16.533333333333299</v>
      </c>
      <c r="C37" s="10">
        <v>55871.199999999997</v>
      </c>
      <c r="D37" s="10">
        <v>66671.5</v>
      </c>
      <c r="E37" s="10">
        <v>150266.79999999999</v>
      </c>
      <c r="F37" s="11">
        <v>287.45</v>
      </c>
      <c r="G37" s="11">
        <v>6714.4</v>
      </c>
      <c r="H37">
        <v>309727.24821495468</v>
      </c>
      <c r="I37">
        <v>242749.50821495469</v>
      </c>
      <c r="J37">
        <v>1321.1</v>
      </c>
      <c r="K37">
        <v>1535.16</v>
      </c>
      <c r="L37" s="10">
        <v>1</v>
      </c>
      <c r="M37" s="10">
        <v>0</v>
      </c>
    </row>
    <row r="38" spans="1:13">
      <c r="A38" s="1">
        <f t="shared" si="0"/>
        <v>1377.12</v>
      </c>
      <c r="B38" s="10">
        <v>18</v>
      </c>
      <c r="C38" s="10">
        <v>61964.6</v>
      </c>
      <c r="D38" s="10">
        <v>74784.399999999994</v>
      </c>
      <c r="E38" s="10">
        <v>160401.5</v>
      </c>
      <c r="F38" s="11">
        <v>279.8</v>
      </c>
      <c r="G38" s="11">
        <v>7773</v>
      </c>
      <c r="H38">
        <v>275277.80054900941</v>
      </c>
      <c r="I38">
        <v>216039.51054900943</v>
      </c>
      <c r="J38">
        <v>2465.4</v>
      </c>
      <c r="K38">
        <v>1538</v>
      </c>
      <c r="L38" s="10">
        <v>1</v>
      </c>
      <c r="M38" s="10">
        <v>0</v>
      </c>
    </row>
    <row r="39" spans="1:13">
      <c r="A39" s="1">
        <f t="shared" si="0"/>
        <v>1378.03</v>
      </c>
      <c r="B39" s="10">
        <v>18.133333333333301</v>
      </c>
      <c r="C39" s="10">
        <v>61689.1</v>
      </c>
      <c r="D39" s="10">
        <v>73519.100000000006</v>
      </c>
      <c r="E39" s="10">
        <v>166269.4</v>
      </c>
      <c r="F39" s="11">
        <v>261.2</v>
      </c>
      <c r="G39" s="11">
        <v>8315.2000000000007</v>
      </c>
      <c r="H39">
        <v>282078.71146420349</v>
      </c>
      <c r="I39">
        <v>226325.9114642035</v>
      </c>
      <c r="J39">
        <v>2554.6999999999998</v>
      </c>
      <c r="K39">
        <v>1718.9</v>
      </c>
      <c r="L39" s="10">
        <v>1</v>
      </c>
      <c r="M39" s="10">
        <v>0</v>
      </c>
    </row>
    <row r="40" spans="1:13">
      <c r="A40" s="1">
        <f t="shared" si="0"/>
        <v>1378.06</v>
      </c>
      <c r="B40" s="10">
        <v>18.733333333333299</v>
      </c>
      <c r="C40" s="10">
        <v>62749.2</v>
      </c>
      <c r="D40" s="10">
        <v>78608.399999999994</v>
      </c>
      <c r="E40" s="10">
        <v>176535.9</v>
      </c>
      <c r="F40" s="11">
        <v>303.75</v>
      </c>
      <c r="G40" s="11">
        <v>9048.4</v>
      </c>
      <c r="H40">
        <v>349640.11174711917</v>
      </c>
      <c r="I40">
        <v>272661.88174711913</v>
      </c>
      <c r="J40">
        <v>3471.8</v>
      </c>
      <c r="K40">
        <v>1766.35</v>
      </c>
      <c r="L40" s="10">
        <v>1</v>
      </c>
      <c r="M40" s="10">
        <v>0</v>
      </c>
    </row>
    <row r="41" spans="1:13">
      <c r="A41" s="1">
        <f t="shared" si="0"/>
        <v>1378.09</v>
      </c>
      <c r="B41" s="10">
        <v>19.7</v>
      </c>
      <c r="C41" s="10">
        <v>65607.199999999997</v>
      </c>
      <c r="D41" s="10">
        <v>80472.100000000006</v>
      </c>
      <c r="E41" s="10">
        <v>183726</v>
      </c>
      <c r="F41" s="11">
        <v>290.85000000000002</v>
      </c>
      <c r="G41" s="11">
        <v>8689.6</v>
      </c>
      <c r="H41">
        <v>320682.23773789767</v>
      </c>
      <c r="I41">
        <v>249131.31773789765</v>
      </c>
      <c r="J41">
        <v>4187.7</v>
      </c>
      <c r="K41">
        <v>1976.26</v>
      </c>
      <c r="L41" s="10">
        <v>1</v>
      </c>
      <c r="M41" s="10">
        <v>0</v>
      </c>
    </row>
    <row r="42" spans="1:13">
      <c r="A42" s="1">
        <f t="shared" si="0"/>
        <v>1378.12</v>
      </c>
      <c r="B42" s="10">
        <v>20.3</v>
      </c>
      <c r="C42" s="10">
        <v>71822.600000000006</v>
      </c>
      <c r="D42" s="10">
        <v>86751</v>
      </c>
      <c r="E42" s="10">
        <v>192689.2</v>
      </c>
      <c r="F42" s="11">
        <v>275.89999999999998</v>
      </c>
      <c r="G42" s="11">
        <v>8420.1</v>
      </c>
      <c r="H42">
        <v>274238.77807938459</v>
      </c>
      <c r="I42">
        <v>213094.68807938459</v>
      </c>
      <c r="J42">
        <v>4449.8</v>
      </c>
      <c r="K42">
        <v>2206.19</v>
      </c>
      <c r="L42" s="10">
        <v>1</v>
      </c>
      <c r="M42" s="10">
        <v>0</v>
      </c>
    </row>
    <row r="43" spans="1:13">
      <c r="A43" s="1">
        <f t="shared" si="0"/>
        <v>1379.03</v>
      </c>
      <c r="B43" s="10">
        <v>20.533333333333299</v>
      </c>
      <c r="C43" s="10">
        <v>71740</v>
      </c>
      <c r="D43" s="10">
        <v>88532.6</v>
      </c>
      <c r="E43" s="10">
        <v>198459.6</v>
      </c>
      <c r="F43" s="11">
        <v>289.14999999999998</v>
      </c>
      <c r="G43" s="11">
        <v>8418.4</v>
      </c>
      <c r="H43">
        <v>285867.14104954083</v>
      </c>
      <c r="I43">
        <v>226288.63104954083</v>
      </c>
      <c r="J43">
        <v>7742.8</v>
      </c>
      <c r="K43">
        <v>2424.37</v>
      </c>
      <c r="L43" s="10">
        <v>1</v>
      </c>
      <c r="M43" s="10">
        <v>0</v>
      </c>
    </row>
    <row r="44" spans="1:13">
      <c r="A44" s="1">
        <f t="shared" si="0"/>
        <v>1379.06</v>
      </c>
      <c r="B44" s="10">
        <v>21.1666666666667</v>
      </c>
      <c r="C44" s="10">
        <v>70322.3</v>
      </c>
      <c r="D44" s="10">
        <v>95698.9</v>
      </c>
      <c r="E44" s="10">
        <v>212073.2</v>
      </c>
      <c r="F44" s="11">
        <v>274.10000000000002</v>
      </c>
      <c r="G44" s="11">
        <v>8230.6</v>
      </c>
      <c r="H44">
        <v>373566.18859314424</v>
      </c>
      <c r="I44">
        <v>292059.98859314423</v>
      </c>
      <c r="J44">
        <v>11298.8</v>
      </c>
      <c r="K44">
        <v>2556.9699999999998</v>
      </c>
      <c r="L44" s="10">
        <v>1</v>
      </c>
      <c r="M44" s="10">
        <v>0</v>
      </c>
    </row>
    <row r="45" spans="1:13">
      <c r="A45" s="1">
        <f t="shared" si="0"/>
        <v>1379.09</v>
      </c>
      <c r="B45" s="10">
        <v>21.866666666666699</v>
      </c>
      <c r="C45" s="10">
        <v>74866.7</v>
      </c>
      <c r="D45" s="10">
        <v>100171.6</v>
      </c>
      <c r="E45" s="10">
        <v>225500.9</v>
      </c>
      <c r="F45" s="11">
        <v>272.64999999999998</v>
      </c>
      <c r="G45" s="11">
        <v>8101.8</v>
      </c>
      <c r="H45">
        <v>333198.77787140332</v>
      </c>
      <c r="I45">
        <v>260350.60787140334</v>
      </c>
      <c r="J45">
        <v>16739.099999999999</v>
      </c>
      <c r="K45">
        <v>2850.2</v>
      </c>
      <c r="L45" s="10">
        <v>1</v>
      </c>
      <c r="M45" s="10">
        <v>0</v>
      </c>
    </row>
    <row r="46" spans="1:13">
      <c r="A46" s="1">
        <f t="shared" si="0"/>
        <v>1379.12</v>
      </c>
      <c r="B46" s="10">
        <v>22.633333333333301</v>
      </c>
      <c r="C46" s="10">
        <v>84398.1</v>
      </c>
      <c r="D46" s="10">
        <v>114420.5</v>
      </c>
      <c r="E46" s="10">
        <v>249110.7</v>
      </c>
      <c r="F46" s="11">
        <v>259.05</v>
      </c>
      <c r="G46" s="11">
        <v>8001.7</v>
      </c>
      <c r="H46">
        <v>294857.52130355331</v>
      </c>
      <c r="I46">
        <v>231516.7013035533</v>
      </c>
      <c r="J46">
        <v>7576.8</v>
      </c>
      <c r="K46">
        <v>2978.27</v>
      </c>
      <c r="L46" s="10">
        <v>1</v>
      </c>
      <c r="M46" s="10">
        <v>0</v>
      </c>
    </row>
    <row r="47" spans="1:13">
      <c r="A47" s="1">
        <f t="shared" si="0"/>
        <v>1380.03</v>
      </c>
      <c r="B47" s="10">
        <v>22.966666666666701</v>
      </c>
      <c r="C47" s="10">
        <v>84885.8</v>
      </c>
      <c r="D47" s="10">
        <v>114872.2</v>
      </c>
      <c r="E47" s="10">
        <v>262788.90000000002</v>
      </c>
      <c r="F47" s="11">
        <v>269.89999999999998</v>
      </c>
      <c r="G47" s="11">
        <v>8013.3</v>
      </c>
      <c r="H47">
        <v>293520.83076287841</v>
      </c>
      <c r="I47">
        <v>230100.53076287842</v>
      </c>
      <c r="J47">
        <v>11366.3</v>
      </c>
      <c r="K47">
        <v>3387.72</v>
      </c>
      <c r="L47" s="10">
        <v>1</v>
      </c>
      <c r="M47" s="10">
        <v>0</v>
      </c>
    </row>
    <row r="48" spans="1:13">
      <c r="A48" s="1">
        <f t="shared" si="0"/>
        <v>1380.06</v>
      </c>
      <c r="B48" s="10">
        <v>23.433333333333302</v>
      </c>
      <c r="C48" s="10">
        <v>81835.899999999994</v>
      </c>
      <c r="D48" s="10">
        <v>123544.5</v>
      </c>
      <c r="E48" s="10">
        <v>280451.7</v>
      </c>
      <c r="F48" s="11">
        <v>290.85000000000002</v>
      </c>
      <c r="G48" s="11">
        <v>8000.6</v>
      </c>
      <c r="H48">
        <v>391371.5662917397</v>
      </c>
      <c r="I48">
        <v>304605.5662917397</v>
      </c>
      <c r="J48">
        <v>12635.8</v>
      </c>
      <c r="K48">
        <v>3347.73</v>
      </c>
      <c r="L48" s="10">
        <v>1</v>
      </c>
      <c r="M48" s="10">
        <v>0</v>
      </c>
    </row>
    <row r="49" spans="1:13">
      <c r="A49" s="1">
        <f t="shared" si="0"/>
        <v>1380.09</v>
      </c>
      <c r="B49" s="10">
        <v>24.433333333333302</v>
      </c>
      <c r="C49" s="10">
        <v>83462.8</v>
      </c>
      <c r="D49" s="10">
        <v>127840.8</v>
      </c>
      <c r="E49" s="10">
        <v>297210.09999999998</v>
      </c>
      <c r="F49" s="11">
        <v>276.5</v>
      </c>
      <c r="G49" s="11">
        <v>8017.7</v>
      </c>
      <c r="H49">
        <v>344465.91661479883</v>
      </c>
      <c r="I49">
        <v>268205.11661479884</v>
      </c>
      <c r="J49">
        <v>13708.8</v>
      </c>
      <c r="K49">
        <v>3538.71</v>
      </c>
      <c r="L49" s="10">
        <v>1</v>
      </c>
      <c r="M49" s="10">
        <v>0</v>
      </c>
    </row>
    <row r="50" spans="1:13">
      <c r="A50" s="1">
        <f t="shared" si="0"/>
        <v>1380.12</v>
      </c>
      <c r="B50" s="10">
        <v>25.8333333333333</v>
      </c>
      <c r="C50" s="10">
        <v>97184.8</v>
      </c>
      <c r="D50" s="10">
        <v>142956.70000000001</v>
      </c>
      <c r="E50" s="10">
        <v>320957.2</v>
      </c>
      <c r="F50" s="11">
        <v>303</v>
      </c>
      <c r="G50" s="11">
        <v>8003.2</v>
      </c>
      <c r="H50">
        <v>300353.92201007792</v>
      </c>
      <c r="I50">
        <v>234289.12201007793</v>
      </c>
      <c r="J50">
        <v>11740.8</v>
      </c>
      <c r="K50">
        <v>3758.77</v>
      </c>
      <c r="L50" s="10">
        <v>1</v>
      </c>
      <c r="M50" s="10">
        <v>0</v>
      </c>
    </row>
    <row r="51" spans="1:13">
      <c r="A51" s="1">
        <f t="shared" si="0"/>
        <v>1381.03</v>
      </c>
      <c r="B51" s="10">
        <v>26.5</v>
      </c>
      <c r="C51" s="10">
        <v>97093.1</v>
      </c>
      <c r="D51" s="10">
        <v>140941.4</v>
      </c>
      <c r="E51" s="10">
        <v>339325.9</v>
      </c>
      <c r="F51" s="11">
        <v>319.05</v>
      </c>
      <c r="G51" s="11">
        <v>7994.4</v>
      </c>
      <c r="H51">
        <v>327306.15682706202</v>
      </c>
      <c r="I51">
        <v>254527.01682706203</v>
      </c>
      <c r="J51">
        <v>63908.800000000003</v>
      </c>
      <c r="K51">
        <v>4294.0600000000004</v>
      </c>
      <c r="L51" s="10">
        <v>1</v>
      </c>
      <c r="M51" s="10">
        <v>0</v>
      </c>
    </row>
    <row r="52" spans="1:13">
      <c r="A52" s="1">
        <f t="shared" si="0"/>
        <v>1381.06</v>
      </c>
      <c r="B52" s="10">
        <v>27.233333333333299</v>
      </c>
      <c r="C52" s="10">
        <v>110627</v>
      </c>
      <c r="D52" s="10">
        <v>153306.20000000001</v>
      </c>
      <c r="E52" s="10">
        <v>365186.2</v>
      </c>
      <c r="F52" s="11">
        <v>322.39999999999998</v>
      </c>
      <c r="G52" s="11">
        <v>8003.9</v>
      </c>
      <c r="H52">
        <v>420808.12273954164</v>
      </c>
      <c r="I52">
        <v>325698.13273954164</v>
      </c>
      <c r="J52">
        <v>81933.899999999994</v>
      </c>
      <c r="K52">
        <v>4756.68</v>
      </c>
      <c r="L52" s="10">
        <v>1</v>
      </c>
      <c r="M52" s="10">
        <v>0</v>
      </c>
    </row>
    <row r="53" spans="1:13">
      <c r="A53" s="1">
        <f t="shared" si="0"/>
        <v>1381.09</v>
      </c>
      <c r="B53" s="10">
        <v>28.766666666666701</v>
      </c>
      <c r="C53" s="10">
        <v>106086</v>
      </c>
      <c r="D53" s="10">
        <v>161543.6</v>
      </c>
      <c r="E53" s="10">
        <v>382101.5</v>
      </c>
      <c r="F53" s="11">
        <v>342.75</v>
      </c>
      <c r="G53" s="11">
        <v>8020</v>
      </c>
      <c r="H53">
        <v>359672.33024980687</v>
      </c>
      <c r="I53">
        <v>280565.6202498069</v>
      </c>
      <c r="J53">
        <v>69325</v>
      </c>
      <c r="K53">
        <v>5096.97</v>
      </c>
      <c r="L53" s="10">
        <v>1</v>
      </c>
      <c r="M53" s="10">
        <v>0</v>
      </c>
    </row>
    <row r="54" spans="1:13">
      <c r="A54" s="1">
        <f t="shared" si="0"/>
        <v>1381.12</v>
      </c>
      <c r="B54" s="10">
        <v>30.133333333333301</v>
      </c>
      <c r="C54" s="10">
        <v>119615.9</v>
      </c>
      <c r="D54" s="10">
        <v>182652.7</v>
      </c>
      <c r="E54" s="10">
        <v>417524</v>
      </c>
      <c r="F54" s="11">
        <v>335.35</v>
      </c>
      <c r="G54" s="11">
        <v>8057.7</v>
      </c>
      <c r="H54">
        <v>330956.21098477603</v>
      </c>
      <c r="I54">
        <v>259745.76098477602</v>
      </c>
      <c r="J54">
        <v>81387.5</v>
      </c>
      <c r="K54">
        <v>5062.76</v>
      </c>
      <c r="L54" s="10">
        <v>1</v>
      </c>
      <c r="M54" s="10">
        <v>0</v>
      </c>
    </row>
    <row r="55" spans="1:13">
      <c r="A55" s="1">
        <f t="shared" si="0"/>
        <v>1382.03</v>
      </c>
      <c r="B55" s="10">
        <v>30.766666666666701</v>
      </c>
      <c r="C55" s="10">
        <v>110733.5</v>
      </c>
      <c r="D55" s="10">
        <v>173041</v>
      </c>
      <c r="E55" s="10">
        <v>427087.7</v>
      </c>
      <c r="F55" s="11">
        <v>345.15</v>
      </c>
      <c r="G55" s="11">
        <v>8185.6</v>
      </c>
      <c r="H55">
        <v>358598.31166912621</v>
      </c>
      <c r="I55">
        <v>280577.43166912621</v>
      </c>
      <c r="J55">
        <v>91888.6</v>
      </c>
      <c r="K55">
        <v>6703.06</v>
      </c>
      <c r="L55" s="10">
        <v>1</v>
      </c>
      <c r="M55" s="10">
        <v>0</v>
      </c>
    </row>
    <row r="56" spans="1:13">
      <c r="A56" s="1">
        <f t="shared" si="0"/>
        <v>1382.06</v>
      </c>
      <c r="B56" s="10">
        <v>31.5</v>
      </c>
      <c r="C56" s="10">
        <v>115407.6</v>
      </c>
      <c r="D56" s="10">
        <v>191088.7</v>
      </c>
      <c r="E56" s="10">
        <v>463829</v>
      </c>
      <c r="F56" s="11">
        <v>384.5</v>
      </c>
      <c r="G56" s="11">
        <v>8325.2999999999993</v>
      </c>
      <c r="H56">
        <v>451174.28852815006</v>
      </c>
      <c r="I56">
        <v>350620.68852815009</v>
      </c>
      <c r="J56">
        <v>95379.3</v>
      </c>
      <c r="K56">
        <v>8993</v>
      </c>
      <c r="L56" s="10">
        <v>1</v>
      </c>
      <c r="M56" s="10">
        <v>0</v>
      </c>
    </row>
    <row r="57" spans="1:13">
      <c r="A57" s="1">
        <f t="shared" si="0"/>
        <v>1382.09</v>
      </c>
      <c r="B57" s="10">
        <v>32.799999999999997</v>
      </c>
      <c r="C57" s="10">
        <v>120753.9</v>
      </c>
      <c r="D57" s="10">
        <v>193214.7</v>
      </c>
      <c r="E57" s="10">
        <v>486347.8</v>
      </c>
      <c r="F57" s="11">
        <v>417.25</v>
      </c>
      <c r="G57" s="11">
        <v>8381.7999999999993</v>
      </c>
      <c r="H57">
        <v>388917.81597632682</v>
      </c>
      <c r="I57">
        <v>304061.58597632684</v>
      </c>
      <c r="J57">
        <v>108791.8</v>
      </c>
      <c r="K57">
        <v>10555.47</v>
      </c>
      <c r="L57" s="10">
        <v>1</v>
      </c>
      <c r="M57" s="10">
        <v>0</v>
      </c>
    </row>
    <row r="58" spans="1:13">
      <c r="A58" s="1">
        <f t="shared" si="0"/>
        <v>1382.12</v>
      </c>
      <c r="B58" s="10">
        <v>34.533333333333303</v>
      </c>
      <c r="C58" s="10">
        <v>128710.9</v>
      </c>
      <c r="D58" s="10">
        <v>217356.79999999999</v>
      </c>
      <c r="E58" s="10">
        <v>526596.4</v>
      </c>
      <c r="F58" s="11">
        <v>423</v>
      </c>
      <c r="G58" s="11">
        <v>8392.6</v>
      </c>
      <c r="H58">
        <v>352519.44695330359</v>
      </c>
      <c r="I58">
        <v>275900.15695330355</v>
      </c>
      <c r="J58">
        <v>118042.6</v>
      </c>
      <c r="K58">
        <v>11379.41</v>
      </c>
      <c r="L58" s="10">
        <v>1</v>
      </c>
      <c r="M58" s="10">
        <v>0</v>
      </c>
    </row>
    <row r="59" spans="1:13">
      <c r="A59" s="1">
        <f t="shared" si="0"/>
        <v>1383.03</v>
      </c>
      <c r="B59" s="10">
        <v>35.566666666666698</v>
      </c>
      <c r="C59" s="10">
        <v>128020.2</v>
      </c>
      <c r="D59" s="10">
        <v>209378.5</v>
      </c>
      <c r="E59" s="10">
        <v>552124.4</v>
      </c>
      <c r="F59" s="11">
        <v>393.75</v>
      </c>
      <c r="G59" s="11">
        <v>8585.5</v>
      </c>
      <c r="H59">
        <v>387085.14606861852</v>
      </c>
      <c r="I59">
        <v>302847.5660686185</v>
      </c>
      <c r="J59">
        <v>141307.5</v>
      </c>
      <c r="K59">
        <v>12063.5</v>
      </c>
      <c r="L59" s="10">
        <v>1</v>
      </c>
      <c r="M59" s="10">
        <v>0</v>
      </c>
    </row>
    <row r="60" spans="1:13">
      <c r="A60" s="1">
        <f t="shared" si="0"/>
        <v>1383.06</v>
      </c>
      <c r="B60" s="10">
        <v>36.433333333333302</v>
      </c>
      <c r="C60" s="10">
        <v>135598.9</v>
      </c>
      <c r="D60" s="10">
        <v>227773.4</v>
      </c>
      <c r="E60" s="10">
        <v>602224.69999999995</v>
      </c>
      <c r="F60" s="11">
        <v>412.35</v>
      </c>
      <c r="G60" s="11">
        <v>8734.7999999999993</v>
      </c>
      <c r="H60">
        <v>487416.58294094709</v>
      </c>
      <c r="I60">
        <v>378498.38294094708</v>
      </c>
      <c r="J60">
        <v>167758.9</v>
      </c>
      <c r="K60">
        <v>13596.37</v>
      </c>
      <c r="L60" s="10">
        <v>1</v>
      </c>
      <c r="M60" s="10">
        <v>0</v>
      </c>
    </row>
    <row r="61" spans="1:13">
      <c r="A61" s="1">
        <f t="shared" si="0"/>
        <v>1383.09</v>
      </c>
      <c r="B61" s="10">
        <v>37.799999999999997</v>
      </c>
      <c r="C61" s="10">
        <v>137374.79999999999</v>
      </c>
      <c r="D61" s="10">
        <v>222134.9</v>
      </c>
      <c r="E61" s="10">
        <v>625978.6</v>
      </c>
      <c r="F61" s="11">
        <v>438</v>
      </c>
      <c r="G61" s="11">
        <v>8799.5</v>
      </c>
      <c r="H61">
        <v>401352.6985173687</v>
      </c>
      <c r="I61">
        <v>313325.74851736869</v>
      </c>
      <c r="J61">
        <v>178177.1</v>
      </c>
      <c r="K61">
        <v>13571.8</v>
      </c>
      <c r="L61" s="10">
        <v>1</v>
      </c>
      <c r="M61" s="10">
        <v>0</v>
      </c>
    </row>
    <row r="62" spans="1:13">
      <c r="A62" s="1">
        <f t="shared" si="0"/>
        <v>1383.12</v>
      </c>
      <c r="B62" s="10">
        <v>39.466666666666697</v>
      </c>
      <c r="C62" s="10">
        <v>151200</v>
      </c>
      <c r="D62" s="10">
        <v>252815.1</v>
      </c>
      <c r="E62" s="10">
        <v>685867.2</v>
      </c>
      <c r="F62" s="11">
        <v>427.5</v>
      </c>
      <c r="G62" s="11">
        <v>8864.2000000000007</v>
      </c>
      <c r="H62">
        <v>375115.26932505483</v>
      </c>
      <c r="I62">
        <v>293274.41932505486</v>
      </c>
      <c r="J62">
        <v>183279.4</v>
      </c>
      <c r="K62">
        <v>12113.01</v>
      </c>
      <c r="L62" s="10">
        <v>1</v>
      </c>
      <c r="M62" s="10">
        <v>0</v>
      </c>
    </row>
    <row r="63" spans="1:13">
      <c r="A63" s="1">
        <f t="shared" si="0"/>
        <v>1384.03</v>
      </c>
      <c r="B63" s="10">
        <v>39.033333333333303</v>
      </c>
      <c r="C63" s="10">
        <v>150993.1</v>
      </c>
      <c r="D63" s="10">
        <v>239099.7</v>
      </c>
      <c r="E63" s="10">
        <v>704586.3</v>
      </c>
      <c r="F63" s="11">
        <v>436.8</v>
      </c>
      <c r="G63" s="11">
        <v>8938.5</v>
      </c>
      <c r="H63">
        <v>408686.59618140251</v>
      </c>
      <c r="I63">
        <v>319115.17618140252</v>
      </c>
      <c r="J63">
        <v>235928</v>
      </c>
      <c r="K63">
        <v>12423.86</v>
      </c>
      <c r="L63" s="10">
        <v>1</v>
      </c>
      <c r="M63" s="10">
        <v>0</v>
      </c>
    </row>
    <row r="64" spans="1:13">
      <c r="A64" s="1">
        <f t="shared" si="0"/>
        <v>1384.06</v>
      </c>
      <c r="B64" s="10">
        <v>39.799999999999997</v>
      </c>
      <c r="C64" s="10">
        <v>166524.5</v>
      </c>
      <c r="D64" s="10">
        <v>262652.5</v>
      </c>
      <c r="E64" s="10">
        <v>784948.5</v>
      </c>
      <c r="F64" s="11">
        <v>473.4</v>
      </c>
      <c r="G64" s="11">
        <v>9022.1</v>
      </c>
      <c r="H64">
        <v>503960.08937078016</v>
      </c>
      <c r="I64">
        <v>390967.60937078018</v>
      </c>
      <c r="J64">
        <v>244176.7</v>
      </c>
      <c r="K64">
        <v>10411.450000000001</v>
      </c>
      <c r="L64" s="10">
        <v>1</v>
      </c>
      <c r="M64" s="10">
        <v>0</v>
      </c>
    </row>
    <row r="65" spans="1:13">
      <c r="A65" s="1">
        <f t="shared" si="0"/>
        <v>1384.09</v>
      </c>
      <c r="B65" s="10">
        <v>40.966666666666697</v>
      </c>
      <c r="C65" s="10">
        <v>167575.6</v>
      </c>
      <c r="D65" s="10">
        <v>273056.3</v>
      </c>
      <c r="E65" s="10">
        <v>832123.7</v>
      </c>
      <c r="F65" s="11">
        <v>513</v>
      </c>
      <c r="G65" s="11">
        <v>9077.5</v>
      </c>
      <c r="H65">
        <v>429399.06462253694</v>
      </c>
      <c r="I65">
        <v>334385.51462253695</v>
      </c>
      <c r="J65">
        <v>221776.8</v>
      </c>
      <c r="K65">
        <v>10304.200000000001</v>
      </c>
      <c r="L65" s="10">
        <v>0</v>
      </c>
      <c r="M65" s="10">
        <v>0</v>
      </c>
    </row>
    <row r="66" spans="1:13">
      <c r="A66" s="1">
        <f t="shared" si="0"/>
        <v>1384.12</v>
      </c>
      <c r="B66" s="10">
        <v>42.3</v>
      </c>
      <c r="C66" s="10">
        <v>220541.4</v>
      </c>
      <c r="D66" s="10">
        <v>317919.40000000002</v>
      </c>
      <c r="E66" s="10">
        <v>921019.4</v>
      </c>
      <c r="F66" s="11">
        <v>584</v>
      </c>
      <c r="G66" s="11">
        <v>9130.9</v>
      </c>
      <c r="H66">
        <v>423448.51898058585</v>
      </c>
      <c r="I66">
        <v>329669.47898058587</v>
      </c>
      <c r="J66">
        <v>257567</v>
      </c>
      <c r="K66">
        <v>9459.36</v>
      </c>
      <c r="L66" s="10">
        <v>0</v>
      </c>
      <c r="M66" s="10">
        <v>0</v>
      </c>
    </row>
    <row r="67" spans="1:13">
      <c r="A67" s="1">
        <f t="shared" si="0"/>
        <v>1385.03</v>
      </c>
      <c r="B67" s="10">
        <v>43.3</v>
      </c>
      <c r="C67" s="10">
        <v>207363.1</v>
      </c>
      <c r="D67" s="10">
        <v>310375.8</v>
      </c>
      <c r="E67" s="10">
        <v>961139.19999999995</v>
      </c>
      <c r="F67" s="11">
        <v>600.4</v>
      </c>
      <c r="G67" s="11">
        <v>9168.4</v>
      </c>
      <c r="H67">
        <v>443033.46903908061</v>
      </c>
      <c r="I67">
        <v>345517.2090390806</v>
      </c>
      <c r="J67">
        <v>274750.59999999998</v>
      </c>
      <c r="K67">
        <v>9576.89</v>
      </c>
      <c r="L67" s="10">
        <v>0</v>
      </c>
      <c r="M67" s="10">
        <v>0</v>
      </c>
    </row>
    <row r="68" spans="1:13">
      <c r="A68" s="1">
        <f t="shared" si="0"/>
        <v>1385.06</v>
      </c>
      <c r="B68" s="10">
        <v>45.133333333333297</v>
      </c>
      <c r="C68" s="10">
        <v>233908.9</v>
      </c>
      <c r="D68" s="10">
        <v>340186.7</v>
      </c>
      <c r="E68" s="10">
        <v>1059966</v>
      </c>
      <c r="F68" s="11">
        <v>601.75</v>
      </c>
      <c r="G68" s="11">
        <v>9207.6</v>
      </c>
      <c r="H68">
        <v>536045.08714262769</v>
      </c>
      <c r="I68">
        <v>415157.23714262771</v>
      </c>
      <c r="J68">
        <v>337619.7</v>
      </c>
      <c r="K68">
        <v>9501.31</v>
      </c>
      <c r="L68" s="10">
        <v>0</v>
      </c>
      <c r="M68" s="10">
        <v>0</v>
      </c>
    </row>
    <row r="69" spans="1:13">
      <c r="A69" s="1">
        <f t="shared" si="0"/>
        <v>1385.09</v>
      </c>
      <c r="B69" s="10">
        <v>47.466666666666697</v>
      </c>
      <c r="C69" s="10">
        <v>232920.7</v>
      </c>
      <c r="D69" s="10">
        <v>349884.8</v>
      </c>
      <c r="E69" s="10">
        <v>1137398</v>
      </c>
      <c r="F69" s="11">
        <v>635.70000000000005</v>
      </c>
      <c r="G69" s="11">
        <v>9243.9</v>
      </c>
      <c r="H69">
        <v>468333.24380758667</v>
      </c>
      <c r="I69">
        <v>364121.18380758667</v>
      </c>
      <c r="J69">
        <v>332445.7</v>
      </c>
      <c r="K69">
        <v>10078.469999999999</v>
      </c>
      <c r="L69" s="10">
        <v>0</v>
      </c>
      <c r="M69" s="10">
        <v>0</v>
      </c>
    </row>
    <row r="70" spans="1:13">
      <c r="A70" s="1">
        <f t="shared" si="0"/>
        <v>1385.12</v>
      </c>
      <c r="B70" s="10">
        <v>49.266666666666701</v>
      </c>
      <c r="C70" s="10">
        <v>279975.09999999998</v>
      </c>
      <c r="D70" s="10">
        <v>414544.9</v>
      </c>
      <c r="E70" s="10">
        <v>1284199</v>
      </c>
      <c r="F70" s="11">
        <v>663.5</v>
      </c>
      <c r="G70" s="11">
        <v>9285.9</v>
      </c>
      <c r="H70">
        <v>434854.83765990473</v>
      </c>
      <c r="I70">
        <v>338790.22765990475</v>
      </c>
      <c r="J70">
        <v>371195.4</v>
      </c>
      <c r="K70">
        <v>9821.01</v>
      </c>
      <c r="L70" s="10">
        <v>0</v>
      </c>
      <c r="M70" s="10">
        <v>0</v>
      </c>
    </row>
    <row r="71" spans="1:13">
      <c r="A71" s="1">
        <f t="shared" si="0"/>
        <v>1386.03</v>
      </c>
      <c r="B71" s="10">
        <v>50.8333333333333</v>
      </c>
      <c r="C71" s="10">
        <v>294668.3</v>
      </c>
      <c r="D71" s="10">
        <v>403474.7</v>
      </c>
      <c r="E71" s="10">
        <v>1341073</v>
      </c>
      <c r="F71" s="11">
        <v>648.5</v>
      </c>
      <c r="G71" s="11">
        <v>9306.2000000000007</v>
      </c>
      <c r="H71">
        <v>468848.12911967339</v>
      </c>
      <c r="I71">
        <v>365288.91717023513</v>
      </c>
      <c r="J71">
        <v>378463.2</v>
      </c>
      <c r="K71">
        <v>9290.68</v>
      </c>
      <c r="L71" s="10">
        <v>0</v>
      </c>
      <c r="M71" s="10">
        <v>0</v>
      </c>
    </row>
    <row r="72" spans="1:13">
      <c r="A72" s="1">
        <f t="shared" ref="A72:A124" si="1">IF(A71-ROUND(A71,0)&gt;0.1,A68+1,A71+0.03)</f>
        <v>1386.06</v>
      </c>
      <c r="B72" s="10">
        <v>53.7</v>
      </c>
      <c r="C72" s="10">
        <v>312634.5</v>
      </c>
      <c r="D72" s="10">
        <v>451002.2</v>
      </c>
      <c r="E72" s="10">
        <v>1451176</v>
      </c>
      <c r="F72" s="11">
        <v>737.75</v>
      </c>
      <c r="G72" s="11">
        <v>9346.7999999999993</v>
      </c>
      <c r="H72">
        <v>577077.42397443054</v>
      </c>
      <c r="I72">
        <v>446187.18621576432</v>
      </c>
      <c r="J72">
        <v>421097.3</v>
      </c>
      <c r="K72">
        <v>10149.379999999999</v>
      </c>
      <c r="L72" s="10">
        <v>0</v>
      </c>
      <c r="M72" s="10">
        <v>0</v>
      </c>
    </row>
    <row r="73" spans="1:13">
      <c r="A73" s="1">
        <f t="shared" si="1"/>
        <v>1386.09</v>
      </c>
      <c r="B73" s="10">
        <v>57.266666666666701</v>
      </c>
      <c r="C73" s="10">
        <v>329867.90000000002</v>
      </c>
      <c r="D73" s="10">
        <v>461157.6</v>
      </c>
      <c r="E73" s="10">
        <v>1523167</v>
      </c>
      <c r="F73" s="11">
        <v>836.5</v>
      </c>
      <c r="G73" s="11">
        <v>9396</v>
      </c>
      <c r="H73">
        <v>488319.64350784902</v>
      </c>
      <c r="I73">
        <v>379145.82751342416</v>
      </c>
      <c r="J73">
        <v>454735.3</v>
      </c>
      <c r="K73">
        <v>9700</v>
      </c>
      <c r="L73" s="10">
        <v>0</v>
      </c>
      <c r="M73" s="10">
        <v>0</v>
      </c>
    </row>
    <row r="74" spans="1:13">
      <c r="A74" s="1">
        <f t="shared" si="1"/>
        <v>1386.12</v>
      </c>
      <c r="B74" s="10">
        <v>61.733333333333299</v>
      </c>
      <c r="C74" s="10">
        <v>365499</v>
      </c>
      <c r="D74" s="10">
        <v>535707.30000000005</v>
      </c>
      <c r="E74" s="10">
        <v>1640293</v>
      </c>
      <c r="F74" s="11">
        <v>937.25</v>
      </c>
      <c r="G74" s="11">
        <v>9380.1</v>
      </c>
      <c r="H74">
        <v>441219.70507642551</v>
      </c>
      <c r="I74">
        <v>343611.64086482569</v>
      </c>
      <c r="J74">
        <v>438630.2</v>
      </c>
      <c r="K74">
        <v>10081.959999999999</v>
      </c>
      <c r="L74" s="10">
        <v>0</v>
      </c>
      <c r="M74" s="10">
        <v>0</v>
      </c>
    </row>
    <row r="75" spans="1:13">
      <c r="A75" s="1">
        <f t="shared" si="1"/>
        <v>1387.03</v>
      </c>
      <c r="B75" s="10">
        <v>64.933333333333294</v>
      </c>
      <c r="C75" s="10">
        <v>358643.6</v>
      </c>
      <c r="D75" s="10">
        <v>478145.7</v>
      </c>
      <c r="E75" s="10">
        <v>1622664</v>
      </c>
      <c r="F75" s="11">
        <v>932.75</v>
      </c>
      <c r="G75" s="11">
        <v>9260</v>
      </c>
      <c r="H75">
        <v>463895.17376989016</v>
      </c>
      <c r="I75">
        <v>361014.57376989012</v>
      </c>
      <c r="J75">
        <v>426800.2</v>
      </c>
      <c r="K75">
        <v>11568.49</v>
      </c>
      <c r="L75" s="10">
        <v>0</v>
      </c>
      <c r="M75" s="10">
        <v>0</v>
      </c>
    </row>
    <row r="76" spans="1:13">
      <c r="A76" s="1">
        <f t="shared" si="1"/>
        <v>1387.06</v>
      </c>
      <c r="B76" s="10">
        <v>68.733333333333306</v>
      </c>
      <c r="C76" s="10">
        <v>424456</v>
      </c>
      <c r="D76" s="10">
        <v>493071.5</v>
      </c>
      <c r="E76" s="10">
        <v>1670609</v>
      </c>
      <c r="F76" s="11">
        <v>897</v>
      </c>
      <c r="G76" s="11">
        <v>9489.1</v>
      </c>
      <c r="H76">
        <v>565462.73764537671</v>
      </c>
      <c r="I76">
        <v>436929.03764537669</v>
      </c>
      <c r="J76">
        <v>533085.4</v>
      </c>
      <c r="K76">
        <v>11763.89</v>
      </c>
      <c r="L76" s="10">
        <v>0</v>
      </c>
      <c r="M76" s="10">
        <v>0</v>
      </c>
    </row>
    <row r="77" spans="1:13">
      <c r="A77" s="1">
        <f t="shared" si="1"/>
        <v>1387.09</v>
      </c>
      <c r="B77" s="10">
        <v>69.099999999999994</v>
      </c>
      <c r="C77" s="10">
        <v>436999.9</v>
      </c>
      <c r="D77" s="10">
        <v>470494.9</v>
      </c>
      <c r="E77" s="10">
        <v>1704944</v>
      </c>
      <c r="F77" s="11">
        <v>865</v>
      </c>
      <c r="G77" s="11">
        <v>10099.299999999999</v>
      </c>
      <c r="H77">
        <v>498680.503651142</v>
      </c>
      <c r="I77">
        <v>386716.70365114202</v>
      </c>
      <c r="J77">
        <v>564116.1</v>
      </c>
      <c r="K77">
        <v>8857.1</v>
      </c>
      <c r="L77" s="10">
        <v>0</v>
      </c>
      <c r="M77" s="10">
        <v>0</v>
      </c>
    </row>
    <row r="78" spans="1:13">
      <c r="A78" s="1">
        <f t="shared" si="1"/>
        <v>1387.12</v>
      </c>
      <c r="B78" s="10">
        <v>71</v>
      </c>
      <c r="C78" s="10">
        <v>539405.9</v>
      </c>
      <c r="D78" s="10">
        <v>525482.5</v>
      </c>
      <c r="E78" s="10">
        <v>1901366</v>
      </c>
      <c r="F78" s="11">
        <v>918.5</v>
      </c>
      <c r="G78" s="11">
        <v>9867.6</v>
      </c>
      <c r="H78">
        <v>464190.02606188977</v>
      </c>
      <c r="I78">
        <v>361182.62606188981</v>
      </c>
      <c r="J78">
        <v>562663.69999999995</v>
      </c>
      <c r="K78">
        <v>7966.5</v>
      </c>
      <c r="L78" s="10">
        <v>0</v>
      </c>
      <c r="M78" s="10">
        <v>0</v>
      </c>
    </row>
    <row r="79" spans="1:13">
      <c r="A79" s="1">
        <f t="shared" si="1"/>
        <v>1388.03</v>
      </c>
      <c r="B79" s="10">
        <v>72.766666666666694</v>
      </c>
      <c r="C79" s="10">
        <v>493476.6</v>
      </c>
      <c r="D79" s="10">
        <v>486346.6</v>
      </c>
      <c r="E79" s="10">
        <v>1970485</v>
      </c>
      <c r="F79" s="11">
        <v>941</v>
      </c>
      <c r="G79" s="11">
        <v>9907.6</v>
      </c>
      <c r="H79">
        <v>478887.58819706232</v>
      </c>
      <c r="I79">
        <v>372380.28819706233</v>
      </c>
      <c r="J79">
        <v>583097.4</v>
      </c>
      <c r="K79">
        <v>9258.4</v>
      </c>
      <c r="L79" s="10">
        <v>0</v>
      </c>
      <c r="M79" s="10">
        <v>0</v>
      </c>
    </row>
    <row r="80" spans="1:13">
      <c r="A80" s="1">
        <f t="shared" si="1"/>
        <v>1388.06</v>
      </c>
      <c r="B80" s="10">
        <v>73.866666666666703</v>
      </c>
      <c r="C80" s="10">
        <v>518243.1</v>
      </c>
      <c r="D80" s="10">
        <v>515762.2</v>
      </c>
      <c r="E80" s="10">
        <v>2116614</v>
      </c>
      <c r="F80" s="11">
        <v>1001.25</v>
      </c>
      <c r="G80" s="11">
        <v>9994.7999999999993</v>
      </c>
      <c r="H80">
        <v>590768.54622613383</v>
      </c>
      <c r="I80">
        <v>456045.94622613385</v>
      </c>
      <c r="J80">
        <v>641281</v>
      </c>
      <c r="K80">
        <v>11479.8</v>
      </c>
      <c r="L80" s="10">
        <v>0</v>
      </c>
      <c r="M80" s="10">
        <v>0</v>
      </c>
    </row>
    <row r="81" spans="1:13">
      <c r="A81" s="1">
        <f t="shared" si="1"/>
        <v>1388.09</v>
      </c>
      <c r="B81" s="10">
        <v>75.400000000000006</v>
      </c>
      <c r="C81" s="10">
        <v>491471.4</v>
      </c>
      <c r="D81" s="10">
        <v>507315.7</v>
      </c>
      <c r="E81" s="10">
        <v>2171923</v>
      </c>
      <c r="F81" s="11">
        <v>1104</v>
      </c>
      <c r="G81" s="11">
        <v>9963</v>
      </c>
      <c r="H81">
        <v>504717.13168120757</v>
      </c>
      <c r="I81">
        <v>390545.93168120756</v>
      </c>
      <c r="J81">
        <v>630774.6</v>
      </c>
      <c r="K81">
        <v>11274.9</v>
      </c>
      <c r="L81" s="10">
        <v>0</v>
      </c>
      <c r="M81" s="10">
        <v>0</v>
      </c>
    </row>
    <row r="82" spans="1:13" s="9" customFormat="1">
      <c r="A82" s="1">
        <f t="shared" si="1"/>
        <v>1388.12</v>
      </c>
      <c r="B82" s="10">
        <v>77.599999999999994</v>
      </c>
      <c r="C82" s="10">
        <v>603784.19999999995</v>
      </c>
      <c r="D82" s="10">
        <v>601697</v>
      </c>
      <c r="E82" s="8">
        <v>2355889</v>
      </c>
      <c r="F82" s="11">
        <v>1109.5</v>
      </c>
      <c r="G82" s="11">
        <v>10063.4</v>
      </c>
      <c r="H82">
        <v>476700.53238314443</v>
      </c>
      <c r="I82">
        <v>369176.33238314441</v>
      </c>
      <c r="J82">
        <v>655300.1</v>
      </c>
      <c r="K82">
        <v>12536.7</v>
      </c>
      <c r="L82" s="10">
        <v>0</v>
      </c>
      <c r="M82" s="8">
        <v>0</v>
      </c>
    </row>
    <row r="83" spans="1:13">
      <c r="A83" s="1">
        <f t="shared" si="1"/>
        <v>1389.03</v>
      </c>
      <c r="B83" s="10">
        <v>79.766666666666694</v>
      </c>
      <c r="C83" s="8">
        <v>583595</v>
      </c>
      <c r="D83" s="10">
        <v>576368.69999999995</v>
      </c>
      <c r="E83" s="10">
        <v>2466278</v>
      </c>
      <c r="F83" s="11">
        <v>1240.5</v>
      </c>
      <c r="G83" s="11">
        <v>10268.4</v>
      </c>
      <c r="H83">
        <v>499387.26419281092</v>
      </c>
      <c r="I83" s="9">
        <v>386781.86419281096</v>
      </c>
      <c r="J83" s="9">
        <v>650295.30000000005</v>
      </c>
      <c r="K83" s="9">
        <v>14257</v>
      </c>
      <c r="L83" s="10">
        <v>0</v>
      </c>
      <c r="M83" s="10">
        <v>0</v>
      </c>
    </row>
    <row r="84" spans="1:13">
      <c r="A84" s="1">
        <f t="shared" si="1"/>
        <v>1389.06</v>
      </c>
      <c r="B84" s="10">
        <v>83.033333333333402</v>
      </c>
      <c r="C84" s="10">
        <v>601909.80000000005</v>
      </c>
      <c r="D84" s="10">
        <v>624080.19999999995</v>
      </c>
      <c r="E84" s="10">
        <v>2612714</v>
      </c>
      <c r="F84" s="11">
        <v>1311</v>
      </c>
      <c r="G84" s="11">
        <v>10523</v>
      </c>
      <c r="H84">
        <v>623797.23223404016</v>
      </c>
      <c r="I84">
        <v>481932.33223404014</v>
      </c>
      <c r="J84">
        <v>670105.19999999995</v>
      </c>
      <c r="K84">
        <v>18548.599999999999</v>
      </c>
      <c r="L84" s="10">
        <v>0</v>
      </c>
      <c r="M84" s="10">
        <v>0</v>
      </c>
    </row>
    <row r="85" spans="1:13">
      <c r="A85" s="1">
        <f t="shared" si="1"/>
        <v>1389.09</v>
      </c>
      <c r="B85" s="10">
        <v>88.866666666666703</v>
      </c>
      <c r="C85" s="10">
        <v>650876.4</v>
      </c>
      <c r="D85" s="8">
        <v>644809.5</v>
      </c>
      <c r="E85" s="10">
        <v>2706761</v>
      </c>
      <c r="F85" s="11">
        <v>1410.25</v>
      </c>
      <c r="G85" s="11">
        <v>10720.6</v>
      </c>
      <c r="H85">
        <v>538128.36138582835</v>
      </c>
      <c r="I85">
        <v>415448.56138582836</v>
      </c>
      <c r="J85">
        <v>638432.19999999995</v>
      </c>
      <c r="K85">
        <v>18353.099999999999</v>
      </c>
      <c r="L85" s="10">
        <v>0</v>
      </c>
      <c r="M85" s="10">
        <v>0</v>
      </c>
    </row>
    <row r="86" spans="1:13" s="9" customFormat="1">
      <c r="A86" s="1">
        <f t="shared" si="1"/>
        <v>1389.12</v>
      </c>
      <c r="B86" s="10">
        <v>94.433333333333294</v>
      </c>
      <c r="C86" s="10">
        <v>686398.1</v>
      </c>
      <c r="D86" s="10">
        <v>758716.6</v>
      </c>
      <c r="E86" s="8">
        <v>2948874</v>
      </c>
      <c r="F86" s="11">
        <v>1431</v>
      </c>
      <c r="G86" s="11">
        <v>10914.3</v>
      </c>
      <c r="H86" s="9">
        <v>507719.15440316254</v>
      </c>
      <c r="I86">
        <v>393522.55440316256</v>
      </c>
      <c r="J86">
        <v>615483.5</v>
      </c>
      <c r="K86">
        <v>23294.9</v>
      </c>
      <c r="L86" s="10">
        <v>0</v>
      </c>
      <c r="M86" s="8">
        <v>1</v>
      </c>
    </row>
    <row r="87" spans="1:13">
      <c r="A87" s="1">
        <f t="shared" si="1"/>
        <v>1390.03</v>
      </c>
      <c r="B87" s="10">
        <v>97.1666666666667</v>
      </c>
      <c r="C87" s="8">
        <v>657285.1</v>
      </c>
      <c r="D87" s="10">
        <v>742411.4</v>
      </c>
      <c r="E87" s="10">
        <v>3024739</v>
      </c>
      <c r="F87" s="11">
        <v>1508</v>
      </c>
      <c r="G87" s="11">
        <v>11532</v>
      </c>
      <c r="H87">
        <v>526072</v>
      </c>
      <c r="I87" s="9">
        <v>408961</v>
      </c>
      <c r="J87" s="9">
        <v>594390.5</v>
      </c>
      <c r="K87" s="9">
        <v>25181.599999999999</v>
      </c>
      <c r="L87" s="10">
        <v>0</v>
      </c>
      <c r="M87" s="10">
        <v>0</v>
      </c>
    </row>
    <row r="88" spans="1:13">
      <c r="A88" s="1">
        <f t="shared" si="1"/>
        <v>1390.06</v>
      </c>
      <c r="B88" s="10">
        <v>101.3</v>
      </c>
      <c r="C88" s="10">
        <v>664471.19999999995</v>
      </c>
      <c r="D88" s="10">
        <v>755946</v>
      </c>
      <c r="E88" s="10">
        <v>3182474</v>
      </c>
      <c r="F88" s="11">
        <v>1629</v>
      </c>
      <c r="G88" s="11">
        <v>11785</v>
      </c>
      <c r="H88">
        <v>581126</v>
      </c>
      <c r="I88">
        <v>432195</v>
      </c>
      <c r="J88">
        <v>587933.80000000005</v>
      </c>
      <c r="K88">
        <v>26962.2</v>
      </c>
      <c r="L88" s="10">
        <v>0</v>
      </c>
      <c r="M88" s="10">
        <v>0</v>
      </c>
    </row>
    <row r="89" spans="1:13">
      <c r="A89" s="1">
        <f t="shared" si="1"/>
        <v>1390.09</v>
      </c>
      <c r="B89" s="10">
        <v>107.133333333333</v>
      </c>
      <c r="C89" s="10">
        <v>666528.30000000005</v>
      </c>
      <c r="D89" s="8">
        <v>770651.3</v>
      </c>
      <c r="E89" s="10">
        <v>3257389</v>
      </c>
      <c r="F89" s="11">
        <v>1574.5</v>
      </c>
      <c r="G89" s="11">
        <v>13135</v>
      </c>
      <c r="H89">
        <v>528603</v>
      </c>
      <c r="I89">
        <v>403293</v>
      </c>
      <c r="J89">
        <v>619691.9</v>
      </c>
      <c r="K89">
        <v>24494</v>
      </c>
      <c r="L89" s="10">
        <v>0</v>
      </c>
      <c r="M89" s="10">
        <v>0</v>
      </c>
    </row>
    <row r="90" spans="1:13">
      <c r="A90" s="1">
        <f t="shared" si="1"/>
        <v>1390.12</v>
      </c>
      <c r="B90" s="10">
        <v>115.033333333333</v>
      </c>
      <c r="C90" s="10">
        <v>764568.5</v>
      </c>
      <c r="D90" s="10">
        <v>897572.5</v>
      </c>
      <c r="E90" s="10">
        <v>3570726</v>
      </c>
      <c r="F90" s="11">
        <v>1660.75</v>
      </c>
      <c r="G90" s="11">
        <v>17928</v>
      </c>
      <c r="H90" s="9">
        <v>522132</v>
      </c>
      <c r="I90">
        <v>406550</v>
      </c>
      <c r="J90">
        <v>748618.2</v>
      </c>
      <c r="K90">
        <v>25905.599999999999</v>
      </c>
      <c r="L90" s="10">
        <v>0</v>
      </c>
      <c r="M90" s="10">
        <v>0</v>
      </c>
    </row>
    <row r="91" spans="1:13">
      <c r="A91" s="1">
        <f t="shared" si="1"/>
        <v>1391.03</v>
      </c>
      <c r="B91" s="10">
        <v>121.76666666666701</v>
      </c>
      <c r="C91" s="10">
        <v>806939.5</v>
      </c>
      <c r="D91" s="10">
        <v>879320.6</v>
      </c>
      <c r="E91" s="10">
        <v>3767343</v>
      </c>
      <c r="F91" s="11">
        <v>1569.5</v>
      </c>
      <c r="G91" s="11">
        <v>17782</v>
      </c>
      <c r="H91">
        <v>478739</v>
      </c>
      <c r="I91">
        <v>364177</v>
      </c>
      <c r="J91">
        <v>718176.4</v>
      </c>
      <c r="K91">
        <v>26165.9</v>
      </c>
      <c r="L91" s="10">
        <v>0</v>
      </c>
      <c r="M91" s="10">
        <v>0</v>
      </c>
    </row>
    <row r="92" spans="1:13">
      <c r="A92" s="1">
        <f t="shared" si="1"/>
        <v>1391.06</v>
      </c>
      <c r="B92" s="10">
        <v>135.86666666666699</v>
      </c>
      <c r="C92" s="10">
        <v>833757.9</v>
      </c>
      <c r="D92" s="10">
        <v>915388.8</v>
      </c>
      <c r="E92" s="10">
        <v>4023700</v>
      </c>
      <c r="F92" s="11">
        <v>1781</v>
      </c>
      <c r="G92" s="11">
        <v>20854</v>
      </c>
      <c r="H92">
        <v>528908</v>
      </c>
      <c r="I92">
        <v>383271</v>
      </c>
      <c r="J92">
        <v>697785.3</v>
      </c>
      <c r="K92">
        <v>26514.5</v>
      </c>
      <c r="L92" s="10">
        <v>0</v>
      </c>
      <c r="M92" s="10">
        <v>0</v>
      </c>
    </row>
    <row r="93" spans="1:13">
      <c r="A93" s="1">
        <f t="shared" si="1"/>
        <v>1391.09</v>
      </c>
      <c r="B93" s="10">
        <v>149.5</v>
      </c>
      <c r="C93" s="10">
        <v>878020.8</v>
      </c>
      <c r="D93" s="10">
        <v>976405.6</v>
      </c>
      <c r="E93" s="10">
        <v>4300474</v>
      </c>
      <c r="F93" s="11">
        <v>1664</v>
      </c>
      <c r="G93" s="11">
        <v>30712</v>
      </c>
      <c r="H93">
        <v>492180</v>
      </c>
      <c r="I93">
        <v>372616</v>
      </c>
      <c r="J93">
        <v>707689.8</v>
      </c>
      <c r="K93">
        <v>35760.300000000003</v>
      </c>
      <c r="L93" s="10">
        <v>0</v>
      </c>
      <c r="M93" s="10">
        <v>0</v>
      </c>
    </row>
    <row r="94" spans="1:13">
      <c r="A94" s="1">
        <f t="shared" si="1"/>
        <v>1391.12</v>
      </c>
      <c r="B94" s="10">
        <v>164.5</v>
      </c>
      <c r="C94" s="10">
        <v>975795.1</v>
      </c>
      <c r="D94" s="10">
        <v>1136717.7</v>
      </c>
      <c r="E94" s="10">
        <v>4606936</v>
      </c>
      <c r="F94" s="11">
        <v>1602.5</v>
      </c>
      <c r="G94" s="11">
        <v>35214</v>
      </c>
      <c r="H94">
        <v>511727</v>
      </c>
      <c r="I94">
        <v>400495</v>
      </c>
      <c r="J94">
        <v>769206.2</v>
      </c>
      <c r="K94">
        <v>38040.800000000003</v>
      </c>
      <c r="L94" s="10">
        <v>0</v>
      </c>
      <c r="M94" s="10">
        <v>0</v>
      </c>
    </row>
    <row r="95" spans="1:13">
      <c r="A95" s="1">
        <f t="shared" si="1"/>
        <v>1392.03</v>
      </c>
      <c r="B95" s="10">
        <v>174</v>
      </c>
      <c r="C95" s="10">
        <v>917717.6</v>
      </c>
      <c r="D95" s="10">
        <v>1071249</v>
      </c>
      <c r="E95" s="10">
        <v>4729531</v>
      </c>
      <c r="F95" s="11">
        <v>1203.25</v>
      </c>
      <c r="G95" s="11">
        <v>35455</v>
      </c>
      <c r="H95">
        <v>459252</v>
      </c>
      <c r="I95">
        <v>346241.71258767857</v>
      </c>
      <c r="J95">
        <v>743908.3</v>
      </c>
      <c r="K95">
        <v>48916.7</v>
      </c>
      <c r="L95" s="10">
        <v>0</v>
      </c>
      <c r="M95" s="10">
        <v>0</v>
      </c>
    </row>
    <row r="96" spans="1:13">
      <c r="A96" s="1">
        <f t="shared" si="1"/>
        <v>1392.06</v>
      </c>
      <c r="B96" s="10">
        <v>180.2</v>
      </c>
      <c r="C96" s="8">
        <v>961235.3</v>
      </c>
      <c r="D96" s="8">
        <v>1101523.7</v>
      </c>
      <c r="E96" s="8">
        <v>5063965</v>
      </c>
      <c r="F96" s="11">
        <v>1335.75</v>
      </c>
      <c r="G96" s="11">
        <v>32107</v>
      </c>
      <c r="H96">
        <v>524002</v>
      </c>
      <c r="I96">
        <v>379477.29024050263</v>
      </c>
      <c r="J96">
        <v>1519786.2</v>
      </c>
      <c r="K96">
        <v>61707.199999999997</v>
      </c>
      <c r="L96" s="10">
        <v>1</v>
      </c>
      <c r="M96" s="10">
        <v>0</v>
      </c>
    </row>
    <row r="97" spans="1:13" s="9" customFormat="1">
      <c r="A97" s="1">
        <f t="shared" si="1"/>
        <v>1392.09</v>
      </c>
      <c r="B97" s="10">
        <v>184.8</v>
      </c>
      <c r="C97" s="8">
        <v>993420.5</v>
      </c>
      <c r="D97" s="8">
        <v>1079368.6000000001</v>
      </c>
      <c r="E97" s="8">
        <v>5507693</v>
      </c>
      <c r="F97" s="11">
        <v>1201.5</v>
      </c>
      <c r="G97" s="11">
        <v>29986</v>
      </c>
      <c r="H97">
        <v>483476</v>
      </c>
      <c r="I97">
        <v>364574.80639399198</v>
      </c>
      <c r="J97">
        <v>1547907.2</v>
      </c>
      <c r="K97">
        <v>86957.1</v>
      </c>
      <c r="L97" s="10">
        <v>1</v>
      </c>
      <c r="M97" s="8">
        <v>0</v>
      </c>
    </row>
    <row r="98" spans="1:13">
      <c r="A98" s="1">
        <f t="shared" si="1"/>
        <v>1392.12</v>
      </c>
      <c r="B98" s="10">
        <v>191.1</v>
      </c>
      <c r="C98" s="9">
        <v>1149436</v>
      </c>
      <c r="D98" s="8">
        <v>1196028.2</v>
      </c>
      <c r="E98" s="45">
        <v>5947854</v>
      </c>
      <c r="F98" s="11">
        <v>1294</v>
      </c>
      <c r="G98" s="11">
        <v>29840</v>
      </c>
      <c r="H98">
        <v>506123</v>
      </c>
      <c r="I98" s="9">
        <v>396712.28599165403</v>
      </c>
      <c r="J98" s="9">
        <v>1678270.6</v>
      </c>
      <c r="K98" s="9">
        <v>79015.399999999994</v>
      </c>
      <c r="L98" s="10">
        <v>1</v>
      </c>
      <c r="M98" s="10">
        <v>0</v>
      </c>
    </row>
    <row r="99" spans="1:13">
      <c r="A99" s="1">
        <f t="shared" si="1"/>
        <v>1393.03</v>
      </c>
      <c r="B99" s="10">
        <v>199.4</v>
      </c>
      <c r="C99" s="8">
        <v>1159400</v>
      </c>
      <c r="D99" s="8">
        <v>1146844.1000000001</v>
      </c>
      <c r="E99" s="8">
        <v>6653900</v>
      </c>
      <c r="F99" s="11">
        <v>1313</v>
      </c>
      <c r="G99" s="11">
        <v>32257</v>
      </c>
      <c r="H99">
        <v>476912</v>
      </c>
      <c r="I99">
        <v>358882.01750441705</v>
      </c>
      <c r="J99">
        <v>1701972.4</v>
      </c>
      <c r="K99">
        <v>72969</v>
      </c>
      <c r="L99" s="10">
        <v>1</v>
      </c>
      <c r="M99" s="10">
        <v>1.24</v>
      </c>
    </row>
    <row r="100" spans="1:13">
      <c r="A100" s="1">
        <f t="shared" si="1"/>
        <v>1393.06</v>
      </c>
      <c r="B100" s="10">
        <v>208.1</v>
      </c>
      <c r="C100" s="8">
        <v>1153800</v>
      </c>
      <c r="D100" s="8">
        <v>1200596.3999999999</v>
      </c>
      <c r="E100" s="8">
        <v>7065800</v>
      </c>
      <c r="F100" s="10">
        <v>1210</v>
      </c>
      <c r="G100" s="10">
        <v>31482</v>
      </c>
      <c r="H100">
        <v>544035</v>
      </c>
      <c r="I100">
        <v>394885.49952819874</v>
      </c>
      <c r="J100">
        <v>1734800</v>
      </c>
      <c r="K100">
        <v>71685.8</v>
      </c>
      <c r="L100" s="10">
        <v>1</v>
      </c>
      <c r="M100" s="10">
        <v>0</v>
      </c>
    </row>
    <row r="101" spans="1:13">
      <c r="A101" s="1">
        <f t="shared" si="1"/>
        <v>1393.09</v>
      </c>
      <c r="B101" s="14">
        <v>214.4</v>
      </c>
      <c r="C101" s="46">
        <v>1203200</v>
      </c>
      <c r="D101" s="8">
        <v>1155775.8999999999</v>
      </c>
      <c r="E101" s="8">
        <v>7423800</v>
      </c>
      <c r="F101" s="10">
        <v>1199.25</v>
      </c>
      <c r="G101">
        <v>32931</v>
      </c>
      <c r="H101" s="9">
        <v>501323</v>
      </c>
      <c r="I101">
        <v>379449.27655384177</v>
      </c>
      <c r="J101">
        <v>1671200</v>
      </c>
      <c r="K101">
        <v>69537.5</v>
      </c>
      <c r="L101" s="10">
        <v>1</v>
      </c>
      <c r="M101" s="10">
        <v>0</v>
      </c>
    </row>
    <row r="102" spans="1:13">
      <c r="A102" s="1">
        <f t="shared" si="1"/>
        <v>1393.12</v>
      </c>
      <c r="B102" s="10">
        <v>222.5</v>
      </c>
      <c r="C102" s="8">
        <v>1311500</v>
      </c>
      <c r="D102" s="8">
        <v>1207559.2</v>
      </c>
      <c r="E102" s="8">
        <v>7823800</v>
      </c>
      <c r="F102" s="10">
        <v>1179.25</v>
      </c>
      <c r="G102">
        <v>34556</v>
      </c>
      <c r="H102">
        <v>509325</v>
      </c>
      <c r="I102">
        <v>398927.58829335688</v>
      </c>
      <c r="J102">
        <v>1584700</v>
      </c>
      <c r="K102">
        <v>62531.8</v>
      </c>
      <c r="L102" s="10">
        <v>1</v>
      </c>
      <c r="M102" s="10">
        <v>0</v>
      </c>
    </row>
    <row r="103" spans="1:13">
      <c r="A103" s="1">
        <f t="shared" si="1"/>
        <v>1394.03</v>
      </c>
      <c r="B103" s="10">
        <v>225.7</v>
      </c>
      <c r="C103" s="8">
        <v>1317200</v>
      </c>
      <c r="D103" s="8">
        <v>1123800</v>
      </c>
      <c r="E103" s="8">
        <v>8166700</v>
      </c>
      <c r="F103" s="10">
        <v>1175</v>
      </c>
      <c r="G103">
        <v>33276</v>
      </c>
      <c r="H103">
        <v>510673.18875275488</v>
      </c>
      <c r="I103">
        <v>400086.83184908371</v>
      </c>
      <c r="J103">
        <v>1653400</v>
      </c>
      <c r="K103">
        <v>63810.7</v>
      </c>
      <c r="L103" s="10">
        <v>1</v>
      </c>
      <c r="M103" s="10">
        <v>0</v>
      </c>
    </row>
    <row r="104" spans="1:13">
      <c r="A104" s="1">
        <f t="shared" si="1"/>
        <v>1394.06</v>
      </c>
      <c r="B104" s="10">
        <v>231.6</v>
      </c>
      <c r="C104" s="8">
        <v>1375000</v>
      </c>
      <c r="D104" s="8">
        <v>1180200</v>
      </c>
      <c r="E104" s="8">
        <v>8727500</v>
      </c>
      <c r="F104" s="10">
        <v>1122.5</v>
      </c>
      <c r="G104">
        <v>33513</v>
      </c>
      <c r="H104">
        <v>513807.50943412597</v>
      </c>
      <c r="I104">
        <v>402510.94358017354</v>
      </c>
      <c r="J104">
        <v>1769800</v>
      </c>
      <c r="K104">
        <v>61576.800000000003</v>
      </c>
      <c r="L104" s="10">
        <v>1</v>
      </c>
      <c r="M104" s="10">
        <v>0</v>
      </c>
    </row>
    <row r="105" spans="1:13">
      <c r="A105" s="1">
        <f t="shared" si="1"/>
        <v>1394.09</v>
      </c>
      <c r="B105" s="10">
        <v>234.8</v>
      </c>
      <c r="C105" s="8">
        <v>1427800</v>
      </c>
      <c r="D105" s="8">
        <v>1158100</v>
      </c>
      <c r="E105" s="8">
        <v>9251700</v>
      </c>
      <c r="F105" s="10">
        <v>1062.25</v>
      </c>
      <c r="G105">
        <v>35446</v>
      </c>
      <c r="H105">
        <v>514447.48075606674</v>
      </c>
      <c r="I105">
        <v>402893.16791027877</v>
      </c>
      <c r="J105">
        <v>1806600</v>
      </c>
      <c r="K105">
        <v>61518.5</v>
      </c>
      <c r="L105" s="10">
        <v>1</v>
      </c>
      <c r="M105" s="10">
        <v>0</v>
      </c>
    </row>
    <row r="106" spans="1:13">
      <c r="A106" s="1">
        <f t="shared" si="1"/>
        <v>1394.12</v>
      </c>
      <c r="B106" s="10">
        <v>240.9</v>
      </c>
      <c r="C106" s="10">
        <v>1535700</v>
      </c>
      <c r="D106" s="10">
        <v>1367000</v>
      </c>
      <c r="E106" s="10">
        <v>10181900</v>
      </c>
      <c r="F106" s="10">
        <v>1233.5999999999999</v>
      </c>
      <c r="G106">
        <v>35791</v>
      </c>
      <c r="H106">
        <v>516019.97338300606</v>
      </c>
      <c r="I106">
        <v>404233.40649746801</v>
      </c>
      <c r="J106">
        <v>1936400</v>
      </c>
      <c r="K106">
        <v>80219.399999999994</v>
      </c>
      <c r="L106" s="10">
        <v>1</v>
      </c>
      <c r="M106" s="10">
        <v>0</v>
      </c>
    </row>
    <row r="107" spans="1:13">
      <c r="A107" s="1">
        <f t="shared" si="1"/>
        <v>1395.03</v>
      </c>
      <c r="B107" s="10">
        <v>247.1</v>
      </c>
      <c r="C107" s="10">
        <v>1618365.8611430763</v>
      </c>
      <c r="D107" s="10">
        <v>1364400</v>
      </c>
      <c r="E107" s="10">
        <v>10595000</v>
      </c>
      <c r="F107" s="16">
        <v>1327</v>
      </c>
      <c r="G107">
        <v>34693</v>
      </c>
      <c r="H107">
        <v>538747.44574134646</v>
      </c>
      <c r="I107">
        <v>423734.7643164508</v>
      </c>
      <c r="J107">
        <v>1876600</v>
      </c>
      <c r="K107">
        <v>72615</v>
      </c>
      <c r="L107" s="10">
        <v>1</v>
      </c>
      <c r="M107" s="10">
        <v>0</v>
      </c>
    </row>
    <row r="108" spans="1:13">
      <c r="A108" s="1">
        <f t="shared" si="1"/>
        <v>1395.06</v>
      </c>
      <c r="L108" s="10">
        <v>1</v>
      </c>
      <c r="M108" s="10">
        <v>0</v>
      </c>
    </row>
    <row r="109" spans="1:13">
      <c r="A109" s="1">
        <f t="shared" si="1"/>
        <v>1395.09</v>
      </c>
      <c r="L109" s="10">
        <v>1</v>
      </c>
      <c r="M109" s="10">
        <v>0</v>
      </c>
    </row>
    <row r="110" spans="1:13">
      <c r="A110" s="1">
        <f t="shared" si="1"/>
        <v>1395.12</v>
      </c>
      <c r="L110" s="10">
        <v>1</v>
      </c>
      <c r="M110" s="10">
        <v>0</v>
      </c>
    </row>
    <row r="111" spans="1:13">
      <c r="A111" s="1">
        <f t="shared" si="1"/>
        <v>1396.03</v>
      </c>
      <c r="L111" s="10">
        <v>1</v>
      </c>
      <c r="M111" s="10">
        <v>0</v>
      </c>
    </row>
    <row r="112" spans="1:13">
      <c r="A112" s="1">
        <f t="shared" si="1"/>
        <v>1396.06</v>
      </c>
      <c r="L112" s="10">
        <v>1</v>
      </c>
      <c r="M112" s="10">
        <v>0</v>
      </c>
    </row>
    <row r="113" spans="1:13">
      <c r="A113" s="1">
        <f t="shared" si="1"/>
        <v>1396.09</v>
      </c>
      <c r="L113" s="10">
        <v>1</v>
      </c>
      <c r="M113" s="10">
        <v>0</v>
      </c>
    </row>
    <row r="114" spans="1:13">
      <c r="A114" s="1">
        <f t="shared" si="1"/>
        <v>1396.12</v>
      </c>
      <c r="L114" s="10">
        <v>1</v>
      </c>
      <c r="M114" s="10">
        <v>0</v>
      </c>
    </row>
    <row r="115" spans="1:13">
      <c r="A115" s="1">
        <f t="shared" si="1"/>
        <v>1397.03</v>
      </c>
      <c r="L115" s="10">
        <v>1</v>
      </c>
      <c r="M115" s="10">
        <v>0</v>
      </c>
    </row>
    <row r="116" spans="1:13">
      <c r="A116" s="1">
        <f t="shared" si="1"/>
        <v>1397.06</v>
      </c>
      <c r="L116" s="10">
        <v>1</v>
      </c>
      <c r="M116" s="10">
        <v>0</v>
      </c>
    </row>
    <row r="117" spans="1:13">
      <c r="A117" s="1">
        <f t="shared" si="1"/>
        <v>1397.09</v>
      </c>
      <c r="L117" s="10">
        <v>1</v>
      </c>
      <c r="M117" s="10">
        <v>0</v>
      </c>
    </row>
    <row r="118" spans="1:13">
      <c r="A118" s="1">
        <f t="shared" si="1"/>
        <v>1397.12</v>
      </c>
      <c r="L118" s="10">
        <v>1</v>
      </c>
      <c r="M118" s="10">
        <v>0</v>
      </c>
    </row>
    <row r="119" spans="1:13">
      <c r="A119" s="1">
        <f t="shared" si="1"/>
        <v>1398.03</v>
      </c>
      <c r="L119" s="10">
        <v>1</v>
      </c>
      <c r="M119" s="10">
        <v>0</v>
      </c>
    </row>
    <row r="120" spans="1:13">
      <c r="A120" s="1">
        <f t="shared" si="1"/>
        <v>1398.06</v>
      </c>
      <c r="L120" s="10">
        <v>1</v>
      </c>
      <c r="M120" s="10">
        <v>0</v>
      </c>
    </row>
    <row r="121" spans="1:13">
      <c r="A121" s="1">
        <f t="shared" si="1"/>
        <v>1398.09</v>
      </c>
      <c r="L121" s="10">
        <v>1</v>
      </c>
      <c r="M121" s="10">
        <v>0</v>
      </c>
    </row>
    <row r="122" spans="1:13">
      <c r="A122" s="1">
        <f t="shared" si="1"/>
        <v>1398.12</v>
      </c>
      <c r="L122" s="10">
        <v>1</v>
      </c>
      <c r="M122" s="10">
        <v>0</v>
      </c>
    </row>
    <row r="123" spans="1:13">
      <c r="A123" s="1">
        <f t="shared" si="1"/>
        <v>1399.03</v>
      </c>
      <c r="L123" s="10">
        <v>1</v>
      </c>
      <c r="M123" s="10">
        <v>0</v>
      </c>
    </row>
    <row r="124" spans="1:13">
      <c r="A124" s="1">
        <f t="shared" si="1"/>
        <v>1399.06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2"/>
  <sheetViews>
    <sheetView workbookViewId="0">
      <selection activeCell="A38" sqref="A38"/>
    </sheetView>
  </sheetViews>
  <sheetFormatPr defaultRowHeight="15"/>
  <cols>
    <col min="1" max="1" width="12.28515625" bestFit="1" customWidth="1"/>
  </cols>
  <sheetData>
    <row r="1" spans="1:2">
      <c r="A1" s="6" t="s">
        <v>4</v>
      </c>
      <c r="B1" t="s">
        <v>380</v>
      </c>
    </row>
    <row r="2" spans="1:2">
      <c r="A2" s="3">
        <v>0</v>
      </c>
    </row>
    <row r="3" spans="1:2">
      <c r="A3" s="10">
        <v>1.476357E-2</v>
      </c>
    </row>
    <row r="4" spans="1:2">
      <c r="A4" s="13">
        <v>1.6290000000000002E-5</v>
      </c>
    </row>
    <row r="5" spans="1:2">
      <c r="A5" s="10">
        <v>4.2755600000000003E-3</v>
      </c>
    </row>
    <row r="6" spans="1:2">
      <c r="A6" s="10">
        <v>7.7666499999999999E-3</v>
      </c>
    </row>
    <row r="7" spans="1:2">
      <c r="A7" s="10">
        <v>4.7999599999999998E-3</v>
      </c>
    </row>
    <row r="8" spans="1:2">
      <c r="A8" s="10">
        <v>4.08589E-3</v>
      </c>
    </row>
    <row r="9" spans="1:2">
      <c r="A9" s="10">
        <v>2.9609699999999998E-3</v>
      </c>
    </row>
    <row r="10" spans="1:2">
      <c r="A10" s="10">
        <v>2.3472499999999999E-3</v>
      </c>
    </row>
    <row r="11" spans="1:2">
      <c r="A11" s="10">
        <v>3.1646399999999998E-3</v>
      </c>
    </row>
    <row r="12" spans="1:2">
      <c r="A12" s="10">
        <v>2.3664699999999999E-3</v>
      </c>
    </row>
    <row r="13" spans="1:2">
      <c r="A13" s="10">
        <v>4.3060299999999998E-3</v>
      </c>
    </row>
    <row r="14" spans="1:2">
      <c r="A14" s="10">
        <v>4.4301000000000002E-3</v>
      </c>
    </row>
    <row r="15" spans="1:2">
      <c r="A15" s="10">
        <v>9.0812900000000005E-3</v>
      </c>
    </row>
    <row r="16" spans="1:2">
      <c r="A16" s="10">
        <v>1.9794499999999998E-3</v>
      </c>
    </row>
    <row r="17" spans="1:1">
      <c r="A17" s="10">
        <v>2.2585339999999999E-2</v>
      </c>
    </row>
    <row r="18" spans="1:1">
      <c r="A18" s="10">
        <v>2.1488549999999999E-2</v>
      </c>
    </row>
    <row r="19" spans="1:1">
      <c r="A19" s="10">
        <v>2.5400269999999999E-2</v>
      </c>
    </row>
    <row r="20" spans="1:1">
      <c r="A20" s="10">
        <v>1.625733E-2</v>
      </c>
    </row>
    <row r="21" spans="1:1">
      <c r="A21" s="10">
        <v>1.0300760000000001E-2</v>
      </c>
    </row>
    <row r="22" spans="1:1">
      <c r="A22" s="10">
        <v>7.2557339999999998E-2</v>
      </c>
    </row>
    <row r="23" spans="1:1">
      <c r="A23" s="10">
        <v>4.0588560000000003E-2</v>
      </c>
    </row>
    <row r="24" spans="1:1">
      <c r="A24" s="10">
        <v>1.7259420000000001E-2</v>
      </c>
    </row>
    <row r="25" spans="1:1">
      <c r="A25" s="10">
        <v>1.006455E-2</v>
      </c>
    </row>
    <row r="26" spans="1:1">
      <c r="A26" s="10">
        <v>5.1810500000000004E-3</v>
      </c>
    </row>
    <row r="27" spans="1:1">
      <c r="A27" s="10">
        <v>5.7148600000000004E-3</v>
      </c>
    </row>
    <row r="28" spans="1:1">
      <c r="A28" s="10">
        <v>4.3700199999999996E-3</v>
      </c>
    </row>
    <row r="29" spans="1:1">
      <c r="A29" s="10">
        <v>6.91093E-3</v>
      </c>
    </row>
    <row r="30" spans="1:1">
      <c r="A30" s="10">
        <v>4.5507100000000003E-3</v>
      </c>
    </row>
    <row r="31" spans="1:1">
      <c r="A31" s="10">
        <v>4.6729400000000004E-3</v>
      </c>
    </row>
    <row r="32" spans="1:1">
      <c r="A32" s="10">
        <v>4.2222199999999996E-3</v>
      </c>
    </row>
    <row r="33" spans="1:1">
      <c r="A33" s="10">
        <v>4.4283100000000004E-3</v>
      </c>
    </row>
    <row r="34" spans="1:1">
      <c r="A34" s="10">
        <v>4.0037500000000004E-3</v>
      </c>
    </row>
    <row r="35" spans="1:1">
      <c r="A35" s="10">
        <v>1.3575810000000001E-2</v>
      </c>
    </row>
    <row r="36" spans="1:1">
      <c r="A36" s="10">
        <v>6.3212499999999996E-3</v>
      </c>
    </row>
    <row r="37" spans="1:1">
      <c r="A37" s="10">
        <v>8.2173100000000002E-3</v>
      </c>
    </row>
    <row r="38" spans="1:1">
      <c r="A38" s="10">
        <v>1.3838019999999999E-2</v>
      </c>
    </row>
    <row r="39" spans="1:1">
      <c r="A39" s="10">
        <v>5.8316100000000001E-3</v>
      </c>
    </row>
    <row r="40" spans="1:1">
      <c r="A40" s="10">
        <v>7.1540400000000004E-3</v>
      </c>
    </row>
    <row r="41" spans="1:1">
      <c r="A41" s="10">
        <v>3.33417E-3</v>
      </c>
    </row>
    <row r="42" spans="1:1">
      <c r="A42" s="10">
        <v>4.0213000000000002E-3</v>
      </c>
    </row>
    <row r="43" spans="1:1">
      <c r="A43" s="10">
        <v>4.1912099999999999E-3</v>
      </c>
    </row>
    <row r="44" spans="1:1">
      <c r="A44" s="10">
        <v>1.6808299999999999E-3</v>
      </c>
    </row>
    <row r="45" spans="1:1">
      <c r="A45" s="10">
        <v>2.2815600000000002E-3</v>
      </c>
    </row>
    <row r="46" spans="1:1">
      <c r="A46" s="10">
        <v>1.11936E-3</v>
      </c>
    </row>
    <row r="47" spans="1:1">
      <c r="A47" s="10">
        <v>1.40004E-3</v>
      </c>
    </row>
    <row r="48" spans="1:1">
      <c r="A48" s="10">
        <v>1.2838299999999999E-3</v>
      </c>
    </row>
    <row r="49" spans="1:1">
      <c r="A49" s="10">
        <v>1.17767E-3</v>
      </c>
    </row>
    <row r="50" spans="1:1">
      <c r="A50" s="10">
        <v>9.9404000000000007E-4</v>
      </c>
    </row>
    <row r="51" spans="1:1">
      <c r="A51" s="10">
        <v>2.2775500000000001E-3</v>
      </c>
    </row>
    <row r="52" spans="1:1">
      <c r="A52" s="10">
        <v>8.5422000000000004E-4</v>
      </c>
    </row>
    <row r="53" spans="1:1">
      <c r="A53" s="10">
        <v>1.59855E-3</v>
      </c>
    </row>
    <row r="54" spans="1:1">
      <c r="A54" s="10">
        <v>3.2100000000000002E-3</v>
      </c>
    </row>
    <row r="55" spans="1:1">
      <c r="A55" s="10">
        <v>2.9505199999999999E-3</v>
      </c>
    </row>
    <row r="56" spans="1:1">
      <c r="A56" s="10">
        <v>2.7862E-3</v>
      </c>
    </row>
    <row r="57" spans="1:1">
      <c r="A57" s="10">
        <v>1.3825700000000001E-3</v>
      </c>
    </row>
    <row r="58" spans="1:1">
      <c r="A58" s="10">
        <v>2.4990300000000002E-3</v>
      </c>
    </row>
    <row r="59" spans="1:1">
      <c r="A59" s="10">
        <v>1.71948E-3</v>
      </c>
    </row>
    <row r="60" spans="1:1">
      <c r="A60" s="10">
        <v>3.7976300000000002E-3</v>
      </c>
    </row>
    <row r="61" spans="1:1">
      <c r="A61" s="10">
        <v>8.2381000000000002E-4</v>
      </c>
    </row>
    <row r="62" spans="1:1">
      <c r="A62" s="10">
        <v>1.72463E-3</v>
      </c>
    </row>
    <row r="63" spans="1:1">
      <c r="A63" s="10">
        <v>1.32135E-3</v>
      </c>
    </row>
    <row r="64" spans="1:1">
      <c r="A64" s="10">
        <v>7.6278999999999995E-4</v>
      </c>
    </row>
    <row r="65" spans="1:1">
      <c r="A65" s="10">
        <v>7.8096000000000003E-4</v>
      </c>
    </row>
    <row r="66" spans="1:1">
      <c r="A66" s="10">
        <v>8.2799000000000002E-4</v>
      </c>
    </row>
    <row r="67" spans="1:1">
      <c r="A67" s="10">
        <v>8.0867999999999999E-4</v>
      </c>
    </row>
    <row r="68" spans="1:1">
      <c r="A68" s="10">
        <v>7.0914000000000003E-4</v>
      </c>
    </row>
    <row r="69" spans="1:1">
      <c r="A69" s="10">
        <v>8.6580000000000001E-4</v>
      </c>
    </row>
    <row r="70" spans="1:1">
      <c r="A70" s="10">
        <v>1.04392E-3</v>
      </c>
    </row>
    <row r="71" spans="1:1">
      <c r="A71" s="10">
        <v>1.8395200000000001E-3</v>
      </c>
    </row>
    <row r="72" spans="1:1">
      <c r="A72" s="10">
        <v>1.9950800000000002E-3</v>
      </c>
    </row>
    <row r="73" spans="1:1">
      <c r="A73" s="10">
        <v>3.4521700000000001E-3</v>
      </c>
    </row>
    <row r="74" spans="1:1">
      <c r="A74" s="10">
        <v>2.4873400000000002E-3</v>
      </c>
    </row>
    <row r="75" spans="1:1">
      <c r="A75" s="10">
        <v>4.2575399999999998E-3</v>
      </c>
    </row>
    <row r="76" spans="1:1">
      <c r="A76" s="10">
        <v>3.4063499999999998E-3</v>
      </c>
    </row>
    <row r="77" spans="1:1">
      <c r="A77" s="10">
        <v>4.23311E-3</v>
      </c>
    </row>
    <row r="78" spans="1:1">
      <c r="A78" s="10">
        <v>2.9460900000000002E-3</v>
      </c>
    </row>
    <row r="79" spans="1:1">
      <c r="A79" s="10">
        <v>3.6651100000000001E-3</v>
      </c>
    </row>
    <row r="80" spans="1:1">
      <c r="A80" s="10">
        <v>1.7535599999999999E-3</v>
      </c>
    </row>
    <row r="81" spans="1:1">
      <c r="A81" s="10">
        <v>1.2613699999999999E-3</v>
      </c>
    </row>
    <row r="82" spans="1:1">
      <c r="A82" s="10">
        <v>1.76093E-3</v>
      </c>
    </row>
    <row r="83" spans="1:1">
      <c r="A83" s="10">
        <v>2.50637E-3</v>
      </c>
    </row>
    <row r="84" spans="1:1">
      <c r="A84" s="10">
        <v>2.71214E-3</v>
      </c>
    </row>
    <row r="85" spans="1:1">
      <c r="A85" s="10">
        <v>1.0893180000000001E-2</v>
      </c>
    </row>
    <row r="86" spans="1:1">
      <c r="A86" s="10">
        <v>5.4520100000000002E-3</v>
      </c>
    </row>
    <row r="87" spans="1:1">
      <c r="A87" s="10">
        <v>1.0431589999999999E-2</v>
      </c>
    </row>
    <row r="88" spans="1:1">
      <c r="A88" s="10">
        <v>7.3014300000000002E-3</v>
      </c>
    </row>
    <row r="89" spans="1:1">
      <c r="A89" s="10">
        <v>1.233066E-2</v>
      </c>
    </row>
    <row r="90" spans="1:1">
      <c r="A90" s="10">
        <v>4.3464450000000002E-2</v>
      </c>
    </row>
    <row r="91" spans="1:1">
      <c r="A91" s="10">
        <v>1.654742E-2</v>
      </c>
    </row>
    <row r="92" spans="1:1">
      <c r="A92" s="10">
        <v>2.3078209999999998E-2</v>
      </c>
    </row>
    <row r="93" spans="1:1">
      <c r="A93" s="10">
        <v>3.6147760000000001E-2</v>
      </c>
    </row>
    <row r="94" spans="1:1">
      <c r="A94" s="10">
        <v>2.1634670000000002E-2</v>
      </c>
    </row>
    <row r="95" spans="1:1">
      <c r="A95" s="10">
        <v>9.7182399999999995E-3</v>
      </c>
    </row>
    <row r="96" spans="1:1">
      <c r="A96" s="10">
        <v>1.656384E-2</v>
      </c>
    </row>
    <row r="97" spans="1:1">
      <c r="A97" s="10">
        <v>8.9082799999999993E-3</v>
      </c>
    </row>
    <row r="98" spans="1:1">
      <c r="A98" s="10">
        <v>6.1301010524281363E-3</v>
      </c>
    </row>
    <row r="99" spans="1:1">
      <c r="A99" s="10">
        <v>6.8101558719027054E-3</v>
      </c>
    </row>
    <row r="100" spans="1:1">
      <c r="A100" s="10">
        <v>4.2199951604480713E-3</v>
      </c>
    </row>
    <row r="101" spans="1:1">
      <c r="A101">
        <v>4.1720398494840966E-3</v>
      </c>
    </row>
    <row r="102" spans="1:1">
      <c r="A102">
        <v>4.9993214850885788E-3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16"/>
  <sheetViews>
    <sheetView zoomScale="85" zoomScaleNormal="85" workbookViewId="0">
      <pane ySplit="4" topLeftCell="A209" activePane="bottomLeft" state="frozen"/>
      <selection pane="bottomLeft" activeCell="P216" sqref="P216"/>
    </sheetView>
  </sheetViews>
  <sheetFormatPr defaultColWidth="9.140625" defaultRowHeight="15"/>
  <cols>
    <col min="1" max="3" width="9.140625" style="10"/>
    <col min="4" max="4" width="17.5703125" style="10" bestFit="1" customWidth="1"/>
    <col min="5" max="5" width="9.7109375" style="10" customWidth="1"/>
    <col min="6" max="6" width="12.5703125" style="10" customWidth="1"/>
    <col min="7" max="7" width="18.140625" style="10" customWidth="1"/>
    <col min="8" max="8" width="11.42578125" style="10" customWidth="1"/>
    <col min="9" max="9" width="12.42578125" style="10" bestFit="1" customWidth="1"/>
    <col min="10" max="10" width="10.28515625" style="10" customWidth="1"/>
    <col min="11" max="11" width="9.7109375" style="10" customWidth="1"/>
    <col min="12" max="12" width="15" style="10" bestFit="1" customWidth="1"/>
    <col min="13" max="13" width="8.85546875" style="10" customWidth="1"/>
    <col min="14" max="14" width="11.5703125" style="10" customWidth="1"/>
    <col min="15" max="15" width="8.28515625" style="10" customWidth="1"/>
    <col min="16" max="29" width="9.140625" style="10" customWidth="1"/>
    <col min="30" max="16384" width="9.140625" style="10"/>
  </cols>
  <sheetData>
    <row r="2" spans="1:42" ht="18.75" thickBot="1">
      <c r="A2" s="1" t="s">
        <v>351</v>
      </c>
      <c r="B2" s="30" t="s">
        <v>352</v>
      </c>
      <c r="D2" s="31">
        <v>27.38</v>
      </c>
      <c r="E2" s="31">
        <v>0.35</v>
      </c>
      <c r="F2" s="31">
        <v>4.9400000000000004</v>
      </c>
      <c r="G2" s="31">
        <v>32.82</v>
      </c>
      <c r="H2" s="31">
        <v>5.13</v>
      </c>
      <c r="I2" s="31">
        <v>6.98</v>
      </c>
      <c r="J2" s="31">
        <v>9.8699999999999992</v>
      </c>
      <c r="K2" s="31">
        <v>2.38</v>
      </c>
      <c r="L2" s="31">
        <v>2.85</v>
      </c>
      <c r="M2" s="31">
        <v>2.2400000000000002</v>
      </c>
      <c r="N2" s="31">
        <v>1.86</v>
      </c>
      <c r="O2" s="32">
        <v>3.2</v>
      </c>
    </row>
    <row r="3" spans="1:42">
      <c r="A3" s="1"/>
      <c r="B3" s="33"/>
      <c r="D3" s="10" t="s">
        <v>353</v>
      </c>
      <c r="E3" s="10" t="s">
        <v>354</v>
      </c>
      <c r="F3" s="10" t="s">
        <v>355</v>
      </c>
      <c r="G3" s="10" t="s">
        <v>356</v>
      </c>
      <c r="H3" s="10" t="s">
        <v>357</v>
      </c>
      <c r="I3" s="10" t="s">
        <v>358</v>
      </c>
      <c r="J3" s="10" t="s">
        <v>359</v>
      </c>
      <c r="K3" s="10" t="s">
        <v>360</v>
      </c>
      <c r="L3" s="10" t="s">
        <v>361</v>
      </c>
      <c r="M3" s="10" t="s">
        <v>362</v>
      </c>
      <c r="N3" s="10" t="s">
        <v>363</v>
      </c>
      <c r="O3" s="10" t="s">
        <v>364</v>
      </c>
    </row>
    <row r="4" spans="1:42" ht="19.5">
      <c r="A4" s="10" t="s">
        <v>0</v>
      </c>
      <c r="C4" s="10" t="s">
        <v>365</v>
      </c>
      <c r="D4" s="34" t="s">
        <v>366</v>
      </c>
      <c r="E4" s="35" t="s">
        <v>367</v>
      </c>
      <c r="F4" s="34" t="s">
        <v>368</v>
      </c>
      <c r="G4" s="35" t="s">
        <v>369</v>
      </c>
      <c r="H4" s="34" t="s">
        <v>370</v>
      </c>
      <c r="I4" s="35" t="s">
        <v>371</v>
      </c>
      <c r="J4" s="34" t="s">
        <v>372</v>
      </c>
      <c r="K4" s="35" t="s">
        <v>373</v>
      </c>
      <c r="L4" s="34" t="s">
        <v>374</v>
      </c>
      <c r="M4" s="35" t="s">
        <v>375</v>
      </c>
      <c r="N4" s="34" t="s">
        <v>376</v>
      </c>
      <c r="O4" s="35" t="s">
        <v>377</v>
      </c>
      <c r="P4" s="10" t="s">
        <v>365</v>
      </c>
      <c r="Q4" s="10" t="s">
        <v>353</v>
      </c>
      <c r="R4" s="10" t="s">
        <v>354</v>
      </c>
      <c r="S4" s="10" t="s">
        <v>355</v>
      </c>
      <c r="T4" s="10" t="s">
        <v>356</v>
      </c>
      <c r="U4" s="10" t="s">
        <v>357</v>
      </c>
      <c r="V4" s="10" t="s">
        <v>358</v>
      </c>
      <c r="W4" s="10" t="s">
        <v>359</v>
      </c>
      <c r="X4" s="10" t="s">
        <v>360</v>
      </c>
      <c r="Y4" s="10" t="s">
        <v>361</v>
      </c>
      <c r="Z4" s="10" t="s">
        <v>362</v>
      </c>
      <c r="AA4" s="10" t="s">
        <v>363</v>
      </c>
      <c r="AB4" s="10" t="s">
        <v>364</v>
      </c>
      <c r="AD4" s="10" t="s">
        <v>365</v>
      </c>
      <c r="AE4" s="10" t="s">
        <v>353</v>
      </c>
      <c r="AF4" s="10" t="s">
        <v>354</v>
      </c>
      <c r="AG4" s="10" t="s">
        <v>355</v>
      </c>
      <c r="AH4" s="10" t="s">
        <v>356</v>
      </c>
      <c r="AI4" s="10" t="s">
        <v>357</v>
      </c>
      <c r="AJ4" s="10" t="s">
        <v>358</v>
      </c>
      <c r="AK4" s="10" t="s">
        <v>359</v>
      </c>
      <c r="AL4" s="10" t="s">
        <v>360</v>
      </c>
      <c r="AM4" s="10" t="s">
        <v>361</v>
      </c>
      <c r="AN4" s="10" t="s">
        <v>362</v>
      </c>
      <c r="AO4" s="10" t="s">
        <v>363</v>
      </c>
      <c r="AP4" s="10" t="s">
        <v>364</v>
      </c>
    </row>
    <row r="5" spans="1:42">
      <c r="A5" s="36">
        <v>1371</v>
      </c>
      <c r="B5" s="36"/>
      <c r="C5" s="10">
        <v>3.5</v>
      </c>
      <c r="D5" s="14">
        <v>3.2830169775575628</v>
      </c>
      <c r="E5" s="14">
        <v>4.1245791245791255</v>
      </c>
      <c r="F5" s="14">
        <v>6.2659100284745497</v>
      </c>
      <c r="G5" s="14">
        <v>2.9359112065878983</v>
      </c>
      <c r="H5" s="14">
        <v>6.2038019866800491</v>
      </c>
      <c r="I5" s="14">
        <v>1.606299212598425</v>
      </c>
      <c r="J5" s="14">
        <v>5.0408719346049056</v>
      </c>
      <c r="K5" s="14">
        <v>11.122345803842265</v>
      </c>
      <c r="L5" s="14">
        <v>8.4275839982920129</v>
      </c>
      <c r="M5" s="14">
        <v>1.9306399713979268</v>
      </c>
      <c r="N5" s="14">
        <v>2.5402107598447023</v>
      </c>
      <c r="O5" s="14">
        <v>4.0714263033508571</v>
      </c>
    </row>
    <row r="6" spans="1:42">
      <c r="A6" s="36">
        <v>2</v>
      </c>
      <c r="B6" s="36"/>
      <c r="C6" s="10">
        <v>3.5</v>
      </c>
      <c r="D6" s="14">
        <v>3.0875655785485279</v>
      </c>
      <c r="E6" s="14">
        <v>4.3350168350168357</v>
      </c>
      <c r="F6" s="14">
        <v>6.3088158986012832</v>
      </c>
      <c r="G6" s="14">
        <v>2.9359112065878983</v>
      </c>
      <c r="H6" s="14">
        <v>6.2813653069918916</v>
      </c>
      <c r="I6" s="14">
        <v>1.6377952755905512</v>
      </c>
      <c r="J6" s="14">
        <v>5.0408719346049056</v>
      </c>
      <c r="K6" s="14">
        <v>11.324570273003033</v>
      </c>
      <c r="L6" s="14">
        <v>8.4534706839956222</v>
      </c>
      <c r="M6" s="14">
        <v>1.9306399713979268</v>
      </c>
      <c r="N6" s="14">
        <v>2.6289517470881862</v>
      </c>
      <c r="O6" s="14">
        <v>4.116561049847812</v>
      </c>
      <c r="P6" s="10">
        <f>LN(C6/C5)*100</f>
        <v>0</v>
      </c>
      <c r="Q6" s="10">
        <f t="shared" ref="Q6:AB21" si="0">LN(D6/D5)*100</f>
        <v>-6.1379868116562255</v>
      </c>
      <c r="R6" s="10">
        <f t="shared" si="0"/>
        <v>4.9761509559063795</v>
      </c>
      <c r="S6" s="10">
        <f t="shared" si="0"/>
        <v>0.68241704643845957</v>
      </c>
      <c r="T6" s="10">
        <f t="shared" si="0"/>
        <v>0</v>
      </c>
      <c r="U6" s="10">
        <f t="shared" si="0"/>
        <v>1.2425034658576135</v>
      </c>
      <c r="V6" s="10">
        <f t="shared" si="0"/>
        <v>1.9418085857101732</v>
      </c>
      <c r="W6" s="10">
        <f t="shared" si="0"/>
        <v>0</v>
      </c>
      <c r="X6" s="10">
        <f t="shared" si="0"/>
        <v>1.8018505502678213</v>
      </c>
      <c r="Y6" s="10">
        <f t="shared" si="0"/>
        <v>0.30669536331822056</v>
      </c>
      <c r="Z6" s="10">
        <f t="shared" si="0"/>
        <v>0</v>
      </c>
      <c r="AA6" s="10">
        <f t="shared" si="0"/>
        <v>3.4338137580891832</v>
      </c>
      <c r="AB6" s="10">
        <f>LN(O6/O5)*100</f>
        <v>1.1024737021926907</v>
      </c>
    </row>
    <row r="7" spans="1:42">
      <c r="A7" s="36">
        <v>3</v>
      </c>
      <c r="B7" s="36"/>
      <c r="C7" s="10">
        <v>3.5</v>
      </c>
      <c r="D7" s="14">
        <v>3.085279437481784</v>
      </c>
      <c r="E7" s="14">
        <v>4.2508417508417509</v>
      </c>
      <c r="F7" s="14">
        <v>6.3488470035603966</v>
      </c>
      <c r="G7" s="14">
        <v>3.0791263873970642</v>
      </c>
      <c r="H7" s="14">
        <v>6.3206584397798142</v>
      </c>
      <c r="I7" s="14">
        <v>1.9527559055118111</v>
      </c>
      <c r="J7" s="14">
        <v>5.08624591044945</v>
      </c>
      <c r="K7" s="14">
        <v>11.324570273003033</v>
      </c>
      <c r="L7" s="14">
        <v>8.217821782178218</v>
      </c>
      <c r="M7" s="14">
        <v>1.9306399713979268</v>
      </c>
      <c r="N7" s="14">
        <v>2.706600110926233</v>
      </c>
      <c r="O7" s="14">
        <v>4.2407383046572713</v>
      </c>
      <c r="P7" s="10">
        <f t="shared" ref="P7:AB40" si="1">LN(C7/C6)*100</f>
        <v>0</v>
      </c>
      <c r="Q7" s="10">
        <f t="shared" si="0"/>
        <v>-7.4070907833622926E-2</v>
      </c>
      <c r="R7" s="10">
        <f t="shared" si="0"/>
        <v>-1.9608471388376423</v>
      </c>
      <c r="S7" s="10">
        <f t="shared" si="0"/>
        <v>0.6325217970083149</v>
      </c>
      <c r="T7" s="10">
        <f t="shared" si="0"/>
        <v>4.7628048989254665</v>
      </c>
      <c r="U7" s="10">
        <f t="shared" si="0"/>
        <v>0.62360238186076389</v>
      </c>
      <c r="V7" s="10">
        <f t="shared" si="0"/>
        <v>17.589066646366419</v>
      </c>
      <c r="W7" s="10">
        <f t="shared" si="0"/>
        <v>0.89609462752260272</v>
      </c>
      <c r="X7" s="10">
        <f t="shared" si="0"/>
        <v>0</v>
      </c>
      <c r="Y7" s="10">
        <f t="shared" si="0"/>
        <v>-2.827190492626992</v>
      </c>
      <c r="Z7" s="10">
        <f t="shared" si="0"/>
        <v>0</v>
      </c>
      <c r="AA7" s="10">
        <f t="shared" si="0"/>
        <v>2.9108084158070331</v>
      </c>
      <c r="AB7" s="10">
        <f t="shared" si="0"/>
        <v>2.9719264372825993</v>
      </c>
    </row>
    <row r="8" spans="1:42">
      <c r="A8" s="36">
        <v>4</v>
      </c>
      <c r="B8" s="36"/>
      <c r="C8" s="10">
        <v>3.5</v>
      </c>
      <c r="D8" s="14">
        <v>3.0581372048965312</v>
      </c>
      <c r="E8" s="14">
        <v>4.2508417508417509</v>
      </c>
      <c r="F8" s="14">
        <v>6.4325026699381489</v>
      </c>
      <c r="G8" s="14">
        <v>3.1149301825993554</v>
      </c>
      <c r="H8" s="14">
        <v>6.3556190985084253</v>
      </c>
      <c r="I8" s="14">
        <v>2.0472440944881889</v>
      </c>
      <c r="J8" s="14">
        <v>5.218596494536266</v>
      </c>
      <c r="K8" s="14">
        <v>11.425682507583419</v>
      </c>
      <c r="L8" s="14">
        <v>8.1748552213711942</v>
      </c>
      <c r="M8" s="14">
        <v>1.9306399713979268</v>
      </c>
      <c r="N8" s="14">
        <v>2.7250878166019592</v>
      </c>
      <c r="O8" s="14">
        <v>4.2588829263645893</v>
      </c>
      <c r="P8" s="10">
        <f t="shared" si="1"/>
        <v>0</v>
      </c>
      <c r="Q8" s="10">
        <f t="shared" si="0"/>
        <v>-0.88362586388961595</v>
      </c>
      <c r="R8" s="10">
        <f t="shared" si="0"/>
        <v>0</v>
      </c>
      <c r="S8" s="10">
        <f t="shared" si="0"/>
        <v>1.3090458068189568</v>
      </c>
      <c r="T8" s="10">
        <f t="shared" si="0"/>
        <v>1.1560822401075788</v>
      </c>
      <c r="U8" s="10">
        <f t="shared" si="0"/>
        <v>0.55159327751074694</v>
      </c>
      <c r="V8" s="10">
        <f t="shared" si="0"/>
        <v>4.7252884850545511</v>
      </c>
      <c r="W8" s="10">
        <f t="shared" si="0"/>
        <v>2.5688478670799673</v>
      </c>
      <c r="X8" s="10">
        <f t="shared" si="0"/>
        <v>0.88889474172462146</v>
      </c>
      <c r="Y8" s="10">
        <f t="shared" si="0"/>
        <v>-0.5242177246902594</v>
      </c>
      <c r="Z8" s="10">
        <f t="shared" si="0"/>
        <v>0</v>
      </c>
      <c r="AA8" s="10">
        <f t="shared" si="0"/>
        <v>0.68073782280253281</v>
      </c>
      <c r="AB8" s="10">
        <f t="shared" si="0"/>
        <v>0.42695194943441317</v>
      </c>
    </row>
    <row r="9" spans="1:42">
      <c r="A9" s="36">
        <v>5</v>
      </c>
      <c r="B9" s="36"/>
      <c r="C9" s="10">
        <v>3.6</v>
      </c>
      <c r="D9" s="14">
        <v>3.0269873943456709</v>
      </c>
      <c r="E9" s="14">
        <v>4.2087542087542094</v>
      </c>
      <c r="F9" s="14">
        <v>6.4325026699381489</v>
      </c>
      <c r="G9" s="14">
        <v>3.1149301825993554</v>
      </c>
      <c r="H9" s="14">
        <v>6.3547766729968931</v>
      </c>
      <c r="I9" s="14">
        <v>2.0787401574803148</v>
      </c>
      <c r="J9" s="14">
        <v>5.4816476999519148</v>
      </c>
      <c r="K9" s="14">
        <v>11.425682507583419</v>
      </c>
      <c r="L9" s="14">
        <v>8.156974727122309</v>
      </c>
      <c r="M9" s="14">
        <v>1.9306399713979268</v>
      </c>
      <c r="N9" s="14">
        <v>2.8175263449805876</v>
      </c>
      <c r="O9" s="14">
        <v>4.31127552154447</v>
      </c>
      <c r="P9" s="10">
        <f t="shared" si="1"/>
        <v>2.8170876966696441</v>
      </c>
      <c r="Q9" s="10">
        <f t="shared" si="0"/>
        <v>-1.0238108401234525</v>
      </c>
      <c r="R9" s="10">
        <f t="shared" si="0"/>
        <v>-0.99503308531679791</v>
      </c>
      <c r="S9" s="10">
        <f t="shared" si="0"/>
        <v>0</v>
      </c>
      <c r="T9" s="10">
        <f t="shared" si="0"/>
        <v>0</v>
      </c>
      <c r="U9" s="10">
        <f t="shared" si="0"/>
        <v>-1.3255692866063238E-2</v>
      </c>
      <c r="V9" s="10">
        <f t="shared" si="0"/>
        <v>1.526747213078838</v>
      </c>
      <c r="W9" s="10">
        <f t="shared" si="0"/>
        <v>4.9177235976083882</v>
      </c>
      <c r="X9" s="10">
        <f t="shared" si="0"/>
        <v>0</v>
      </c>
      <c r="Y9" s="10">
        <f t="shared" si="0"/>
        <v>-0.21896506943046273</v>
      </c>
      <c r="Z9" s="10">
        <f t="shared" si="0"/>
        <v>0</v>
      </c>
      <c r="AA9" s="10">
        <f t="shared" si="0"/>
        <v>3.3358663497309844</v>
      </c>
      <c r="AB9" s="10">
        <f t="shared" si="0"/>
        <v>1.2226902970046387</v>
      </c>
    </row>
    <row r="10" spans="1:42">
      <c r="A10" s="36">
        <v>6</v>
      </c>
      <c r="B10" s="36"/>
      <c r="C10" s="10">
        <v>3.6</v>
      </c>
      <c r="D10" s="14">
        <v>3.056934931506849</v>
      </c>
      <c r="E10" s="14">
        <v>4.166666666666667</v>
      </c>
      <c r="F10" s="14">
        <v>6.4746898487729787</v>
      </c>
      <c r="G10" s="14">
        <v>3.2581453634085213</v>
      </c>
      <c r="H10" s="14">
        <v>6.3929866872699881</v>
      </c>
      <c r="I10" s="14">
        <v>2.1102362204724412</v>
      </c>
      <c r="J10" s="14">
        <v>5.5246645861421984</v>
      </c>
      <c r="K10" s="14">
        <v>11.425682507583419</v>
      </c>
      <c r="L10" s="14">
        <v>8.1366923754370042</v>
      </c>
      <c r="M10" s="14">
        <v>1.9306399713979268</v>
      </c>
      <c r="N10" s="14">
        <v>2.9062673322240711</v>
      </c>
      <c r="O10" s="14">
        <v>4.3530081514713022</v>
      </c>
      <c r="P10" s="10">
        <f t="shared" si="1"/>
        <v>0</v>
      </c>
      <c r="Q10" s="10">
        <f t="shared" si="0"/>
        <v>0.9844891975211949</v>
      </c>
      <c r="R10" s="10">
        <f t="shared" si="0"/>
        <v>-1.0050335853501562</v>
      </c>
      <c r="S10" s="10">
        <f t="shared" si="0"/>
        <v>0.65370263912340376</v>
      </c>
      <c r="T10" s="10">
        <f t="shared" si="0"/>
        <v>4.4951387862266481</v>
      </c>
      <c r="U10" s="10">
        <f t="shared" si="0"/>
        <v>0.59947973027890378</v>
      </c>
      <c r="V10" s="10">
        <f t="shared" si="0"/>
        <v>1.5037877364540719</v>
      </c>
      <c r="W10" s="10">
        <f t="shared" si="0"/>
        <v>0.78168062305252817</v>
      </c>
      <c r="X10" s="10">
        <f t="shared" si="0"/>
        <v>0</v>
      </c>
      <c r="Y10" s="10">
        <f t="shared" si="0"/>
        <v>-0.24896006569498635</v>
      </c>
      <c r="Z10" s="10">
        <f t="shared" si="0"/>
        <v>0</v>
      </c>
      <c r="AA10" s="10">
        <f t="shared" si="0"/>
        <v>3.1010236742560435</v>
      </c>
      <c r="AB10" s="10">
        <f t="shared" si="0"/>
        <v>0.96333301718404718</v>
      </c>
    </row>
    <row r="11" spans="1:42">
      <c r="A11" s="36">
        <v>7</v>
      </c>
      <c r="B11" s="36"/>
      <c r="C11" s="10">
        <v>3.6</v>
      </c>
      <c r="D11" s="14">
        <v>3.0218504080443016</v>
      </c>
      <c r="E11" s="14">
        <v>4.1245791245791255</v>
      </c>
      <c r="F11" s="14">
        <v>6.55547074998311</v>
      </c>
      <c r="G11" s="14">
        <v>3.2939491586108125</v>
      </c>
      <c r="H11" s="14">
        <v>6.3917832222535136</v>
      </c>
      <c r="I11" s="14">
        <v>2.1417322834645667</v>
      </c>
      <c r="J11" s="14">
        <v>5.5683885992287605</v>
      </c>
      <c r="K11" s="14">
        <v>11.729019211324569</v>
      </c>
      <c r="L11" s="14">
        <v>8.1857970163593183</v>
      </c>
      <c r="M11" s="14">
        <v>3.0568466213800507</v>
      </c>
      <c r="N11" s="14">
        <v>3.0171935662784244</v>
      </c>
      <c r="O11" s="14">
        <v>4.3643485400383755</v>
      </c>
      <c r="P11" s="10">
        <f t="shared" si="1"/>
        <v>0</v>
      </c>
      <c r="Q11" s="10">
        <f t="shared" si="0"/>
        <v>-1.1543395953718565</v>
      </c>
      <c r="R11" s="10">
        <f t="shared" si="0"/>
        <v>-1.0152371464017849</v>
      </c>
      <c r="S11" s="10">
        <f t="shared" si="0"/>
        <v>1.2399223407600886</v>
      </c>
      <c r="T11" s="10">
        <f t="shared" si="0"/>
        <v>1.092907053219023</v>
      </c>
      <c r="U11" s="10">
        <f t="shared" si="0"/>
        <v>-1.8826541714019953E-2</v>
      </c>
      <c r="V11" s="10">
        <f t="shared" si="0"/>
        <v>1.4815085785140463</v>
      </c>
      <c r="W11" s="10">
        <f t="shared" si="0"/>
        <v>0.78831749545216856</v>
      </c>
      <c r="X11" s="10">
        <f t="shared" si="0"/>
        <v>2.6202372394023903</v>
      </c>
      <c r="Y11" s="10">
        <f t="shared" si="0"/>
        <v>0.60168259736433782</v>
      </c>
      <c r="Z11" s="10">
        <f t="shared" si="0"/>
        <v>45.953232937844014</v>
      </c>
      <c r="AA11" s="10">
        <f t="shared" si="0"/>
        <v>3.7457562534900206</v>
      </c>
      <c r="AB11" s="10">
        <f t="shared" si="0"/>
        <v>0.26017967064187497</v>
      </c>
    </row>
    <row r="12" spans="1:42">
      <c r="A12" s="36">
        <v>8</v>
      </c>
      <c r="B12" s="36"/>
      <c r="C12" s="10">
        <v>3.6</v>
      </c>
      <c r="D12" s="14">
        <v>2.9885601865345377</v>
      </c>
      <c r="E12" s="14">
        <v>4.1245791245791255</v>
      </c>
      <c r="F12" s="14">
        <v>6.5962205462341297</v>
      </c>
      <c r="G12" s="14">
        <v>3.2939491586108125</v>
      </c>
      <c r="H12" s="14">
        <v>6.4340850175826239</v>
      </c>
      <c r="I12" s="14">
        <v>2.173228346456693</v>
      </c>
      <c r="J12" s="14">
        <v>5.6995606384884452</v>
      </c>
      <c r="K12" s="14">
        <v>12.032355915065724</v>
      </c>
      <c r="L12" s="14">
        <v>8.2012756531717859</v>
      </c>
      <c r="M12" s="14">
        <v>3.0568466213800507</v>
      </c>
      <c r="N12" s="14">
        <v>3.0504714364947305</v>
      </c>
      <c r="O12" s="14">
        <v>4.3913386648280106</v>
      </c>
      <c r="P12" s="10">
        <f t="shared" si="1"/>
        <v>0</v>
      </c>
      <c r="Q12" s="10">
        <f t="shared" si="0"/>
        <v>-1.1077633188763856</v>
      </c>
      <c r="R12" s="10">
        <f t="shared" si="0"/>
        <v>0</v>
      </c>
      <c r="S12" s="10">
        <f t="shared" si="0"/>
        <v>0.6196910456341872</v>
      </c>
      <c r="T12" s="10">
        <f t="shared" si="0"/>
        <v>0</v>
      </c>
      <c r="U12" s="10">
        <f t="shared" si="0"/>
        <v>0.65963485549098222</v>
      </c>
      <c r="V12" s="10">
        <f t="shared" si="0"/>
        <v>1.459879942115285</v>
      </c>
      <c r="W12" s="10">
        <f t="shared" si="0"/>
        <v>2.3283378777717667</v>
      </c>
      <c r="X12" s="10">
        <f t="shared" si="0"/>
        <v>2.5533302005164846</v>
      </c>
      <c r="Y12" s="10">
        <f t="shared" si="0"/>
        <v>0.18891283059481628</v>
      </c>
      <c r="Z12" s="10">
        <f t="shared" si="0"/>
        <v>0</v>
      </c>
      <c r="AA12" s="10">
        <f t="shared" si="0"/>
        <v>1.0969031370573936</v>
      </c>
      <c r="AB12" s="10">
        <f t="shared" si="0"/>
        <v>0.61651837595694636</v>
      </c>
    </row>
    <row r="13" spans="1:42">
      <c r="A13" s="36">
        <v>9</v>
      </c>
      <c r="B13" s="36"/>
      <c r="C13" s="10">
        <v>3.7</v>
      </c>
      <c r="D13" s="14">
        <v>2.9870482366656947</v>
      </c>
      <c r="E13" s="14">
        <v>4.1245791245791255</v>
      </c>
      <c r="F13" s="14">
        <v>6.637689033777054</v>
      </c>
      <c r="G13" s="14">
        <v>3.4729681346222696</v>
      </c>
      <c r="H13" s="14">
        <v>6.4312568747939078</v>
      </c>
      <c r="I13" s="14">
        <v>2.173228346456693</v>
      </c>
      <c r="J13" s="14">
        <v>5.7432846515750073</v>
      </c>
      <c r="K13" s="14">
        <v>12.032355915065724</v>
      </c>
      <c r="L13" s="14">
        <v>8.2431747217848486</v>
      </c>
      <c r="M13" s="14">
        <v>3.0568466213800507</v>
      </c>
      <c r="N13" s="14">
        <v>3.0837493067110366</v>
      </c>
      <c r="O13" s="14">
        <v>4.4136792303051466</v>
      </c>
      <c r="P13" s="10">
        <f t="shared" si="1"/>
        <v>2.7398974188114562</v>
      </c>
      <c r="Q13" s="10">
        <f t="shared" si="0"/>
        <v>-5.0604048794003945E-2</v>
      </c>
      <c r="R13" s="10">
        <f t="shared" si="0"/>
        <v>0</v>
      </c>
      <c r="S13" s="10">
        <f t="shared" si="0"/>
        <v>0.62670253287012179</v>
      </c>
      <c r="T13" s="10">
        <f t="shared" si="0"/>
        <v>5.2922401454342527</v>
      </c>
      <c r="U13" s="10">
        <f t="shared" si="0"/>
        <v>-4.3965296187699461E-2</v>
      </c>
      <c r="V13" s="10">
        <f t="shared" si="0"/>
        <v>0</v>
      </c>
      <c r="W13" s="10">
        <f t="shared" si="0"/>
        <v>0.76421947128763856</v>
      </c>
      <c r="X13" s="10">
        <f t="shared" si="0"/>
        <v>0</v>
      </c>
      <c r="Y13" s="10">
        <f t="shared" si="0"/>
        <v>0.50958418586046283</v>
      </c>
      <c r="Z13" s="10">
        <f t="shared" si="0"/>
        <v>0</v>
      </c>
      <c r="AA13" s="10">
        <f t="shared" si="0"/>
        <v>1.0850016024065843</v>
      </c>
      <c r="AB13" s="10">
        <f t="shared" si="0"/>
        <v>0.50745185719541575</v>
      </c>
    </row>
    <row r="14" spans="1:42">
      <c r="A14" s="36">
        <v>10</v>
      </c>
      <c r="B14" s="36"/>
      <c r="C14" s="10">
        <v>3.8</v>
      </c>
      <c r="D14" s="14">
        <v>3.1471691926552019</v>
      </c>
      <c r="E14" s="14">
        <v>4.2087542087542094</v>
      </c>
      <c r="F14" s="14">
        <v>6.719907317570998</v>
      </c>
      <c r="G14" s="14">
        <v>3.4729681346222696</v>
      </c>
      <c r="H14" s="14">
        <v>6.4698881018227681</v>
      </c>
      <c r="I14" s="14">
        <v>2.204724409448819</v>
      </c>
      <c r="J14" s="14">
        <v>5.6995606384884452</v>
      </c>
      <c r="K14" s="14">
        <v>12.032355915065724</v>
      </c>
      <c r="L14" s="14">
        <v>8.423847775613142</v>
      </c>
      <c r="M14" s="14">
        <v>3.0568466213800507</v>
      </c>
      <c r="N14" s="14">
        <v>3.0837493067110366</v>
      </c>
      <c r="O14" s="14">
        <v>4.4532571864042341</v>
      </c>
      <c r="P14" s="10">
        <f t="shared" si="1"/>
        <v>2.6668247082161272</v>
      </c>
      <c r="Q14" s="10">
        <f t="shared" si="0"/>
        <v>5.2217691823552332</v>
      </c>
      <c r="R14" s="10">
        <f t="shared" si="0"/>
        <v>2.020270731751947</v>
      </c>
      <c r="S14" s="10">
        <f t="shared" si="0"/>
        <v>1.2310496584209876</v>
      </c>
      <c r="T14" s="10">
        <f t="shared" si="0"/>
        <v>0</v>
      </c>
      <c r="U14" s="10">
        <f t="shared" si="0"/>
        <v>0.598882386968699</v>
      </c>
      <c r="V14" s="10">
        <f t="shared" si="0"/>
        <v>1.4388737452099671</v>
      </c>
      <c r="W14" s="10">
        <f t="shared" si="0"/>
        <v>-0.76421947128764733</v>
      </c>
      <c r="X14" s="10">
        <f t="shared" si="0"/>
        <v>0</v>
      </c>
      <c r="Y14" s="10">
        <f t="shared" si="0"/>
        <v>2.1681152857653605</v>
      </c>
      <c r="Z14" s="10">
        <f t="shared" si="0"/>
        <v>0</v>
      </c>
      <c r="AA14" s="10">
        <f t="shared" si="0"/>
        <v>0</v>
      </c>
      <c r="AB14" s="10">
        <f t="shared" si="0"/>
        <v>0.89271462165350335</v>
      </c>
    </row>
    <row r="15" spans="1:42">
      <c r="A15" s="36">
        <v>11</v>
      </c>
      <c r="B15" s="36"/>
      <c r="C15" s="10">
        <v>3.9</v>
      </c>
      <c r="D15" s="14">
        <v>3.4023426114835327</v>
      </c>
      <c r="E15" s="14">
        <v>4.5033670033670035</v>
      </c>
      <c r="F15" s="14">
        <v>6.8006882187811284</v>
      </c>
      <c r="G15" s="14">
        <v>3.4729681346222696</v>
      </c>
      <c r="H15" s="14">
        <v>6.7280313478567502</v>
      </c>
      <c r="I15" s="14">
        <v>2.2362204724409449</v>
      </c>
      <c r="J15" s="14">
        <v>5.8744566908346929</v>
      </c>
      <c r="K15" s="14">
        <v>12.032355915065724</v>
      </c>
      <c r="L15" s="14">
        <v>8.5973152571321823</v>
      </c>
      <c r="M15" s="14">
        <v>3.0568466213800507</v>
      </c>
      <c r="N15" s="14">
        <v>3.1133296357921978</v>
      </c>
      <c r="O15" s="14">
        <v>4.4732162702822853</v>
      </c>
      <c r="P15" s="10">
        <f t="shared" si="1"/>
        <v>2.5975486403260737</v>
      </c>
      <c r="Q15" s="10">
        <f t="shared" si="0"/>
        <v>7.7960817951648931</v>
      </c>
      <c r="R15" s="10">
        <f t="shared" si="0"/>
        <v>6.765864847381466</v>
      </c>
      <c r="S15" s="10">
        <f t="shared" si="0"/>
        <v>1.1949453293273222</v>
      </c>
      <c r="T15" s="10">
        <f t="shared" si="0"/>
        <v>0</v>
      </c>
      <c r="U15" s="10">
        <f t="shared" si="0"/>
        <v>3.912376853630581</v>
      </c>
      <c r="V15" s="10">
        <f t="shared" si="0"/>
        <v>1.4184634991956382</v>
      </c>
      <c r="W15" s="10">
        <f t="shared" si="0"/>
        <v>3.0224486695382753</v>
      </c>
      <c r="X15" s="10">
        <f t="shared" si="0"/>
        <v>0</v>
      </c>
      <c r="Y15" s="10">
        <f t="shared" si="0"/>
        <v>2.0383270771016657</v>
      </c>
      <c r="Z15" s="10">
        <f t="shared" si="0"/>
        <v>0</v>
      </c>
      <c r="AA15" s="10">
        <f t="shared" si="0"/>
        <v>0.95466118835799108</v>
      </c>
      <c r="AB15" s="10">
        <f t="shared" si="0"/>
        <v>0.4471893012713839</v>
      </c>
    </row>
    <row r="16" spans="1:42">
      <c r="A16" s="36">
        <v>12</v>
      </c>
      <c r="B16" s="36"/>
      <c r="C16" s="10">
        <v>4</v>
      </c>
      <c r="D16" s="14">
        <v>3.5947336782279211</v>
      </c>
      <c r="E16" s="14">
        <v>4.7558922558922561</v>
      </c>
      <c r="F16" s="14">
        <v>6.8821878112831643</v>
      </c>
      <c r="G16" s="14">
        <v>3.5445757250268533</v>
      </c>
      <c r="H16" s="14">
        <v>6.8975393954273141</v>
      </c>
      <c r="I16" s="14">
        <v>2.2677165354330708</v>
      </c>
      <c r="J16" s="14">
        <v>6.0493527431809397</v>
      </c>
      <c r="K16" s="14">
        <v>11.931243680485339</v>
      </c>
      <c r="L16" s="14">
        <v>8.5626217608283728</v>
      </c>
      <c r="M16" s="14">
        <v>3.0568466213800507</v>
      </c>
      <c r="N16" s="14">
        <v>3.1281198003327786</v>
      </c>
      <c r="O16" s="14">
        <v>4.5964862940063771</v>
      </c>
      <c r="P16" s="10">
        <f t="shared" si="1"/>
        <v>2.5317807984290002</v>
      </c>
      <c r="Q16" s="10">
        <f t="shared" si="0"/>
        <v>5.50057095225716</v>
      </c>
      <c r="R16" s="10">
        <f t="shared" si="0"/>
        <v>5.4558984250434399</v>
      </c>
      <c r="S16" s="10">
        <f t="shared" si="0"/>
        <v>1.1912781516241742</v>
      </c>
      <c r="T16" s="10">
        <f t="shared" si="0"/>
        <v>2.040887163120725</v>
      </c>
      <c r="U16" s="10">
        <f t="shared" si="0"/>
        <v>2.4882156671988667</v>
      </c>
      <c r="V16" s="10">
        <f t="shared" si="0"/>
        <v>1.398624197473987</v>
      </c>
      <c r="W16" s="10">
        <f t="shared" si="0"/>
        <v>2.9337704123240624</v>
      </c>
      <c r="X16" s="10">
        <f t="shared" si="0"/>
        <v>-0.84388686458645945</v>
      </c>
      <c r="Y16" s="10">
        <f t="shared" si="0"/>
        <v>-0.40435513881272511</v>
      </c>
      <c r="Z16" s="10">
        <f t="shared" si="0"/>
        <v>0</v>
      </c>
      <c r="AA16" s="10">
        <f t="shared" si="0"/>
        <v>0.47393453638965682</v>
      </c>
      <c r="AB16" s="10">
        <f t="shared" si="0"/>
        <v>2.7184489039017845</v>
      </c>
    </row>
    <row r="17" spans="1:42">
      <c r="A17" s="37">
        <v>1372</v>
      </c>
      <c r="B17" s="37"/>
      <c r="C17" s="10">
        <v>4.0999999999999996</v>
      </c>
      <c r="D17" s="14">
        <v>3.6864434567181577</v>
      </c>
      <c r="E17" s="14">
        <v>4.84006734006734</v>
      </c>
      <c r="F17" s="14">
        <v>6.9243749901179958</v>
      </c>
      <c r="G17" s="14">
        <v>3.5445757250268533</v>
      </c>
      <c r="H17" s="14">
        <v>7.1499060093822138</v>
      </c>
      <c r="I17" s="14">
        <v>2.3622047244094486</v>
      </c>
      <c r="J17" s="14">
        <v>6.1805247824406244</v>
      </c>
      <c r="K17" s="14">
        <v>13.043478260869566</v>
      </c>
      <c r="L17" s="14">
        <v>8.9442502201702645</v>
      </c>
      <c r="M17" s="14">
        <v>3.0568466213800507</v>
      </c>
      <c r="N17" s="14">
        <v>3.3240894804954704</v>
      </c>
      <c r="O17" s="14">
        <v>4.868202004073467</v>
      </c>
      <c r="P17" s="10">
        <f t="shared" si="1"/>
        <v>2.4692612590371414</v>
      </c>
      <c r="Q17" s="10">
        <f t="shared" si="0"/>
        <v>2.5192253130812392</v>
      </c>
      <c r="R17" s="10">
        <f t="shared" si="0"/>
        <v>1.7544309650909524</v>
      </c>
      <c r="S17" s="10">
        <f t="shared" si="0"/>
        <v>0.61111966443300825</v>
      </c>
      <c r="T17" s="10">
        <f t="shared" si="0"/>
        <v>0</v>
      </c>
      <c r="U17" s="10">
        <f t="shared" si="0"/>
        <v>3.5934472433948419</v>
      </c>
      <c r="V17" s="10">
        <f t="shared" si="0"/>
        <v>4.0821994520254989</v>
      </c>
      <c r="W17" s="10">
        <f t="shared" si="0"/>
        <v>2.1451902395648705</v>
      </c>
      <c r="X17" s="10">
        <f t="shared" si="0"/>
        <v>8.9127779896007322</v>
      </c>
      <c r="Y17" s="10">
        <f t="shared" si="0"/>
        <v>4.3604468607442497</v>
      </c>
      <c r="Z17" s="10">
        <f t="shared" si="0"/>
        <v>0</v>
      </c>
      <c r="AA17" s="10">
        <f t="shared" si="0"/>
        <v>6.0763674865396924</v>
      </c>
      <c r="AB17" s="10">
        <f t="shared" si="0"/>
        <v>5.7432508097197346</v>
      </c>
      <c r="AD17" s="10">
        <f>LN(C17/C5)*100</f>
        <v>15.822400521489399</v>
      </c>
      <c r="AE17" s="10">
        <f t="shared" ref="AE17:AP32" si="2">LN(D17/D5)*100</f>
        <v>11.589935053834566</v>
      </c>
      <c r="AF17" s="10">
        <f t="shared" si="2"/>
        <v>15.996464969267784</v>
      </c>
      <c r="AG17" s="10">
        <f t="shared" si="2"/>
        <v>9.9923960124590412</v>
      </c>
      <c r="AH17" s="10">
        <f t="shared" si="2"/>
        <v>18.840060287033698</v>
      </c>
      <c r="AI17" s="10">
        <f t="shared" si="2"/>
        <v>14.193688331424193</v>
      </c>
      <c r="AJ17" s="10">
        <f t="shared" si="2"/>
        <v>38.566248081198474</v>
      </c>
      <c r="AK17" s="10">
        <f t="shared" si="2"/>
        <v>20.382411409914635</v>
      </c>
      <c r="AL17" s="10">
        <f t="shared" si="2"/>
        <v>15.933203856925598</v>
      </c>
      <c r="AM17" s="10">
        <f t="shared" si="2"/>
        <v>5.9500757094937278</v>
      </c>
      <c r="AN17" s="10">
        <f t="shared" si="2"/>
        <v>45.953232937844014</v>
      </c>
      <c r="AO17" s="10">
        <f t="shared" si="2"/>
        <v>26.894874224927118</v>
      </c>
      <c r="AP17" s="10">
        <f t="shared" si="2"/>
        <v>17.87312894343901</v>
      </c>
    </row>
    <row r="18" spans="1:42">
      <c r="A18" s="37">
        <v>2</v>
      </c>
      <c r="B18" s="37"/>
      <c r="C18" s="10">
        <v>4.0999999999999996</v>
      </c>
      <c r="D18" s="14">
        <v>3.6213385310405126</v>
      </c>
      <c r="E18" s="14">
        <v>4.84006734006734</v>
      </c>
      <c r="F18" s="14">
        <v>7.0509365266224808</v>
      </c>
      <c r="G18" s="14">
        <v>3.5445757250268533</v>
      </c>
      <c r="H18" s="14">
        <v>7.4381358808280815</v>
      </c>
      <c r="I18" s="14">
        <v>2.4251968503937009</v>
      </c>
      <c r="J18" s="14">
        <v>6.2242487955271875</v>
      </c>
      <c r="K18" s="14">
        <v>13.14459049544995</v>
      </c>
      <c r="L18" s="14">
        <v>9.2087214112246798</v>
      </c>
      <c r="M18" s="14">
        <v>3.0568466213800507</v>
      </c>
      <c r="N18" s="14">
        <v>3.3869476797929368</v>
      </c>
      <c r="O18" s="14">
        <v>4.9109552689713354</v>
      </c>
      <c r="P18" s="10">
        <f t="shared" si="1"/>
        <v>0</v>
      </c>
      <c r="Q18" s="10">
        <f t="shared" si="0"/>
        <v>-1.7818442949898341</v>
      </c>
      <c r="R18" s="10">
        <f t="shared" si="0"/>
        <v>0</v>
      </c>
      <c r="S18" s="10">
        <f t="shared" si="0"/>
        <v>1.8112654791642473</v>
      </c>
      <c r="T18" s="10">
        <f t="shared" si="0"/>
        <v>0</v>
      </c>
      <c r="U18" s="10">
        <f t="shared" si="0"/>
        <v>3.952105272048688</v>
      </c>
      <c r="V18" s="10">
        <f t="shared" si="0"/>
        <v>2.6317308317373578</v>
      </c>
      <c r="W18" s="10">
        <f t="shared" si="0"/>
        <v>0.70495755346411737</v>
      </c>
      <c r="X18" s="10">
        <f t="shared" si="0"/>
        <v>0.77220460939103186</v>
      </c>
      <c r="Y18" s="10">
        <f t="shared" si="0"/>
        <v>2.9140122149751155</v>
      </c>
      <c r="Z18" s="10">
        <f t="shared" si="0"/>
        <v>0</v>
      </c>
      <c r="AA18" s="10">
        <f t="shared" si="0"/>
        <v>1.8733330202509828</v>
      </c>
      <c r="AB18" s="10">
        <f t="shared" si="0"/>
        <v>0.87438080997398049</v>
      </c>
      <c r="AD18" s="10">
        <f t="shared" ref="AD18:AP51" si="3">LN(C18/C6)*100</f>
        <v>15.822400521489399</v>
      </c>
      <c r="AE18" s="10">
        <f t="shared" si="2"/>
        <v>15.94607757050095</v>
      </c>
      <c r="AF18" s="10">
        <f t="shared" si="2"/>
        <v>11.020314013361405</v>
      </c>
      <c r="AG18" s="10">
        <f t="shared" si="2"/>
        <v>11.121244445184828</v>
      </c>
      <c r="AH18" s="10">
        <f t="shared" si="2"/>
        <v>18.840060287033698</v>
      </c>
      <c r="AI18" s="10">
        <f t="shared" si="2"/>
        <v>16.903290137615276</v>
      </c>
      <c r="AJ18" s="10">
        <f t="shared" si="2"/>
        <v>39.256170327225654</v>
      </c>
      <c r="AK18" s="10">
        <f t="shared" si="2"/>
        <v>21.087368963378765</v>
      </c>
      <c r="AL18" s="10">
        <f t="shared" si="2"/>
        <v>14.903557916048795</v>
      </c>
      <c r="AM18" s="10">
        <f t="shared" si="2"/>
        <v>8.557392561150623</v>
      </c>
      <c r="AN18" s="10">
        <f t="shared" si="2"/>
        <v>45.953232937844014</v>
      </c>
      <c r="AO18" s="10">
        <f t="shared" si="2"/>
        <v>25.334393487088914</v>
      </c>
      <c r="AP18" s="10">
        <f t="shared" si="2"/>
        <v>17.645036051220277</v>
      </c>
    </row>
    <row r="19" spans="1:42">
      <c r="A19" s="37">
        <v>3</v>
      </c>
      <c r="B19" s="37"/>
      <c r="C19" s="10">
        <v>4.2</v>
      </c>
      <c r="D19" s="14">
        <v>3.6518143398426099</v>
      </c>
      <c r="E19" s="14">
        <v>5.3451178451178452</v>
      </c>
      <c r="F19" s="14">
        <v>7.1753419892512529</v>
      </c>
      <c r="G19" s="14">
        <v>3.6519871106337272</v>
      </c>
      <c r="H19" s="14">
        <v>7.5132922711069714</v>
      </c>
      <c r="I19" s="14">
        <v>2.4881889763779528</v>
      </c>
      <c r="J19" s="14">
        <v>6.2242487955271875</v>
      </c>
      <c r="K19" s="14">
        <v>13.14459049544995</v>
      </c>
      <c r="L19" s="14">
        <v>9.1502762136051867</v>
      </c>
      <c r="M19" s="14">
        <v>3.0568466213800507</v>
      </c>
      <c r="N19" s="14">
        <v>3.4535034202255499</v>
      </c>
      <c r="O19" s="14">
        <v>5.0383078325795747</v>
      </c>
      <c r="P19" s="10">
        <f t="shared" si="1"/>
        <v>2.4097551579060523</v>
      </c>
      <c r="Q19" s="10">
        <f t="shared" si="0"/>
        <v>0.83804060510337264</v>
      </c>
      <c r="R19" s="10">
        <f t="shared" si="0"/>
        <v>9.9254958095341266</v>
      </c>
      <c r="S19" s="10">
        <f t="shared" si="0"/>
        <v>1.7489975859625633</v>
      </c>
      <c r="T19" s="10">
        <f t="shared" si="0"/>
        <v>2.9852963149681129</v>
      </c>
      <c r="U19" s="10">
        <f t="shared" si="0"/>
        <v>1.0053490882016003</v>
      </c>
      <c r="V19" s="10">
        <f t="shared" si="0"/>
        <v>2.564243061333765</v>
      </c>
      <c r="W19" s="10">
        <f t="shared" si="0"/>
        <v>0</v>
      </c>
      <c r="X19" s="10">
        <f t="shared" si="0"/>
        <v>0</v>
      </c>
      <c r="Y19" s="10">
        <f t="shared" si="0"/>
        <v>-0.63669483761016021</v>
      </c>
      <c r="Z19" s="10">
        <f t="shared" si="0"/>
        <v>0</v>
      </c>
      <c r="AA19" s="10">
        <f t="shared" si="0"/>
        <v>1.9460073554712563</v>
      </c>
      <c r="AB19" s="10">
        <f t="shared" si="0"/>
        <v>2.5601799521865543</v>
      </c>
      <c r="AD19" s="10">
        <f t="shared" si="3"/>
        <v>18.232155679395458</v>
      </c>
      <c r="AE19" s="10">
        <f t="shared" si="2"/>
        <v>16.858189083437956</v>
      </c>
      <c r="AF19" s="10">
        <f t="shared" si="2"/>
        <v>22.906656961733184</v>
      </c>
      <c r="AG19" s="10">
        <f t="shared" si="2"/>
        <v>12.237720234139083</v>
      </c>
      <c r="AH19" s="10">
        <f t="shared" si="2"/>
        <v>17.062551703076327</v>
      </c>
      <c r="AI19" s="10">
        <f t="shared" si="2"/>
        <v>17.285036843956121</v>
      </c>
      <c r="AJ19" s="10">
        <f t="shared" si="2"/>
        <v>24.23134674219299</v>
      </c>
      <c r="AK19" s="10">
        <f t="shared" si="2"/>
        <v>20.191274335856143</v>
      </c>
      <c r="AL19" s="10">
        <f t="shared" si="2"/>
        <v>14.903557916048795</v>
      </c>
      <c r="AM19" s="10">
        <f t="shared" si="2"/>
        <v>10.747888216167432</v>
      </c>
      <c r="AN19" s="10">
        <f t="shared" si="2"/>
        <v>45.953232937844014</v>
      </c>
      <c r="AO19" s="10">
        <f t="shared" si="2"/>
        <v>24.36959242675314</v>
      </c>
      <c r="AP19" s="10">
        <f t="shared" si="2"/>
        <v>17.233289566124249</v>
      </c>
    </row>
    <row r="20" spans="1:42">
      <c r="A20" s="37">
        <v>4</v>
      </c>
      <c r="B20" s="37"/>
      <c r="C20" s="10">
        <v>4.2</v>
      </c>
      <c r="D20" s="14">
        <v>3.5911359661906146</v>
      </c>
      <c r="E20" s="14">
        <v>5.4292929292929299</v>
      </c>
      <c r="F20" s="14">
        <v>7.2168104767941772</v>
      </c>
      <c r="G20" s="14">
        <v>3.6877909058360192</v>
      </c>
      <c r="H20" s="14">
        <v>7.5066732135163559</v>
      </c>
      <c r="I20" s="14">
        <v>2.6456692913385829</v>
      </c>
      <c r="J20" s="14">
        <v>6.3116968217003109</v>
      </c>
      <c r="K20" s="14">
        <v>13.245702730030334</v>
      </c>
      <c r="L20" s="14">
        <v>9.1646873582236932</v>
      </c>
      <c r="M20" s="14">
        <v>3.0568466213800507</v>
      </c>
      <c r="N20" s="14">
        <v>3.5163616195230163</v>
      </c>
      <c r="O20" s="14">
        <v>5.0791332314210402</v>
      </c>
      <c r="P20" s="10">
        <f t="shared" si="1"/>
        <v>0</v>
      </c>
      <c r="Q20" s="10">
        <f t="shared" si="0"/>
        <v>-1.6755545929240081</v>
      </c>
      <c r="R20" s="10">
        <f t="shared" si="0"/>
        <v>1.5625317903081033</v>
      </c>
      <c r="S20" s="10">
        <f t="shared" si="0"/>
        <v>0.5762668565251613</v>
      </c>
      <c r="T20" s="10">
        <f t="shared" si="0"/>
        <v>0.97561749453648738</v>
      </c>
      <c r="U20" s="10">
        <f t="shared" si="0"/>
        <v>-8.813679400089923E-2</v>
      </c>
      <c r="V20" s="10">
        <f t="shared" si="0"/>
        <v>6.136894637629223</v>
      </c>
      <c r="W20" s="10">
        <f t="shared" si="0"/>
        <v>1.3951790688395078</v>
      </c>
      <c r="X20" s="10">
        <f t="shared" si="0"/>
        <v>0.7662872745569097</v>
      </c>
      <c r="Y20" s="10">
        <f t="shared" si="0"/>
        <v>0.1573702020878617</v>
      </c>
      <c r="Z20" s="10">
        <f t="shared" si="0"/>
        <v>0</v>
      </c>
      <c r="AA20" s="10">
        <f t="shared" si="0"/>
        <v>1.8037624316547385</v>
      </c>
      <c r="AB20" s="10">
        <f t="shared" si="0"/>
        <v>0.80703450930768861</v>
      </c>
      <c r="AD20" s="10">
        <f t="shared" si="3"/>
        <v>18.232155679395458</v>
      </c>
      <c r="AE20" s="10">
        <f t="shared" si="2"/>
        <v>16.066260354403553</v>
      </c>
      <c r="AF20" s="10">
        <f t="shared" si="2"/>
        <v>24.469188752041283</v>
      </c>
      <c r="AG20" s="10">
        <f t="shared" si="2"/>
        <v>11.50494128384528</v>
      </c>
      <c r="AH20" s="10">
        <f t="shared" si="2"/>
        <v>16.882086957505223</v>
      </c>
      <c r="AI20" s="10">
        <f t="shared" si="2"/>
        <v>16.645306772444478</v>
      </c>
      <c r="AJ20" s="10">
        <f t="shared" si="2"/>
        <v>25.642952894767657</v>
      </c>
      <c r="AK20" s="10">
        <f t="shared" si="2"/>
        <v>19.017605537615704</v>
      </c>
      <c r="AL20" s="10">
        <f t="shared" si="2"/>
        <v>14.7809504488811</v>
      </c>
      <c r="AM20" s="10">
        <f t="shared" si="2"/>
        <v>11.429476142945557</v>
      </c>
      <c r="AN20" s="10">
        <f t="shared" si="2"/>
        <v>45.953232937844014</v>
      </c>
      <c r="AO20" s="10">
        <f t="shared" si="2"/>
        <v>25.49261703560537</v>
      </c>
      <c r="AP20" s="10">
        <f t="shared" si="2"/>
        <v>17.613372125997522</v>
      </c>
    </row>
    <row r="21" spans="1:42">
      <c r="A21" s="37">
        <v>5</v>
      </c>
      <c r="B21" s="37"/>
      <c r="C21" s="10">
        <v>4.3</v>
      </c>
      <c r="D21" s="14">
        <v>3.6543737248615553</v>
      </c>
      <c r="E21" s="14">
        <v>5.134680134680135</v>
      </c>
      <c r="F21" s="14">
        <v>7.2975913780043093</v>
      </c>
      <c r="G21" s="14">
        <v>3.6877909058360192</v>
      </c>
      <c r="H21" s="14">
        <v>7.4163531640298741</v>
      </c>
      <c r="I21" s="14">
        <v>2.771653543307087</v>
      </c>
      <c r="J21" s="14">
        <v>6.3549494168560203</v>
      </c>
      <c r="K21" s="14">
        <v>13.245702730030334</v>
      </c>
      <c r="L21" s="14">
        <v>9.2644978783592649</v>
      </c>
      <c r="M21" s="14">
        <v>3.0747229174115125</v>
      </c>
      <c r="N21" s="14">
        <v>3.5755222776853386</v>
      </c>
      <c r="O21" s="14">
        <v>5.1400311180262275</v>
      </c>
      <c r="P21" s="10">
        <f t="shared" si="1"/>
        <v>2.3530497410194036</v>
      </c>
      <c r="Q21" s="10">
        <f t="shared" si="0"/>
        <v>1.7456153441931803</v>
      </c>
      <c r="R21" s="10">
        <f t="shared" si="0"/>
        <v>-5.5791359628415655</v>
      </c>
      <c r="S21" s="10">
        <f t="shared" si="0"/>
        <v>1.1131252408680885</v>
      </c>
      <c r="T21" s="10">
        <f t="shared" si="0"/>
        <v>0</v>
      </c>
      <c r="U21" s="10">
        <f t="shared" si="0"/>
        <v>-1.2104937708764456</v>
      </c>
      <c r="V21" s="10">
        <f t="shared" si="0"/>
        <v>4.6520015634892911</v>
      </c>
      <c r="W21" s="10">
        <f t="shared" si="0"/>
        <v>0.6829394687698408</v>
      </c>
      <c r="X21" s="10">
        <f t="shared" si="0"/>
        <v>0</v>
      </c>
      <c r="Y21" s="10">
        <f t="shared" si="0"/>
        <v>1.0831894600787668</v>
      </c>
      <c r="Z21" s="10">
        <f t="shared" si="0"/>
        <v>0.5830920310793144</v>
      </c>
      <c r="AA21" s="10">
        <f t="shared" si="0"/>
        <v>1.6684432907904136</v>
      </c>
      <c r="AB21" s="10">
        <f t="shared" si="0"/>
        <v>1.1918510242964335</v>
      </c>
      <c r="AD21" s="10">
        <f t="shared" si="3"/>
        <v>17.768117723745242</v>
      </c>
      <c r="AE21" s="10">
        <f t="shared" si="2"/>
        <v>18.835686538720189</v>
      </c>
      <c r="AF21" s="10">
        <f t="shared" si="2"/>
        <v>19.885085874516516</v>
      </c>
      <c r="AG21" s="10">
        <f t="shared" si="2"/>
        <v>12.618066524713376</v>
      </c>
      <c r="AH21" s="10">
        <f t="shared" si="2"/>
        <v>16.882086957505223</v>
      </c>
      <c r="AI21" s="10">
        <f t="shared" si="2"/>
        <v>15.448068694434092</v>
      </c>
      <c r="AJ21" s="10">
        <f t="shared" si="2"/>
        <v>28.768207245178118</v>
      </c>
      <c r="AK21" s="10">
        <f t="shared" si="2"/>
        <v>14.782821408777155</v>
      </c>
      <c r="AL21" s="10">
        <f t="shared" si="2"/>
        <v>14.7809504488811</v>
      </c>
      <c r="AM21" s="10">
        <f t="shared" si="2"/>
        <v>12.731630672454786</v>
      </c>
      <c r="AN21" s="10">
        <f t="shared" si="2"/>
        <v>46.536324968923317</v>
      </c>
      <c r="AO21" s="10">
        <f t="shared" si="2"/>
        <v>23.825193976664796</v>
      </c>
      <c r="AP21" s="10">
        <f t="shared" si="2"/>
        <v>17.582532853289308</v>
      </c>
    </row>
    <row r="22" spans="1:42">
      <c r="A22" s="37">
        <v>6</v>
      </c>
      <c r="B22" s="37"/>
      <c r="C22" s="10">
        <v>4.4000000000000004</v>
      </c>
      <c r="D22" s="14">
        <v>3.6861155639755161</v>
      </c>
      <c r="E22" s="14">
        <v>5.3030303030303036</v>
      </c>
      <c r="F22" s="14">
        <v>7.379090970506347</v>
      </c>
      <c r="G22" s="14">
        <v>3.8310060866451843</v>
      </c>
      <c r="H22" s="14">
        <v>7.4566090688309776</v>
      </c>
      <c r="I22" s="14">
        <v>3.0866141732283467</v>
      </c>
      <c r="J22" s="14">
        <v>6.4861214561157059</v>
      </c>
      <c r="K22" s="14">
        <v>13.245702730030334</v>
      </c>
      <c r="L22" s="14">
        <v>9.3616396680099285</v>
      </c>
      <c r="M22" s="14">
        <v>3.0747229174115125</v>
      </c>
      <c r="N22" s="14">
        <v>3.6124976890367906</v>
      </c>
      <c r="O22" s="14">
        <v>5.2043311212015366</v>
      </c>
      <c r="P22" s="10">
        <f t="shared" si="1"/>
        <v>2.2989518224698782</v>
      </c>
      <c r="Q22" s="10">
        <f t="shared" si="1"/>
        <v>0.86484798797836127</v>
      </c>
      <c r="R22" s="10">
        <f t="shared" si="1"/>
        <v>3.2260862218221478</v>
      </c>
      <c r="S22" s="10">
        <f t="shared" si="1"/>
        <v>1.1106110806746057</v>
      </c>
      <c r="T22" s="10">
        <f t="shared" si="1"/>
        <v>3.8099846232270176</v>
      </c>
      <c r="U22" s="10">
        <f t="shared" si="1"/>
        <v>0.54133134308517761</v>
      </c>
      <c r="V22" s="10">
        <f t="shared" si="1"/>
        <v>10.763066419236536</v>
      </c>
      <c r="W22" s="10">
        <f t="shared" si="1"/>
        <v>2.0430788571063667</v>
      </c>
      <c r="X22" s="10">
        <f t="shared" si="1"/>
        <v>0</v>
      </c>
      <c r="Y22" s="10">
        <f t="shared" si="1"/>
        <v>1.0430790621054453</v>
      </c>
      <c r="Z22" s="10">
        <f t="shared" si="1"/>
        <v>0</v>
      </c>
      <c r="AA22" s="10">
        <f t="shared" si="1"/>
        <v>1.0288156589488648</v>
      </c>
      <c r="AB22" s="10">
        <f t="shared" si="1"/>
        <v>1.2432053295981931</v>
      </c>
      <c r="AD22" s="10">
        <f t="shared" si="3"/>
        <v>20.067069546215123</v>
      </c>
      <c r="AE22" s="10">
        <f t="shared" si="2"/>
        <v>18.716045329177366</v>
      </c>
      <c r="AF22" s="10">
        <f t="shared" si="2"/>
        <v>24.116205681688804</v>
      </c>
      <c r="AG22" s="10">
        <f t="shared" si="2"/>
        <v>13.074974966264577</v>
      </c>
      <c r="AH22" s="10">
        <f t="shared" si="2"/>
        <v>16.196932794505617</v>
      </c>
      <c r="AI22" s="10">
        <f t="shared" si="2"/>
        <v>15.389920307240368</v>
      </c>
      <c r="AJ22" s="10">
        <f t="shared" si="2"/>
        <v>38.027485927960583</v>
      </c>
      <c r="AK22" s="10">
        <f t="shared" si="2"/>
        <v>16.044219642831006</v>
      </c>
      <c r="AL22" s="10">
        <f t="shared" si="2"/>
        <v>14.7809504488811</v>
      </c>
      <c r="AM22" s="10">
        <f t="shared" si="2"/>
        <v>14.02366980025521</v>
      </c>
      <c r="AN22" s="10">
        <f t="shared" si="2"/>
        <v>46.536324968923317</v>
      </c>
      <c r="AO22" s="10">
        <f t="shared" si="2"/>
        <v>21.752985961357616</v>
      </c>
      <c r="AP22" s="10">
        <f t="shared" si="2"/>
        <v>17.862405165703468</v>
      </c>
    </row>
    <row r="23" spans="1:42">
      <c r="A23" s="37">
        <v>7</v>
      </c>
      <c r="B23" s="37"/>
      <c r="C23" s="10">
        <v>4.5</v>
      </c>
      <c r="D23" s="14">
        <v>3.7483696444185366</v>
      </c>
      <c r="E23" s="14">
        <v>5.3451178451178452</v>
      </c>
      <c r="F23" s="14">
        <v>7.500621667967498</v>
      </c>
      <c r="G23" s="14">
        <v>3.8668098818474763</v>
      </c>
      <c r="H23" s="14">
        <v>7.7557904719267734</v>
      </c>
      <c r="I23" s="14">
        <v>3.1181102362204727</v>
      </c>
      <c r="J23" s="14">
        <v>6.5291383423059877</v>
      </c>
      <c r="K23" s="14">
        <v>14.459049544994945</v>
      </c>
      <c r="L23" s="14">
        <v>9.6346507966160484</v>
      </c>
      <c r="M23" s="14">
        <v>4.1830532713621738</v>
      </c>
      <c r="N23" s="14">
        <v>3.6716583471991115</v>
      </c>
      <c r="O23" s="14">
        <v>5.2487854443844668</v>
      </c>
      <c r="P23" s="10">
        <f t="shared" si="1"/>
        <v>2.2472855852058577</v>
      </c>
      <c r="Q23" s="10">
        <f t="shared" si="1"/>
        <v>1.6747773064986062</v>
      </c>
      <c r="R23" s="10">
        <f t="shared" si="1"/>
        <v>0.79051795071132469</v>
      </c>
      <c r="S23" s="10">
        <f t="shared" si="1"/>
        <v>1.6335449871875285</v>
      </c>
      <c r="T23" s="10">
        <f t="shared" si="1"/>
        <v>0.9302392662313631</v>
      </c>
      <c r="U23" s="10">
        <f t="shared" si="1"/>
        <v>3.9338959586745323</v>
      </c>
      <c r="V23" s="10">
        <f t="shared" si="1"/>
        <v>1.0152371464017909</v>
      </c>
      <c r="W23" s="10">
        <f t="shared" si="1"/>
        <v>0.66102472778827914</v>
      </c>
      <c r="X23" s="10">
        <f t="shared" si="1"/>
        <v>8.7647307058755679</v>
      </c>
      <c r="Y23" s="10">
        <f t="shared" si="1"/>
        <v>2.8745604639978355</v>
      </c>
      <c r="Z23" s="10">
        <f t="shared" si="1"/>
        <v>30.782663854424836</v>
      </c>
      <c r="AA23" s="10">
        <f t="shared" si="1"/>
        <v>1.6244012002389459</v>
      </c>
      <c r="AB23" s="10">
        <f t="shared" si="1"/>
        <v>0.8505519077194561</v>
      </c>
      <c r="AD23" s="10">
        <f t="shared" si="3"/>
        <v>22.314355131420978</v>
      </c>
      <c r="AE23" s="10">
        <f t="shared" si="2"/>
        <v>21.545162231047826</v>
      </c>
      <c r="AF23" s="10">
        <f t="shared" si="2"/>
        <v>25.921960778801918</v>
      </c>
      <c r="AG23" s="10">
        <f t="shared" si="2"/>
        <v>13.468597612692006</v>
      </c>
      <c r="AH23" s="10">
        <f t="shared" si="2"/>
        <v>16.034265007517966</v>
      </c>
      <c r="AI23" s="10">
        <f t="shared" si="2"/>
        <v>19.34264280762892</v>
      </c>
      <c r="AJ23" s="10">
        <f t="shared" si="2"/>
        <v>37.561214495848347</v>
      </c>
      <c r="AK23" s="10">
        <f t="shared" si="2"/>
        <v>15.916926875167123</v>
      </c>
      <c r="AL23" s="10">
        <f t="shared" si="2"/>
        <v>20.925443915354268</v>
      </c>
      <c r="AM23" s="10">
        <f t="shared" si="2"/>
        <v>16.29654766688871</v>
      </c>
      <c r="AN23" s="10">
        <f t="shared" si="2"/>
        <v>31.365755885504143</v>
      </c>
      <c r="AO23" s="10">
        <f t="shared" si="2"/>
        <v>19.631630908106551</v>
      </c>
      <c r="AP23" s="10">
        <f t="shared" si="2"/>
        <v>18.452777402781052</v>
      </c>
    </row>
    <row r="24" spans="1:42">
      <c r="A24" s="37">
        <v>8</v>
      </c>
      <c r="B24" s="37"/>
      <c r="C24" s="10">
        <v>4.5</v>
      </c>
      <c r="D24" s="14">
        <v>3.7783536141066736</v>
      </c>
      <c r="E24" s="14">
        <v>5.4292929292929299</v>
      </c>
      <c r="F24" s="14">
        <v>7.6221523654286489</v>
      </c>
      <c r="G24" s="14">
        <v>3.8668098818474763</v>
      </c>
      <c r="H24" s="14">
        <v>7.7538047546495878</v>
      </c>
      <c r="I24" s="14">
        <v>3.1811023622047241</v>
      </c>
      <c r="J24" s="14">
        <v>6.6165863684791111</v>
      </c>
      <c r="K24" s="14">
        <v>14.56016177957533</v>
      </c>
      <c r="L24" s="14">
        <v>9.9749139334418615</v>
      </c>
      <c r="M24" s="14">
        <v>4.2009295673936364</v>
      </c>
      <c r="N24" s="14">
        <v>3.7308190053614347</v>
      </c>
      <c r="O24" s="14">
        <v>5.2859819188844686</v>
      </c>
      <c r="P24" s="10">
        <f t="shared" si="1"/>
        <v>0</v>
      </c>
      <c r="Q24" s="10">
        <f t="shared" si="1"/>
        <v>0.79673789698664899</v>
      </c>
      <c r="R24" s="10">
        <f t="shared" si="1"/>
        <v>1.5625317903081033</v>
      </c>
      <c r="S24" s="10">
        <f t="shared" si="1"/>
        <v>1.6072886298678863</v>
      </c>
      <c r="T24" s="10">
        <f t="shared" si="1"/>
        <v>0</v>
      </c>
      <c r="U24" s="10">
        <f t="shared" si="1"/>
        <v>-2.5606307050916335E-2</v>
      </c>
      <c r="V24" s="10">
        <f t="shared" si="1"/>
        <v>2.0000666706669437</v>
      </c>
      <c r="W24" s="10">
        <f t="shared" si="1"/>
        <v>1.3304601768592788</v>
      </c>
      <c r="X24" s="10">
        <f t="shared" si="1"/>
        <v>0.69686693160934354</v>
      </c>
      <c r="Y24" s="10">
        <f t="shared" si="1"/>
        <v>3.4707276518566288</v>
      </c>
      <c r="Z24" s="10">
        <f t="shared" si="1"/>
        <v>0.42643987864575178</v>
      </c>
      <c r="AA24" s="10">
        <f t="shared" si="1"/>
        <v>1.5984356308436598</v>
      </c>
      <c r="AB24" s="10">
        <f t="shared" si="1"/>
        <v>0.7061689696925646</v>
      </c>
      <c r="AD24" s="10">
        <f t="shared" si="3"/>
        <v>22.314355131420978</v>
      </c>
      <c r="AE24" s="10">
        <f t="shared" si="2"/>
        <v>23.449663446910851</v>
      </c>
      <c r="AF24" s="10">
        <f t="shared" si="2"/>
        <v>27.484492569110003</v>
      </c>
      <c r="AG24" s="10">
        <f t="shared" si="2"/>
        <v>14.456195196925705</v>
      </c>
      <c r="AH24" s="10">
        <f t="shared" si="2"/>
        <v>16.034265007517966</v>
      </c>
      <c r="AI24" s="10">
        <f t="shared" si="2"/>
        <v>18.657401645087024</v>
      </c>
      <c r="AJ24" s="10">
        <f t="shared" si="2"/>
        <v>38.101401224399993</v>
      </c>
      <c r="AK24" s="10">
        <f t="shared" si="2"/>
        <v>14.919049174254621</v>
      </c>
      <c r="AL24" s="10">
        <f t="shared" si="2"/>
        <v>19.068980646447116</v>
      </c>
      <c r="AM24" s="10">
        <f t="shared" si="2"/>
        <v>19.578362488150511</v>
      </c>
      <c r="AN24" s="10">
        <f t="shared" si="2"/>
        <v>31.792195764149895</v>
      </c>
      <c r="AO24" s="10">
        <f t="shared" si="2"/>
        <v>20.133163401892823</v>
      </c>
      <c r="AP24" s="10">
        <f t="shared" si="2"/>
        <v>18.542427996516679</v>
      </c>
    </row>
    <row r="25" spans="1:42">
      <c r="A25" s="37">
        <v>9</v>
      </c>
      <c r="B25" s="37"/>
      <c r="C25" s="10">
        <v>4.7</v>
      </c>
      <c r="D25" s="14">
        <v>3.9374544593412999</v>
      </c>
      <c r="E25" s="14">
        <v>5.7239057239057241</v>
      </c>
      <c r="F25" s="14">
        <v>7.7829954765570077</v>
      </c>
      <c r="G25" s="14">
        <v>4.1174364482635157</v>
      </c>
      <c r="H25" s="14">
        <v>7.8801685813795093</v>
      </c>
      <c r="I25" s="14">
        <v>3.1811023622047241</v>
      </c>
      <c r="J25" s="14">
        <v>6.7903038759982275</v>
      </c>
      <c r="K25" s="14">
        <v>14.661274014155714</v>
      </c>
      <c r="L25" s="14">
        <v>10.87507672600144</v>
      </c>
      <c r="M25" s="14">
        <v>4.2366821594565609</v>
      </c>
      <c r="N25" s="14">
        <v>3.7603993344425959</v>
      </c>
      <c r="O25" s="14">
        <v>5.366271869939351</v>
      </c>
      <c r="P25" s="10">
        <f t="shared" si="1"/>
        <v>4.3485111939738887</v>
      </c>
      <c r="Q25" s="10">
        <f t="shared" si="1"/>
        <v>4.1246075275673126</v>
      </c>
      <c r="R25" s="10">
        <f t="shared" si="1"/>
        <v>5.2842481374379773</v>
      </c>
      <c r="S25" s="10">
        <f t="shared" si="1"/>
        <v>2.0882494313617763</v>
      </c>
      <c r="T25" s="10">
        <f t="shared" si="1"/>
        <v>6.2800901239030233</v>
      </c>
      <c r="U25" s="10">
        <f t="shared" si="1"/>
        <v>1.6165638237647009</v>
      </c>
      <c r="V25" s="10">
        <f t="shared" si="1"/>
        <v>0</v>
      </c>
      <c r="W25" s="10">
        <f t="shared" si="1"/>
        <v>2.5916111384688483</v>
      </c>
      <c r="X25" s="10">
        <f t="shared" si="1"/>
        <v>0.69204428445737576</v>
      </c>
      <c r="Y25" s="10">
        <f t="shared" si="1"/>
        <v>8.6400297702035793</v>
      </c>
      <c r="Z25" s="10">
        <f t="shared" si="1"/>
        <v>0.8474626990972236</v>
      </c>
      <c r="AA25" s="10">
        <f t="shared" si="1"/>
        <v>0.78973756949509399</v>
      </c>
      <c r="AB25" s="10">
        <f t="shared" si="1"/>
        <v>1.5075020399168986</v>
      </c>
      <c r="AD25" s="10">
        <f t="shared" si="3"/>
        <v>23.922968906583407</v>
      </c>
      <c r="AE25" s="10">
        <f t="shared" si="2"/>
        <v>27.624875023272171</v>
      </c>
      <c r="AF25" s="10">
        <f t="shared" si="2"/>
        <v>32.768740706547995</v>
      </c>
      <c r="AG25" s="10">
        <f t="shared" si="2"/>
        <v>15.917742095417358</v>
      </c>
      <c r="AH25" s="10">
        <f t="shared" si="2"/>
        <v>17.022114985986725</v>
      </c>
      <c r="AI25" s="10">
        <f t="shared" si="2"/>
        <v>20.317930765039417</v>
      </c>
      <c r="AJ25" s="10">
        <f t="shared" si="2"/>
        <v>38.101401224399993</v>
      </c>
      <c r="AK25" s="10">
        <f t="shared" si="2"/>
        <v>16.746440841435835</v>
      </c>
      <c r="AL25" s="10">
        <f t="shared" si="2"/>
        <v>19.761024930904512</v>
      </c>
      <c r="AM25" s="10">
        <f t="shared" si="2"/>
        <v>27.708808072493625</v>
      </c>
      <c r="AN25" s="10">
        <f t="shared" si="2"/>
        <v>32.639658463247123</v>
      </c>
      <c r="AO25" s="10">
        <f t="shared" si="2"/>
        <v>19.837899368981336</v>
      </c>
      <c r="AP25" s="10">
        <f t="shared" si="2"/>
        <v>19.54247817923817</v>
      </c>
    </row>
    <row r="26" spans="1:42">
      <c r="A26" s="37">
        <v>10</v>
      </c>
      <c r="B26" s="37"/>
      <c r="C26" s="10">
        <v>4.8</v>
      </c>
      <c r="D26" s="14">
        <v>4.095043354707081</v>
      </c>
      <c r="E26" s="14">
        <v>5.8080808080808088</v>
      </c>
      <c r="F26" s="14">
        <v>8.063931902562711</v>
      </c>
      <c r="G26" s="14">
        <v>4.1174364482635157</v>
      </c>
      <c r="H26" s="14">
        <v>8.0052687698421305</v>
      </c>
      <c r="I26" s="14">
        <v>3.21259842519685</v>
      </c>
      <c r="J26" s="14">
        <v>7.0519408276213191</v>
      </c>
      <c r="K26" s="14">
        <v>14.863498483316482</v>
      </c>
      <c r="L26" s="14">
        <v>11.278321902271088</v>
      </c>
      <c r="M26" s="14">
        <v>4.2366821594565609</v>
      </c>
      <c r="N26" s="14">
        <v>3.8195599926049169</v>
      </c>
      <c r="O26" s="14">
        <v>5.4225201972320374</v>
      </c>
      <c r="P26" s="10">
        <f t="shared" si="1"/>
        <v>2.1053409197832265</v>
      </c>
      <c r="Q26" s="10">
        <f t="shared" si="1"/>
        <v>3.9242866275753365</v>
      </c>
      <c r="R26" s="10">
        <f t="shared" si="1"/>
        <v>1.459879942115285</v>
      </c>
      <c r="S26" s="10">
        <f t="shared" si="1"/>
        <v>3.5459979888891344</v>
      </c>
      <c r="T26" s="10">
        <f t="shared" si="1"/>
        <v>0</v>
      </c>
      <c r="U26" s="10">
        <f t="shared" si="1"/>
        <v>1.5750623913751514</v>
      </c>
      <c r="V26" s="10">
        <f t="shared" si="1"/>
        <v>0.985229644301164</v>
      </c>
      <c r="W26" s="10">
        <f t="shared" si="1"/>
        <v>3.7807179605695076</v>
      </c>
      <c r="X26" s="10">
        <f t="shared" si="1"/>
        <v>1.3698844358161928</v>
      </c>
      <c r="Y26" s="10">
        <f t="shared" si="1"/>
        <v>3.6408835259407706</v>
      </c>
      <c r="Z26" s="10">
        <f t="shared" si="1"/>
        <v>0</v>
      </c>
      <c r="AA26" s="10">
        <f t="shared" si="1"/>
        <v>1.561007307107823</v>
      </c>
      <c r="AB26" s="10">
        <f t="shared" si="1"/>
        <v>1.0427272411766975</v>
      </c>
      <c r="AD26" s="10">
        <f t="shared" si="3"/>
        <v>23.361485118150512</v>
      </c>
      <c r="AE26" s="10">
        <f t="shared" si="2"/>
        <v>26.327392468492278</v>
      </c>
      <c r="AF26" s="10">
        <f t="shared" si="2"/>
        <v>32.208349916911324</v>
      </c>
      <c r="AG26" s="10">
        <f t="shared" si="2"/>
        <v>18.232690425885504</v>
      </c>
      <c r="AH26" s="10">
        <f t="shared" si="2"/>
        <v>17.022114985986725</v>
      </c>
      <c r="AI26" s="10">
        <f t="shared" si="2"/>
        <v>21.294110769445869</v>
      </c>
      <c r="AJ26" s="10">
        <f t="shared" si="2"/>
        <v>37.647757123491189</v>
      </c>
      <c r="AK26" s="10">
        <f t="shared" si="2"/>
        <v>21.291378273292988</v>
      </c>
      <c r="AL26" s="10">
        <f t="shared" si="2"/>
        <v>21.130909366720697</v>
      </c>
      <c r="AM26" s="10">
        <f t="shared" si="2"/>
        <v>29.181576312669023</v>
      </c>
      <c r="AN26" s="10">
        <f t="shared" si="2"/>
        <v>32.639658463247123</v>
      </c>
      <c r="AO26" s="10">
        <f t="shared" si="2"/>
        <v>21.398906676089165</v>
      </c>
      <c r="AP26" s="10">
        <f t="shared" si="2"/>
        <v>19.692490798761369</v>
      </c>
    </row>
    <row r="27" spans="1:42">
      <c r="A27" s="37">
        <v>11</v>
      </c>
      <c r="B27" s="37"/>
      <c r="C27" s="10">
        <v>4.9000000000000004</v>
      </c>
      <c r="D27" s="14">
        <v>4.2861683911396087</v>
      </c>
      <c r="E27" s="14">
        <v>5.7659932659932664</v>
      </c>
      <c r="F27" s="14">
        <v>8.2269310875667863</v>
      </c>
      <c r="G27" s="14">
        <v>4.1174364482635157</v>
      </c>
      <c r="H27" s="14">
        <v>8.4731157949969571</v>
      </c>
      <c r="I27" s="14">
        <v>3.21259842519685</v>
      </c>
      <c r="J27" s="14">
        <v>7.3119278164864285</v>
      </c>
      <c r="K27" s="14">
        <v>14.863498483316482</v>
      </c>
      <c r="L27" s="14">
        <v>11.549998665634757</v>
      </c>
      <c r="M27" s="14">
        <v>4.2366821594565609</v>
      </c>
      <c r="N27" s="14">
        <v>3.849140321686078</v>
      </c>
      <c r="O27" s="14">
        <v>5.4991812239454561</v>
      </c>
      <c r="P27" s="10">
        <f t="shared" si="1"/>
        <v>2.0619287202735825</v>
      </c>
      <c r="Q27" s="10">
        <f t="shared" si="1"/>
        <v>4.561588044722737</v>
      </c>
      <c r="R27" s="10">
        <f t="shared" si="1"/>
        <v>-0.72727593290798087</v>
      </c>
      <c r="S27" s="10">
        <f t="shared" si="1"/>
        <v>2.0011785106509477</v>
      </c>
      <c r="T27" s="10">
        <f t="shared" si="1"/>
        <v>0</v>
      </c>
      <c r="U27" s="10">
        <f t="shared" si="1"/>
        <v>5.6798382343745946</v>
      </c>
      <c r="V27" s="10">
        <f t="shared" si="1"/>
        <v>0</v>
      </c>
      <c r="W27" s="10">
        <f t="shared" si="1"/>
        <v>3.6204088542793937</v>
      </c>
      <c r="X27" s="10">
        <f t="shared" si="1"/>
        <v>0</v>
      </c>
      <c r="Y27" s="10">
        <f t="shared" si="1"/>
        <v>2.3802853964570012</v>
      </c>
      <c r="Z27" s="10">
        <f t="shared" si="1"/>
        <v>0</v>
      </c>
      <c r="AA27" s="10">
        <f t="shared" si="1"/>
        <v>0.7714599495330382</v>
      </c>
      <c r="AB27" s="10">
        <f t="shared" si="1"/>
        <v>1.403852436238372</v>
      </c>
      <c r="AD27" s="10">
        <f t="shared" si="3"/>
        <v>22.825865198098032</v>
      </c>
      <c r="AE27" s="10">
        <f t="shared" si="2"/>
        <v>23.092898718050108</v>
      </c>
      <c r="AF27" s="10">
        <f t="shared" si="2"/>
        <v>24.715209136621876</v>
      </c>
      <c r="AG27" s="10">
        <f t="shared" si="2"/>
        <v>19.038923607209142</v>
      </c>
      <c r="AH27" s="10">
        <f t="shared" si="2"/>
        <v>17.022114985986725</v>
      </c>
      <c r="AI27" s="10">
        <f t="shared" si="2"/>
        <v>23.061572150189889</v>
      </c>
      <c r="AJ27" s="10">
        <f t="shared" si="2"/>
        <v>36.229293624295558</v>
      </c>
      <c r="AK27" s="10">
        <f t="shared" si="2"/>
        <v>21.889338458034114</v>
      </c>
      <c r="AL27" s="10">
        <f t="shared" si="2"/>
        <v>21.130909366720697</v>
      </c>
      <c r="AM27" s="10">
        <f t="shared" si="2"/>
        <v>29.523534632024369</v>
      </c>
      <c r="AN27" s="10">
        <f t="shared" si="2"/>
        <v>32.639658463247123</v>
      </c>
      <c r="AO27" s="10">
        <f t="shared" si="2"/>
        <v>21.215705437264219</v>
      </c>
      <c r="AP27" s="10">
        <f t="shared" si="2"/>
        <v>20.649153933728375</v>
      </c>
    </row>
    <row r="28" spans="1:42">
      <c r="A28" s="38">
        <v>12</v>
      </c>
      <c r="B28" s="38"/>
      <c r="C28" s="10">
        <v>5.2</v>
      </c>
      <c r="D28" s="14">
        <v>4.5748779510346829</v>
      </c>
      <c r="E28" s="14">
        <v>5.8080808080808088</v>
      </c>
      <c r="F28" s="14">
        <v>8.5085862048643914</v>
      </c>
      <c r="G28" s="14">
        <v>4.2606516290726821</v>
      </c>
      <c r="H28" s="14">
        <v>8.8572016550050918</v>
      </c>
      <c r="I28" s="14">
        <v>3.3700787401574801</v>
      </c>
      <c r="J28" s="14">
        <v>7.7030868446112208</v>
      </c>
      <c r="K28" s="14">
        <v>14.863498483316482</v>
      </c>
      <c r="L28" s="14">
        <v>12.281230818499639</v>
      </c>
      <c r="M28" s="14">
        <v>4.2903110475509481</v>
      </c>
      <c r="N28" s="14">
        <v>3.8676280273618033</v>
      </c>
      <c r="O28" s="14">
        <v>5.6644106853677219</v>
      </c>
      <c r="P28" s="10">
        <f t="shared" si="1"/>
        <v>5.9423420470800803</v>
      </c>
      <c r="Q28" s="10">
        <f t="shared" si="1"/>
        <v>6.5186836075896943</v>
      </c>
      <c r="R28" s="10">
        <f t="shared" si="1"/>
        <v>0.72727593290798787</v>
      </c>
      <c r="S28" s="10">
        <f t="shared" si="1"/>
        <v>3.3662743617977928</v>
      </c>
      <c r="T28" s="10">
        <f t="shared" si="1"/>
        <v>3.419136474827956</v>
      </c>
      <c r="U28" s="10">
        <f t="shared" si="1"/>
        <v>4.433257096153489</v>
      </c>
      <c r="V28" s="10">
        <f t="shared" si="1"/>
        <v>4.7856021177635144</v>
      </c>
      <c r="W28" s="10">
        <f t="shared" si="1"/>
        <v>5.2114175257297841</v>
      </c>
      <c r="X28" s="10">
        <f t="shared" si="1"/>
        <v>0</v>
      </c>
      <c r="Y28" s="10">
        <f t="shared" si="1"/>
        <v>6.1386825777530767</v>
      </c>
      <c r="Z28" s="10">
        <f t="shared" si="1"/>
        <v>1.2578782206860186</v>
      </c>
      <c r="AA28" s="10">
        <f t="shared" si="1"/>
        <v>0.47915760098992632</v>
      </c>
      <c r="AB28" s="10">
        <f t="shared" si="1"/>
        <v>2.9603648989802336</v>
      </c>
      <c r="AD28" s="10">
        <f t="shared" si="3"/>
        <v>26.236426446749107</v>
      </c>
      <c r="AE28" s="10">
        <f t="shared" si="2"/>
        <v>24.111011373382638</v>
      </c>
      <c r="AF28" s="10">
        <f t="shared" si="2"/>
        <v>19.986586644486422</v>
      </c>
      <c r="AG28" s="10">
        <f t="shared" si="2"/>
        <v>21.213919817382763</v>
      </c>
      <c r="AH28" s="10">
        <f t="shared" si="2"/>
        <v>18.400364297693944</v>
      </c>
      <c r="AI28" s="10">
        <f t="shared" si="2"/>
        <v>25.00661357914451</v>
      </c>
      <c r="AJ28" s="10">
        <f t="shared" si="2"/>
        <v>39.616271544585075</v>
      </c>
      <c r="AK28" s="10">
        <f t="shared" si="2"/>
        <v>24.166985571439845</v>
      </c>
      <c r="AL28" s="10">
        <f t="shared" si="2"/>
        <v>21.974796231307156</v>
      </c>
      <c r="AM28" s="10">
        <f t="shared" si="2"/>
        <v>36.066572348590164</v>
      </c>
      <c r="AN28" s="10">
        <f t="shared" si="2"/>
        <v>33.89753668393314</v>
      </c>
      <c r="AO28" s="10">
        <f t="shared" si="2"/>
        <v>21.220928501864467</v>
      </c>
      <c r="AP28" s="10">
        <f t="shared" si="2"/>
        <v>20.8910699288068</v>
      </c>
    </row>
    <row r="29" spans="1:42">
      <c r="A29" s="36">
        <v>1373</v>
      </c>
      <c r="B29" s="36"/>
      <c r="C29" s="10">
        <v>5.3</v>
      </c>
      <c r="D29" s="14">
        <v>4.6699213057417657</v>
      </c>
      <c r="E29" s="14">
        <v>6.4393939393939403</v>
      </c>
      <c r="F29" s="14">
        <v>8.7123351861194838</v>
      </c>
      <c r="G29" s="14">
        <v>4.2606516290726821</v>
      </c>
      <c r="H29" s="14">
        <v>9.1515090247841595</v>
      </c>
      <c r="I29" s="14">
        <v>3.4645669291338583</v>
      </c>
      <c r="J29" s="14">
        <v>7.960009616925789</v>
      </c>
      <c r="K29" s="14">
        <v>18.099089989888775</v>
      </c>
      <c r="L29" s="14">
        <v>12.546502628699528</v>
      </c>
      <c r="M29" s="14">
        <v>4.3260636396138725</v>
      </c>
      <c r="N29" s="14">
        <v>4.1153632834165279</v>
      </c>
      <c r="O29" s="14">
        <v>5.7860930546924241</v>
      </c>
      <c r="P29" s="10">
        <f t="shared" si="1"/>
        <v>1.9048194970694412</v>
      </c>
      <c r="Q29" s="10">
        <f t="shared" si="1"/>
        <v>2.0562199517762982</v>
      </c>
      <c r="R29" s="10">
        <f t="shared" si="1"/>
        <v>10.318423623523081</v>
      </c>
      <c r="S29" s="10">
        <f t="shared" si="1"/>
        <v>2.3664063567871025</v>
      </c>
      <c r="T29" s="10">
        <f t="shared" si="1"/>
        <v>0</v>
      </c>
      <c r="U29" s="10">
        <f t="shared" si="1"/>
        <v>3.2687911994877168</v>
      </c>
      <c r="V29" s="10">
        <f t="shared" si="1"/>
        <v>2.7651531330510166</v>
      </c>
      <c r="W29" s="10">
        <f t="shared" si="1"/>
        <v>3.2809070576371511</v>
      </c>
      <c r="X29" s="10">
        <f t="shared" si="1"/>
        <v>19.695321906201855</v>
      </c>
      <c r="Y29" s="10">
        <f t="shared" si="1"/>
        <v>2.1369804520808682</v>
      </c>
      <c r="Z29" s="10">
        <f t="shared" si="1"/>
        <v>0.82988028146950643</v>
      </c>
      <c r="AA29" s="10">
        <f t="shared" si="1"/>
        <v>6.2085706650676915</v>
      </c>
      <c r="AB29" s="10">
        <f t="shared" si="1"/>
        <v>2.1254427384816257</v>
      </c>
      <c r="AD29" s="10">
        <f t="shared" si="3"/>
        <v>25.671984684781407</v>
      </c>
      <c r="AE29" s="10">
        <f t="shared" si="2"/>
        <v>23.648006012077712</v>
      </c>
      <c r="AF29" s="10">
        <f t="shared" si="2"/>
        <v>28.55057930291856</v>
      </c>
      <c r="AG29" s="10">
        <f t="shared" si="2"/>
        <v>22.969206509736832</v>
      </c>
      <c r="AH29" s="10">
        <f t="shared" si="2"/>
        <v>18.400364297693944</v>
      </c>
      <c r="AI29" s="10">
        <f t="shared" si="2"/>
        <v>24.681957535237398</v>
      </c>
      <c r="AJ29" s="10">
        <f t="shared" si="2"/>
        <v>38.299225225610591</v>
      </c>
      <c r="AK29" s="10">
        <f t="shared" si="2"/>
        <v>25.302702389512117</v>
      </c>
      <c r="AL29" s="10">
        <f t="shared" si="2"/>
        <v>32.757340147908273</v>
      </c>
      <c r="AM29" s="10">
        <f t="shared" si="2"/>
        <v>33.843105939926772</v>
      </c>
      <c r="AN29" s="10">
        <f t="shared" si="2"/>
        <v>34.727416965402639</v>
      </c>
      <c r="AO29" s="10">
        <f t="shared" si="2"/>
        <v>21.353131680392458</v>
      </c>
      <c r="AP29" s="10">
        <f t="shared" si="2"/>
        <v>17.273261857568702</v>
      </c>
    </row>
    <row r="30" spans="1:42">
      <c r="A30" s="36">
        <v>2</v>
      </c>
      <c r="B30" s="36"/>
      <c r="C30" s="10">
        <v>5.4</v>
      </c>
      <c r="D30" s="14">
        <v>4.7313647624599229</v>
      </c>
      <c r="E30" s="14">
        <v>6.9865319865319879</v>
      </c>
      <c r="F30" s="14">
        <v>9.0762085872110312</v>
      </c>
      <c r="G30" s="14">
        <v>4.2606516290726821</v>
      </c>
      <c r="H30" s="14">
        <v>9.6557608666873698</v>
      </c>
      <c r="I30" s="14">
        <v>3.5905511811023625</v>
      </c>
      <c r="J30" s="14">
        <v>8.2209394416526038</v>
      </c>
      <c r="K30" s="14">
        <v>21.739130434782609</v>
      </c>
      <c r="L30" s="14">
        <v>13.082383710069118</v>
      </c>
      <c r="M30" s="14">
        <v>4.361816231676797</v>
      </c>
      <c r="N30" s="14">
        <v>4.2336845997411716</v>
      </c>
      <c r="O30" s="14">
        <v>6.0192514436314628</v>
      </c>
      <c r="P30" s="10">
        <f t="shared" si="1"/>
        <v>1.8692133012152545</v>
      </c>
      <c r="Q30" s="10">
        <f t="shared" si="1"/>
        <v>1.3071473655809407</v>
      </c>
      <c r="R30" s="10">
        <f t="shared" si="1"/>
        <v>8.1549866964107895</v>
      </c>
      <c r="S30" s="10">
        <f t="shared" si="1"/>
        <v>4.0916689974630618</v>
      </c>
      <c r="T30" s="10">
        <f t="shared" si="1"/>
        <v>0</v>
      </c>
      <c r="U30" s="10">
        <f t="shared" si="1"/>
        <v>5.3635931801556858</v>
      </c>
      <c r="V30" s="10">
        <f t="shared" si="1"/>
        <v>3.5718082602079244</v>
      </c>
      <c r="W30" s="10">
        <f t="shared" si="1"/>
        <v>3.2254281831393614</v>
      </c>
      <c r="X30" s="10">
        <f t="shared" si="1"/>
        <v>18.325222228690798</v>
      </c>
      <c r="Y30" s="10">
        <f t="shared" si="1"/>
        <v>4.1824618519505039</v>
      </c>
      <c r="Z30" s="10">
        <f t="shared" si="1"/>
        <v>0.82304991365154434</v>
      </c>
      <c r="AA30" s="10">
        <f t="shared" si="1"/>
        <v>2.8345564712795031</v>
      </c>
      <c r="AB30" s="10">
        <f t="shared" si="1"/>
        <v>3.9505617520048859</v>
      </c>
      <c r="AD30" s="10">
        <f t="shared" si="3"/>
        <v>27.541197985996678</v>
      </c>
      <c r="AE30" s="10">
        <f t="shared" si="2"/>
        <v>26.736997672648471</v>
      </c>
      <c r="AF30" s="10">
        <f t="shared" si="2"/>
        <v>36.705565999329338</v>
      </c>
      <c r="AG30" s="10">
        <f t="shared" si="2"/>
        <v>25.249610028035629</v>
      </c>
      <c r="AH30" s="10">
        <f t="shared" si="2"/>
        <v>18.400364297693944</v>
      </c>
      <c r="AI30" s="10">
        <f t="shared" si="2"/>
        <v>26.093445443344383</v>
      </c>
      <c r="AJ30" s="10">
        <f t="shared" si="2"/>
        <v>39.239302654081165</v>
      </c>
      <c r="AK30" s="10">
        <f t="shared" si="2"/>
        <v>27.823173019187351</v>
      </c>
      <c r="AL30" s="10">
        <f t="shared" si="2"/>
        <v>50.310357767208039</v>
      </c>
      <c r="AM30" s="10">
        <f t="shared" si="2"/>
        <v>35.111555576902177</v>
      </c>
      <c r="AN30" s="10">
        <f t="shared" si="2"/>
        <v>35.550466879054198</v>
      </c>
      <c r="AO30" s="10">
        <f t="shared" si="2"/>
        <v>22.314355131420992</v>
      </c>
      <c r="AP30" s="10">
        <f t="shared" si="2"/>
        <v>20.349442799599618</v>
      </c>
    </row>
    <row r="31" spans="1:42">
      <c r="A31" s="36">
        <v>3</v>
      </c>
      <c r="B31" s="36"/>
      <c r="C31" s="10">
        <v>5.5</v>
      </c>
      <c r="D31" s="14">
        <v>4.6647478869134353</v>
      </c>
      <c r="E31" s="14">
        <v>7.9545454545454541</v>
      </c>
      <c r="F31" s="14">
        <v>9.4793944019697882</v>
      </c>
      <c r="G31" s="14">
        <v>4.3680630146795556</v>
      </c>
      <c r="H31" s="14">
        <v>10.19840324261614</v>
      </c>
      <c r="I31" s="14">
        <v>3.6850393700787398</v>
      </c>
      <c r="J31" s="14">
        <v>8.7886444848816261</v>
      </c>
      <c r="K31" s="14">
        <v>22.24469160768453</v>
      </c>
      <c r="L31" s="14">
        <v>13.836566945104213</v>
      </c>
      <c r="M31" s="14">
        <v>4.3796925277082597</v>
      </c>
      <c r="N31" s="14">
        <v>4.3298206692549455</v>
      </c>
      <c r="O31" s="14">
        <v>6.2383477507473302</v>
      </c>
      <c r="P31" s="10">
        <f t="shared" si="1"/>
        <v>1.8349138668196399</v>
      </c>
      <c r="Q31" s="10">
        <f t="shared" si="1"/>
        <v>-1.417990487093618</v>
      </c>
      <c r="R31" s="10">
        <f t="shared" si="1"/>
        <v>12.975922670309892</v>
      </c>
      <c r="S31" s="10">
        <f t="shared" si="1"/>
        <v>4.3463883639988445</v>
      </c>
      <c r="T31" s="10">
        <f t="shared" si="1"/>
        <v>2.489755162172687</v>
      </c>
      <c r="U31" s="10">
        <f t="shared" si="1"/>
        <v>5.4676444961753354</v>
      </c>
      <c r="V31" s="10">
        <f t="shared" si="1"/>
        <v>2.5975486403260519</v>
      </c>
      <c r="W31" s="10">
        <f t="shared" si="1"/>
        <v>6.6775998913143493</v>
      </c>
      <c r="X31" s="10">
        <f t="shared" si="1"/>
        <v>2.2989518224698782</v>
      </c>
      <c r="Y31" s="10">
        <f t="shared" si="1"/>
        <v>5.6048296063676277</v>
      </c>
      <c r="Z31" s="10">
        <f t="shared" si="1"/>
        <v>0.40899852515252877</v>
      </c>
      <c r="AA31" s="10">
        <f t="shared" si="1"/>
        <v>2.2453447609377544</v>
      </c>
      <c r="AB31" s="10">
        <f t="shared" si="1"/>
        <v>3.5752457108362403</v>
      </c>
      <c r="AD31" s="10">
        <f t="shared" si="3"/>
        <v>26.96635669491026</v>
      </c>
      <c r="AE31" s="10">
        <f t="shared" si="2"/>
        <v>24.480966580451476</v>
      </c>
      <c r="AF31" s="10">
        <f t="shared" si="2"/>
        <v>39.75599286010511</v>
      </c>
      <c r="AG31" s="10">
        <f t="shared" si="2"/>
        <v>27.847000806071907</v>
      </c>
      <c r="AH31" s="10">
        <f t="shared" si="2"/>
        <v>17.904823144898547</v>
      </c>
      <c r="AI31" s="10">
        <f t="shared" si="2"/>
        <v>30.555740851318109</v>
      </c>
      <c r="AJ31" s="10">
        <f t="shared" si="2"/>
        <v>39.272608233073456</v>
      </c>
      <c r="AK31" s="10">
        <f t="shared" si="2"/>
        <v>34.500772910501702</v>
      </c>
      <c r="AL31" s="10">
        <f t="shared" si="2"/>
        <v>52.609309589677913</v>
      </c>
      <c r="AM31" s="10">
        <f t="shared" si="2"/>
        <v>41.353080020879972</v>
      </c>
      <c r="AN31" s="10">
        <f t="shared" si="2"/>
        <v>35.959465404206703</v>
      </c>
      <c r="AO31" s="10">
        <f t="shared" si="2"/>
        <v>22.613692536887484</v>
      </c>
      <c r="AP31" s="10">
        <f t="shared" si="2"/>
        <v>21.364508558249309</v>
      </c>
    </row>
    <row r="32" spans="1:42">
      <c r="A32" s="36">
        <v>4</v>
      </c>
      <c r="B32" s="36"/>
      <c r="C32" s="10">
        <v>5.6</v>
      </c>
      <c r="D32" s="14">
        <v>4.6634089915476533</v>
      </c>
      <c r="E32" s="14">
        <v>8.4595959595959602</v>
      </c>
      <c r="F32" s="14">
        <v>9.6409562043900543</v>
      </c>
      <c r="G32" s="14">
        <v>4.4038668098818476</v>
      </c>
      <c r="H32" s="14">
        <v>10.443549066472187</v>
      </c>
      <c r="I32" s="14">
        <v>4.0944881889763778</v>
      </c>
      <c r="J32" s="14">
        <v>8.9635405372278729</v>
      </c>
      <c r="K32" s="14">
        <v>22.24469160768453</v>
      </c>
      <c r="L32" s="14">
        <v>14.165888286941902</v>
      </c>
      <c r="M32" s="14">
        <v>4.3975688237397215</v>
      </c>
      <c r="N32" s="14">
        <v>4.4333518210390084</v>
      </c>
      <c r="O32" s="14">
        <v>6.3718241241817903</v>
      </c>
      <c r="P32" s="10">
        <f t="shared" si="1"/>
        <v>1.8018505502678213</v>
      </c>
      <c r="Q32" s="10">
        <f t="shared" si="1"/>
        <v>-2.8706536402016068E-2</v>
      </c>
      <c r="R32" s="10">
        <f t="shared" si="1"/>
        <v>6.1557892999433577</v>
      </c>
      <c r="S32" s="10">
        <f t="shared" si="1"/>
        <v>1.6899862452434471</v>
      </c>
      <c r="T32" s="10">
        <f t="shared" si="1"/>
        <v>0.81633106391610555</v>
      </c>
      <c r="U32" s="10">
        <f t="shared" si="1"/>
        <v>2.3753310386514359</v>
      </c>
      <c r="V32" s="10">
        <f t="shared" si="1"/>
        <v>10.536051565782635</v>
      </c>
      <c r="W32" s="10">
        <f t="shared" si="1"/>
        <v>1.9704809423514134</v>
      </c>
      <c r="X32" s="10">
        <f t="shared" si="1"/>
        <v>0</v>
      </c>
      <c r="Y32" s="10">
        <f t="shared" si="1"/>
        <v>2.3521974981741653</v>
      </c>
      <c r="Z32" s="10">
        <f t="shared" si="1"/>
        <v>0.40733253876356473</v>
      </c>
      <c r="AA32" s="10">
        <f t="shared" si="1"/>
        <v>2.36297914297967</v>
      </c>
      <c r="AB32" s="10">
        <f t="shared" si="1"/>
        <v>2.1170426528459934</v>
      </c>
      <c r="AD32" s="10">
        <f t="shared" si="3"/>
        <v>28.768207245178086</v>
      </c>
      <c r="AE32" s="10">
        <f t="shared" si="2"/>
        <v>26.127814636973469</v>
      </c>
      <c r="AF32" s="10">
        <f t="shared" si="2"/>
        <v>44.349250369740354</v>
      </c>
      <c r="AG32" s="10">
        <f t="shared" si="2"/>
        <v>28.960720194790191</v>
      </c>
      <c r="AH32" s="10">
        <f t="shared" si="2"/>
        <v>17.745536714278167</v>
      </c>
      <c r="AI32" s="10">
        <f t="shared" si="2"/>
        <v>33.019208683970447</v>
      </c>
      <c r="AJ32" s="10">
        <f t="shared" si="2"/>
        <v>43.671765161226872</v>
      </c>
      <c r="AK32" s="10">
        <f t="shared" si="2"/>
        <v>35.076074784013613</v>
      </c>
      <c r="AL32" s="10">
        <f t="shared" si="2"/>
        <v>51.84302231512099</v>
      </c>
      <c r="AM32" s="10">
        <f t="shared" si="2"/>
        <v>43.547907316966288</v>
      </c>
      <c r="AN32" s="10">
        <f t="shared" si="2"/>
        <v>36.36679794297028</v>
      </c>
      <c r="AO32" s="10">
        <f t="shared" si="2"/>
        <v>23.172909248212406</v>
      </c>
      <c r="AP32" s="10">
        <f t="shared" si="2"/>
        <v>22.67451670178761</v>
      </c>
    </row>
    <row r="33" spans="1:42">
      <c r="A33" s="36">
        <v>5</v>
      </c>
      <c r="B33" s="36"/>
      <c r="C33" s="10">
        <v>5.7</v>
      </c>
      <c r="D33" s="14">
        <v>4.7243970416788104</v>
      </c>
      <c r="E33" s="14">
        <v>8.4175084175084187</v>
      </c>
      <c r="F33" s="14">
        <v>9.9233300129795659</v>
      </c>
      <c r="G33" s="14">
        <v>4.4038668098818476</v>
      </c>
      <c r="H33" s="14">
        <v>10.605956670445547</v>
      </c>
      <c r="I33" s="14">
        <v>4.1574803149606296</v>
      </c>
      <c r="J33" s="14">
        <v>9.0051431696255992</v>
      </c>
      <c r="K33" s="14">
        <v>22.24469160768453</v>
      </c>
      <c r="L33" s="14">
        <v>14.616369992794427</v>
      </c>
      <c r="M33" s="14">
        <v>4.5048265999284949</v>
      </c>
      <c r="N33" s="14">
        <v>4.5257903494176368</v>
      </c>
      <c r="O33" s="14">
        <v>6.5284348902930809</v>
      </c>
      <c r="P33" s="10">
        <f t="shared" si="1"/>
        <v>1.7699577099401076</v>
      </c>
      <c r="Q33" s="10">
        <f t="shared" si="1"/>
        <v>1.2993218635336379</v>
      </c>
      <c r="R33" s="10">
        <f t="shared" si="1"/>
        <v>-0.49875415110390514</v>
      </c>
      <c r="S33" s="10">
        <f t="shared" si="1"/>
        <v>2.8868256728781931</v>
      </c>
      <c r="T33" s="10">
        <f t="shared" si="1"/>
        <v>0</v>
      </c>
      <c r="U33" s="10">
        <f t="shared" si="1"/>
        <v>1.5431319744494574</v>
      </c>
      <c r="V33" s="10">
        <f t="shared" si="1"/>
        <v>1.526747213078838</v>
      </c>
      <c r="W33" s="10">
        <f t="shared" si="1"/>
        <v>0.46305792248674399</v>
      </c>
      <c r="X33" s="10">
        <f t="shared" si="1"/>
        <v>0</v>
      </c>
      <c r="Y33" s="10">
        <f t="shared" si="1"/>
        <v>3.1305291684304368</v>
      </c>
      <c r="Z33" s="10">
        <f t="shared" si="1"/>
        <v>2.4097551579060523</v>
      </c>
      <c r="AA33" s="10">
        <f t="shared" si="1"/>
        <v>2.0636308044757183</v>
      </c>
      <c r="AB33" s="10">
        <f t="shared" si="1"/>
        <v>2.4281444352296249</v>
      </c>
      <c r="AD33" s="10">
        <f t="shared" si="3"/>
        <v>28.185115214098783</v>
      </c>
      <c r="AE33" s="10">
        <f t="shared" si="3"/>
        <v>25.681521156313931</v>
      </c>
      <c r="AF33" s="10">
        <f t="shared" si="3"/>
        <v>49.42963218147802</v>
      </c>
      <c r="AG33" s="10">
        <f t="shared" si="3"/>
        <v>30.734420626800311</v>
      </c>
      <c r="AH33" s="10">
        <f t="shared" si="3"/>
        <v>17.745536714278167</v>
      </c>
      <c r="AI33" s="10">
        <f t="shared" si="3"/>
        <v>35.77283442929636</v>
      </c>
      <c r="AJ33" s="10">
        <f t="shared" si="3"/>
        <v>40.546510810816422</v>
      </c>
      <c r="AK33" s="10">
        <f t="shared" si="3"/>
        <v>34.856193237730523</v>
      </c>
      <c r="AL33" s="10">
        <f t="shared" si="3"/>
        <v>51.84302231512099</v>
      </c>
      <c r="AM33" s="10">
        <f t="shared" si="3"/>
        <v>45.595247025317938</v>
      </c>
      <c r="AN33" s="10">
        <f t="shared" si="3"/>
        <v>38.193461069797024</v>
      </c>
      <c r="AO33" s="10">
        <f t="shared" si="3"/>
        <v>23.568096761897717</v>
      </c>
      <c r="AP33" s="10">
        <f t="shared" si="3"/>
        <v>23.910810112720789</v>
      </c>
    </row>
    <row r="34" spans="1:42">
      <c r="A34" s="36">
        <v>6</v>
      </c>
      <c r="B34" s="36"/>
      <c r="C34" s="10">
        <v>5.9</v>
      </c>
      <c r="D34" s="14">
        <v>4.9455060477994746</v>
      </c>
      <c r="E34" s="14">
        <v>8.4175084175084187</v>
      </c>
      <c r="F34" s="14">
        <v>10.32795321032213</v>
      </c>
      <c r="G34" s="14">
        <v>4.6544933762978875</v>
      </c>
      <c r="H34" s="14">
        <v>10.8091015652266</v>
      </c>
      <c r="I34" s="14">
        <v>4.1889763779527565</v>
      </c>
      <c r="J34" s="14">
        <v>9.2630087778018719</v>
      </c>
      <c r="K34" s="14">
        <v>22.24469160768453</v>
      </c>
      <c r="L34" s="14">
        <v>15.184809586079902</v>
      </c>
      <c r="M34" s="14">
        <v>4.6120843761172692</v>
      </c>
      <c r="N34" s="14">
        <v>4.647809206877425</v>
      </c>
      <c r="O34" s="14">
        <v>6.7586447782046806</v>
      </c>
      <c r="P34" s="10">
        <f t="shared" si="1"/>
        <v>3.4486176071169403</v>
      </c>
      <c r="Q34" s="10">
        <f t="shared" si="1"/>
        <v>4.5739352510278275</v>
      </c>
      <c r="R34" s="10">
        <f t="shared" si="1"/>
        <v>0</v>
      </c>
      <c r="S34" s="10">
        <f t="shared" si="1"/>
        <v>3.9965571403609692</v>
      </c>
      <c r="T34" s="10">
        <f t="shared" si="1"/>
        <v>5.5350095083164899</v>
      </c>
      <c r="U34" s="10">
        <f t="shared" si="1"/>
        <v>1.8972723422013991</v>
      </c>
      <c r="V34" s="10">
        <f t="shared" si="1"/>
        <v>0.75472056353831241</v>
      </c>
      <c r="W34" s="10">
        <f t="shared" si="1"/>
        <v>2.8233040486218597</v>
      </c>
      <c r="X34" s="10">
        <f t="shared" si="1"/>
        <v>0</v>
      </c>
      <c r="Y34" s="10">
        <f t="shared" si="1"/>
        <v>3.8153425826989613</v>
      </c>
      <c r="Z34" s="10">
        <f t="shared" si="1"/>
        <v>2.3530497410194249</v>
      </c>
      <c r="AA34" s="10">
        <f t="shared" si="1"/>
        <v>2.6603745517975721</v>
      </c>
      <c r="AB34" s="10">
        <f t="shared" si="1"/>
        <v>3.4655158693151411</v>
      </c>
      <c r="AD34" s="10">
        <f t="shared" si="3"/>
        <v>29.334780998745824</v>
      </c>
      <c r="AE34" s="10">
        <f t="shared" si="3"/>
        <v>29.390608419363414</v>
      </c>
      <c r="AF34" s="10">
        <f t="shared" si="3"/>
        <v>46.203545959655877</v>
      </c>
      <c r="AG34" s="10">
        <f t="shared" si="3"/>
        <v>33.620366686486655</v>
      </c>
      <c r="AH34" s="10">
        <f t="shared" si="3"/>
        <v>19.470561599367617</v>
      </c>
      <c r="AI34" s="10">
        <f t="shared" si="3"/>
        <v>37.128775428412581</v>
      </c>
      <c r="AJ34" s="10">
        <f t="shared" si="3"/>
        <v>30.538164955118191</v>
      </c>
      <c r="AK34" s="10">
        <f t="shared" si="3"/>
        <v>35.636418429246</v>
      </c>
      <c r="AL34" s="10">
        <f t="shared" si="3"/>
        <v>51.84302231512099</v>
      </c>
      <c r="AM34" s="10">
        <f t="shared" si="3"/>
        <v>48.36751054591145</v>
      </c>
      <c r="AN34" s="10">
        <f t="shared" si="3"/>
        <v>40.546510810816457</v>
      </c>
      <c r="AO34" s="10">
        <f t="shared" si="3"/>
        <v>25.199655654746444</v>
      </c>
      <c r="AP34" s="10">
        <f t="shared" si="3"/>
        <v>26.133120652437743</v>
      </c>
    </row>
    <row r="35" spans="1:42">
      <c r="A35" s="36">
        <v>7</v>
      </c>
      <c r="B35" s="36"/>
      <c r="C35" s="10">
        <v>6.2</v>
      </c>
      <c r="D35" s="14">
        <v>5.3874781404838235</v>
      </c>
      <c r="E35" s="14">
        <v>8.6700336700336713</v>
      </c>
      <c r="F35" s="14">
        <v>10.774763586499526</v>
      </c>
      <c r="G35" s="14">
        <v>4.6902971715001787</v>
      </c>
      <c r="H35" s="14">
        <v>11.567465045358597</v>
      </c>
      <c r="I35" s="14">
        <v>4.2519685039370074</v>
      </c>
      <c r="J35" s="14">
        <v>9.5253528563212431</v>
      </c>
      <c r="K35" s="14">
        <v>22.345803842264917</v>
      </c>
      <c r="L35" s="14">
        <v>16.386805796482612</v>
      </c>
      <c r="M35" s="14">
        <v>5.2735073292813732</v>
      </c>
      <c r="N35" s="14">
        <v>4.8844518395267134</v>
      </c>
      <c r="O35" s="14">
        <v>6.9633387918403633</v>
      </c>
      <c r="P35" s="10">
        <f t="shared" si="1"/>
        <v>4.9596941139371982</v>
      </c>
      <c r="Q35" s="10">
        <f t="shared" si="1"/>
        <v>8.5598102884436305</v>
      </c>
      <c r="R35" s="10">
        <f t="shared" si="1"/>
        <v>2.9558802241544431</v>
      </c>
      <c r="S35" s="10">
        <f t="shared" si="1"/>
        <v>4.2352571658507028</v>
      </c>
      <c r="T35" s="10">
        <f t="shared" si="1"/>
        <v>0.7662872745569097</v>
      </c>
      <c r="U35" s="10">
        <f t="shared" si="1"/>
        <v>6.7807903249783168</v>
      </c>
      <c r="V35" s="10">
        <f t="shared" si="1"/>
        <v>1.4925650216675355</v>
      </c>
      <c r="W35" s="10">
        <f t="shared" si="1"/>
        <v>2.7928047718470026</v>
      </c>
      <c r="X35" s="10">
        <f t="shared" si="1"/>
        <v>0.4535155165391363</v>
      </c>
      <c r="Y35" s="10">
        <f t="shared" si="1"/>
        <v>7.6180927608936795</v>
      </c>
      <c r="Z35" s="10">
        <f t="shared" si="1"/>
        <v>13.401577141820223</v>
      </c>
      <c r="AA35" s="10">
        <f t="shared" si="1"/>
        <v>4.9661095932077846</v>
      </c>
      <c r="AB35" s="10">
        <f t="shared" si="1"/>
        <v>2.9836677433068428</v>
      </c>
      <c r="AD35" s="10">
        <f t="shared" si="3"/>
        <v>32.04718952747718</v>
      </c>
      <c r="AE35" s="10">
        <f t="shared" si="3"/>
        <v>36.275641401308441</v>
      </c>
      <c r="AF35" s="10">
        <f t="shared" si="3"/>
        <v>48.368908233098992</v>
      </c>
      <c r="AG35" s="10">
        <f t="shared" si="3"/>
        <v>36.22207886514984</v>
      </c>
      <c r="AH35" s="10">
        <f t="shared" si="3"/>
        <v>19.306609607693169</v>
      </c>
      <c r="AI35" s="10">
        <f t="shared" si="3"/>
        <v>39.975669794716353</v>
      </c>
      <c r="AJ35" s="10">
        <f t="shared" si="3"/>
        <v>31.015492830383927</v>
      </c>
      <c r="AK35" s="10">
        <f t="shared" si="3"/>
        <v>37.768198473304707</v>
      </c>
      <c r="AL35" s="10">
        <f t="shared" si="3"/>
        <v>43.531807125784567</v>
      </c>
      <c r="AM35" s="10">
        <f t="shared" si="3"/>
        <v>53.111042842807286</v>
      </c>
      <c r="AN35" s="10">
        <f t="shared" si="3"/>
        <v>23.165424098211854</v>
      </c>
      <c r="AO35" s="10">
        <f t="shared" si="3"/>
        <v>28.541364047715277</v>
      </c>
      <c r="AP35" s="10">
        <f t="shared" si="3"/>
        <v>28.266236488025122</v>
      </c>
    </row>
    <row r="36" spans="1:42">
      <c r="A36" s="36">
        <v>8</v>
      </c>
      <c r="B36" s="36"/>
      <c r="C36" s="10">
        <v>6.2</v>
      </c>
      <c r="D36" s="14">
        <v>5.257623506266393</v>
      </c>
      <c r="E36" s="14">
        <v>8.2070707070707076</v>
      </c>
      <c r="F36" s="14">
        <v>11.056418703797135</v>
      </c>
      <c r="G36" s="14">
        <v>4.6902971715001787</v>
      </c>
      <c r="H36" s="14">
        <v>11.393143137722131</v>
      </c>
      <c r="I36" s="14">
        <v>4.3464566929133861</v>
      </c>
      <c r="J36" s="14">
        <v>9.7841613003592194</v>
      </c>
      <c r="K36" s="14">
        <v>22.24469160768453</v>
      </c>
      <c r="L36" s="14">
        <v>16.800192148594913</v>
      </c>
      <c r="M36" s="14">
        <v>5.9706828745084017</v>
      </c>
      <c r="N36" s="14">
        <v>4.9251247920133112</v>
      </c>
      <c r="O36" s="14">
        <v>7.0300202766147581</v>
      </c>
      <c r="P36" s="10">
        <f t="shared" si="1"/>
        <v>0</v>
      </c>
      <c r="Q36" s="10">
        <f t="shared" si="1"/>
        <v>-2.4398278208121233</v>
      </c>
      <c r="R36" s="10">
        <f t="shared" si="1"/>
        <v>-5.4876610225834375</v>
      </c>
      <c r="S36" s="10">
        <f t="shared" si="1"/>
        <v>2.5804442670040206</v>
      </c>
      <c r="T36" s="10">
        <f t="shared" si="1"/>
        <v>0</v>
      </c>
      <c r="U36" s="10">
        <f t="shared" si="1"/>
        <v>-1.5184724704934367</v>
      </c>
      <c r="V36" s="10">
        <f t="shared" si="1"/>
        <v>2.1978906718775382</v>
      </c>
      <c r="W36" s="10">
        <f t="shared" si="1"/>
        <v>2.6807918775770889</v>
      </c>
      <c r="X36" s="10">
        <f t="shared" si="1"/>
        <v>-0.45351551653914862</v>
      </c>
      <c r="Y36" s="10">
        <f t="shared" si="1"/>
        <v>2.4913837338339855</v>
      </c>
      <c r="Z36" s="10">
        <f t="shared" si="1"/>
        <v>12.416563663688052</v>
      </c>
      <c r="AA36" s="10">
        <f t="shared" si="1"/>
        <v>0.82925465780093643</v>
      </c>
      <c r="AB36" s="10">
        <f t="shared" si="1"/>
        <v>0.95305193235068053</v>
      </c>
      <c r="AD36" s="10">
        <f t="shared" si="3"/>
        <v>32.04718952747718</v>
      </c>
      <c r="AE36" s="10">
        <f t="shared" si="3"/>
        <v>33.039075683509679</v>
      </c>
      <c r="AF36" s="10">
        <f t="shared" si="3"/>
        <v>41.318715420207468</v>
      </c>
      <c r="AG36" s="10">
        <f t="shared" si="3"/>
        <v>37.19523450228597</v>
      </c>
      <c r="AH36" s="10">
        <f t="shared" si="3"/>
        <v>19.306609607693169</v>
      </c>
      <c r="AI36" s="10">
        <f t="shared" si="3"/>
        <v>38.482803631273818</v>
      </c>
      <c r="AJ36" s="10">
        <f t="shared" si="3"/>
        <v>31.213316831594547</v>
      </c>
      <c r="AK36" s="10">
        <f t="shared" si="3"/>
        <v>39.11853017402251</v>
      </c>
      <c r="AL36" s="10">
        <f t="shared" si="3"/>
        <v>42.38142467763609</v>
      </c>
      <c r="AM36" s="10">
        <f t="shared" si="3"/>
        <v>52.131698924784644</v>
      </c>
      <c r="AN36" s="10">
        <f t="shared" si="3"/>
        <v>35.155547883254137</v>
      </c>
      <c r="AO36" s="10">
        <f t="shared" si="3"/>
        <v>27.772183074672547</v>
      </c>
      <c r="AP36" s="10">
        <f t="shared" si="3"/>
        <v>28.513119450683227</v>
      </c>
    </row>
    <row r="37" spans="1:42">
      <c r="A37" s="36">
        <v>9</v>
      </c>
      <c r="B37" s="36"/>
      <c r="C37" s="10">
        <v>6.3</v>
      </c>
      <c r="D37" s="14">
        <v>5.3199140192363723</v>
      </c>
      <c r="E37" s="14">
        <v>7.7861952861952863</v>
      </c>
      <c r="F37" s="14">
        <v>11.256574228592703</v>
      </c>
      <c r="G37" s="14">
        <v>5.0125313283208026</v>
      </c>
      <c r="H37" s="14">
        <v>11.435805972556185</v>
      </c>
      <c r="I37" s="14">
        <v>4.377952755905512</v>
      </c>
      <c r="J37" s="14">
        <v>9.6529892610995347</v>
      </c>
      <c r="K37" s="14">
        <v>21.132457027300301</v>
      </c>
      <c r="L37" s="14">
        <v>16.923487496997677</v>
      </c>
      <c r="M37" s="14">
        <v>5.9706828745084017</v>
      </c>
      <c r="N37" s="14">
        <v>4.954705121094471</v>
      </c>
      <c r="O37" s="14">
        <v>7.1323105814897634</v>
      </c>
      <c r="P37" s="10">
        <f t="shared" si="1"/>
        <v>1.600034134644112</v>
      </c>
      <c r="Q37" s="10">
        <f t="shared" si="1"/>
        <v>1.1778021662560445</v>
      </c>
      <c r="R37" s="10">
        <f t="shared" si="1"/>
        <v>-5.2643733485422031</v>
      </c>
      <c r="S37" s="10">
        <f t="shared" si="1"/>
        <v>1.7941196353218054</v>
      </c>
      <c r="T37" s="10">
        <f t="shared" si="1"/>
        <v>6.6445099408152961</v>
      </c>
      <c r="U37" s="10">
        <f t="shared" si="1"/>
        <v>0.3737612650824117</v>
      </c>
      <c r="V37" s="10">
        <f t="shared" si="1"/>
        <v>0.72202479734870972</v>
      </c>
      <c r="W37" s="10">
        <f t="shared" si="1"/>
        <v>-1.3497249013160306</v>
      </c>
      <c r="X37" s="10">
        <f t="shared" si="1"/>
        <v>-5.1293294387550574</v>
      </c>
      <c r="Y37" s="10">
        <f t="shared" si="1"/>
        <v>0.73121260225829043</v>
      </c>
      <c r="Z37" s="10">
        <f t="shared" si="1"/>
        <v>0</v>
      </c>
      <c r="AA37" s="10">
        <f t="shared" si="1"/>
        <v>0.59880418446224726</v>
      </c>
      <c r="AB37" s="10">
        <f t="shared" si="1"/>
        <v>1.4445656537256932</v>
      </c>
      <c r="AD37" s="10">
        <f t="shared" si="3"/>
        <v>29.298712468147396</v>
      </c>
      <c r="AE37" s="10">
        <f t="shared" si="3"/>
        <v>30.092270322198395</v>
      </c>
      <c r="AF37" s="10">
        <f t="shared" si="3"/>
        <v>30.770093934227283</v>
      </c>
      <c r="AG37" s="10">
        <f t="shared" si="3"/>
        <v>36.901104706246016</v>
      </c>
      <c r="AH37" s="10">
        <f t="shared" si="3"/>
        <v>19.67102942460545</v>
      </c>
      <c r="AI37" s="10">
        <f t="shared" si="3"/>
        <v>37.240001072591532</v>
      </c>
      <c r="AJ37" s="10">
        <f t="shared" si="3"/>
        <v>31.935341628943238</v>
      </c>
      <c r="AK37" s="10">
        <f t="shared" si="3"/>
        <v>35.177194134237624</v>
      </c>
      <c r="AL37" s="10">
        <f t="shared" si="3"/>
        <v>36.560050954423644</v>
      </c>
      <c r="AM37" s="10">
        <f t="shared" si="3"/>
        <v>44.222881756839357</v>
      </c>
      <c r="AN37" s="10">
        <f t="shared" si="3"/>
        <v>34.308085184156916</v>
      </c>
      <c r="AO37" s="10">
        <f t="shared" si="3"/>
        <v>27.58124968963968</v>
      </c>
      <c r="AP37" s="10">
        <f t="shared" si="3"/>
        <v>28.450183064492023</v>
      </c>
    </row>
    <row r="38" spans="1:42">
      <c r="A38" s="36">
        <v>10</v>
      </c>
      <c r="B38" s="36"/>
      <c r="C38" s="10">
        <v>6.5</v>
      </c>
      <c r="D38" s="14">
        <v>5.7992567764500134</v>
      </c>
      <c r="E38" s="14">
        <v>7.6178451178451185</v>
      </c>
      <c r="F38" s="14">
        <v>11.416698648429156</v>
      </c>
      <c r="G38" s="14">
        <v>5.0125313283208026</v>
      </c>
      <c r="H38" s="14">
        <v>11.651647423261053</v>
      </c>
      <c r="I38" s="14">
        <v>4.409448818897638</v>
      </c>
      <c r="J38" s="14">
        <v>10.042969744397199</v>
      </c>
      <c r="K38" s="14">
        <v>23.660262891809907</v>
      </c>
      <c r="L38" s="14">
        <v>17.552774145339065</v>
      </c>
      <c r="M38" s="14">
        <v>5.9706828745084017</v>
      </c>
      <c r="N38" s="14">
        <v>4.9731928267701973</v>
      </c>
      <c r="O38" s="14">
        <v>7.1927548525522678</v>
      </c>
      <c r="P38" s="10">
        <f t="shared" si="1"/>
        <v>3.1252543504104531</v>
      </c>
      <c r="Q38" s="10">
        <f t="shared" si="1"/>
        <v>8.6272625924834898</v>
      </c>
      <c r="R38" s="10">
        <f t="shared" si="1"/>
        <v>-2.185879381249896</v>
      </c>
      <c r="S38" s="10">
        <f t="shared" si="1"/>
        <v>1.4124743514217004</v>
      </c>
      <c r="T38" s="10">
        <f t="shared" si="1"/>
        <v>0</v>
      </c>
      <c r="U38" s="10">
        <f t="shared" si="1"/>
        <v>1.8698271793332559</v>
      </c>
      <c r="V38" s="10">
        <f t="shared" si="1"/>
        <v>0.71684894786124964</v>
      </c>
      <c r="W38" s="10">
        <f t="shared" si="1"/>
        <v>3.9605226428304352</v>
      </c>
      <c r="X38" s="10">
        <f t="shared" si="1"/>
        <v>11.298686339289048</v>
      </c>
      <c r="Y38" s="10">
        <f t="shared" si="1"/>
        <v>3.6509558596714711</v>
      </c>
      <c r="Z38" s="10">
        <f t="shared" si="1"/>
        <v>0</v>
      </c>
      <c r="AA38" s="10">
        <f t="shared" si="1"/>
        <v>0.37243990909824937</v>
      </c>
      <c r="AB38" s="10">
        <f t="shared" si="1"/>
        <v>0.84390022594748337</v>
      </c>
      <c r="AD38" s="10">
        <f t="shared" si="3"/>
        <v>30.318625898774627</v>
      </c>
      <c r="AE38" s="10">
        <f t="shared" si="3"/>
        <v>34.795246287106544</v>
      </c>
      <c r="AF38" s="10">
        <f t="shared" si="3"/>
        <v>27.12433461086211</v>
      </c>
      <c r="AG38" s="10">
        <f t="shared" si="3"/>
        <v>34.767581068778561</v>
      </c>
      <c r="AH38" s="10">
        <f t="shared" si="3"/>
        <v>19.67102942460545</v>
      </c>
      <c r="AI38" s="10">
        <f t="shared" si="3"/>
        <v>37.534765860549641</v>
      </c>
      <c r="AJ38" s="10">
        <f t="shared" si="3"/>
        <v>31.66696093250334</v>
      </c>
      <c r="AK38" s="10">
        <f t="shared" si="3"/>
        <v>35.35699881649856</v>
      </c>
      <c r="AL38" s="10">
        <f t="shared" si="3"/>
        <v>46.488852857896497</v>
      </c>
      <c r="AM38" s="10">
        <f t="shared" si="3"/>
        <v>44.232954090570047</v>
      </c>
      <c r="AN38" s="10">
        <f t="shared" si="3"/>
        <v>34.308085184156916</v>
      </c>
      <c r="AO38" s="10">
        <f t="shared" si="3"/>
        <v>26.392682291630109</v>
      </c>
      <c r="AP38" s="10">
        <f t="shared" si="3"/>
        <v>28.251356049262803</v>
      </c>
    </row>
    <row r="39" spans="1:42">
      <c r="A39" s="36">
        <v>11</v>
      </c>
      <c r="B39" s="36"/>
      <c r="C39" s="10">
        <v>7</v>
      </c>
      <c r="D39" s="14">
        <v>6.4387204896531616</v>
      </c>
      <c r="E39" s="14">
        <v>8.2912457912457906</v>
      </c>
      <c r="F39" s="14">
        <v>11.859915568147029</v>
      </c>
      <c r="G39" s="14">
        <v>5.0125313283208026</v>
      </c>
      <c r="H39" s="14">
        <v>12.5080933022358</v>
      </c>
      <c r="I39" s="14">
        <v>4.4409448818897639</v>
      </c>
      <c r="J39" s="14">
        <v>11.310966123907489</v>
      </c>
      <c r="K39" s="14">
        <v>25.278058645096056</v>
      </c>
      <c r="L39" s="14">
        <v>19.005364148274666</v>
      </c>
      <c r="M39" s="14">
        <v>5.9706828745084017</v>
      </c>
      <c r="N39" s="14">
        <v>5.0101682381216488</v>
      </c>
      <c r="O39" s="14">
        <v>7.3557162362611175</v>
      </c>
      <c r="P39" s="10">
        <f t="shared" si="1"/>
        <v>7.4107972153721837</v>
      </c>
      <c r="Q39" s="10">
        <f t="shared" si="1"/>
        <v>10.460007129544678</v>
      </c>
      <c r="R39" s="10">
        <f t="shared" si="1"/>
        <v>8.470669747216256</v>
      </c>
      <c r="S39" s="10">
        <f t="shared" si="1"/>
        <v>3.8087197142524016</v>
      </c>
      <c r="T39" s="10">
        <f t="shared" si="1"/>
        <v>0</v>
      </c>
      <c r="U39" s="10">
        <f t="shared" si="1"/>
        <v>7.0928319236342352</v>
      </c>
      <c r="V39" s="10">
        <f t="shared" si="1"/>
        <v>0.71174677688639554</v>
      </c>
      <c r="W39" s="10">
        <f t="shared" si="1"/>
        <v>11.88998467753323</v>
      </c>
      <c r="X39" s="10">
        <f t="shared" si="1"/>
        <v>6.6139802504544987</v>
      </c>
      <c r="Y39" s="10">
        <f t="shared" si="1"/>
        <v>7.9509254534569722</v>
      </c>
      <c r="Z39" s="10">
        <f t="shared" si="1"/>
        <v>0</v>
      </c>
      <c r="AA39" s="10">
        <f t="shared" si="1"/>
        <v>0.74074412778618171</v>
      </c>
      <c r="AB39" s="10">
        <f t="shared" si="1"/>
        <v>2.2403481263942249</v>
      </c>
      <c r="AD39" s="10">
        <f t="shared" si="3"/>
        <v>35.66749439387322</v>
      </c>
      <c r="AE39" s="10">
        <f t="shared" si="3"/>
        <v>40.693665371928475</v>
      </c>
      <c r="AF39" s="10">
        <f t="shared" si="3"/>
        <v>36.322280290986335</v>
      </c>
      <c r="AG39" s="10">
        <f t="shared" si="3"/>
        <v>36.575122272380007</v>
      </c>
      <c r="AH39" s="10">
        <f t="shared" si="3"/>
        <v>19.67102942460545</v>
      </c>
      <c r="AI39" s="10">
        <f t="shared" si="3"/>
        <v>38.947759549809291</v>
      </c>
      <c r="AJ39" s="10">
        <f t="shared" si="3"/>
        <v>32.37870770938973</v>
      </c>
      <c r="AK39" s="10">
        <f t="shared" si="3"/>
        <v>43.626574639752398</v>
      </c>
      <c r="AL39" s="10">
        <f t="shared" si="3"/>
        <v>53.102833108351014</v>
      </c>
      <c r="AM39" s="10">
        <f t="shared" si="3"/>
        <v>49.80359414757001</v>
      </c>
      <c r="AN39" s="10">
        <f t="shared" si="3"/>
        <v>34.308085184156916</v>
      </c>
      <c r="AO39" s="10">
        <f t="shared" si="3"/>
        <v>26.361966469883257</v>
      </c>
      <c r="AP39" s="10">
        <f t="shared" si="3"/>
        <v>29.087851739418635</v>
      </c>
    </row>
    <row r="40" spans="1:42">
      <c r="A40" s="36">
        <v>12</v>
      </c>
      <c r="B40" s="36"/>
      <c r="C40" s="10">
        <v>7.5</v>
      </c>
      <c r="D40" s="14">
        <v>6.9398863305158853</v>
      </c>
      <c r="E40" s="14">
        <v>10.437710437710439</v>
      </c>
      <c r="F40" s="14">
        <v>12.745630716290863</v>
      </c>
      <c r="G40" s="14">
        <v>5.1915503043322593</v>
      </c>
      <c r="H40" s="14">
        <v>13.703073890345085</v>
      </c>
      <c r="I40" s="14">
        <v>4.5039370078740157</v>
      </c>
      <c r="J40" s="14">
        <v>12.085741493263439</v>
      </c>
      <c r="K40" s="14">
        <v>26.895854398382205</v>
      </c>
      <c r="L40" s="14">
        <v>20.954071148354728</v>
      </c>
      <c r="M40" s="14">
        <v>5.9885591705398644</v>
      </c>
      <c r="N40" s="14">
        <v>5.3392493991495638</v>
      </c>
      <c r="O40" s="14">
        <v>7.8932506543404193</v>
      </c>
      <c r="P40" s="10">
        <f t="shared" si="1"/>
        <v>6.8992871486951417</v>
      </c>
      <c r="Q40" s="10">
        <f t="shared" si="1"/>
        <v>7.4955556850819756</v>
      </c>
      <c r="R40" s="10">
        <f t="shared" si="1"/>
        <v>23.022501742699383</v>
      </c>
      <c r="S40" s="10">
        <f t="shared" si="1"/>
        <v>7.2024249453819316</v>
      </c>
      <c r="T40" s="10">
        <f t="shared" si="1"/>
        <v>3.5091319811269979</v>
      </c>
      <c r="U40" s="10">
        <f t="shared" si="1"/>
        <v>9.1244280251962593</v>
      </c>
      <c r="V40" s="10">
        <f t="shared" ref="V40:AB76" si="4">LN(I40/I39)*100</f>
        <v>1.4084739881739023</v>
      </c>
      <c r="W40" s="10">
        <f t="shared" si="4"/>
        <v>6.6253660194058757</v>
      </c>
      <c r="X40" s="10">
        <f t="shared" si="4"/>
        <v>6.2035390919452693</v>
      </c>
      <c r="Y40" s="10">
        <f t="shared" si="4"/>
        <v>9.7611691465525166</v>
      </c>
      <c r="Z40" s="10">
        <f t="shared" si="4"/>
        <v>0.29895388483659857</v>
      </c>
      <c r="AA40" s="10">
        <f t="shared" si="4"/>
        <v>6.3615586138970057</v>
      </c>
      <c r="AB40" s="10">
        <f t="shared" si="4"/>
        <v>7.0530316581199601</v>
      </c>
      <c r="AD40" s="10">
        <f t="shared" si="3"/>
        <v>36.624439495488311</v>
      </c>
      <c r="AE40" s="10">
        <f t="shared" si="3"/>
        <v>41.67053744942077</v>
      </c>
      <c r="AF40" s="10">
        <f t="shared" si="3"/>
        <v>58.617506100777753</v>
      </c>
      <c r="AG40" s="10">
        <f t="shared" si="3"/>
        <v>40.411272855964143</v>
      </c>
      <c r="AH40" s="10">
        <f t="shared" si="3"/>
        <v>19.76102493090449</v>
      </c>
      <c r="AI40" s="10">
        <f t="shared" si="3"/>
        <v>43.638930478852053</v>
      </c>
      <c r="AJ40" s="10">
        <f t="shared" si="3"/>
        <v>29.001579579800111</v>
      </c>
      <c r="AK40" s="10">
        <f t="shared" si="3"/>
        <v>45.040523133428486</v>
      </c>
      <c r="AL40" s="10">
        <f t="shared" si="3"/>
        <v>59.306372200296273</v>
      </c>
      <c r="AM40" s="10">
        <f t="shared" si="3"/>
        <v>53.426080716369448</v>
      </c>
      <c r="AN40" s="10">
        <f t="shared" si="3"/>
        <v>33.349160848307505</v>
      </c>
      <c r="AO40" s="10">
        <f t="shared" si="3"/>
        <v>32.244367482790331</v>
      </c>
      <c r="AP40" s="10">
        <f t="shared" si="3"/>
        <v>33.180518498558378</v>
      </c>
    </row>
    <row r="41" spans="1:42">
      <c r="A41" s="37">
        <v>1374</v>
      </c>
      <c r="B41" s="37"/>
      <c r="C41" s="10">
        <v>8</v>
      </c>
      <c r="D41" s="14">
        <v>7.504253497522587</v>
      </c>
      <c r="E41" s="14">
        <v>12.331649831649832</v>
      </c>
      <c r="F41" s="14">
        <v>13.313971789929411</v>
      </c>
      <c r="G41" s="14">
        <v>5.3705692803437168</v>
      </c>
      <c r="H41" s="14">
        <v>14.546040961135303</v>
      </c>
      <c r="I41" s="14">
        <v>4.6614173228346463</v>
      </c>
      <c r="J41" s="14">
        <v>13.178841820427483</v>
      </c>
      <c r="K41" s="14">
        <v>34.782608695652172</v>
      </c>
      <c r="L41" s="14">
        <v>22.276427103626805</v>
      </c>
      <c r="M41" s="14">
        <v>5.9885591705398644</v>
      </c>
      <c r="N41" s="14">
        <v>5.7940469587724159</v>
      </c>
      <c r="O41" s="14">
        <v>8.4277231675066098</v>
      </c>
      <c r="P41" s="10">
        <f t="shared" ref="P41:X81" si="5">LN(C41/C40)*100</f>
        <v>6.4538521137571161</v>
      </c>
      <c r="Q41" s="10">
        <f t="shared" si="5"/>
        <v>7.8184597289756468</v>
      </c>
      <c r="R41" s="10">
        <f t="shared" si="5"/>
        <v>16.674386285208509</v>
      </c>
      <c r="S41" s="10">
        <f t="shared" si="5"/>
        <v>4.3625470393866976</v>
      </c>
      <c r="T41" s="10">
        <f t="shared" si="5"/>
        <v>3.3901551675681416</v>
      </c>
      <c r="U41" s="10">
        <f t="shared" si="5"/>
        <v>5.9698678476256068</v>
      </c>
      <c r="V41" s="10">
        <f t="shared" si="4"/>
        <v>3.4367643504207819</v>
      </c>
      <c r="W41" s="10">
        <f t="shared" si="4"/>
        <v>8.658628242407282</v>
      </c>
      <c r="X41" s="10">
        <f t="shared" si="4"/>
        <v>25.714534859169923</v>
      </c>
      <c r="Y41" s="10">
        <f t="shared" si="4"/>
        <v>6.1196084427962214</v>
      </c>
      <c r="Z41" s="10">
        <f t="shared" si="4"/>
        <v>0</v>
      </c>
      <c r="AA41" s="10">
        <f t="shared" si="4"/>
        <v>8.174592290324961</v>
      </c>
      <c r="AB41" s="10">
        <f t="shared" si="4"/>
        <v>6.5518601884201235</v>
      </c>
      <c r="AD41" s="10">
        <f t="shared" si="3"/>
        <v>41.173472112175986</v>
      </c>
      <c r="AE41" s="10">
        <f t="shared" si="3"/>
        <v>47.432777226620097</v>
      </c>
      <c r="AF41" s="10">
        <f t="shared" si="3"/>
        <v>64.973468762463185</v>
      </c>
      <c r="AG41" s="10">
        <f t="shared" si="3"/>
        <v>42.407413538563745</v>
      </c>
      <c r="AH41" s="10">
        <f t="shared" si="3"/>
        <v>23.151180098472636</v>
      </c>
      <c r="AI41" s="10">
        <f t="shared" si="3"/>
        <v>46.340007126989946</v>
      </c>
      <c r="AJ41" s="10">
        <f t="shared" si="3"/>
        <v>29.673190797169902</v>
      </c>
      <c r="AK41" s="10">
        <f t="shared" si="3"/>
        <v>50.418244318198624</v>
      </c>
      <c r="AL41" s="10">
        <f t="shared" si="3"/>
        <v>65.325585153264342</v>
      </c>
      <c r="AM41" s="10">
        <f t="shared" si="3"/>
        <v>57.40870870708482</v>
      </c>
      <c r="AN41" s="10">
        <f t="shared" si="3"/>
        <v>32.519280566837999</v>
      </c>
      <c r="AO41" s="10">
        <f t="shared" si="3"/>
        <v>34.2103891080476</v>
      </c>
      <c r="AP41" s="10">
        <f t="shared" si="3"/>
        <v>37.606935948496869</v>
      </c>
    </row>
    <row r="42" spans="1:42">
      <c r="A42" s="37">
        <v>2</v>
      </c>
      <c r="B42" s="37"/>
      <c r="C42" s="10">
        <v>8.6</v>
      </c>
      <c r="D42" s="14">
        <v>8.2335598222092674</v>
      </c>
      <c r="E42" s="14">
        <v>13.08922558922559</v>
      </c>
      <c r="F42" s="14">
        <v>14.359092666617798</v>
      </c>
      <c r="G42" s="14">
        <v>5.4779806659505912</v>
      </c>
      <c r="H42" s="14">
        <v>16.049289113214769</v>
      </c>
      <c r="I42" s="14">
        <v>4.9133858267716537</v>
      </c>
      <c r="J42" s="14">
        <v>13.587561166476531</v>
      </c>
      <c r="K42" s="14">
        <v>36.602628918099093</v>
      </c>
      <c r="L42" s="14">
        <v>24.471191054415414</v>
      </c>
      <c r="M42" s="14">
        <v>5.9885591705398644</v>
      </c>
      <c r="N42" s="14">
        <v>6.1305232020706226</v>
      </c>
      <c r="O42" s="14">
        <v>8.801048759134682</v>
      </c>
      <c r="P42" s="10">
        <f t="shared" si="5"/>
        <v>7.232066157962608</v>
      </c>
      <c r="Q42" s="10">
        <f t="shared" si="5"/>
        <v>9.2748470571685768</v>
      </c>
      <c r="R42" s="10">
        <f t="shared" si="5"/>
        <v>5.9620303162166852</v>
      </c>
      <c r="S42" s="10">
        <f t="shared" si="5"/>
        <v>7.5569382499243636</v>
      </c>
      <c r="T42" s="10">
        <f t="shared" si="5"/>
        <v>1.9802627296179729</v>
      </c>
      <c r="U42" s="10">
        <f t="shared" si="5"/>
        <v>9.834569888272668</v>
      </c>
      <c r="V42" s="10">
        <f t="shared" si="4"/>
        <v>5.264373348542188</v>
      </c>
      <c r="W42" s="10">
        <f t="shared" si="4"/>
        <v>3.0542102915746847</v>
      </c>
      <c r="X42" s="10">
        <f t="shared" si="4"/>
        <v>5.1002554452372788</v>
      </c>
      <c r="Y42" s="10">
        <f t="shared" si="4"/>
        <v>9.3967511529344705</v>
      </c>
      <c r="Z42" s="10">
        <f t="shared" si="4"/>
        <v>0</v>
      </c>
      <c r="AA42" s="10">
        <f t="shared" si="4"/>
        <v>5.644909333921948</v>
      </c>
      <c r="AB42" s="10">
        <f t="shared" si="4"/>
        <v>4.3344242915058322</v>
      </c>
      <c r="AD42" s="10">
        <f t="shared" si="3"/>
        <v>46.536324968923317</v>
      </c>
      <c r="AE42" s="10">
        <f t="shared" si="3"/>
        <v>55.400476918207744</v>
      </c>
      <c r="AF42" s="10">
        <f t="shared" si="3"/>
        <v>62.78051238226908</v>
      </c>
      <c r="AG42" s="10">
        <f t="shared" si="3"/>
        <v>45.872682791025063</v>
      </c>
      <c r="AH42" s="10">
        <f t="shared" si="3"/>
        <v>25.131442828090599</v>
      </c>
      <c r="AI42" s="10">
        <f t="shared" si="3"/>
        <v>50.810983835106946</v>
      </c>
      <c r="AJ42" s="10">
        <f t="shared" si="3"/>
        <v>31.365755885504161</v>
      </c>
      <c r="AK42" s="10">
        <f t="shared" si="3"/>
        <v>50.247026426633958</v>
      </c>
      <c r="AL42" s="10">
        <f t="shared" si="3"/>
        <v>52.100618369810825</v>
      </c>
      <c r="AM42" s="10">
        <f t="shared" si="3"/>
        <v>62.622998008068777</v>
      </c>
      <c r="AN42" s="10">
        <f t="shared" si="3"/>
        <v>31.696230653186458</v>
      </c>
      <c r="AO42" s="10">
        <f t="shared" si="3"/>
        <v>37.020741970690032</v>
      </c>
      <c r="AP42" s="10">
        <f t="shared" si="3"/>
        <v>37.990798487997814</v>
      </c>
    </row>
    <row r="43" spans="1:42">
      <c r="A43" s="37">
        <v>3</v>
      </c>
      <c r="B43" s="37"/>
      <c r="C43" s="10">
        <v>8.6</v>
      </c>
      <c r="D43" s="14">
        <v>8.0625</v>
      </c>
      <c r="E43" s="14">
        <v>14.688552188552189</v>
      </c>
      <c r="F43" s="14">
        <v>15.162589530967688</v>
      </c>
      <c r="G43" s="14">
        <v>5.5853920515574655</v>
      </c>
      <c r="H43" s="14">
        <v>16.867284284913126</v>
      </c>
      <c r="I43" s="14">
        <v>5.1023622047244093</v>
      </c>
      <c r="J43" s="14">
        <v>13.325217087957158</v>
      </c>
      <c r="K43" s="14">
        <v>37.51263902932255</v>
      </c>
      <c r="L43" s="14">
        <v>25.842117904512822</v>
      </c>
      <c r="M43" s="14">
        <v>6.0064354665713271</v>
      </c>
      <c r="N43" s="14">
        <v>6.441116657422814</v>
      </c>
      <c r="O43" s="14">
        <v>9.155435901855741</v>
      </c>
      <c r="P43" s="10">
        <f t="shared" si="5"/>
        <v>0</v>
      </c>
      <c r="Q43" s="10">
        <f t="shared" si="5"/>
        <v>-2.0994781235927982</v>
      </c>
      <c r="R43" s="10">
        <f t="shared" si="5"/>
        <v>11.527901002319293</v>
      </c>
      <c r="S43" s="10">
        <f t="shared" si="5"/>
        <v>5.4447802167733004</v>
      </c>
      <c r="T43" s="10">
        <f t="shared" si="5"/>
        <v>1.9418085857101517</v>
      </c>
      <c r="U43" s="10">
        <f t="shared" si="5"/>
        <v>4.971134805393163</v>
      </c>
      <c r="V43" s="10">
        <f t="shared" si="4"/>
        <v>3.77403279828469</v>
      </c>
      <c r="W43" s="10">
        <f t="shared" si="4"/>
        <v>-1.9496492411453687</v>
      </c>
      <c r="X43" s="10">
        <f t="shared" si="4"/>
        <v>2.4557850781663966</v>
      </c>
      <c r="Y43" s="10">
        <f t="shared" si="4"/>
        <v>5.4509087467757986</v>
      </c>
      <c r="Z43" s="10">
        <f t="shared" si="4"/>
        <v>0.29806281381379413</v>
      </c>
      <c r="AA43" s="10">
        <f t="shared" si="4"/>
        <v>4.9421821717207965</v>
      </c>
      <c r="AB43" s="10">
        <f t="shared" si="4"/>
        <v>3.9476898964218439</v>
      </c>
      <c r="AD43" s="10">
        <f t="shared" si="3"/>
        <v>44.70141110210367</v>
      </c>
      <c r="AE43" s="10">
        <f t="shared" si="3"/>
        <v>54.718989281708566</v>
      </c>
      <c r="AF43" s="10">
        <f t="shared" si="3"/>
        <v>61.332490714278485</v>
      </c>
      <c r="AG43" s="10">
        <f t="shared" si="3"/>
        <v>46.971074643799525</v>
      </c>
      <c r="AH43" s="10">
        <f t="shared" si="3"/>
        <v>24.583496251628073</v>
      </c>
      <c r="AI43" s="10">
        <f t="shared" si="3"/>
        <v>50.314474144324784</v>
      </c>
      <c r="AJ43" s="10">
        <f t="shared" si="3"/>
        <v>32.542240043462797</v>
      </c>
      <c r="AK43" s="10">
        <f t="shared" si="3"/>
        <v>41.619777294174241</v>
      </c>
      <c r="AL43" s="10">
        <f t="shared" si="3"/>
        <v>52.257451625507365</v>
      </c>
      <c r="AM43" s="10">
        <f t="shared" si="3"/>
        <v>62.469077148476934</v>
      </c>
      <c r="AN43" s="10">
        <f t="shared" si="3"/>
        <v>31.585294941847707</v>
      </c>
      <c r="AO43" s="10">
        <f t="shared" si="3"/>
        <v>39.71757938147308</v>
      </c>
      <c r="AP43" s="10">
        <f t="shared" si="3"/>
        <v>38.363242673583443</v>
      </c>
    </row>
    <row r="44" spans="1:42">
      <c r="A44" s="37">
        <v>4</v>
      </c>
      <c r="B44" s="37"/>
      <c r="C44" s="10">
        <v>8.6</v>
      </c>
      <c r="D44" s="14">
        <v>7.8990363596619053</v>
      </c>
      <c r="E44" s="14">
        <v>14.730639730639732</v>
      </c>
      <c r="F44" s="14">
        <v>15.526462932059239</v>
      </c>
      <c r="G44" s="14">
        <v>5.6569996419620487</v>
      </c>
      <c r="H44" s="14">
        <v>16.865057874632647</v>
      </c>
      <c r="I44" s="14">
        <v>5.2283464566929139</v>
      </c>
      <c r="J44" s="14">
        <v>12.845902906762962</v>
      </c>
      <c r="K44" s="14">
        <v>37.815975733063702</v>
      </c>
      <c r="L44" s="14">
        <v>25.62007952816845</v>
      </c>
      <c r="M44" s="14">
        <v>6.0421880586342507</v>
      </c>
      <c r="N44" s="14">
        <v>6.5631355148826023</v>
      </c>
      <c r="O44" s="14">
        <v>9.3356346761865439</v>
      </c>
      <c r="P44" s="10">
        <f t="shared" si="5"/>
        <v>0</v>
      </c>
      <c r="Q44" s="10">
        <f t="shared" si="5"/>
        <v>-2.048290987868683</v>
      </c>
      <c r="R44" s="10">
        <f t="shared" si="5"/>
        <v>0.2861232281032195</v>
      </c>
      <c r="S44" s="10">
        <f t="shared" si="5"/>
        <v>2.371467509290988</v>
      </c>
      <c r="T44" s="10">
        <f t="shared" si="5"/>
        <v>1.2739025777429711</v>
      </c>
      <c r="U44" s="10">
        <f t="shared" si="5"/>
        <v>-1.3200448834421355E-2</v>
      </c>
      <c r="V44" s="10">
        <f t="shared" si="4"/>
        <v>2.4391453124159264</v>
      </c>
      <c r="W44" s="10">
        <f t="shared" si="4"/>
        <v>-3.6633341138004956</v>
      </c>
      <c r="X44" s="10">
        <f t="shared" si="4"/>
        <v>0.80537348070968251</v>
      </c>
      <c r="Y44" s="10">
        <f t="shared" si="4"/>
        <v>-0.86292371968897719</v>
      </c>
      <c r="Z44" s="10">
        <f t="shared" si="4"/>
        <v>0.59347355198143048</v>
      </c>
      <c r="AA44" s="10">
        <f t="shared" si="4"/>
        <v>1.8766544497067976</v>
      </c>
      <c r="AB44" s="10">
        <f t="shared" si="4"/>
        <v>1.9490973039922765</v>
      </c>
      <c r="AD44" s="10">
        <f t="shared" si="3"/>
        <v>42.899560551835862</v>
      </c>
      <c r="AE44" s="10">
        <f t="shared" si="3"/>
        <v>52.699404830241889</v>
      </c>
      <c r="AF44" s="10">
        <f t="shared" si="3"/>
        <v>55.46282464243837</v>
      </c>
      <c r="AG44" s="10">
        <f t="shared" si="3"/>
        <v>47.652555907847066</v>
      </c>
      <c r="AH44" s="10">
        <f t="shared" si="3"/>
        <v>25.04106776545494</v>
      </c>
      <c r="AI44" s="10">
        <f t="shared" si="3"/>
        <v>47.925942656838913</v>
      </c>
      <c r="AJ44" s="10">
        <f t="shared" si="3"/>
        <v>24.44533379009609</v>
      </c>
      <c r="AK44" s="10">
        <f t="shared" si="3"/>
        <v>35.985962238022331</v>
      </c>
      <c r="AL44" s="10">
        <f t="shared" si="3"/>
        <v>53.062825106217041</v>
      </c>
      <c r="AM44" s="10">
        <f t="shared" si="3"/>
        <v>59.253955930613799</v>
      </c>
      <c r="AN44" s="10">
        <f t="shared" si="3"/>
        <v>31.771435955065584</v>
      </c>
      <c r="AO44" s="10">
        <f t="shared" si="3"/>
        <v>39.231254688200202</v>
      </c>
      <c r="AP44" s="10">
        <f t="shared" si="3"/>
        <v>38.195297324729722</v>
      </c>
    </row>
    <row r="45" spans="1:42">
      <c r="A45" s="37">
        <v>5</v>
      </c>
      <c r="B45" s="37"/>
      <c r="C45" s="10">
        <v>8.6</v>
      </c>
      <c r="D45" s="14">
        <v>7.8942181579714363</v>
      </c>
      <c r="E45" s="14">
        <v>14.225589225589225</v>
      </c>
      <c r="F45" s="14">
        <v>15.808836740648751</v>
      </c>
      <c r="G45" s="14">
        <v>5.7644110275689231</v>
      </c>
      <c r="H45" s="14">
        <v>16.821311921283758</v>
      </c>
      <c r="I45" s="14">
        <v>5.2913385826771657</v>
      </c>
      <c r="J45" s="14">
        <v>13.020798959109209</v>
      </c>
      <c r="K45" s="14">
        <v>37.917087967644086</v>
      </c>
      <c r="L45" s="14">
        <v>25.25739905526941</v>
      </c>
      <c r="M45" s="14">
        <v>6.1315695387915623</v>
      </c>
      <c r="N45" s="14">
        <v>6.6962469957478268</v>
      </c>
      <c r="O45" s="14">
        <v>9.5120911222902134</v>
      </c>
      <c r="P45" s="10">
        <f t="shared" si="5"/>
        <v>0</v>
      </c>
      <c r="Q45" s="10">
        <f t="shared" si="5"/>
        <v>-6.1015946201231221E-2</v>
      </c>
      <c r="R45" s="10">
        <f t="shared" si="5"/>
        <v>-3.4887259000440665</v>
      </c>
      <c r="S45" s="10">
        <f t="shared" si="5"/>
        <v>1.8023216964296602</v>
      </c>
      <c r="T45" s="10">
        <f t="shared" si="5"/>
        <v>1.8809331957496294</v>
      </c>
      <c r="U45" s="10">
        <f t="shared" si="5"/>
        <v>-0.25972509478096534</v>
      </c>
      <c r="V45" s="10">
        <f t="shared" si="4"/>
        <v>1.1976191046715621</v>
      </c>
      <c r="W45" s="10">
        <f t="shared" si="4"/>
        <v>1.3523078324270696</v>
      </c>
      <c r="X45" s="10">
        <f t="shared" si="4"/>
        <v>0.26702285558788924</v>
      </c>
      <c r="Y45" s="10">
        <f t="shared" si="4"/>
        <v>-1.4257255919970688</v>
      </c>
      <c r="Z45" s="10">
        <f t="shared" si="4"/>
        <v>1.4684551682921099</v>
      </c>
      <c r="AA45" s="10">
        <f t="shared" si="4"/>
        <v>2.0078755973897273</v>
      </c>
      <c r="AB45" s="10">
        <f t="shared" si="4"/>
        <v>1.8724975500257459</v>
      </c>
      <c r="AD45" s="10">
        <f t="shared" si="3"/>
        <v>41.129602841895746</v>
      </c>
      <c r="AE45" s="10">
        <f t="shared" si="3"/>
        <v>51.339067020507009</v>
      </c>
      <c r="AF45" s="10">
        <f t="shared" si="3"/>
        <v>52.472852893498192</v>
      </c>
      <c r="AG45" s="10">
        <f t="shared" si="3"/>
        <v>46.568051931398522</v>
      </c>
      <c r="AH45" s="10">
        <f t="shared" si="3"/>
        <v>26.92200096120456</v>
      </c>
      <c r="AI45" s="10">
        <f t="shared" si="3"/>
        <v>46.123085587608493</v>
      </c>
      <c r="AJ45" s="10">
        <f t="shared" si="3"/>
        <v>24.116205681688825</v>
      </c>
      <c r="AK45" s="10">
        <f t="shared" si="3"/>
        <v>36.87521214796265</v>
      </c>
      <c r="AL45" s="10">
        <f t="shared" si="3"/>
        <v>53.32984796180493</v>
      </c>
      <c r="AM45" s="10">
        <f t="shared" si="3"/>
        <v>54.697701170186299</v>
      </c>
      <c r="AN45" s="10">
        <f t="shared" si="3"/>
        <v>30.830135965451667</v>
      </c>
      <c r="AO45" s="10">
        <f t="shared" si="3"/>
        <v>39.175499481114187</v>
      </c>
      <c r="AP45" s="10">
        <f t="shared" si="3"/>
        <v>37.639650439525838</v>
      </c>
    </row>
    <row r="46" spans="1:42">
      <c r="A46" s="37">
        <v>6</v>
      </c>
      <c r="B46" s="37"/>
      <c r="C46" s="10">
        <v>8.8000000000000007</v>
      </c>
      <c r="D46" s="14">
        <v>8.0459687408918672</v>
      </c>
      <c r="E46" s="14">
        <v>14.351851851851853</v>
      </c>
      <c r="F46" s="14">
        <v>16.372865666535866</v>
      </c>
      <c r="G46" s="14">
        <v>5.9792337987826709</v>
      </c>
      <c r="H46" s="14">
        <v>17.075483732763377</v>
      </c>
      <c r="I46" s="14">
        <v>5.4803149606299204</v>
      </c>
      <c r="J46" s="14">
        <v>13.503177356853946</v>
      </c>
      <c r="K46" s="14">
        <v>38.321536905965623</v>
      </c>
      <c r="L46" s="14">
        <v>26.503162445624614</v>
      </c>
      <c r="M46" s="14">
        <v>6.3639613872005727</v>
      </c>
      <c r="N46" s="14">
        <v>6.9107043815862443</v>
      </c>
      <c r="O46" s="14">
        <v>9.7148572698694942</v>
      </c>
      <c r="P46" s="10">
        <f t="shared" si="5"/>
        <v>2.2989518224698782</v>
      </c>
      <c r="Q46" s="10">
        <f t="shared" si="5"/>
        <v>1.9040575689375898</v>
      </c>
      <c r="R46" s="10">
        <f t="shared" si="5"/>
        <v>0.88365818004981644</v>
      </c>
      <c r="S46" s="10">
        <f t="shared" si="5"/>
        <v>3.5056360978427334</v>
      </c>
      <c r="T46" s="10">
        <f t="shared" si="5"/>
        <v>3.6589447432291964</v>
      </c>
      <c r="U46" s="10">
        <f t="shared" si="5"/>
        <v>1.4997085737881488</v>
      </c>
      <c r="V46" s="10">
        <f t="shared" si="4"/>
        <v>3.5091319811269979</v>
      </c>
      <c r="W46" s="10">
        <f t="shared" si="4"/>
        <v>3.6377018633964737</v>
      </c>
      <c r="X46" s="10">
        <f t="shared" si="4"/>
        <v>1.061017911201547</v>
      </c>
      <c r="Y46" s="10">
        <f t="shared" si="4"/>
        <v>4.8144918754988035</v>
      </c>
      <c r="Z46" s="10">
        <f t="shared" si="4"/>
        <v>3.7200283686090705</v>
      </c>
      <c r="AA46" s="10">
        <f t="shared" si="4"/>
        <v>3.1524349572149486</v>
      </c>
      <c r="AB46" s="10">
        <f t="shared" si="4"/>
        <v>2.109265193228107</v>
      </c>
      <c r="AD46" s="10">
        <f t="shared" si="3"/>
        <v>39.979937057248705</v>
      </c>
      <c r="AE46" s="10">
        <f t="shared" si="3"/>
        <v>48.669189338416764</v>
      </c>
      <c r="AF46" s="10">
        <f t="shared" si="3"/>
        <v>53.356511073548006</v>
      </c>
      <c r="AG46" s="10">
        <f t="shared" si="3"/>
        <v>46.077130888880291</v>
      </c>
      <c r="AH46" s="10">
        <f t="shared" si="3"/>
        <v>25.045936196117275</v>
      </c>
      <c r="AI46" s="10">
        <f t="shared" si="3"/>
        <v>45.725521819195258</v>
      </c>
      <c r="AJ46" s="10">
        <f t="shared" si="3"/>
        <v>26.870617099277496</v>
      </c>
      <c r="AK46" s="10">
        <f t="shared" si="3"/>
        <v>37.689609962737258</v>
      </c>
      <c r="AL46" s="10">
        <f t="shared" si="3"/>
        <v>54.390865873006476</v>
      </c>
      <c r="AM46" s="10">
        <f t="shared" si="3"/>
        <v>55.696850462986149</v>
      </c>
      <c r="AN46" s="10">
        <f t="shared" si="3"/>
        <v>32.197114593041306</v>
      </c>
      <c r="AO46" s="10">
        <f t="shared" si="3"/>
        <v>39.667559886531564</v>
      </c>
      <c r="AP46" s="10">
        <f t="shared" si="3"/>
        <v>36.283399763438808</v>
      </c>
    </row>
    <row r="47" spans="1:42">
      <c r="A47" s="37">
        <v>7</v>
      </c>
      <c r="B47" s="37"/>
      <c r="C47" s="10">
        <v>9</v>
      </c>
      <c r="D47" s="14">
        <v>8.1987030020402205</v>
      </c>
      <c r="E47" s="14">
        <v>14.562289562289564</v>
      </c>
      <c r="F47" s="14">
        <v>17.058425289884134</v>
      </c>
      <c r="G47" s="14">
        <v>6.0866451843895453</v>
      </c>
      <c r="H47" s="14">
        <v>17.369911449044089</v>
      </c>
      <c r="I47" s="14">
        <v>5.7007874015748037</v>
      </c>
      <c r="J47" s="14">
        <v>13.721090295390477</v>
      </c>
      <c r="K47" s="14">
        <v>38.321536905965623</v>
      </c>
      <c r="L47" s="14">
        <v>27.562381575084736</v>
      </c>
      <c r="M47" s="14">
        <v>6.7751161959242046</v>
      </c>
      <c r="N47" s="14">
        <v>7.1140691440192265</v>
      </c>
      <c r="O47" s="14">
        <v>9.9718304747993862</v>
      </c>
      <c r="P47" s="10">
        <f t="shared" si="5"/>
        <v>2.2472855852058577</v>
      </c>
      <c r="Q47" s="10">
        <f t="shared" si="5"/>
        <v>1.8804782806469991</v>
      </c>
      <c r="R47" s="10">
        <f t="shared" si="5"/>
        <v>1.4556297774207454</v>
      </c>
      <c r="S47" s="10">
        <f t="shared" si="5"/>
        <v>4.1018801524761814</v>
      </c>
      <c r="T47" s="10">
        <f t="shared" si="5"/>
        <v>1.7804624633506687</v>
      </c>
      <c r="U47" s="10">
        <f t="shared" si="5"/>
        <v>1.7095747375872927</v>
      </c>
      <c r="V47" s="10">
        <f t="shared" si="4"/>
        <v>3.9441732051297045</v>
      </c>
      <c r="W47" s="10">
        <f t="shared" si="4"/>
        <v>1.6009069215837366</v>
      </c>
      <c r="X47" s="10">
        <f t="shared" si="4"/>
        <v>0</v>
      </c>
      <c r="Y47" s="10">
        <f t="shared" si="4"/>
        <v>3.918779315951392</v>
      </c>
      <c r="Z47" s="10">
        <f t="shared" si="4"/>
        <v>6.2605474230395783</v>
      </c>
      <c r="AA47" s="10">
        <f t="shared" si="4"/>
        <v>2.9002823770089003</v>
      </c>
      <c r="AB47" s="10">
        <f t="shared" si="4"/>
        <v>2.6107774402208288</v>
      </c>
      <c r="AD47" s="10">
        <f t="shared" si="3"/>
        <v>37.267528528517353</v>
      </c>
      <c r="AE47" s="10">
        <f t="shared" si="3"/>
        <v>41.989857330620119</v>
      </c>
      <c r="AF47" s="10">
        <f t="shared" si="3"/>
        <v>51.856260626814311</v>
      </c>
      <c r="AG47" s="10">
        <f t="shared" si="3"/>
        <v>45.943753875505784</v>
      </c>
      <c r="AH47" s="10">
        <f t="shared" si="3"/>
        <v>26.060111384911032</v>
      </c>
      <c r="AI47" s="10">
        <f t="shared" si="3"/>
        <v>40.654306231804235</v>
      </c>
      <c r="AJ47" s="10">
        <f t="shared" si="3"/>
        <v>29.322225282739652</v>
      </c>
      <c r="AK47" s="10">
        <f t="shared" si="3"/>
        <v>36.497712112473998</v>
      </c>
      <c r="AL47" s="10">
        <f t="shared" si="3"/>
        <v>53.937350356467341</v>
      </c>
      <c r="AM47" s="10">
        <f t="shared" si="3"/>
        <v>51.997537018043857</v>
      </c>
      <c r="AN47" s="10">
        <f t="shared" si="3"/>
        <v>25.056084874260648</v>
      </c>
      <c r="AO47" s="10">
        <f t="shared" si="3"/>
        <v>37.601732670332659</v>
      </c>
      <c r="AP47" s="10">
        <f t="shared" si="3"/>
        <v>35.910509460352792</v>
      </c>
    </row>
    <row r="48" spans="1:42">
      <c r="A48" s="37">
        <v>8</v>
      </c>
      <c r="B48" s="37"/>
      <c r="C48" s="10">
        <v>9.1999999999999993</v>
      </c>
      <c r="D48" s="14">
        <v>8.4503242494899435</v>
      </c>
      <c r="E48" s="14">
        <v>14.183501683501685</v>
      </c>
      <c r="F48" s="14">
        <v>17.78473470948342</v>
      </c>
      <c r="G48" s="14">
        <v>6.1940565699964205</v>
      </c>
      <c r="H48" s="14">
        <v>17.750146220999508</v>
      </c>
      <c r="I48" s="14">
        <v>5.7637795275590555</v>
      </c>
      <c r="J48" s="14">
        <v>13.895986347736725</v>
      </c>
      <c r="K48" s="14">
        <v>38.422649140546007</v>
      </c>
      <c r="L48" s="14">
        <v>28.39635985161858</v>
      </c>
      <c r="M48" s="14">
        <v>6.8644976760815162</v>
      </c>
      <c r="N48" s="14">
        <v>7.2323904603438702</v>
      </c>
      <c r="O48" s="14">
        <v>10.064254641621041</v>
      </c>
      <c r="P48" s="10">
        <f t="shared" si="5"/>
        <v>2.1978906718775169</v>
      </c>
      <c r="Q48" s="10">
        <f t="shared" si="5"/>
        <v>3.0228842076534375</v>
      </c>
      <c r="R48" s="10">
        <f t="shared" si="5"/>
        <v>-2.6355844705362546</v>
      </c>
      <c r="S48" s="10">
        <f t="shared" si="5"/>
        <v>4.1696255181403856</v>
      </c>
      <c r="T48" s="10">
        <f t="shared" si="5"/>
        <v>1.7493157447517338</v>
      </c>
      <c r="U48" s="10">
        <f t="shared" si="5"/>
        <v>2.1654271375187242</v>
      </c>
      <c r="V48" s="10">
        <f t="shared" si="4"/>
        <v>1.0989121575595164</v>
      </c>
      <c r="W48" s="10">
        <f t="shared" si="4"/>
        <v>1.2665959743969744</v>
      </c>
      <c r="X48" s="10">
        <f t="shared" si="4"/>
        <v>0.26350476380050319</v>
      </c>
      <c r="Y48" s="10">
        <f t="shared" si="4"/>
        <v>2.9809106111088974</v>
      </c>
      <c r="Z48" s="10">
        <f t="shared" si="4"/>
        <v>1.3106347505300584</v>
      </c>
      <c r="AA48" s="10">
        <f t="shared" si="4"/>
        <v>1.6495219369110845</v>
      </c>
      <c r="AB48" s="10">
        <f t="shared" si="4"/>
        <v>0.92258364694253447</v>
      </c>
      <c r="AD48" s="10">
        <f t="shared" si="3"/>
        <v>39.465419200394862</v>
      </c>
      <c r="AE48" s="10">
        <f t="shared" si="3"/>
        <v>47.452569359085686</v>
      </c>
      <c r="AF48" s="10">
        <f t="shared" si="3"/>
        <v>54.708337178861498</v>
      </c>
      <c r="AG48" s="10">
        <f t="shared" si="3"/>
        <v>47.532935126642144</v>
      </c>
      <c r="AH48" s="10">
        <f t="shared" si="3"/>
        <v>27.809427129662762</v>
      </c>
      <c r="AI48" s="10">
        <f t="shared" si="3"/>
        <v>44.338205839816389</v>
      </c>
      <c r="AJ48" s="10">
        <f t="shared" si="3"/>
        <v>28.223246768421635</v>
      </c>
      <c r="AK48" s="10">
        <f t="shared" si="3"/>
        <v>35.083516209293883</v>
      </c>
      <c r="AL48" s="10">
        <f t="shared" si="3"/>
        <v>54.654370636806995</v>
      </c>
      <c r="AM48" s="10">
        <f t="shared" si="3"/>
        <v>52.487063895318784</v>
      </c>
      <c r="AN48" s="10">
        <f t="shared" si="3"/>
        <v>13.95015596110264</v>
      </c>
      <c r="AO48" s="10">
        <f t="shared" si="3"/>
        <v>38.4219999494428</v>
      </c>
      <c r="AP48" s="10">
        <f t="shared" si="3"/>
        <v>35.880041174944651</v>
      </c>
    </row>
    <row r="49" spans="1:42">
      <c r="A49" s="37">
        <v>9</v>
      </c>
      <c r="B49" s="37"/>
      <c r="C49" s="10">
        <v>9.5</v>
      </c>
      <c r="D49" s="14">
        <v>8.7987558292043122</v>
      </c>
      <c r="E49" s="14">
        <v>13.762626262626265</v>
      </c>
      <c r="F49" s="14">
        <v>18.712637036462088</v>
      </c>
      <c r="G49" s="14">
        <v>6.3372717508055851</v>
      </c>
      <c r="H49" s="14">
        <v>18.211193668811241</v>
      </c>
      <c r="I49" s="14">
        <v>5.7952755905511806</v>
      </c>
      <c r="J49" s="14">
        <v>14.14560214212308</v>
      </c>
      <c r="K49" s="14">
        <v>38.422649140546007</v>
      </c>
      <c r="L49" s="14">
        <v>29.353366603506707</v>
      </c>
      <c r="M49" s="14">
        <v>6.8644976760815162</v>
      </c>
      <c r="N49" s="14">
        <v>7.3507117766685148</v>
      </c>
      <c r="O49" s="14">
        <v>10.250237014121053</v>
      </c>
      <c r="P49" s="10">
        <f t="shared" si="5"/>
        <v>3.2088314551500665</v>
      </c>
      <c r="Q49" s="10">
        <f t="shared" si="5"/>
        <v>4.0405515090099504</v>
      </c>
      <c r="R49" s="10">
        <f t="shared" si="5"/>
        <v>-3.0122759455108246</v>
      </c>
      <c r="S49" s="10">
        <f t="shared" si="5"/>
        <v>5.0858584219309408</v>
      </c>
      <c r="T49" s="10">
        <f t="shared" si="5"/>
        <v>2.2858138076049968</v>
      </c>
      <c r="U49" s="10">
        <f t="shared" si="5"/>
        <v>2.5642688082750293</v>
      </c>
      <c r="V49" s="10">
        <f t="shared" si="4"/>
        <v>0.54496047675644643</v>
      </c>
      <c r="W49" s="10">
        <f t="shared" si="4"/>
        <v>1.7803726624885572</v>
      </c>
      <c r="X49" s="10">
        <f t="shared" si="4"/>
        <v>0</v>
      </c>
      <c r="Y49" s="10">
        <f t="shared" si="4"/>
        <v>3.3146282383154939</v>
      </c>
      <c r="Z49" s="10">
        <f t="shared" si="4"/>
        <v>0</v>
      </c>
      <c r="AA49" s="10">
        <f t="shared" si="4"/>
        <v>1.6227536621756755</v>
      </c>
      <c r="AB49" s="10">
        <f t="shared" si="4"/>
        <v>1.8310826780125695</v>
      </c>
      <c r="AD49" s="10">
        <f t="shared" si="3"/>
        <v>41.074216520900812</v>
      </c>
      <c r="AE49" s="10">
        <f t="shared" si="3"/>
        <v>50.315318701839594</v>
      </c>
      <c r="AF49" s="10">
        <f t="shared" si="3"/>
        <v>56.960434581892869</v>
      </c>
      <c r="AG49" s="10">
        <f t="shared" si="3"/>
        <v>50.824673913251303</v>
      </c>
      <c r="AH49" s="10">
        <f t="shared" si="3"/>
        <v>23.450730996452464</v>
      </c>
      <c r="AI49" s="10">
        <f t="shared" si="3"/>
        <v>46.528713383008999</v>
      </c>
      <c r="AJ49" s="10">
        <f t="shared" si="3"/>
        <v>28.04618244782937</v>
      </c>
      <c r="AK49" s="10">
        <f t="shared" si="3"/>
        <v>38.213613773098473</v>
      </c>
      <c r="AL49" s="10">
        <f t="shared" si="3"/>
        <v>59.783700075562052</v>
      </c>
      <c r="AM49" s="10">
        <f t="shared" si="3"/>
        <v>55.070479531375994</v>
      </c>
      <c r="AN49" s="10">
        <f t="shared" si="3"/>
        <v>13.95015596110264</v>
      </c>
      <c r="AO49" s="10">
        <f t="shared" si="3"/>
        <v>39.445949427156251</v>
      </c>
      <c r="AP49" s="10">
        <f t="shared" si="3"/>
        <v>36.26655819923154</v>
      </c>
    </row>
    <row r="50" spans="1:42">
      <c r="A50" s="37">
        <v>10</v>
      </c>
      <c r="B50" s="37"/>
      <c r="C50" s="10">
        <v>9.8000000000000007</v>
      </c>
      <c r="D50" s="14">
        <v>9.3080825561060898</v>
      </c>
      <c r="E50" s="14">
        <v>13.468013468013469</v>
      </c>
      <c r="F50" s="14">
        <v>19.196603752430971</v>
      </c>
      <c r="G50" s="14">
        <v>6.4446831364124595</v>
      </c>
      <c r="H50" s="14">
        <v>18.421017794433734</v>
      </c>
      <c r="I50" s="14">
        <v>5.8897637795275584</v>
      </c>
      <c r="J50" s="14">
        <v>14.192390371760181</v>
      </c>
      <c r="K50" s="14">
        <v>38.523761375126391</v>
      </c>
      <c r="L50" s="14">
        <v>29.728056363587839</v>
      </c>
      <c r="M50" s="14">
        <v>6.8644976760815162</v>
      </c>
      <c r="N50" s="14">
        <v>7.4431503050471424</v>
      </c>
      <c r="O50" s="14">
        <v>10.338805448829898</v>
      </c>
      <c r="P50" s="10">
        <f t="shared" si="5"/>
        <v>3.1090587070031184</v>
      </c>
      <c r="Q50" s="10">
        <f t="shared" si="5"/>
        <v>5.6272786328129483</v>
      </c>
      <c r="R50" s="10">
        <f t="shared" si="5"/>
        <v>-2.1639175103481292</v>
      </c>
      <c r="S50" s="10">
        <f t="shared" si="5"/>
        <v>2.553430251624802</v>
      </c>
      <c r="T50" s="10">
        <f t="shared" si="5"/>
        <v>1.6807118316381191</v>
      </c>
      <c r="U50" s="10">
        <f t="shared" si="5"/>
        <v>1.1455842382885348</v>
      </c>
      <c r="V50" s="10">
        <f t="shared" si="4"/>
        <v>1.6172859245600968</v>
      </c>
      <c r="W50" s="10">
        <f t="shared" si="4"/>
        <v>0.33021585512844415</v>
      </c>
      <c r="X50" s="10">
        <f t="shared" si="4"/>
        <v>0.26281224062694086</v>
      </c>
      <c r="Y50" s="10">
        <f t="shared" si="4"/>
        <v>1.26840135095651</v>
      </c>
      <c r="Z50" s="10">
        <f t="shared" si="4"/>
        <v>0</v>
      </c>
      <c r="AA50" s="10">
        <f t="shared" si="4"/>
        <v>1.2497038423272138</v>
      </c>
      <c r="AB50" s="10">
        <f t="shared" si="4"/>
        <v>0.86035065680763922</v>
      </c>
      <c r="AD50" s="10">
        <f t="shared" si="3"/>
        <v>41.058020877493497</v>
      </c>
      <c r="AE50" s="10">
        <f t="shared" si="3"/>
        <v>47.315334742169078</v>
      </c>
      <c r="AF50" s="10">
        <f t="shared" si="3"/>
        <v>56.982396452794646</v>
      </c>
      <c r="AG50" s="10">
        <f t="shared" si="3"/>
        <v>51.965629813454406</v>
      </c>
      <c r="AH50" s="10">
        <f t="shared" si="3"/>
        <v>25.131442828090599</v>
      </c>
      <c r="AI50" s="10">
        <f t="shared" si="3"/>
        <v>45.804470441964298</v>
      </c>
      <c r="AJ50" s="10">
        <f t="shared" si="3"/>
        <v>28.946619424528208</v>
      </c>
      <c r="AK50" s="10">
        <f t="shared" si="3"/>
        <v>34.583306985396497</v>
      </c>
      <c r="AL50" s="10">
        <f t="shared" si="3"/>
        <v>48.747825976899968</v>
      </c>
      <c r="AM50" s="10">
        <f t="shared" si="3"/>
        <v>52.687925022661055</v>
      </c>
      <c r="AN50" s="10">
        <f t="shared" si="3"/>
        <v>13.95015596110264</v>
      </c>
      <c r="AO50" s="10">
        <f t="shared" si="3"/>
        <v>40.323213360385203</v>
      </c>
      <c r="AP50" s="10">
        <f t="shared" si="3"/>
        <v>36.283008630091686</v>
      </c>
    </row>
    <row r="51" spans="1:42">
      <c r="A51" s="37">
        <v>11</v>
      </c>
      <c r="B51" s="37"/>
      <c r="C51" s="10">
        <v>10</v>
      </c>
      <c r="D51" s="14">
        <v>9.5950342465753398</v>
      </c>
      <c r="E51" s="14">
        <v>13.173400673400675</v>
      </c>
      <c r="F51" s="14">
        <v>19.876413845444002</v>
      </c>
      <c r="G51" s="14">
        <v>6.5520945220193347</v>
      </c>
      <c r="H51" s="14">
        <v>18.594557449809493</v>
      </c>
      <c r="I51" s="14">
        <v>5.9212598425196852</v>
      </c>
      <c r="J51" s="14">
        <v>14.192390371760181</v>
      </c>
      <c r="K51" s="14">
        <v>38.523761375126391</v>
      </c>
      <c r="L51" s="14">
        <v>30.831042673000457</v>
      </c>
      <c r="M51" s="14">
        <v>6.8644976760815162</v>
      </c>
      <c r="N51" s="14">
        <v>7.4764281752634485</v>
      </c>
      <c r="O51" s="14">
        <v>10.481127325346677</v>
      </c>
      <c r="P51" s="10">
        <f t="shared" si="5"/>
        <v>2.020270731751947</v>
      </c>
      <c r="Q51" s="10">
        <f t="shared" si="5"/>
        <v>3.0362583892054498</v>
      </c>
      <c r="R51" s="10">
        <f t="shared" si="5"/>
        <v>-2.211780525361899</v>
      </c>
      <c r="S51" s="10">
        <f t="shared" si="5"/>
        <v>3.4800419394966671</v>
      </c>
      <c r="T51" s="10">
        <f t="shared" si="5"/>
        <v>1.6529301951210724</v>
      </c>
      <c r="U51" s="10">
        <f t="shared" si="5"/>
        <v>0.9376643519215343</v>
      </c>
      <c r="V51" s="10">
        <f t="shared" si="4"/>
        <v>0.53333459753628232</v>
      </c>
      <c r="W51" s="10">
        <f t="shared" si="4"/>
        <v>0</v>
      </c>
      <c r="X51" s="10">
        <f t="shared" si="4"/>
        <v>0</v>
      </c>
      <c r="Y51" s="10">
        <f t="shared" si="4"/>
        <v>3.6430802797955741</v>
      </c>
      <c r="Z51" s="10">
        <f t="shared" si="4"/>
        <v>0</v>
      </c>
      <c r="AA51" s="10">
        <f t="shared" si="4"/>
        <v>0.44609739406252663</v>
      </c>
      <c r="AB51" s="10">
        <f t="shared" si="4"/>
        <v>1.3671907106175802</v>
      </c>
      <c r="AD51" s="10">
        <f t="shared" si="3"/>
        <v>35.667494393873241</v>
      </c>
      <c r="AE51" s="10">
        <f t="shared" si="3"/>
        <v>39.891586001829843</v>
      </c>
      <c r="AF51" s="10">
        <f t="shared" si="3"/>
        <v>46.29994618021648</v>
      </c>
      <c r="AG51" s="10">
        <f t="shared" si="3"/>
        <v>51.636952038698681</v>
      </c>
      <c r="AH51" s="10">
        <f t="shared" si="3"/>
        <v>26.784373023211668</v>
      </c>
      <c r="AI51" s="10">
        <f t="shared" si="3"/>
        <v>39.649302870251596</v>
      </c>
      <c r="AJ51" s="10">
        <f t="shared" ref="AJ51:AP87" si="6">LN(I51/I39)*100</f>
        <v>28.768207245178086</v>
      </c>
      <c r="AK51" s="10">
        <f t="shared" si="6"/>
        <v>22.693322307863252</v>
      </c>
      <c r="AL51" s="10">
        <f t="shared" si="6"/>
        <v>42.133845726445458</v>
      </c>
      <c r="AM51" s="10">
        <f t="shared" si="6"/>
        <v>48.38007984899965</v>
      </c>
      <c r="AN51" s="10">
        <f t="shared" si="6"/>
        <v>13.95015596110264</v>
      </c>
      <c r="AO51" s="10">
        <f t="shared" si="6"/>
        <v>40.028566626661529</v>
      </c>
      <c r="AP51" s="10">
        <f t="shared" si="6"/>
        <v>35.409851214315033</v>
      </c>
    </row>
    <row r="52" spans="1:42">
      <c r="A52" s="38">
        <v>12</v>
      </c>
      <c r="B52" s="38"/>
      <c r="C52" s="10">
        <v>10.199999999999999</v>
      </c>
      <c r="D52" s="14">
        <v>9.7711035412416187</v>
      </c>
      <c r="E52" s="14">
        <v>13.383838383838386</v>
      </c>
      <c r="F52" s="14">
        <v>20.363255326580511</v>
      </c>
      <c r="G52" s="14">
        <v>6.6953097028284994</v>
      </c>
      <c r="H52" s="14">
        <v>18.929241070891308</v>
      </c>
      <c r="I52" s="14">
        <v>5.9527559055118102</v>
      </c>
      <c r="J52" s="14">
        <v>14.405353422022761</v>
      </c>
      <c r="K52" s="14">
        <v>38.827098078867543</v>
      </c>
      <c r="L52" s="14">
        <v>31.099516959782228</v>
      </c>
      <c r="M52" s="14">
        <v>7.7940650697175551</v>
      </c>
      <c r="N52" s="14">
        <v>7.957108522832316</v>
      </c>
      <c r="O52" s="14">
        <v>10.981692076697314</v>
      </c>
      <c r="P52" s="10">
        <f t="shared" si="5"/>
        <v>1.9802627296179729</v>
      </c>
      <c r="Q52" s="10">
        <f t="shared" si="5"/>
        <v>1.8183713032873465</v>
      </c>
      <c r="R52" s="10">
        <f t="shared" si="5"/>
        <v>1.5848192240023713</v>
      </c>
      <c r="S52" s="10">
        <f t="shared" si="5"/>
        <v>2.4198272352495285</v>
      </c>
      <c r="T52" s="10">
        <f t="shared" si="5"/>
        <v>2.162246401316549</v>
      </c>
      <c r="U52" s="10">
        <f t="shared" si="5"/>
        <v>1.7838945400173007</v>
      </c>
      <c r="V52" s="10">
        <f t="shared" si="4"/>
        <v>0.5305052229693098</v>
      </c>
      <c r="W52" s="10">
        <f t="shared" si="4"/>
        <v>1.4893971258006637</v>
      </c>
      <c r="X52" s="10">
        <f t="shared" si="4"/>
        <v>0.78431774610258786</v>
      </c>
      <c r="Y52" s="10">
        <f t="shared" si="4"/>
        <v>0.86702258207343241</v>
      </c>
      <c r="Z52" s="10">
        <f t="shared" si="4"/>
        <v>12.699969076130751</v>
      </c>
      <c r="AA52" s="10">
        <f t="shared" si="4"/>
        <v>6.2310521701258343</v>
      </c>
      <c r="AB52" s="10">
        <f t="shared" si="4"/>
        <v>4.6653287234002399</v>
      </c>
      <c r="AD52" s="10">
        <f t="shared" ref="AD52:AL92" si="7">LN(C52/C40)*100</f>
        <v>30.748469974796055</v>
      </c>
      <c r="AE52" s="10">
        <f t="shared" si="7"/>
        <v>34.214401620035204</v>
      </c>
      <c r="AF52" s="10">
        <f t="shared" si="7"/>
        <v>24.862263661519464</v>
      </c>
      <c r="AG52" s="10">
        <f t="shared" si="7"/>
        <v>46.854354328566281</v>
      </c>
      <c r="AH52" s="10">
        <f t="shared" si="7"/>
        <v>25.437487443401213</v>
      </c>
      <c r="AI52" s="10">
        <f t="shared" si="7"/>
        <v>32.308769385072637</v>
      </c>
      <c r="AJ52" s="10">
        <f t="shared" si="6"/>
        <v>27.890238479973494</v>
      </c>
      <c r="AK52" s="10">
        <f t="shared" si="6"/>
        <v>17.557353414258017</v>
      </c>
      <c r="AL52" s="10">
        <f t="shared" si="6"/>
        <v>36.714624380602771</v>
      </c>
      <c r="AM52" s="10">
        <f t="shared" si="6"/>
        <v>39.485933284520563</v>
      </c>
      <c r="AN52" s="10">
        <f t="shared" si="6"/>
        <v>26.351171152396795</v>
      </c>
      <c r="AO52" s="10">
        <f t="shared" si="6"/>
        <v>39.898060182890376</v>
      </c>
      <c r="AP52" s="10">
        <f t="shared" si="6"/>
        <v>33.022148279595307</v>
      </c>
    </row>
    <row r="53" spans="1:42">
      <c r="A53" s="36">
        <v>1375</v>
      </c>
      <c r="B53" s="36"/>
      <c r="C53" s="10">
        <v>10.8</v>
      </c>
      <c r="D53" s="14">
        <v>10.465680559603612</v>
      </c>
      <c r="E53" s="14">
        <v>13.636363636363637</v>
      </c>
      <c r="F53" s="14">
        <v>20.928721635051438</v>
      </c>
      <c r="G53" s="14">
        <v>6.8743286788399569</v>
      </c>
      <c r="H53" s="14">
        <v>19.221983936148963</v>
      </c>
      <c r="I53" s="14">
        <v>6.5511811023622046</v>
      </c>
      <c r="J53" s="14">
        <v>15.236109670667435</v>
      </c>
      <c r="K53" s="14">
        <v>42.264914054600602</v>
      </c>
      <c r="L53" s="14">
        <v>31.542259347228519</v>
      </c>
      <c r="M53" s="14">
        <v>7.7940650697175551</v>
      </c>
      <c r="N53" s="14">
        <v>8.2861896838602327</v>
      </c>
      <c r="O53" s="14">
        <v>11.797292822441266</v>
      </c>
      <c r="P53" s="10">
        <f t="shared" si="5"/>
        <v>5.7158413839948832</v>
      </c>
      <c r="Q53" s="10">
        <f t="shared" si="5"/>
        <v>6.8671974060336485</v>
      </c>
      <c r="R53" s="10">
        <f t="shared" si="5"/>
        <v>1.8692133012152328</v>
      </c>
      <c r="S53" s="10">
        <f t="shared" si="5"/>
        <v>2.739038923701854</v>
      </c>
      <c r="T53" s="10">
        <f t="shared" si="5"/>
        <v>2.6386755173195029</v>
      </c>
      <c r="U53" s="10">
        <f t="shared" si="5"/>
        <v>1.5346747624102264</v>
      </c>
      <c r="V53" s="10">
        <f t="shared" si="4"/>
        <v>9.5791064641675732</v>
      </c>
      <c r="W53" s="10">
        <f t="shared" si="4"/>
        <v>5.6068343805182543</v>
      </c>
      <c r="X53" s="10">
        <f t="shared" si="4"/>
        <v>8.4838879937029326</v>
      </c>
      <c r="Y53" s="10">
        <f t="shared" si="4"/>
        <v>1.413592608910156</v>
      </c>
      <c r="Z53" s="10">
        <f t="shared" si="4"/>
        <v>0</v>
      </c>
      <c r="AA53" s="10">
        <f t="shared" si="4"/>
        <v>4.0524552519251973</v>
      </c>
      <c r="AB53" s="10">
        <f t="shared" si="4"/>
        <v>7.1640553769179878</v>
      </c>
      <c r="AD53" s="10">
        <f t="shared" si="7"/>
        <v>30.010459245033815</v>
      </c>
      <c r="AE53" s="10">
        <f t="shared" si="7"/>
        <v>33.263139297093211</v>
      </c>
      <c r="AF53" s="10">
        <f t="shared" si="7"/>
        <v>10.05709067752621</v>
      </c>
      <c r="AG53" s="10">
        <f t="shared" si="7"/>
        <v>45.230846212881445</v>
      </c>
      <c r="AH53" s="10">
        <f t="shared" si="7"/>
        <v>24.686007793152566</v>
      </c>
      <c r="AI53" s="10">
        <f t="shared" si="7"/>
        <v>27.873576299857255</v>
      </c>
      <c r="AJ53" s="10">
        <f t="shared" si="6"/>
        <v>34.032580593720283</v>
      </c>
      <c r="AK53" s="10">
        <f t="shared" si="6"/>
        <v>14.505559552369002</v>
      </c>
      <c r="AL53" s="10">
        <f t="shared" si="6"/>
        <v>19.483977515135791</v>
      </c>
      <c r="AM53" s="10">
        <f t="shared" si="6"/>
        <v>34.779917450634493</v>
      </c>
      <c r="AN53" s="10">
        <f t="shared" si="6"/>
        <v>26.351171152396795</v>
      </c>
      <c r="AO53" s="10">
        <f t="shared" si="6"/>
        <v>35.775923144490612</v>
      </c>
      <c r="AP53" s="10">
        <f t="shared" si="6"/>
        <v>33.634343468093157</v>
      </c>
    </row>
    <row r="54" spans="1:42">
      <c r="A54" s="36">
        <v>2</v>
      </c>
      <c r="B54" s="36"/>
      <c r="C54" s="10">
        <v>10.8</v>
      </c>
      <c r="D54" s="14">
        <v>10.108031550568345</v>
      </c>
      <c r="E54" s="14">
        <v>13.67845117845118</v>
      </c>
      <c r="F54" s="14">
        <v>21.459906368898491</v>
      </c>
      <c r="G54" s="14">
        <v>7.0533476548514145</v>
      </c>
      <c r="H54" s="14">
        <v>19.837135079320383</v>
      </c>
      <c r="I54" s="14">
        <v>6.7401574803149602</v>
      </c>
      <c r="J54" s="14">
        <v>15.585901775359925</v>
      </c>
      <c r="K54" s="14">
        <v>42.568250758341762</v>
      </c>
      <c r="L54" s="14">
        <v>32.354620906834612</v>
      </c>
      <c r="M54" s="14">
        <v>7.7940650697175551</v>
      </c>
      <c r="N54" s="14">
        <v>8.4599741172120524</v>
      </c>
      <c r="O54" s="14">
        <v>12.214392313938243</v>
      </c>
      <c r="P54" s="10">
        <f t="shared" si="5"/>
        <v>0</v>
      </c>
      <c r="Q54" s="10">
        <f t="shared" si="5"/>
        <v>-3.4771074889694371</v>
      </c>
      <c r="R54" s="10">
        <f t="shared" si="5"/>
        <v>0.30816665374081142</v>
      </c>
      <c r="S54" s="10">
        <f t="shared" si="5"/>
        <v>2.5063917663286488</v>
      </c>
      <c r="T54" s="10">
        <f t="shared" si="5"/>
        <v>2.5708356710207032</v>
      </c>
      <c r="U54" s="10">
        <f t="shared" si="5"/>
        <v>3.1501069486521316</v>
      </c>
      <c r="V54" s="10">
        <f t="shared" si="4"/>
        <v>2.8437935320533412</v>
      </c>
      <c r="W54" s="10">
        <f t="shared" si="4"/>
        <v>2.2698526576742784</v>
      </c>
      <c r="X54" s="10">
        <f t="shared" si="4"/>
        <v>0.71514011576253067</v>
      </c>
      <c r="Y54" s="10">
        <f t="shared" si="4"/>
        <v>2.5428638447213481</v>
      </c>
      <c r="Z54" s="10">
        <f t="shared" si="4"/>
        <v>0</v>
      </c>
      <c r="AA54" s="10">
        <f t="shared" si="4"/>
        <v>2.0755878698761268</v>
      </c>
      <c r="AB54" s="10">
        <f t="shared" si="4"/>
        <v>3.4744870982854827</v>
      </c>
      <c r="AD54" s="10">
        <f t="shared" si="7"/>
        <v>22.778393087071215</v>
      </c>
      <c r="AE54" s="10">
        <f t="shared" si="7"/>
        <v>20.511184750955206</v>
      </c>
      <c r="AF54" s="10">
        <f t="shared" si="7"/>
        <v>4.4032270150503345</v>
      </c>
      <c r="AG54" s="10">
        <f t="shared" si="7"/>
        <v>40.180299729285721</v>
      </c>
      <c r="AH54" s="10">
        <f t="shared" si="7"/>
        <v>25.276580734555292</v>
      </c>
      <c r="AI54" s="10">
        <f t="shared" si="7"/>
        <v>21.189113360236714</v>
      </c>
      <c r="AJ54" s="10">
        <f t="shared" si="6"/>
        <v>31.61200077723143</v>
      </c>
      <c r="AK54" s="10">
        <f t="shared" si="6"/>
        <v>13.721201918468573</v>
      </c>
      <c r="AL54" s="10">
        <f t="shared" si="6"/>
        <v>15.098862185661044</v>
      </c>
      <c r="AM54" s="10">
        <f t="shared" si="6"/>
        <v>27.926030142421375</v>
      </c>
      <c r="AN54" s="10">
        <f t="shared" si="6"/>
        <v>26.351171152396795</v>
      </c>
      <c r="AO54" s="10">
        <f t="shared" si="6"/>
        <v>32.206601680444805</v>
      </c>
      <c r="AP54" s="10">
        <f t="shared" si="6"/>
        <v>32.774406274872817</v>
      </c>
    </row>
    <row r="55" spans="1:42">
      <c r="A55" s="36">
        <v>3</v>
      </c>
      <c r="B55" s="36"/>
      <c r="C55" s="10">
        <v>10.8</v>
      </c>
      <c r="D55" s="14">
        <v>9.7247522588166682</v>
      </c>
      <c r="E55" s="14">
        <v>13.341750841750843</v>
      </c>
      <c r="F55" s="14">
        <v>21.828810609033376</v>
      </c>
      <c r="G55" s="14">
        <v>7.2323666308628711</v>
      </c>
      <c r="H55" s="14">
        <v>20.155993135435548</v>
      </c>
      <c r="I55" s="14">
        <v>7.1496062992125982</v>
      </c>
      <c r="J55" s="14">
        <v>15.497746622290531</v>
      </c>
      <c r="K55" s="14">
        <v>42.669362992922146</v>
      </c>
      <c r="L55" s="14">
        <v>32.371700781938031</v>
      </c>
      <c r="M55" s="14">
        <v>7.7940650697175551</v>
      </c>
      <c r="N55" s="14">
        <v>8.6707339619153245</v>
      </c>
      <c r="O55" s="14">
        <v>12.556418433121191</v>
      </c>
      <c r="P55" s="10">
        <f t="shared" si="5"/>
        <v>0</v>
      </c>
      <c r="Q55" s="10">
        <f t="shared" si="5"/>
        <v>-3.8655896359153856</v>
      </c>
      <c r="R55" s="10">
        <f t="shared" si="5"/>
        <v>-2.4923408452456961</v>
      </c>
      <c r="S55" s="10">
        <f t="shared" si="5"/>
        <v>1.7044310696418461</v>
      </c>
      <c r="T55" s="10">
        <f t="shared" si="5"/>
        <v>2.5063968663216221</v>
      </c>
      <c r="U55" s="10">
        <f t="shared" si="5"/>
        <v>1.5945980060599818</v>
      </c>
      <c r="V55" s="10">
        <f t="shared" si="4"/>
        <v>5.8974002459551249</v>
      </c>
      <c r="W55" s="10">
        <f t="shared" si="4"/>
        <v>-0.56721391449297576</v>
      </c>
      <c r="X55" s="10">
        <f t="shared" si="4"/>
        <v>0.23724803536303957</v>
      </c>
      <c r="Y55" s="10">
        <f t="shared" si="4"/>
        <v>5.2775671640903007E-2</v>
      </c>
      <c r="Z55" s="10">
        <f t="shared" si="4"/>
        <v>0</v>
      </c>
      <c r="AA55" s="10">
        <f t="shared" si="4"/>
        <v>2.4607328380691311</v>
      </c>
      <c r="AB55" s="10">
        <f t="shared" si="4"/>
        <v>2.7617009470298459</v>
      </c>
      <c r="AD55" s="10">
        <f t="shared" si="7"/>
        <v>22.778393087071215</v>
      </c>
      <c r="AE55" s="10">
        <f t="shared" si="7"/>
        <v>18.745073238632635</v>
      </c>
      <c r="AF55" s="10">
        <f t="shared" si="7"/>
        <v>-9.6170148325146485</v>
      </c>
      <c r="AG55" s="10">
        <f t="shared" si="7"/>
        <v>36.439950582154246</v>
      </c>
      <c r="AH55" s="10">
        <f t="shared" si="7"/>
        <v>25.841169015166759</v>
      </c>
      <c r="AI55" s="10">
        <f t="shared" si="7"/>
        <v>17.812576560903519</v>
      </c>
      <c r="AJ55" s="10">
        <f t="shared" si="6"/>
        <v>33.735368224901862</v>
      </c>
      <c r="AK55" s="10">
        <f t="shared" si="6"/>
        <v>15.103637245120977</v>
      </c>
      <c r="AL55" s="10">
        <f t="shared" si="6"/>
        <v>12.880325142857671</v>
      </c>
      <c r="AM55" s="10">
        <f t="shared" si="6"/>
        <v>22.527897067286485</v>
      </c>
      <c r="AN55" s="10">
        <f t="shared" si="6"/>
        <v>26.053108338583016</v>
      </c>
      <c r="AO55" s="10">
        <f t="shared" si="6"/>
        <v>29.725152346793138</v>
      </c>
      <c r="AP55" s="10">
        <f t="shared" si="6"/>
        <v>31.588417325480801</v>
      </c>
    </row>
    <row r="56" spans="1:42">
      <c r="A56" s="36">
        <v>4</v>
      </c>
      <c r="B56" s="36"/>
      <c r="C56" s="10">
        <v>10.8</v>
      </c>
      <c r="D56" s="14">
        <v>9.5312317837365192</v>
      </c>
      <c r="E56" s="14">
        <v>13.08922558922559</v>
      </c>
      <c r="F56" s="14">
        <v>22.028966133828941</v>
      </c>
      <c r="G56" s="14">
        <v>7.4471894020766207</v>
      </c>
      <c r="H56" s="14">
        <v>20.199077183025366</v>
      </c>
      <c r="I56" s="14">
        <v>7.3070866141732278</v>
      </c>
      <c r="J56" s="14">
        <v>15.460622460235898</v>
      </c>
      <c r="K56" s="14">
        <v>50.252780586450967</v>
      </c>
      <c r="L56" s="14">
        <v>32.922259880974615</v>
      </c>
      <c r="M56" s="14">
        <v>8.0085806220951028</v>
      </c>
      <c r="N56" s="14">
        <v>8.8445183952671442</v>
      </c>
      <c r="O56" s="14">
        <v>12.742741017278213</v>
      </c>
      <c r="P56" s="10">
        <f t="shared" si="5"/>
        <v>0</v>
      </c>
      <c r="Q56" s="10">
        <f t="shared" si="5"/>
        <v>-2.0100451916887501</v>
      </c>
      <c r="R56" s="10">
        <f t="shared" si="5"/>
        <v>-1.9108861698046473</v>
      </c>
      <c r="S56" s="10">
        <f t="shared" si="5"/>
        <v>0.91275449542975429</v>
      </c>
      <c r="T56" s="10">
        <f t="shared" si="5"/>
        <v>2.9270382300113238</v>
      </c>
      <c r="U56" s="10">
        <f t="shared" si="5"/>
        <v>0.21352491084369743</v>
      </c>
      <c r="V56" s="10">
        <f t="shared" si="4"/>
        <v>2.1787354184907231</v>
      </c>
      <c r="W56" s="10">
        <f t="shared" si="4"/>
        <v>-0.23983291723451866</v>
      </c>
      <c r="X56" s="10">
        <f t="shared" si="4"/>
        <v>16.358471206061694</v>
      </c>
      <c r="Y56" s="10">
        <f t="shared" si="4"/>
        <v>1.686441263545893</v>
      </c>
      <c r="Z56" s="10">
        <f t="shared" si="4"/>
        <v>2.7150989065950899</v>
      </c>
      <c r="AA56" s="10">
        <f t="shared" si="4"/>
        <v>1.9844434190142524</v>
      </c>
      <c r="AB56" s="10">
        <f t="shared" si="4"/>
        <v>1.4729813718716966</v>
      </c>
      <c r="AD56" s="10">
        <f t="shared" si="7"/>
        <v>22.778393087071215</v>
      </c>
      <c r="AE56" s="10">
        <f t="shared" si="7"/>
        <v>18.783319034812557</v>
      </c>
      <c r="AF56" s="10">
        <f t="shared" si="7"/>
        <v>-11.814024230422524</v>
      </c>
      <c r="AG56" s="10">
        <f t="shared" si="7"/>
        <v>34.981237568293018</v>
      </c>
      <c r="AH56" s="10">
        <f t="shared" si="7"/>
        <v>27.494304667435109</v>
      </c>
      <c r="AI56" s="10">
        <f t="shared" si="7"/>
        <v>18.039301920581636</v>
      </c>
      <c r="AJ56" s="10">
        <f t="shared" si="6"/>
        <v>33.474958330976662</v>
      </c>
      <c r="AK56" s="10">
        <f t="shared" si="6"/>
        <v>18.527138441686944</v>
      </c>
      <c r="AL56" s="10">
        <f t="shared" si="6"/>
        <v>28.433422868209696</v>
      </c>
      <c r="AM56" s="10">
        <f t="shared" si="6"/>
        <v>25.077262050521355</v>
      </c>
      <c r="AN56" s="10">
        <f t="shared" si="6"/>
        <v>28.174733693196647</v>
      </c>
      <c r="AO56" s="10">
        <f t="shared" si="6"/>
        <v>29.832941316100598</v>
      </c>
      <c r="AP56" s="10">
        <f t="shared" si="6"/>
        <v>31.112301393360216</v>
      </c>
    </row>
    <row r="57" spans="1:42">
      <c r="A57" s="36">
        <v>5</v>
      </c>
      <c r="B57" s="36"/>
      <c r="C57" s="10">
        <v>10.8</v>
      </c>
      <c r="D57" s="14">
        <v>9.3993004954823665</v>
      </c>
      <c r="E57" s="14">
        <v>12.836700336700337</v>
      </c>
      <c r="F57" s="14">
        <v>22.274183602626962</v>
      </c>
      <c r="G57" s="14">
        <v>7.6620121732903685</v>
      </c>
      <c r="H57" s="14">
        <v>20.27766344860121</v>
      </c>
      <c r="I57" s="14">
        <v>7.3385826771653546</v>
      </c>
      <c r="J57" s="14">
        <v>15.504817891253314</v>
      </c>
      <c r="K57" s="14">
        <v>50.455005055611728</v>
      </c>
      <c r="L57" s="14">
        <v>33.013263590509993</v>
      </c>
      <c r="M57" s="14">
        <v>8.2946013585984986</v>
      </c>
      <c r="N57" s="14">
        <v>8.9776298761323723</v>
      </c>
      <c r="O57" s="14">
        <v>12.991435738554143</v>
      </c>
      <c r="P57" s="10">
        <f t="shared" si="5"/>
        <v>0</v>
      </c>
      <c r="Q57" s="10">
        <f t="shared" si="5"/>
        <v>-1.3938691458548986</v>
      </c>
      <c r="R57" s="10">
        <f t="shared" si="5"/>
        <v>-1.9481135571822541</v>
      </c>
      <c r="S57" s="10">
        <f t="shared" si="5"/>
        <v>1.1070092057673913</v>
      </c>
      <c r="T57" s="10">
        <f t="shared" si="5"/>
        <v>2.8437935320533412</v>
      </c>
      <c r="U57" s="10">
        <f t="shared" si="5"/>
        <v>0.38830381642913764</v>
      </c>
      <c r="V57" s="10">
        <f t="shared" si="4"/>
        <v>0.43010818993907018</v>
      </c>
      <c r="W57" s="10">
        <f t="shared" si="4"/>
        <v>0.28545023435882944</v>
      </c>
      <c r="X57" s="10">
        <f t="shared" si="4"/>
        <v>0.40160696548897434</v>
      </c>
      <c r="Y57" s="10">
        <f t="shared" si="4"/>
        <v>0.2760386587665869</v>
      </c>
      <c r="Z57" s="10">
        <f t="shared" si="4"/>
        <v>3.5091319811269979</v>
      </c>
      <c r="AA57" s="10">
        <f t="shared" si="4"/>
        <v>1.4938037108866844</v>
      </c>
      <c r="AB57" s="10">
        <f t="shared" si="4"/>
        <v>1.932857352723194</v>
      </c>
      <c r="AD57" s="10">
        <f t="shared" si="7"/>
        <v>22.778393087071215</v>
      </c>
      <c r="AE57" s="10">
        <f t="shared" si="7"/>
        <v>17.450465835158887</v>
      </c>
      <c r="AF57" s="10">
        <f t="shared" si="7"/>
        <v>-10.273411887560711</v>
      </c>
      <c r="AG57" s="10">
        <f t="shared" si="7"/>
        <v>34.28592507763075</v>
      </c>
      <c r="AH57" s="10">
        <f t="shared" si="7"/>
        <v>28.457165003738837</v>
      </c>
      <c r="AI57" s="10">
        <f t="shared" si="7"/>
        <v>18.687330831791748</v>
      </c>
      <c r="AJ57" s="10">
        <f t="shared" si="6"/>
        <v>32.707447416244165</v>
      </c>
      <c r="AK57" s="10">
        <f t="shared" si="6"/>
        <v>17.460280843618715</v>
      </c>
      <c r="AL57" s="10">
        <f t="shared" si="6"/>
        <v>28.568006978110784</v>
      </c>
      <c r="AM57" s="10">
        <f t="shared" si="6"/>
        <v>26.779026301285015</v>
      </c>
      <c r="AN57" s="10">
        <f t="shared" si="6"/>
        <v>30.215410506031542</v>
      </c>
      <c r="AO57" s="10">
        <f t="shared" si="6"/>
        <v>29.318869429597566</v>
      </c>
      <c r="AP57" s="10">
        <f t="shared" si="6"/>
        <v>31.172661196057668</v>
      </c>
    </row>
    <row r="58" spans="1:42">
      <c r="A58" s="36">
        <v>6</v>
      </c>
      <c r="B58" s="36"/>
      <c r="C58" s="10">
        <v>11</v>
      </c>
      <c r="D58" s="14">
        <v>9.3303974788691342</v>
      </c>
      <c r="E58" s="14">
        <v>13.257575757575758</v>
      </c>
      <c r="F58" s="14">
        <v>22.640213077594229</v>
      </c>
      <c r="G58" s="14">
        <v>8.0558539205155757</v>
      </c>
      <c r="H58" s="14">
        <v>20.39728787123887</v>
      </c>
      <c r="I58" s="14">
        <v>7.4645669291338583</v>
      </c>
      <c r="J58" s="14">
        <v>15.736401949784566</v>
      </c>
      <c r="K58" s="14">
        <v>49.342770475227503</v>
      </c>
      <c r="L58" s="14">
        <v>33.381815270475833</v>
      </c>
      <c r="M58" s="14">
        <v>8.4733643189131218</v>
      </c>
      <c r="N58" s="14">
        <v>9.1440192272139029</v>
      </c>
      <c r="O58" s="14">
        <v>13.169479839057207</v>
      </c>
      <c r="P58" s="10">
        <f t="shared" si="5"/>
        <v>1.8349138668196399</v>
      </c>
      <c r="Q58" s="10">
        <f t="shared" si="5"/>
        <v>-0.73576549442000683</v>
      </c>
      <c r="R58" s="10">
        <f t="shared" si="5"/>
        <v>3.2260862218221478</v>
      </c>
      <c r="S58" s="10">
        <f t="shared" si="5"/>
        <v>1.6299342996045618</v>
      </c>
      <c r="T58" s="10">
        <f t="shared" si="5"/>
        <v>5.012438718256881</v>
      </c>
      <c r="U58" s="10">
        <f t="shared" si="5"/>
        <v>0.58819870043200995</v>
      </c>
      <c r="V58" s="10">
        <f t="shared" si="4"/>
        <v>1.7021687569430524</v>
      </c>
      <c r="W58" s="10">
        <f t="shared" si="4"/>
        <v>1.4825816766153828</v>
      </c>
      <c r="X58" s="10">
        <f t="shared" si="4"/>
        <v>-2.2290689898371512</v>
      </c>
      <c r="Y58" s="10">
        <f t="shared" si="4"/>
        <v>1.1101891033928986</v>
      </c>
      <c r="Z58" s="10">
        <f t="shared" si="4"/>
        <v>2.1322769468821243</v>
      </c>
      <c r="AA58" s="10">
        <f t="shared" si="4"/>
        <v>1.8364115342027394</v>
      </c>
      <c r="AB58" s="10">
        <f t="shared" si="4"/>
        <v>1.3611668057281232</v>
      </c>
      <c r="AD58" s="10">
        <f t="shared" si="7"/>
        <v>22.314355131420978</v>
      </c>
      <c r="AE58" s="10">
        <f t="shared" si="7"/>
        <v>14.810642771801286</v>
      </c>
      <c r="AF58" s="10">
        <f t="shared" si="7"/>
        <v>-7.9309838457883783</v>
      </c>
      <c r="AG58" s="10">
        <f t="shared" si="7"/>
        <v>32.410223279392568</v>
      </c>
      <c r="AH58" s="10">
        <f t="shared" si="7"/>
        <v>29.810658978766526</v>
      </c>
      <c r="AI58" s="10">
        <f t="shared" si="7"/>
        <v>17.775820958435602</v>
      </c>
      <c r="AJ58" s="10">
        <f t="shared" si="6"/>
        <v>30.90048419206023</v>
      </c>
      <c r="AK58" s="10">
        <f t="shared" si="6"/>
        <v>15.305160656837625</v>
      </c>
      <c r="AL58" s="10">
        <f t="shared" si="6"/>
        <v>25.277920077072082</v>
      </c>
      <c r="AM58" s="10">
        <f t="shared" si="6"/>
        <v>23.074723529179121</v>
      </c>
      <c r="AN58" s="10">
        <f t="shared" si="6"/>
        <v>28.627659084304607</v>
      </c>
      <c r="AO58" s="10">
        <f t="shared" si="6"/>
        <v>28.002846006585351</v>
      </c>
      <c r="AP58" s="10">
        <f t="shared" si="6"/>
        <v>30.424562808557692</v>
      </c>
    </row>
    <row r="59" spans="1:42">
      <c r="A59" s="36">
        <v>7</v>
      </c>
      <c r="B59" s="36"/>
      <c r="C59" s="10">
        <v>11.1</v>
      </c>
      <c r="D59" s="14">
        <v>9.4233732876712324</v>
      </c>
      <c r="E59" s="14">
        <v>13.005050505050505</v>
      </c>
      <c r="F59" s="14">
        <v>23.081992614728286</v>
      </c>
      <c r="G59" s="14">
        <v>8.2706766917293244</v>
      </c>
      <c r="H59" s="14">
        <v>20.476415696072131</v>
      </c>
      <c r="I59" s="14">
        <v>7.5590551181102361</v>
      </c>
      <c r="J59" s="14">
        <v>15.736401949784566</v>
      </c>
      <c r="K59" s="14">
        <v>49.443882709807887</v>
      </c>
      <c r="L59" s="14">
        <v>33.637746523978542</v>
      </c>
      <c r="M59" s="14">
        <v>8.6700035752592068</v>
      </c>
      <c r="N59" s="14">
        <v>9.2623405435385475</v>
      </c>
      <c r="O59" s="14">
        <v>13.306358329061785</v>
      </c>
      <c r="P59" s="10">
        <f t="shared" si="5"/>
        <v>0.9049835519917856</v>
      </c>
      <c r="Q59" s="10">
        <f t="shared" si="5"/>
        <v>0.9915506776633165</v>
      </c>
      <c r="R59" s="10">
        <f t="shared" si="5"/>
        <v>-1.9231361927887645</v>
      </c>
      <c r="S59" s="10">
        <f t="shared" si="5"/>
        <v>1.9325108194902603</v>
      </c>
      <c r="T59" s="10">
        <f t="shared" si="5"/>
        <v>2.6317308317373356</v>
      </c>
      <c r="U59" s="10">
        <f t="shared" si="5"/>
        <v>0.38718254906154137</v>
      </c>
      <c r="V59" s="10">
        <f t="shared" si="4"/>
        <v>1.2578782206860186</v>
      </c>
      <c r="W59" s="10">
        <f t="shared" si="4"/>
        <v>0</v>
      </c>
      <c r="X59" s="10">
        <f t="shared" si="4"/>
        <v>0.20470836217248231</v>
      </c>
      <c r="Y59" s="10">
        <f t="shared" si="4"/>
        <v>0.76375461352797469</v>
      </c>
      <c r="Z59" s="10">
        <f t="shared" si="4"/>
        <v>2.2941569242406747</v>
      </c>
      <c r="AA59" s="10">
        <f t="shared" si="4"/>
        <v>1.2856745997549035</v>
      </c>
      <c r="AB59" s="10">
        <f t="shared" si="4"/>
        <v>1.0339971763215163</v>
      </c>
      <c r="AD59" s="10">
        <f t="shared" si="7"/>
        <v>20.97205309820691</v>
      </c>
      <c r="AE59" s="10">
        <f t="shared" si="7"/>
        <v>13.921715168817613</v>
      </c>
      <c r="AF59" s="10">
        <f t="shared" si="7"/>
        <v>-11.30974981599789</v>
      </c>
      <c r="AG59" s="10">
        <f t="shared" si="7"/>
        <v>30.24085394640662</v>
      </c>
      <c r="AH59" s="10">
        <f t="shared" si="7"/>
        <v>30.661927347153199</v>
      </c>
      <c r="AI59" s="10">
        <f t="shared" si="7"/>
        <v>16.453428769909859</v>
      </c>
      <c r="AJ59" s="10">
        <f t="shared" si="6"/>
        <v>28.214189207616553</v>
      </c>
      <c r="AK59" s="10">
        <f t="shared" si="6"/>
        <v>13.704253735253879</v>
      </c>
      <c r="AL59" s="10">
        <f t="shared" si="6"/>
        <v>25.482628439244575</v>
      </c>
      <c r="AM59" s="10">
        <f t="shared" si="6"/>
        <v>19.919698826755695</v>
      </c>
      <c r="AN59" s="10">
        <f t="shared" si="6"/>
        <v>24.661268585505695</v>
      </c>
      <c r="AO59" s="10">
        <f t="shared" si="6"/>
        <v>26.38823822933135</v>
      </c>
      <c r="AP59" s="10">
        <f t="shared" si="6"/>
        <v>28.847782544658358</v>
      </c>
    </row>
    <row r="60" spans="1:42">
      <c r="A60" s="36">
        <v>8</v>
      </c>
      <c r="B60" s="36"/>
      <c r="C60" s="10">
        <v>11.3</v>
      </c>
      <c r="D60" s="14">
        <v>9.4532843923054486</v>
      </c>
      <c r="E60" s="14">
        <v>13.468013468013469</v>
      </c>
      <c r="F60" s="14">
        <v>23.48733450336276</v>
      </c>
      <c r="G60" s="14">
        <v>8.5213032581453643</v>
      </c>
      <c r="H60" s="14">
        <v>20.595137519947439</v>
      </c>
      <c r="I60" s="14">
        <v>7.5905511811023629</v>
      </c>
      <c r="J60" s="14">
        <v>15.95407917935567</v>
      </c>
      <c r="K60" s="14">
        <v>49.544994944388272</v>
      </c>
      <c r="L60" s="14">
        <v>34.342291371994335</v>
      </c>
      <c r="M60" s="14">
        <v>8.6700035752592068</v>
      </c>
      <c r="N60" s="14">
        <v>9.3843594009983349</v>
      </c>
      <c r="O60" s="14">
        <v>13.441422356895636</v>
      </c>
      <c r="P60" s="10">
        <f t="shared" si="5"/>
        <v>1.7857617400006471</v>
      </c>
      <c r="Q60" s="10">
        <f t="shared" si="5"/>
        <v>0.31691128985965694</v>
      </c>
      <c r="R60" s="10">
        <f t="shared" si="5"/>
        <v>3.4979718896026899</v>
      </c>
      <c r="S60" s="10">
        <f t="shared" si="5"/>
        <v>1.7408545516596012</v>
      </c>
      <c r="T60" s="10">
        <f t="shared" si="5"/>
        <v>2.9852963149681129</v>
      </c>
      <c r="U60" s="10">
        <f t="shared" si="5"/>
        <v>0.57812351978750032</v>
      </c>
      <c r="V60" s="10">
        <f t="shared" si="4"/>
        <v>0.41580101486638982</v>
      </c>
      <c r="W60" s="10">
        <f t="shared" si="4"/>
        <v>1.3737920367960119</v>
      </c>
      <c r="X60" s="10">
        <f t="shared" si="4"/>
        <v>0.20429016298003311</v>
      </c>
      <c r="Y60" s="10">
        <f t="shared" si="4"/>
        <v>2.0728734407035394</v>
      </c>
      <c r="Z60" s="10">
        <f t="shared" si="4"/>
        <v>0</v>
      </c>
      <c r="AA60" s="10">
        <f t="shared" si="4"/>
        <v>1.3087634755367703</v>
      </c>
      <c r="AB60" s="10">
        <f t="shared" si="4"/>
        <v>1.0099168778561192</v>
      </c>
      <c r="AD60" s="10">
        <f t="shared" si="7"/>
        <v>20.559924166330038</v>
      </c>
      <c r="AE60" s="10">
        <f t="shared" si="7"/>
        <v>11.215742251023835</v>
      </c>
      <c r="AF60" s="10">
        <f t="shared" si="7"/>
        <v>-5.1761934558589573</v>
      </c>
      <c r="AG60" s="10">
        <f t="shared" si="7"/>
        <v>27.81208297992584</v>
      </c>
      <c r="AH60" s="10">
        <f t="shared" si="7"/>
        <v>31.897907917369565</v>
      </c>
      <c r="AI60" s="10">
        <f t="shared" si="7"/>
        <v>14.866125152178631</v>
      </c>
      <c r="AJ60" s="10">
        <f t="shared" si="6"/>
        <v>27.531078064923413</v>
      </c>
      <c r="AK60" s="10">
        <f t="shared" si="6"/>
        <v>13.811449797652923</v>
      </c>
      <c r="AL60" s="10">
        <f t="shared" si="6"/>
        <v>25.423413838424086</v>
      </c>
      <c r="AM60" s="10">
        <f t="shared" si="6"/>
        <v>19.011661656350334</v>
      </c>
      <c r="AN60" s="10">
        <f t="shared" si="6"/>
        <v>23.350633834975628</v>
      </c>
      <c r="AO60" s="10">
        <f t="shared" si="6"/>
        <v>26.047479767957039</v>
      </c>
      <c r="AP60" s="10">
        <f t="shared" si="6"/>
        <v>28.935115775571958</v>
      </c>
    </row>
    <row r="61" spans="1:42">
      <c r="A61" s="36">
        <v>9</v>
      </c>
      <c r="B61" s="36"/>
      <c r="C61" s="10">
        <v>11.5</v>
      </c>
      <c r="D61" s="14">
        <v>9.7081390265228791</v>
      </c>
      <c r="E61" s="14">
        <v>13.636363636363637</v>
      </c>
      <c r="F61" s="14">
        <v>23.772583077119886</v>
      </c>
      <c r="G61" s="14">
        <v>8.8435374149659864</v>
      </c>
      <c r="H61" s="14">
        <v>20.80086986451391</v>
      </c>
      <c r="I61" s="14">
        <v>7.5905511811023629</v>
      </c>
      <c r="J61" s="14">
        <v>15.988610542790605</v>
      </c>
      <c r="K61" s="14">
        <v>49.747219413549047</v>
      </c>
      <c r="L61" s="14">
        <v>34.6401216941101</v>
      </c>
      <c r="M61" s="14">
        <v>8.6700035752592068</v>
      </c>
      <c r="N61" s="14">
        <v>9.4767979293769642</v>
      </c>
      <c r="O61" s="14">
        <v>13.627631537166989</v>
      </c>
      <c r="P61" s="10">
        <f t="shared" si="5"/>
        <v>1.7544309650909524</v>
      </c>
      <c r="Q61" s="10">
        <f t="shared" si="5"/>
        <v>2.6602372718241685</v>
      </c>
      <c r="R61" s="10">
        <f t="shared" si="5"/>
        <v>1.2422519998557111</v>
      </c>
      <c r="S61" s="10">
        <f t="shared" si="5"/>
        <v>1.20716265419004</v>
      </c>
      <c r="T61" s="10">
        <f t="shared" si="5"/>
        <v>3.7117662956502375</v>
      </c>
      <c r="U61" s="10">
        <f t="shared" si="5"/>
        <v>0.99398010300762885</v>
      </c>
      <c r="V61" s="10">
        <f t="shared" si="4"/>
        <v>0</v>
      </c>
      <c r="W61" s="10">
        <f t="shared" si="4"/>
        <v>0.21620832301229428</v>
      </c>
      <c r="X61" s="10">
        <f t="shared" si="4"/>
        <v>0.40733253876358688</v>
      </c>
      <c r="Y61" s="10">
        <f t="shared" si="4"/>
        <v>0.86350175206158475</v>
      </c>
      <c r="Z61" s="10">
        <f t="shared" si="4"/>
        <v>0</v>
      </c>
      <c r="AA61" s="10">
        <f t="shared" si="4"/>
        <v>0.98020780897383175</v>
      </c>
      <c r="AB61" s="10">
        <f t="shared" si="4"/>
        <v>1.3758302621090286</v>
      </c>
      <c r="AD61" s="10">
        <f t="shared" si="7"/>
        <v>19.105523676270924</v>
      </c>
      <c r="AE61" s="10">
        <f t="shared" si="7"/>
        <v>9.8354280138380457</v>
      </c>
      <c r="AF61" s="10">
        <f t="shared" si="7"/>
        <v>-0.92166551049241763</v>
      </c>
      <c r="AG61" s="10">
        <f t="shared" si="7"/>
        <v>23.933387212184922</v>
      </c>
      <c r="AH61" s="10">
        <f t="shared" si="7"/>
        <v>33.323860405414813</v>
      </c>
      <c r="AI61" s="10">
        <f t="shared" si="7"/>
        <v>13.295836446911233</v>
      </c>
      <c r="AJ61" s="10">
        <f t="shared" si="6"/>
        <v>26.986117588166948</v>
      </c>
      <c r="AK61" s="10">
        <f t="shared" si="6"/>
        <v>12.247285458176661</v>
      </c>
      <c r="AL61" s="10">
        <f t="shared" si="6"/>
        <v>25.830746377187687</v>
      </c>
      <c r="AM61" s="10">
        <f t="shared" si="6"/>
        <v>16.560535170096415</v>
      </c>
      <c r="AN61" s="10">
        <f t="shared" si="6"/>
        <v>23.350633834975628</v>
      </c>
      <c r="AO61" s="10">
        <f t="shared" si="6"/>
        <v>25.404933914755173</v>
      </c>
      <c r="AP61" s="10">
        <f t="shared" si="6"/>
        <v>28.479863359668407</v>
      </c>
    </row>
    <row r="62" spans="1:42">
      <c r="A62" s="36">
        <v>10</v>
      </c>
      <c r="B62" s="36"/>
      <c r="C62" s="10">
        <v>11.7</v>
      </c>
      <c r="D62" s="14">
        <v>9.8669939522005237</v>
      </c>
      <c r="E62" s="14">
        <v>13.720538720538721</v>
      </c>
      <c r="F62" s="14">
        <v>24.018519237209809</v>
      </c>
      <c r="G62" s="14">
        <v>9.022556390977444</v>
      </c>
      <c r="H62" s="14">
        <v>20.87698902680598</v>
      </c>
      <c r="I62" s="14">
        <v>7.6535433070866139</v>
      </c>
      <c r="J62" s="14">
        <v>16.073465770344043</v>
      </c>
      <c r="K62" s="14">
        <v>49.747219413549047</v>
      </c>
      <c r="L62" s="14">
        <v>35.631821942302039</v>
      </c>
      <c r="M62" s="14">
        <v>8.6700035752592068</v>
      </c>
      <c r="N62" s="14">
        <v>9.5100757995932685</v>
      </c>
      <c r="O62" s="14">
        <v>13.781407206136508</v>
      </c>
      <c r="P62" s="10">
        <f t="shared" si="5"/>
        <v>1.7241806434505953</v>
      </c>
      <c r="Q62" s="10">
        <f t="shared" si="5"/>
        <v>1.6230634360847329</v>
      </c>
      <c r="R62" s="10">
        <f t="shared" si="5"/>
        <v>0.61538655743782855</v>
      </c>
      <c r="S62" s="10">
        <f t="shared" si="5"/>
        <v>1.0292222575943244</v>
      </c>
      <c r="T62" s="10">
        <f t="shared" si="5"/>
        <v>2.004075088344619</v>
      </c>
      <c r="U62" s="10">
        <f t="shared" si="5"/>
        <v>0.36527426769076837</v>
      </c>
      <c r="V62" s="10">
        <f t="shared" si="4"/>
        <v>0.82645098498934311</v>
      </c>
      <c r="W62" s="10">
        <f t="shared" si="4"/>
        <v>0.52931959145049834</v>
      </c>
      <c r="X62" s="10">
        <f t="shared" si="4"/>
        <v>0</v>
      </c>
      <c r="Y62" s="10">
        <f t="shared" si="4"/>
        <v>2.8226516576120657</v>
      </c>
      <c r="Z62" s="10">
        <f t="shared" si="4"/>
        <v>0</v>
      </c>
      <c r="AA62" s="10">
        <f t="shared" si="4"/>
        <v>0.35053589934386659</v>
      </c>
      <c r="AB62" s="10">
        <f t="shared" si="4"/>
        <v>1.1220917587413524</v>
      </c>
      <c r="AD62" s="10">
        <f t="shared" si="7"/>
        <v>17.72064561271841</v>
      </c>
      <c r="AE62" s="10">
        <f t="shared" si="7"/>
        <v>5.8312128171098303</v>
      </c>
      <c r="AF62" s="10">
        <f t="shared" si="7"/>
        <v>1.8576385572935457</v>
      </c>
      <c r="AG62" s="10">
        <f t="shared" si="7"/>
        <v>22.409179218154442</v>
      </c>
      <c r="AH62" s="10">
        <f t="shared" si="7"/>
        <v>33.647223662121299</v>
      </c>
      <c r="AI62" s="10">
        <f t="shared" si="7"/>
        <v>12.515526476313452</v>
      </c>
      <c r="AJ62" s="10">
        <f t="shared" si="6"/>
        <v>26.195282648596191</v>
      </c>
      <c r="AK62" s="10">
        <f t="shared" si="6"/>
        <v>12.446389194498716</v>
      </c>
      <c r="AL62" s="10">
        <f t="shared" si="6"/>
        <v>25.567934136560726</v>
      </c>
      <c r="AM62" s="10">
        <f t="shared" si="6"/>
        <v>18.114785476751976</v>
      </c>
      <c r="AN62" s="10">
        <f t="shared" si="6"/>
        <v>23.350633834975628</v>
      </c>
      <c r="AO62" s="10">
        <f t="shared" si="6"/>
        <v>24.505765971771844</v>
      </c>
      <c r="AP62" s="10">
        <f t="shared" si="6"/>
        <v>28.741604461602115</v>
      </c>
    </row>
    <row r="63" spans="1:42">
      <c r="A63" s="36">
        <v>11</v>
      </c>
      <c r="B63" s="36"/>
      <c r="C63" s="10">
        <v>11.8</v>
      </c>
      <c r="D63" s="14">
        <v>10.123433401340716</v>
      </c>
      <c r="E63" s="14">
        <v>13.552188552188554</v>
      </c>
      <c r="F63" s="14">
        <v>24.187267952549124</v>
      </c>
      <c r="G63" s="14">
        <v>9.2015753669889015</v>
      </c>
      <c r="H63" s="14">
        <v>20.948715541787916</v>
      </c>
      <c r="I63" s="14">
        <v>7.7165354330708658</v>
      </c>
      <c r="J63" s="14">
        <v>16.379533861949977</v>
      </c>
      <c r="K63" s="14">
        <v>49.848331648129424</v>
      </c>
      <c r="L63" s="14">
        <v>35.770595927517277</v>
      </c>
      <c r="M63" s="14">
        <v>8.6700035752592068</v>
      </c>
      <c r="N63" s="14">
        <v>9.5211684229987057</v>
      </c>
      <c r="O63" s="14">
        <v>13.862490984391089</v>
      </c>
      <c r="P63" s="10">
        <f t="shared" si="5"/>
        <v>0.85106896679088306</v>
      </c>
      <c r="Q63" s="10">
        <f t="shared" si="5"/>
        <v>2.5657632284923464</v>
      </c>
      <c r="R63" s="10">
        <f t="shared" si="5"/>
        <v>-1.2345835822299267</v>
      </c>
      <c r="S63" s="10">
        <f t="shared" si="5"/>
        <v>0.70012093763700367</v>
      </c>
      <c r="T63" s="10">
        <f t="shared" si="5"/>
        <v>1.9646997383796421</v>
      </c>
      <c r="U63" s="10">
        <f t="shared" si="5"/>
        <v>0.34297849150034859</v>
      </c>
      <c r="V63" s="10">
        <f t="shared" si="4"/>
        <v>0.81967672041784911</v>
      </c>
      <c r="W63" s="10">
        <f t="shared" si="4"/>
        <v>1.8862796664039867</v>
      </c>
      <c r="X63" s="10">
        <f t="shared" si="4"/>
        <v>0.20304575503819214</v>
      </c>
      <c r="Y63" s="10">
        <f t="shared" si="4"/>
        <v>0.38870997394658202</v>
      </c>
      <c r="Z63" s="10">
        <f t="shared" si="4"/>
        <v>0</v>
      </c>
      <c r="AA63" s="10">
        <f t="shared" si="4"/>
        <v>0.11657277403266945</v>
      </c>
      <c r="AB63" s="10">
        <f t="shared" si="4"/>
        <v>0.58663224866913588</v>
      </c>
      <c r="AD63" s="10">
        <f t="shared" si="7"/>
        <v>16.551443847757351</v>
      </c>
      <c r="AE63" s="10">
        <f t="shared" si="7"/>
        <v>5.360717656396746</v>
      </c>
      <c r="AF63" s="10">
        <f t="shared" si="7"/>
        <v>2.834835500425513</v>
      </c>
      <c r="AG63" s="10">
        <f t="shared" si="7"/>
        <v>19.629258216294772</v>
      </c>
      <c r="AH63" s="10">
        <f t="shared" si="7"/>
        <v>33.958993205379883</v>
      </c>
      <c r="AI63" s="10">
        <f t="shared" si="7"/>
        <v>11.920840615892249</v>
      </c>
      <c r="AJ63" s="10">
        <f t="shared" si="6"/>
        <v>26.481624771477769</v>
      </c>
      <c r="AK63" s="10">
        <f t="shared" si="6"/>
        <v>14.3326688609027</v>
      </c>
      <c r="AL63" s="10">
        <f t="shared" si="6"/>
        <v>25.770979891598916</v>
      </c>
      <c r="AM63" s="10">
        <f t="shared" si="6"/>
        <v>14.860415170902991</v>
      </c>
      <c r="AN63" s="10">
        <f t="shared" si="6"/>
        <v>23.350633834975628</v>
      </c>
      <c r="AO63" s="10">
        <f t="shared" si="6"/>
        <v>24.176241351741997</v>
      </c>
      <c r="AP63" s="10">
        <f t="shared" si="6"/>
        <v>27.961045999653695</v>
      </c>
    </row>
    <row r="64" spans="1:42">
      <c r="A64" s="36">
        <v>12</v>
      </c>
      <c r="B64" s="36"/>
      <c r="C64" s="10">
        <v>12</v>
      </c>
      <c r="D64" s="14">
        <v>10.245901340716991</v>
      </c>
      <c r="E64" s="14">
        <v>13.930976430976433</v>
      </c>
      <c r="F64" s="14">
        <v>24.471797835014353</v>
      </c>
      <c r="G64" s="14">
        <v>9.2731829573934839</v>
      </c>
      <c r="H64" s="14">
        <v>21.157336202393932</v>
      </c>
      <c r="I64" s="14">
        <v>7.7795275590551176</v>
      </c>
      <c r="J64" s="14">
        <v>16.685601953555906</v>
      </c>
      <c r="K64" s="14">
        <v>49.848331648129424</v>
      </c>
      <c r="L64" s="14">
        <v>35.979557524485593</v>
      </c>
      <c r="M64" s="14">
        <v>8.6700035752592068</v>
      </c>
      <c r="N64" s="14">
        <v>9.6986503974856699</v>
      </c>
      <c r="O64" s="14">
        <v>14.896507613936883</v>
      </c>
      <c r="P64" s="10">
        <f t="shared" si="5"/>
        <v>1.6807118316381191</v>
      </c>
      <c r="Q64" s="10">
        <f t="shared" si="5"/>
        <v>1.2024881189245278</v>
      </c>
      <c r="R64" s="10">
        <f t="shared" si="5"/>
        <v>2.7566829832654594</v>
      </c>
      <c r="S64" s="10">
        <f t="shared" si="5"/>
        <v>1.1694968690264349</v>
      </c>
      <c r="T64" s="10">
        <f t="shared" si="5"/>
        <v>0.77519768043179238</v>
      </c>
      <c r="U64" s="10">
        <f t="shared" si="5"/>
        <v>0.99093768757631484</v>
      </c>
      <c r="V64" s="10">
        <f t="shared" si="4"/>
        <v>0.81301260832500888</v>
      </c>
      <c r="W64" s="10">
        <f t="shared" si="4"/>
        <v>1.8513568817050512</v>
      </c>
      <c r="X64" s="10">
        <f t="shared" si="4"/>
        <v>0</v>
      </c>
      <c r="Y64" s="10">
        <f t="shared" si="4"/>
        <v>0.58247175150714847</v>
      </c>
      <c r="Z64" s="10">
        <f t="shared" si="4"/>
        <v>0</v>
      </c>
      <c r="AA64" s="10">
        <f t="shared" si="4"/>
        <v>1.8469166769036891</v>
      </c>
      <c r="AB64" s="10">
        <f t="shared" si="4"/>
        <v>7.1940094835043809</v>
      </c>
      <c r="AD64" s="10">
        <f t="shared" si="7"/>
        <v>16.251892949777496</v>
      </c>
      <c r="AE64" s="10">
        <f t="shared" si="7"/>
        <v>4.7448344720339417</v>
      </c>
      <c r="AF64" s="10">
        <f t="shared" si="7"/>
        <v>4.0066992596885953</v>
      </c>
      <c r="AG64" s="10">
        <f t="shared" si="7"/>
        <v>18.378927850071694</v>
      </c>
      <c r="AH64" s="10">
        <f t="shared" si="7"/>
        <v>32.571944484495127</v>
      </c>
      <c r="AI64" s="10">
        <f t="shared" si="7"/>
        <v>11.127883763451281</v>
      </c>
      <c r="AJ64" s="10">
        <f t="shared" si="6"/>
        <v>26.764132156833487</v>
      </c>
      <c r="AK64" s="10">
        <f t="shared" si="6"/>
        <v>14.694628616807091</v>
      </c>
      <c r="AL64" s="10">
        <f t="shared" si="6"/>
        <v>24.986662145496329</v>
      </c>
      <c r="AM64" s="10">
        <f t="shared" si="6"/>
        <v>14.575864340336697</v>
      </c>
      <c r="AN64" s="10">
        <f t="shared" si="6"/>
        <v>10.650664758844883</v>
      </c>
      <c r="AO64" s="10">
        <f t="shared" si="6"/>
        <v>19.79210585851984</v>
      </c>
      <c r="AP64" s="10">
        <f t="shared" si="6"/>
        <v>30.489726759757829</v>
      </c>
    </row>
    <row r="65" spans="1:42">
      <c r="A65" s="37">
        <v>1376</v>
      </c>
      <c r="B65" s="37"/>
      <c r="C65" s="10">
        <v>12.4</v>
      </c>
      <c r="D65" s="14">
        <v>10.781962540716609</v>
      </c>
      <c r="E65" s="14">
        <v>13.846801346801348</v>
      </c>
      <c r="F65" s="14">
        <v>25.096712003459711</v>
      </c>
      <c r="G65" s="14">
        <v>9.5238095238095255</v>
      </c>
      <c r="H65" s="14">
        <v>21.251064338843268</v>
      </c>
      <c r="I65" s="14">
        <v>8.3779527559055129</v>
      </c>
      <c r="J65" s="14">
        <v>17.418514757156942</v>
      </c>
      <c r="K65" s="14">
        <v>50.556117290192113</v>
      </c>
      <c r="L65" s="14">
        <v>34.546211038549899</v>
      </c>
      <c r="M65" s="14">
        <v>8.652127279227745</v>
      </c>
      <c r="N65" s="14">
        <v>9.5244158286913123</v>
      </c>
      <c r="O65" s="14">
        <v>15.482117081669324</v>
      </c>
      <c r="P65" s="10">
        <f t="shared" si="5"/>
        <v>3.2789822822990971</v>
      </c>
      <c r="Q65" s="10">
        <f t="shared" si="5"/>
        <v>5.0996846363803705</v>
      </c>
      <c r="R65" s="10">
        <f t="shared" si="5"/>
        <v>-0.606062461169107</v>
      </c>
      <c r="S65" s="10">
        <f t="shared" si="5"/>
        <v>2.5215495937744081</v>
      </c>
      <c r="T65" s="10">
        <f t="shared" si="5"/>
        <v>2.6668247082161489</v>
      </c>
      <c r="U65" s="10">
        <f t="shared" si="5"/>
        <v>0.44202699401180173</v>
      </c>
      <c r="V65" s="10">
        <f t="shared" si="4"/>
        <v>7.4107972153722041</v>
      </c>
      <c r="W65" s="10">
        <f t="shared" si="4"/>
        <v>4.2987517925633556</v>
      </c>
      <c r="X65" s="10">
        <f t="shared" si="4"/>
        <v>1.4098924379501676</v>
      </c>
      <c r="Y65" s="10">
        <f t="shared" si="4"/>
        <v>-4.0653052461503654</v>
      </c>
      <c r="Z65" s="10">
        <f t="shared" si="4"/>
        <v>-0.20639842208514825</v>
      </c>
      <c r="AA65" s="10">
        <f t="shared" si="4"/>
        <v>-1.8128152738575942</v>
      </c>
      <c r="AB65" s="10">
        <f t="shared" si="4"/>
        <v>3.8558824040405324</v>
      </c>
      <c r="AD65" s="10">
        <f t="shared" si="7"/>
        <v>13.815033848081718</v>
      </c>
      <c r="AE65" s="10">
        <f t="shared" si="7"/>
        <v>2.9773217023806495</v>
      </c>
      <c r="AF65" s="10">
        <f t="shared" si="7"/>
        <v>1.5314234973042575</v>
      </c>
      <c r="AG65" s="10">
        <f t="shared" si="7"/>
        <v>18.161438520144223</v>
      </c>
      <c r="AH65" s="10">
        <f t="shared" si="7"/>
        <v>32.600093675391776</v>
      </c>
      <c r="AI65" s="10">
        <f t="shared" si="7"/>
        <v>10.035235995052838</v>
      </c>
      <c r="AJ65" s="10">
        <f t="shared" si="6"/>
        <v>24.595822908038119</v>
      </c>
      <c r="AK65" s="10">
        <f t="shared" si="6"/>
        <v>13.386546028852178</v>
      </c>
      <c r="AL65" s="10">
        <f t="shared" si="6"/>
        <v>17.912666589743544</v>
      </c>
      <c r="AM65" s="10">
        <f t="shared" si="6"/>
        <v>9.096966485276182</v>
      </c>
      <c r="AN65" s="10">
        <f t="shared" si="6"/>
        <v>10.444266336759739</v>
      </c>
      <c r="AO65" s="10">
        <f t="shared" si="6"/>
        <v>13.926835332737063</v>
      </c>
      <c r="AP65" s="10">
        <f t="shared" si="6"/>
        <v>27.181553786880393</v>
      </c>
    </row>
    <row r="66" spans="1:42">
      <c r="A66" s="37">
        <v>2</v>
      </c>
      <c r="B66" s="37"/>
      <c r="C66" s="10">
        <v>12.7</v>
      </c>
      <c r="D66" s="14">
        <v>11.034710912052116</v>
      </c>
      <c r="E66" s="14">
        <v>13.888888888888889</v>
      </c>
      <c r="F66" s="14">
        <v>25.299783937217381</v>
      </c>
      <c r="G66" s="14">
        <v>9.7386322950232724</v>
      </c>
      <c r="H66" s="14">
        <v>21.460530914498698</v>
      </c>
      <c r="I66" s="14">
        <v>8.7874015748031482</v>
      </c>
      <c r="J66" s="14">
        <v>17.680097851760209</v>
      </c>
      <c r="K66" s="14">
        <v>50.353892821031344</v>
      </c>
      <c r="L66" s="14">
        <v>34.296568317082439</v>
      </c>
      <c r="M66" s="14">
        <v>8.652127279227745</v>
      </c>
      <c r="N66" s="14">
        <v>9.5770816754684223</v>
      </c>
      <c r="O66" s="14">
        <v>15.611415273388351</v>
      </c>
      <c r="P66" s="10">
        <f t="shared" si="5"/>
        <v>2.3905520853554387</v>
      </c>
      <c r="Q66" s="10">
        <f t="shared" si="5"/>
        <v>2.3171239217395541</v>
      </c>
      <c r="R66" s="10">
        <f t="shared" si="5"/>
        <v>0.30349036951538894</v>
      </c>
      <c r="S66" s="10">
        <f t="shared" si="5"/>
        <v>0.80590139871450639</v>
      </c>
      <c r="T66" s="10">
        <f t="shared" si="5"/>
        <v>2.230575751429797</v>
      </c>
      <c r="U66" s="10">
        <f t="shared" si="5"/>
        <v>0.98084959716014686</v>
      </c>
      <c r="V66" s="10">
        <f t="shared" si="4"/>
        <v>4.7715473039666367</v>
      </c>
      <c r="W66" s="10">
        <f t="shared" si="4"/>
        <v>1.4905884789737438</v>
      </c>
      <c r="X66" s="10">
        <f t="shared" si="4"/>
        <v>-0.40080213975388218</v>
      </c>
      <c r="Y66" s="10">
        <f t="shared" si="4"/>
        <v>-0.72525780646310101</v>
      </c>
      <c r="Z66" s="10">
        <f t="shared" si="4"/>
        <v>0</v>
      </c>
      <c r="AA66" s="10">
        <f t="shared" si="4"/>
        <v>0.55143299859192674</v>
      </c>
      <c r="AB66" s="10">
        <f t="shared" si="4"/>
        <v>0.83167737601696334</v>
      </c>
      <c r="AD66" s="10">
        <f t="shared" si="7"/>
        <v>16.205585933437149</v>
      </c>
      <c r="AE66" s="10">
        <f t="shared" si="7"/>
        <v>8.7715531130896274</v>
      </c>
      <c r="AF66" s="10">
        <f t="shared" si="7"/>
        <v>1.526747213078838</v>
      </c>
      <c r="AG66" s="10">
        <f t="shared" si="7"/>
        <v>16.460948152530079</v>
      </c>
      <c r="AH66" s="10">
        <f t="shared" si="7"/>
        <v>32.259833755800877</v>
      </c>
      <c r="AI66" s="10">
        <f t="shared" si="7"/>
        <v>7.865978643560859</v>
      </c>
      <c r="AJ66" s="10">
        <f t="shared" si="6"/>
        <v>26.523576679951404</v>
      </c>
      <c r="AK66" s="10">
        <f t="shared" si="6"/>
        <v>12.607281850151642</v>
      </c>
      <c r="AL66" s="10">
        <f t="shared" si="6"/>
        <v>16.796724334227147</v>
      </c>
      <c r="AM66" s="10">
        <f t="shared" si="6"/>
        <v>5.8288448340917345</v>
      </c>
      <c r="AN66" s="10">
        <f t="shared" si="6"/>
        <v>10.444266336759739</v>
      </c>
      <c r="AO66" s="10">
        <f t="shared" si="6"/>
        <v>12.402680461452849</v>
      </c>
      <c r="AP66" s="10">
        <f t="shared" si="6"/>
        <v>24.538744064611873</v>
      </c>
    </row>
    <row r="67" spans="1:42">
      <c r="A67" s="37">
        <v>3</v>
      </c>
      <c r="B67" s="37"/>
      <c r="C67" s="10">
        <v>12.7</v>
      </c>
      <c r="D67" s="14">
        <v>11.001638843648207</v>
      </c>
      <c r="E67" s="14">
        <v>13.804713804713804</v>
      </c>
      <c r="F67" s="14">
        <v>25.459736408483067</v>
      </c>
      <c r="G67" s="14">
        <v>9.8818474758324388</v>
      </c>
      <c r="H67" s="14">
        <v>21.505215553538299</v>
      </c>
      <c r="I67" s="14">
        <v>8.9763779527559056</v>
      </c>
      <c r="J67" s="14">
        <v>17.848766432678122</v>
      </c>
      <c r="K67" s="14">
        <v>50.252780586450967</v>
      </c>
      <c r="L67" s="14">
        <v>34.0566942238463</v>
      </c>
      <c r="M67" s="14">
        <v>8.652127279227745</v>
      </c>
      <c r="N67" s="14">
        <v>9.7518628373001519</v>
      </c>
      <c r="O67" s="14">
        <v>15.717988965993207</v>
      </c>
      <c r="P67" s="10">
        <f t="shared" si="5"/>
        <v>0</v>
      </c>
      <c r="Q67" s="10">
        <f t="shared" si="5"/>
        <v>-0.30015945109761633</v>
      </c>
      <c r="R67" s="10">
        <f t="shared" si="5"/>
        <v>-0.60790460763822263</v>
      </c>
      <c r="S67" s="10">
        <f t="shared" si="5"/>
        <v>0.63023842471037639</v>
      </c>
      <c r="T67" s="10">
        <f t="shared" si="5"/>
        <v>1.459879942115285</v>
      </c>
      <c r="U67" s="10">
        <f t="shared" si="5"/>
        <v>0.20800129788665439</v>
      </c>
      <c r="V67" s="10">
        <f t="shared" si="4"/>
        <v>2.1277398447285099</v>
      </c>
      <c r="W67" s="10">
        <f t="shared" si="4"/>
        <v>0.94948066286271915</v>
      </c>
      <c r="X67" s="10">
        <f t="shared" si="4"/>
        <v>-0.20100509280240003</v>
      </c>
      <c r="Y67" s="10">
        <f t="shared" si="4"/>
        <v>-0.70186870104167587</v>
      </c>
      <c r="Z67" s="10">
        <f t="shared" si="4"/>
        <v>0</v>
      </c>
      <c r="AA67" s="10">
        <f t="shared" si="4"/>
        <v>1.8085408199205555</v>
      </c>
      <c r="AB67" s="10">
        <f t="shared" si="4"/>
        <v>0.68034554932268765</v>
      </c>
      <c r="AD67" s="10">
        <f t="shared" si="7"/>
        <v>16.205585933437149</v>
      </c>
      <c r="AE67" s="10">
        <f t="shared" si="7"/>
        <v>12.336983297907404</v>
      </c>
      <c r="AF67" s="10">
        <f t="shared" si="7"/>
        <v>3.4111834506863121</v>
      </c>
      <c r="AG67" s="10">
        <f t="shared" si="7"/>
        <v>15.38675550759862</v>
      </c>
      <c r="AH67" s="10">
        <f t="shared" si="7"/>
        <v>31.213316831594533</v>
      </c>
      <c r="AI67" s="10">
        <f t="shared" si="7"/>
        <v>6.4793819353875435</v>
      </c>
      <c r="AJ67" s="10">
        <f t="shared" si="6"/>
        <v>22.753916278724784</v>
      </c>
      <c r="AK67" s="10">
        <f t="shared" si="6"/>
        <v>14.123976427507321</v>
      </c>
      <c r="AL67" s="10">
        <f t="shared" si="6"/>
        <v>16.358471206061694</v>
      </c>
      <c r="AM67" s="10">
        <f t="shared" si="6"/>
        <v>5.0742004614091476</v>
      </c>
      <c r="AN67" s="10">
        <f t="shared" si="6"/>
        <v>10.444266336759739</v>
      </c>
      <c r="AO67" s="10">
        <f t="shared" si="6"/>
        <v>11.750488443304281</v>
      </c>
      <c r="AP67" s="10">
        <f t="shared" si="6"/>
        <v>22.45738866690473</v>
      </c>
    </row>
    <row r="68" spans="1:42">
      <c r="A68" s="37">
        <v>4</v>
      </c>
      <c r="B68" s="37"/>
      <c r="C68" s="10">
        <v>12.7</v>
      </c>
      <c r="D68" s="14">
        <v>10.623513843648208</v>
      </c>
      <c r="E68" s="14">
        <v>13.762626262626265</v>
      </c>
      <c r="F68" s="14">
        <v>25.62408968848198</v>
      </c>
      <c r="G68" s="14">
        <v>10.132474042248479</v>
      </c>
      <c r="H68" s="14">
        <v>21.542570035255125</v>
      </c>
      <c r="I68" s="14">
        <v>9.1338582677165352</v>
      </c>
      <c r="J68" s="14">
        <v>17.931963585119121</v>
      </c>
      <c r="K68" s="14">
        <v>53.791708796764411</v>
      </c>
      <c r="L68" s="14">
        <v>33.671014309231353</v>
      </c>
      <c r="M68" s="14">
        <v>8.652127279227745</v>
      </c>
      <c r="N68" s="14">
        <v>9.9142009693988289</v>
      </c>
      <c r="O68" s="14">
        <v>15.832242697650539</v>
      </c>
      <c r="P68" s="10">
        <f t="shared" si="5"/>
        <v>0</v>
      </c>
      <c r="Q68" s="10">
        <f t="shared" si="5"/>
        <v>-3.4974415999018551</v>
      </c>
      <c r="R68" s="10">
        <f t="shared" si="5"/>
        <v>-0.30534374868901204</v>
      </c>
      <c r="S68" s="10">
        <f t="shared" si="5"/>
        <v>0.64346725624661449</v>
      </c>
      <c r="T68" s="10">
        <f t="shared" si="5"/>
        <v>2.5046031926087515</v>
      </c>
      <c r="U68" s="10">
        <f t="shared" si="5"/>
        <v>0.17354895533714312</v>
      </c>
      <c r="V68" s="10">
        <f t="shared" si="4"/>
        <v>1.7391742711869238</v>
      </c>
      <c r="W68" s="10">
        <f t="shared" si="4"/>
        <v>0.46503971459519289</v>
      </c>
      <c r="X68" s="10">
        <f t="shared" si="4"/>
        <v>6.8053463245015573</v>
      </c>
      <c r="Y68" s="10">
        <f t="shared" si="4"/>
        <v>-1.1389255358053858</v>
      </c>
      <c r="Z68" s="10">
        <f t="shared" si="4"/>
        <v>0</v>
      </c>
      <c r="AA68" s="10">
        <f t="shared" si="4"/>
        <v>1.650984366976554</v>
      </c>
      <c r="AB68" s="10">
        <f t="shared" si="4"/>
        <v>0.72426873007493786</v>
      </c>
      <c r="AD68" s="10">
        <f t="shared" si="7"/>
        <v>16.205585933437149</v>
      </c>
      <c r="AE68" s="10">
        <f t="shared" si="7"/>
        <v>10.849586889694299</v>
      </c>
      <c r="AF68" s="10">
        <f t="shared" si="7"/>
        <v>5.0167258718019401</v>
      </c>
      <c r="AG68" s="10">
        <f t="shared" si="7"/>
        <v>15.117468268415504</v>
      </c>
      <c r="AH68" s="10">
        <f t="shared" si="7"/>
        <v>30.790881794191954</v>
      </c>
      <c r="AI68" s="10">
        <f t="shared" si="7"/>
        <v>6.4394059798810037</v>
      </c>
      <c r="AJ68" s="10">
        <f t="shared" si="6"/>
        <v>22.314355131420978</v>
      </c>
      <c r="AK68" s="10">
        <f t="shared" si="6"/>
        <v>14.828849059337044</v>
      </c>
      <c r="AL68" s="10">
        <f t="shared" si="6"/>
        <v>6.8053463245015573</v>
      </c>
      <c r="AM68" s="10">
        <f t="shared" si="6"/>
        <v>2.2488336620578768</v>
      </c>
      <c r="AN68" s="10">
        <f t="shared" si="6"/>
        <v>7.7291674301646491</v>
      </c>
      <c r="AO68" s="10">
        <f t="shared" si="6"/>
        <v>11.417029391266579</v>
      </c>
      <c r="AP68" s="10">
        <f t="shared" si="6"/>
        <v>21.708676025107966</v>
      </c>
    </row>
    <row r="69" spans="1:42">
      <c r="A69" s="37">
        <v>5</v>
      </c>
      <c r="B69" s="37"/>
      <c r="C69" s="10">
        <v>12.9</v>
      </c>
      <c r="D69" s="14">
        <v>10.688355048859934</v>
      </c>
      <c r="E69" s="14">
        <v>13.67845117845118</v>
      </c>
      <c r="F69" s="14">
        <v>25.704912233486596</v>
      </c>
      <c r="G69" s="14">
        <v>10.418904403866811</v>
      </c>
      <c r="H69" s="14">
        <v>21.615754325965646</v>
      </c>
      <c r="I69" s="14">
        <v>9.3858267716535426</v>
      </c>
      <c r="J69" s="14">
        <v>18.192099413154082</v>
      </c>
      <c r="K69" s="14">
        <v>53.892821031344795</v>
      </c>
      <c r="L69" s="14">
        <v>33.443441451545795</v>
      </c>
      <c r="M69" s="14">
        <v>8.7593850554165194</v>
      </c>
      <c r="N69" s="14">
        <v>10.001591550314695</v>
      </c>
      <c r="O69" s="14">
        <v>16.0239280559191</v>
      </c>
      <c r="P69" s="10">
        <f t="shared" si="5"/>
        <v>1.5625317903081033</v>
      </c>
      <c r="Q69" s="10">
        <f t="shared" si="5"/>
        <v>0.60850041461006776</v>
      </c>
      <c r="R69" s="10">
        <f t="shared" si="5"/>
        <v>-0.61349885675159443</v>
      </c>
      <c r="S69" s="10">
        <f t="shared" si="5"/>
        <v>0.31491986508373743</v>
      </c>
      <c r="T69" s="10">
        <f t="shared" si="5"/>
        <v>2.7876369528255083</v>
      </c>
      <c r="U69" s="10">
        <f t="shared" si="5"/>
        <v>0.33914366203915797</v>
      </c>
      <c r="V69" s="10">
        <f t="shared" si="4"/>
        <v>2.7212563524884792</v>
      </c>
      <c r="W69" s="10">
        <f t="shared" si="4"/>
        <v>1.4402606085929632</v>
      </c>
      <c r="X69" s="10">
        <f t="shared" si="4"/>
        <v>0.18779348242001143</v>
      </c>
      <c r="Y69" s="10">
        <f t="shared" si="4"/>
        <v>-0.67816605914673966</v>
      </c>
      <c r="Z69" s="10">
        <f t="shared" si="4"/>
        <v>1.2320484388040656</v>
      </c>
      <c r="AA69" s="10">
        <f t="shared" si="4"/>
        <v>0.8776064695944984</v>
      </c>
      <c r="AB69" s="10">
        <f t="shared" si="4"/>
        <v>1.2034570836693121</v>
      </c>
      <c r="AD69" s="10">
        <f t="shared" si="7"/>
        <v>17.768117723745242</v>
      </c>
      <c r="AE69" s="10">
        <f t="shared" si="7"/>
        <v>12.851956450159275</v>
      </c>
      <c r="AF69" s="10">
        <f t="shared" si="7"/>
        <v>6.3513405722325933</v>
      </c>
      <c r="AG69" s="10">
        <f t="shared" si="7"/>
        <v>14.325378927731853</v>
      </c>
      <c r="AH69" s="10">
        <f t="shared" si="7"/>
        <v>30.734725214964126</v>
      </c>
      <c r="AI69" s="10">
        <f t="shared" si="7"/>
        <v>6.3902458254910099</v>
      </c>
      <c r="AJ69" s="10">
        <f t="shared" si="6"/>
        <v>24.605503293970376</v>
      </c>
      <c r="AK69" s="10">
        <f t="shared" si="6"/>
        <v>15.983659433571171</v>
      </c>
      <c r="AL69" s="10">
        <f t="shared" si="6"/>
        <v>6.5915328414325947</v>
      </c>
      <c r="AM69" s="10">
        <f t="shared" si="6"/>
        <v>1.2946289441445256</v>
      </c>
      <c r="AN69" s="10">
        <f t="shared" si="6"/>
        <v>5.4520838878417113</v>
      </c>
      <c r="AO69" s="10">
        <f t="shared" si="6"/>
        <v>10.80083214997439</v>
      </c>
      <c r="AP69" s="10">
        <f t="shared" si="6"/>
        <v>20.97927575605409</v>
      </c>
    </row>
    <row r="70" spans="1:42">
      <c r="A70" s="37">
        <v>6</v>
      </c>
      <c r="B70" s="37"/>
      <c r="C70" s="10">
        <v>13</v>
      </c>
      <c r="D70" s="14">
        <v>10.813813110749184</v>
      </c>
      <c r="E70" s="14">
        <v>13.762626262626265</v>
      </c>
      <c r="F70" s="14">
        <v>25.826823098490948</v>
      </c>
      <c r="G70" s="14">
        <v>10.454708199069101</v>
      </c>
      <c r="H70" s="14">
        <v>21.654692121664194</v>
      </c>
      <c r="I70" s="14">
        <v>9.4173228346456686</v>
      </c>
      <c r="J70" s="14">
        <v>18.279018108199303</v>
      </c>
      <c r="K70" s="14">
        <v>49.848331648129424</v>
      </c>
      <c r="L70" s="14">
        <v>33.215868593860229</v>
      </c>
      <c r="M70" s="14">
        <v>8.8666428316052919</v>
      </c>
      <c r="N70" s="14">
        <v>10.143094841930116</v>
      </c>
      <c r="O70" s="14">
        <v>16.150806509306523</v>
      </c>
      <c r="P70" s="10">
        <f t="shared" si="5"/>
        <v>0.77220460939103186</v>
      </c>
      <c r="Q70" s="10">
        <f t="shared" si="5"/>
        <v>1.166947301863752</v>
      </c>
      <c r="R70" s="10">
        <f t="shared" si="5"/>
        <v>0.61349885675159288</v>
      </c>
      <c r="S70" s="10">
        <f t="shared" si="5"/>
        <v>0.47314957144096353</v>
      </c>
      <c r="T70" s="10">
        <f t="shared" si="5"/>
        <v>0.34305350967890008</v>
      </c>
      <c r="U70" s="10">
        <f t="shared" si="5"/>
        <v>0.17997413664709366</v>
      </c>
      <c r="V70" s="10">
        <f t="shared" si="4"/>
        <v>0.3350086885282027</v>
      </c>
      <c r="W70" s="10">
        <f t="shared" si="4"/>
        <v>0.47664489333699589</v>
      </c>
      <c r="X70" s="10">
        <f t="shared" si="4"/>
        <v>-7.8012250123154434</v>
      </c>
      <c r="Y70" s="10">
        <f t="shared" si="4"/>
        <v>-0.68279657161640639</v>
      </c>
      <c r="Z70" s="10">
        <f t="shared" si="4"/>
        <v>1.2170535620255114</v>
      </c>
      <c r="AA70" s="10">
        <f t="shared" si="4"/>
        <v>1.4048927469577783</v>
      </c>
      <c r="AB70" s="10">
        <f t="shared" si="4"/>
        <v>0.78868784954856508</v>
      </c>
      <c r="AD70" s="10">
        <f t="shared" si="7"/>
        <v>16.705408466316623</v>
      </c>
      <c r="AE70" s="10">
        <f t="shared" si="7"/>
        <v>14.754669246443038</v>
      </c>
      <c r="AF70" s="10">
        <f t="shared" si="7"/>
        <v>3.7387532071620413</v>
      </c>
      <c r="AG70" s="10">
        <f t="shared" si="7"/>
        <v>13.168594199568254</v>
      </c>
      <c r="AH70" s="10">
        <f t="shared" si="7"/>
        <v>26.06534000638614</v>
      </c>
      <c r="AI70" s="10">
        <f t="shared" si="7"/>
        <v>5.9820212617060706</v>
      </c>
      <c r="AJ70" s="10">
        <f t="shared" si="6"/>
        <v>23.238343225555518</v>
      </c>
      <c r="AK70" s="10">
        <f t="shared" si="6"/>
        <v>14.977722650292815</v>
      </c>
      <c r="AL70" s="10">
        <f t="shared" si="6"/>
        <v>1.0193768189543024</v>
      </c>
      <c r="AM70" s="10">
        <f t="shared" si="6"/>
        <v>-0.49835673086477389</v>
      </c>
      <c r="AN70" s="10">
        <f t="shared" si="6"/>
        <v>4.5368605029850873</v>
      </c>
      <c r="AO70" s="10">
        <f t="shared" si="6"/>
        <v>10.369313362729445</v>
      </c>
      <c r="AP70" s="10">
        <f t="shared" si="6"/>
        <v>20.406796799874527</v>
      </c>
    </row>
    <row r="71" spans="1:42">
      <c r="A71" s="37">
        <v>7</v>
      </c>
      <c r="B71" s="37"/>
      <c r="C71" s="10">
        <v>13</v>
      </c>
      <c r="D71" s="14">
        <v>10.715451954397393</v>
      </c>
      <c r="E71" s="14">
        <v>14.225589225589225</v>
      </c>
      <c r="F71" s="14">
        <v>25.990160807243729</v>
      </c>
      <c r="G71" s="14">
        <v>10.633727175080558</v>
      </c>
      <c r="H71" s="14">
        <v>21.77772148216954</v>
      </c>
      <c r="I71" s="14">
        <v>9.4173228346456686</v>
      </c>
      <c r="J71" s="14">
        <v>18.058413332715837</v>
      </c>
      <c r="K71" s="14">
        <v>49.848331648129424</v>
      </c>
      <c r="L71" s="14">
        <v>33.545107545360807</v>
      </c>
      <c r="M71" s="14">
        <v>8.9381480157311408</v>
      </c>
      <c r="N71" s="14">
        <v>10.248426535484336</v>
      </c>
      <c r="O71" s="14">
        <v>16.129975718451877</v>
      </c>
      <c r="P71" s="10">
        <f t="shared" si="5"/>
        <v>0</v>
      </c>
      <c r="Q71" s="10">
        <f t="shared" si="5"/>
        <v>-0.9137501018554659</v>
      </c>
      <c r="R71" s="10">
        <f t="shared" si="5"/>
        <v>3.3085724585765268</v>
      </c>
      <c r="S71" s="10">
        <f t="shared" si="5"/>
        <v>0.63044290670761483</v>
      </c>
      <c r="T71" s="10">
        <f t="shared" si="5"/>
        <v>1.6978336534417831</v>
      </c>
      <c r="U71" s="10">
        <f t="shared" si="5"/>
        <v>0.56653397478976208</v>
      </c>
      <c r="V71" s="10">
        <f t="shared" si="4"/>
        <v>0</v>
      </c>
      <c r="W71" s="10">
        <f t="shared" si="4"/>
        <v>-1.2142161791897417</v>
      </c>
      <c r="X71" s="10">
        <f t="shared" si="4"/>
        <v>0</v>
      </c>
      <c r="Y71" s="10">
        <f t="shared" si="4"/>
        <v>0.98632955865204897</v>
      </c>
      <c r="Z71" s="10">
        <f t="shared" si="4"/>
        <v>0.80321716972642532</v>
      </c>
      <c r="AA71" s="10">
        <f t="shared" si="4"/>
        <v>1.0331022236235483</v>
      </c>
      <c r="AB71" s="10">
        <f t="shared" si="4"/>
        <v>-0.12906003082002504</v>
      </c>
      <c r="AD71" s="10">
        <f t="shared" si="7"/>
        <v>15.800424914324832</v>
      </c>
      <c r="AE71" s="10">
        <f t="shared" si="7"/>
        <v>12.849368466924254</v>
      </c>
      <c r="AF71" s="10">
        <f t="shared" si="7"/>
        <v>8.9704618585273224</v>
      </c>
      <c r="AG71" s="10">
        <f t="shared" si="7"/>
        <v>11.86652628678563</v>
      </c>
      <c r="AH71" s="10">
        <f t="shared" si="7"/>
        <v>25.131442828090599</v>
      </c>
      <c r="AI71" s="10">
        <f t="shared" si="7"/>
        <v>6.1613726874342962</v>
      </c>
      <c r="AJ71" s="10">
        <f t="shared" si="6"/>
        <v>21.980465004869512</v>
      </c>
      <c r="AK71" s="10">
        <f t="shared" si="6"/>
        <v>13.76350647110306</v>
      </c>
      <c r="AL71" s="10">
        <f t="shared" si="6"/>
        <v>0.81466845678181077</v>
      </c>
      <c r="AM71" s="10">
        <f t="shared" si="6"/>
        <v>-0.27578178574070705</v>
      </c>
      <c r="AN71" s="10">
        <f t="shared" si="6"/>
        <v>3.0459207484708437</v>
      </c>
      <c r="AO71" s="10">
        <f t="shared" si="6"/>
        <v>10.116740986598092</v>
      </c>
      <c r="AP71" s="10">
        <f t="shared" si="6"/>
        <v>19.243739592732982</v>
      </c>
    </row>
    <row r="72" spans="1:42">
      <c r="A72" s="37">
        <v>8</v>
      </c>
      <c r="B72" s="37"/>
      <c r="C72" s="10">
        <v>13.1</v>
      </c>
      <c r="D72" s="14">
        <v>10.745307410423452</v>
      </c>
      <c r="E72" s="14">
        <v>14.772727272727275</v>
      </c>
      <c r="F72" s="14">
        <v>26.234998108498552</v>
      </c>
      <c r="G72" s="14">
        <v>10.812746151092016</v>
      </c>
      <c r="H72" s="14">
        <v>22.028061015056732</v>
      </c>
      <c r="I72" s="14">
        <v>9.4803149606299222</v>
      </c>
      <c r="J72" s="14">
        <v>17.883748933157793</v>
      </c>
      <c r="K72" s="14">
        <v>49.848331648129424</v>
      </c>
      <c r="L72" s="14">
        <v>33.60046310533837</v>
      </c>
      <c r="M72" s="14">
        <v>8.991776903825528</v>
      </c>
      <c r="N72" s="14">
        <v>10.294147435433697</v>
      </c>
      <c r="O72" s="14">
        <v>16.167955089656569</v>
      </c>
      <c r="P72" s="10">
        <f t="shared" si="5"/>
        <v>0.7662872745569097</v>
      </c>
      <c r="Q72" s="10">
        <f t="shared" si="5"/>
        <v>0.27823316760331579</v>
      </c>
      <c r="R72" s="10">
        <f t="shared" si="5"/>
        <v>3.7740327982847321</v>
      </c>
      <c r="S72" s="10">
        <f t="shared" si="5"/>
        <v>0.93762891323074071</v>
      </c>
      <c r="T72" s="10">
        <f t="shared" si="5"/>
        <v>1.6694878572170053</v>
      </c>
      <c r="U72" s="10">
        <f t="shared" si="5"/>
        <v>1.1429644394221137</v>
      </c>
      <c r="V72" s="10">
        <f t="shared" si="4"/>
        <v>0.66666913581895182</v>
      </c>
      <c r="W72" s="10">
        <f t="shared" si="4"/>
        <v>-0.97192691538584131</v>
      </c>
      <c r="X72" s="10">
        <f t="shared" si="4"/>
        <v>0</v>
      </c>
      <c r="Y72" s="10">
        <f t="shared" si="4"/>
        <v>0.16488227587314266</v>
      </c>
      <c r="Z72" s="10">
        <f t="shared" si="4"/>
        <v>0.59820716775474692</v>
      </c>
      <c r="AA72" s="10">
        <f t="shared" si="4"/>
        <v>0.44513385234458563</v>
      </c>
      <c r="AB72" s="10">
        <f t="shared" si="4"/>
        <v>0.23518155968429849</v>
      </c>
      <c r="AD72" s="10">
        <f t="shared" si="7"/>
        <v>14.780950448881081</v>
      </c>
      <c r="AE72" s="10">
        <f t="shared" si="7"/>
        <v>12.810690344667918</v>
      </c>
      <c r="AF72" s="10">
        <f t="shared" si="7"/>
        <v>9.2465227672093615</v>
      </c>
      <c r="AG72" s="10">
        <f t="shared" si="7"/>
        <v>11.063300648356762</v>
      </c>
      <c r="AH72" s="10">
        <f t="shared" si="7"/>
        <v>23.815634370339488</v>
      </c>
      <c r="AI72" s="10">
        <f t="shared" si="7"/>
        <v>6.7262136070689049</v>
      </c>
      <c r="AJ72" s="10">
        <f t="shared" si="6"/>
        <v>22.231333125822072</v>
      </c>
      <c r="AK72" s="10">
        <f t="shared" si="6"/>
        <v>11.417787518921205</v>
      </c>
      <c r="AL72" s="10">
        <f t="shared" si="6"/>
        <v>0.61037829380178854</v>
      </c>
      <c r="AM72" s="10">
        <f t="shared" si="6"/>
        <v>-2.1837729505711025</v>
      </c>
      <c r="AN72" s="10">
        <f t="shared" si="6"/>
        <v>3.6441279162256097</v>
      </c>
      <c r="AO72" s="10">
        <f t="shared" si="6"/>
        <v>9.2531113634059157</v>
      </c>
      <c r="AP72" s="10">
        <f t="shared" si="6"/>
        <v>18.469004274561151</v>
      </c>
    </row>
    <row r="73" spans="1:42">
      <c r="A73" s="37">
        <v>9</v>
      </c>
      <c r="B73" s="37"/>
      <c r="C73" s="10">
        <v>13.3</v>
      </c>
      <c r="D73" s="14">
        <v>10.932776872964169</v>
      </c>
      <c r="E73" s="14">
        <v>15.361952861952863</v>
      </c>
      <c r="F73" s="14">
        <v>26.438070042256228</v>
      </c>
      <c r="G73" s="14">
        <v>11.13498030791264</v>
      </c>
      <c r="H73" s="14">
        <v>22.110510624623231</v>
      </c>
      <c r="I73" s="14">
        <v>9.543307086614174</v>
      </c>
      <c r="J73" s="14">
        <v>18.14574553249486</v>
      </c>
      <c r="K73" s="14">
        <v>49.848331648129424</v>
      </c>
      <c r="L73" s="14">
        <v>33.563559398686657</v>
      </c>
      <c r="M73" s="14">
        <v>8.991776903825528</v>
      </c>
      <c r="N73" s="14">
        <v>10.373146205599362</v>
      </c>
      <c r="O73" s="14">
        <v>16.212667645783977</v>
      </c>
      <c r="P73" s="10">
        <f t="shared" si="5"/>
        <v>1.5151805020602247</v>
      </c>
      <c r="Q73" s="10">
        <f t="shared" si="5"/>
        <v>1.7296190350793148</v>
      </c>
      <c r="R73" s="10">
        <f t="shared" si="5"/>
        <v>3.9111130116625694</v>
      </c>
      <c r="S73" s="10">
        <f t="shared" si="5"/>
        <v>0.77106934157996443</v>
      </c>
      <c r="T73" s="10">
        <f t="shared" si="5"/>
        <v>2.9365894804364538</v>
      </c>
      <c r="U73" s="10">
        <f t="shared" si="5"/>
        <v>0.3735948056381575</v>
      </c>
      <c r="V73" s="10">
        <f t="shared" si="4"/>
        <v>0.66225407604934572</v>
      </c>
      <c r="W73" s="10">
        <f t="shared" si="4"/>
        <v>1.4543707666222874</v>
      </c>
      <c r="X73" s="10">
        <f t="shared" si="4"/>
        <v>0</v>
      </c>
      <c r="Y73" s="10">
        <f t="shared" si="4"/>
        <v>-0.10989130486719935</v>
      </c>
      <c r="Z73" s="10">
        <f t="shared" si="4"/>
        <v>0</v>
      </c>
      <c r="AA73" s="10">
        <f t="shared" si="4"/>
        <v>0.7644847582440838</v>
      </c>
      <c r="AB73" s="10">
        <f t="shared" si="4"/>
        <v>0.27616877483163066</v>
      </c>
      <c r="AD73" s="10">
        <f t="shared" si="7"/>
        <v>14.541699985850368</v>
      </c>
      <c r="AE73" s="10">
        <f t="shared" si="7"/>
        <v>11.880072107923066</v>
      </c>
      <c r="AF73" s="10">
        <f t="shared" si="7"/>
        <v>11.915383779016222</v>
      </c>
      <c r="AG73" s="10">
        <f t="shared" si="7"/>
        <v>10.627207335746691</v>
      </c>
      <c r="AH73" s="10">
        <f t="shared" si="7"/>
        <v>23.040457555125712</v>
      </c>
      <c r="AI73" s="10">
        <f t="shared" si="7"/>
        <v>6.1058283096994286</v>
      </c>
      <c r="AJ73" s="10">
        <f t="shared" si="6"/>
        <v>22.893587201871412</v>
      </c>
      <c r="AK73" s="10">
        <f t="shared" si="6"/>
        <v>12.65594996253119</v>
      </c>
      <c r="AL73" s="10">
        <f t="shared" si="6"/>
        <v>0.20304575503819214</v>
      </c>
      <c r="AM73" s="10">
        <f t="shared" si="6"/>
        <v>-3.1571660074998871</v>
      </c>
      <c r="AN73" s="10">
        <f t="shared" si="6"/>
        <v>3.6441279162256097</v>
      </c>
      <c r="AO73" s="10">
        <f t="shared" si="6"/>
        <v>9.0373883126761676</v>
      </c>
      <c r="AP73" s="10">
        <f t="shared" si="6"/>
        <v>17.369342787283767</v>
      </c>
    </row>
    <row r="74" spans="1:42">
      <c r="A74" s="37">
        <v>10</v>
      </c>
      <c r="B74" s="37"/>
      <c r="C74" s="10">
        <v>13.6</v>
      </c>
      <c r="D74" s="14">
        <v>11.502137622149837</v>
      </c>
      <c r="E74" s="14">
        <v>16.119528619528619</v>
      </c>
      <c r="F74" s="14">
        <v>26.519908158506976</v>
      </c>
      <c r="G74" s="14">
        <v>11.349803079126387</v>
      </c>
      <c r="H74" s="14">
        <v>22.067174734531022</v>
      </c>
      <c r="I74" s="14">
        <v>9.669291338582676</v>
      </c>
      <c r="J74" s="14">
        <v>18.363869279575514</v>
      </c>
      <c r="K74" s="14">
        <v>49.848331648129424</v>
      </c>
      <c r="L74" s="14">
        <v>33.661969283091224</v>
      </c>
      <c r="M74" s="14">
        <v>8.991776903825528</v>
      </c>
      <c r="N74" s="14">
        <v>10.439701946031976</v>
      </c>
      <c r="O74" s="14">
        <v>16.266533125165701</v>
      </c>
      <c r="P74" s="10">
        <f t="shared" si="5"/>
        <v>2.2305757514298188</v>
      </c>
      <c r="Q74" s="10">
        <f t="shared" si="5"/>
        <v>5.0767568621282582</v>
      </c>
      <c r="R74" s="10">
        <f t="shared" si="5"/>
        <v>4.8137635598154294</v>
      </c>
      <c r="S74" s="10">
        <f t="shared" si="5"/>
        <v>0.30906837525349706</v>
      </c>
      <c r="T74" s="10">
        <f t="shared" si="5"/>
        <v>1.9108861698046291</v>
      </c>
      <c r="U74" s="10">
        <f t="shared" si="5"/>
        <v>-0.19618911058804758</v>
      </c>
      <c r="V74" s="10">
        <f t="shared" si="4"/>
        <v>1.3114942077827731</v>
      </c>
      <c r="W74" s="10">
        <f t="shared" si="4"/>
        <v>1.194898075329055</v>
      </c>
      <c r="X74" s="10">
        <f t="shared" si="4"/>
        <v>0</v>
      </c>
      <c r="Y74" s="10">
        <f t="shared" si="4"/>
        <v>0.2927755471164063</v>
      </c>
      <c r="Z74" s="10">
        <f t="shared" si="4"/>
        <v>0</v>
      </c>
      <c r="AA74" s="10">
        <f t="shared" si="4"/>
        <v>0.63956616429050817</v>
      </c>
      <c r="AB74" s="10">
        <f t="shared" si="4"/>
        <v>0.33169245233095612</v>
      </c>
      <c r="AD74" s="10">
        <f t="shared" si="7"/>
        <v>15.048095093829597</v>
      </c>
      <c r="AE74" s="10">
        <f t="shared" si="7"/>
        <v>15.333765533966606</v>
      </c>
      <c r="AF74" s="10">
        <f t="shared" si="7"/>
        <v>16.113760781393825</v>
      </c>
      <c r="AG74" s="10">
        <f t="shared" si="7"/>
        <v>9.9070534534058705</v>
      </c>
      <c r="AH74" s="10">
        <f t="shared" si="7"/>
        <v>22.947268636585729</v>
      </c>
      <c r="AI74" s="10">
        <f t="shared" si="7"/>
        <v>5.5443649314206098</v>
      </c>
      <c r="AJ74" s="10">
        <f t="shared" si="6"/>
        <v>23.378630424664863</v>
      </c>
      <c r="AK74" s="10">
        <f t="shared" si="6"/>
        <v>13.321528446409738</v>
      </c>
      <c r="AL74" s="10">
        <f t="shared" si="6"/>
        <v>0.20304575503819214</v>
      </c>
      <c r="AM74" s="10">
        <f t="shared" si="6"/>
        <v>-5.6870421179955537</v>
      </c>
      <c r="AN74" s="10">
        <f t="shared" si="6"/>
        <v>3.6441279162256097</v>
      </c>
      <c r="AO74" s="10">
        <f t="shared" si="6"/>
        <v>9.3264185776228192</v>
      </c>
      <c r="AP74" s="10">
        <f t="shared" si="6"/>
        <v>16.578943480873363</v>
      </c>
    </row>
    <row r="75" spans="1:42">
      <c r="A75" s="37">
        <v>11</v>
      </c>
      <c r="B75" s="37"/>
      <c r="C75" s="10">
        <v>14</v>
      </c>
      <c r="D75" s="14">
        <v>12.319625407166123</v>
      </c>
      <c r="E75" s="14">
        <v>16.456228956228959</v>
      </c>
      <c r="F75" s="14">
        <v>26.684261438505892</v>
      </c>
      <c r="G75" s="14">
        <v>11.528822055137846</v>
      </c>
      <c r="H75" s="14">
        <v>22.188796704830395</v>
      </c>
      <c r="I75" s="14">
        <v>9.8267716535433074</v>
      </c>
      <c r="J75" s="14">
        <v>18.667257702766182</v>
      </c>
      <c r="K75" s="14">
        <v>49.848331648129424</v>
      </c>
      <c r="L75" s="14">
        <v>33.772318602000759</v>
      </c>
      <c r="M75" s="14">
        <v>8.991776903825528</v>
      </c>
      <c r="N75" s="14">
        <v>10.682196339434276</v>
      </c>
      <c r="O75" s="14">
        <v>16.316716394042817</v>
      </c>
      <c r="P75" s="10">
        <f t="shared" si="5"/>
        <v>2.8987536873252404</v>
      </c>
      <c r="Q75" s="10">
        <f t="shared" si="5"/>
        <v>6.8660654098069038</v>
      </c>
      <c r="R75" s="10">
        <f t="shared" si="5"/>
        <v>2.0672570804719883</v>
      </c>
      <c r="S75" s="10">
        <f t="shared" si="5"/>
        <v>0.61782301662099837</v>
      </c>
      <c r="T75" s="10">
        <f t="shared" si="5"/>
        <v>1.5649771667127814</v>
      </c>
      <c r="U75" s="10">
        <f t="shared" si="5"/>
        <v>0.54963103292566517</v>
      </c>
      <c r="V75" s="10">
        <f t="shared" si="4"/>
        <v>1.6155440222285427</v>
      </c>
      <c r="W75" s="10">
        <f t="shared" si="4"/>
        <v>1.6385956150337091</v>
      </c>
      <c r="X75" s="10">
        <f t="shared" si="4"/>
        <v>0</v>
      </c>
      <c r="Y75" s="10">
        <f t="shared" si="4"/>
        <v>0.32727984788819181</v>
      </c>
      <c r="Z75" s="10">
        <f t="shared" si="4"/>
        <v>0</v>
      </c>
      <c r="AA75" s="10">
        <f t="shared" si="4"/>
        <v>2.2962429332497361</v>
      </c>
      <c r="AB75" s="10">
        <f t="shared" si="4"/>
        <v>0.30803133080476058</v>
      </c>
      <c r="AD75" s="10">
        <f t="shared" si="7"/>
        <v>17.095779814363947</v>
      </c>
      <c r="AE75" s="10">
        <f t="shared" si="7"/>
        <v>19.634067715281162</v>
      </c>
      <c r="AF75" s="10">
        <f t="shared" si="7"/>
        <v>19.415601444095756</v>
      </c>
      <c r="AG75" s="10">
        <f t="shared" si="7"/>
        <v>9.8247555323898652</v>
      </c>
      <c r="AH75" s="10">
        <f t="shared" si="7"/>
        <v>22.547546064918851</v>
      </c>
      <c r="AI75" s="10">
        <f t="shared" si="7"/>
        <v>5.7510174728459393</v>
      </c>
      <c r="AJ75" s="10">
        <f t="shared" si="6"/>
        <v>24.174497726475551</v>
      </c>
      <c r="AK75" s="10">
        <f t="shared" si="6"/>
        <v>13.073844395039483</v>
      </c>
      <c r="AL75" s="10">
        <f t="shared" si="6"/>
        <v>0</v>
      </c>
      <c r="AM75" s="10">
        <f t="shared" si="6"/>
        <v>-5.7484722440539322</v>
      </c>
      <c r="AN75" s="10">
        <f t="shared" si="6"/>
        <v>3.6441279162256097</v>
      </c>
      <c r="AO75" s="10">
        <f t="shared" si="6"/>
        <v>11.506088736839871</v>
      </c>
      <c r="AP75" s="10">
        <f t="shared" si="6"/>
        <v>16.300342563008989</v>
      </c>
    </row>
    <row r="76" spans="1:42">
      <c r="A76" s="38">
        <v>12</v>
      </c>
      <c r="B76" s="38"/>
      <c r="C76" s="10">
        <v>14.2</v>
      </c>
      <c r="D76" s="14">
        <v>12.632105048859934</v>
      </c>
      <c r="E76" s="14">
        <v>16.624579124579125</v>
      </c>
      <c r="F76" s="14">
        <v>26.886994848514849</v>
      </c>
      <c r="G76" s="14">
        <v>11.493018259935553</v>
      </c>
      <c r="H76" s="14">
        <v>22.272536422085704</v>
      </c>
      <c r="I76" s="14">
        <v>9.9212598425196852</v>
      </c>
      <c r="J76" s="14">
        <v>19.016172997148473</v>
      </c>
      <c r="K76" s="14">
        <v>49.848331648129424</v>
      </c>
      <c r="L76" s="14">
        <v>33.784619837551325</v>
      </c>
      <c r="M76" s="14">
        <v>8.991776903825528</v>
      </c>
      <c r="N76" s="14">
        <v>10.920639513853722</v>
      </c>
      <c r="O76" s="14">
        <v>16.748587083226379</v>
      </c>
      <c r="P76" s="10">
        <f t="shared" si="5"/>
        <v>1.4184634991956382</v>
      </c>
      <c r="Q76" s="10">
        <f t="shared" si="5"/>
        <v>2.5048040629003157</v>
      </c>
      <c r="R76" s="10">
        <f t="shared" si="5"/>
        <v>1.0178204915756053</v>
      </c>
      <c r="S76" s="10">
        <f t="shared" si="5"/>
        <v>0.75687744466249895</v>
      </c>
      <c r="T76" s="10">
        <f t="shared" si="5"/>
        <v>-0.31104224143926135</v>
      </c>
      <c r="U76" s="10">
        <f t="shared" si="5"/>
        <v>0.37668603428123115</v>
      </c>
      <c r="V76" s="10">
        <f t="shared" si="4"/>
        <v>0.9569451016150673</v>
      </c>
      <c r="W76" s="10">
        <f t="shared" si="4"/>
        <v>1.8518763254599775</v>
      </c>
      <c r="X76" s="10">
        <f t="shared" si="4"/>
        <v>0</v>
      </c>
      <c r="Y76" s="10">
        <f t="shared" ref="Y76:AB139" si="8">LN(L76/L75)*100</f>
        <v>3.6417386491022073E-2</v>
      </c>
      <c r="Z76" s="10">
        <f t="shared" si="8"/>
        <v>0</v>
      </c>
      <c r="AA76" s="10">
        <f t="shared" si="8"/>
        <v>2.2076069992900718</v>
      </c>
      <c r="AB76" s="10">
        <f t="shared" si="8"/>
        <v>2.6123773526085472</v>
      </c>
      <c r="AD76" s="10">
        <f t="shared" si="7"/>
        <v>16.833531481921472</v>
      </c>
      <c r="AE76" s="10">
        <f t="shared" si="7"/>
        <v>20.93638365925694</v>
      </c>
      <c r="AF76" s="10">
        <f t="shared" si="7"/>
        <v>17.676738952405895</v>
      </c>
      <c r="AG76" s="10">
        <f t="shared" si="7"/>
        <v>9.412136108025928</v>
      </c>
      <c r="AH76" s="10">
        <f t="shared" si="7"/>
        <v>21.46130614304781</v>
      </c>
      <c r="AI76" s="10">
        <f t="shared" si="7"/>
        <v>5.1367658195508472</v>
      </c>
      <c r="AJ76" s="10">
        <f t="shared" si="6"/>
        <v>24.318430219765599</v>
      </c>
      <c r="AK76" s="10">
        <f t="shared" si="6"/>
        <v>13.074363838794397</v>
      </c>
      <c r="AL76" s="10">
        <f t="shared" si="6"/>
        <v>0</v>
      </c>
      <c r="AM76" s="10">
        <f t="shared" si="6"/>
        <v>-6.2945266090700596</v>
      </c>
      <c r="AN76" s="10">
        <f t="shared" si="6"/>
        <v>3.6441279162256097</v>
      </c>
      <c r="AO76" s="10">
        <f t="shared" si="6"/>
        <v>11.866779059226248</v>
      </c>
      <c r="AP76" s="10">
        <f t="shared" si="6"/>
        <v>11.718710432113165</v>
      </c>
    </row>
    <row r="77" spans="1:42">
      <c r="A77" s="36">
        <v>1377</v>
      </c>
      <c r="B77" s="36"/>
      <c r="C77" s="10">
        <v>14.8</v>
      </c>
      <c r="D77" s="14">
        <v>13.424460504885992</v>
      </c>
      <c r="E77" s="14">
        <v>16.96127946127946</v>
      </c>
      <c r="F77" s="14">
        <v>26.970187059760445</v>
      </c>
      <c r="G77" s="14">
        <v>11.743644826351593</v>
      </c>
      <c r="H77" s="14">
        <v>22.395448500073886</v>
      </c>
      <c r="I77" s="14">
        <v>10.456692913385828</v>
      </c>
      <c r="J77" s="14">
        <v>20.064159394496755</v>
      </c>
      <c r="K77" s="14">
        <v>58.240647118301318</v>
      </c>
      <c r="L77" s="14">
        <v>34.457207981331067</v>
      </c>
      <c r="M77" s="14">
        <v>8.991776903825528</v>
      </c>
      <c r="N77" s="14">
        <v>11.479707733487668</v>
      </c>
      <c r="O77" s="14">
        <v>16.94953057076367</v>
      </c>
      <c r="P77" s="10">
        <f t="shared" si="5"/>
        <v>4.1385216162854492</v>
      </c>
      <c r="Q77" s="10">
        <f t="shared" si="5"/>
        <v>6.0836860722025667</v>
      </c>
      <c r="R77" s="10">
        <f t="shared" si="5"/>
        <v>2.0050797045561</v>
      </c>
      <c r="S77" s="10">
        <f t="shared" si="5"/>
        <v>0.3089366151911877</v>
      </c>
      <c r="T77" s="10">
        <f t="shared" si="5"/>
        <v>2.1572485254127765</v>
      </c>
      <c r="U77" s="10">
        <f t="shared" si="5"/>
        <v>0.55033773483949411</v>
      </c>
      <c r="V77" s="10">
        <f t="shared" si="5"/>
        <v>5.2562330090855509</v>
      </c>
      <c r="W77" s="10">
        <f t="shared" si="5"/>
        <v>5.3645281253445889</v>
      </c>
      <c r="X77" s="10">
        <f t="shared" si="5"/>
        <v>15.559848665320111</v>
      </c>
      <c r="Y77" s="10">
        <f t="shared" si="8"/>
        <v>1.9712541263958283</v>
      </c>
      <c r="Z77" s="10">
        <f t="shared" si="8"/>
        <v>0</v>
      </c>
      <c r="AA77" s="10">
        <f t="shared" si="8"/>
        <v>4.9926399670211099</v>
      </c>
      <c r="AB77" s="10">
        <f t="shared" si="8"/>
        <v>1.1926237029826285</v>
      </c>
      <c r="AD77" s="10">
        <f t="shared" si="7"/>
        <v>17.693070815907824</v>
      </c>
      <c r="AE77" s="10">
        <f t="shared" si="7"/>
        <v>21.920385095079155</v>
      </c>
      <c r="AF77" s="10">
        <f t="shared" si="7"/>
        <v>20.287881118131086</v>
      </c>
      <c r="AG77" s="10">
        <f t="shared" si="7"/>
        <v>7.1995231294427056</v>
      </c>
      <c r="AH77" s="10">
        <f t="shared" si="7"/>
        <v>20.951729960244442</v>
      </c>
      <c r="AI77" s="10">
        <f t="shared" si="7"/>
        <v>5.2450765603785605</v>
      </c>
      <c r="AJ77" s="10">
        <f t="shared" si="6"/>
        <v>22.163866013478952</v>
      </c>
      <c r="AK77" s="10">
        <f t="shared" si="6"/>
        <v>14.140140171575633</v>
      </c>
      <c r="AL77" s="10">
        <f t="shared" si="6"/>
        <v>14.149956227369961</v>
      </c>
      <c r="AM77" s="10">
        <f t="shared" si="6"/>
        <v>-0.25796723652386466</v>
      </c>
      <c r="AN77" s="10">
        <f t="shared" si="6"/>
        <v>3.8505263383107424</v>
      </c>
      <c r="AO77" s="10">
        <f t="shared" si="6"/>
        <v>18.672234300104964</v>
      </c>
      <c r="AP77" s="10">
        <f t="shared" si="6"/>
        <v>9.055451731055248</v>
      </c>
    </row>
    <row r="78" spans="1:42">
      <c r="A78" s="36">
        <v>2</v>
      </c>
      <c r="B78" s="36"/>
      <c r="C78" s="10">
        <v>14.8</v>
      </c>
      <c r="D78" s="14">
        <v>13.137347312703584</v>
      </c>
      <c r="E78" s="14">
        <v>17.297979797979799</v>
      </c>
      <c r="F78" s="14">
        <v>27.093790543508344</v>
      </c>
      <c r="G78" s="14">
        <v>11.994271392767633</v>
      </c>
      <c r="H78" s="14">
        <v>22.728824055113403</v>
      </c>
      <c r="I78" s="14">
        <v>10.960629921259841</v>
      </c>
      <c r="J78" s="14">
        <v>20.326569498567622</v>
      </c>
      <c r="K78" s="14">
        <v>58.746208291203239</v>
      </c>
      <c r="L78" s="14">
        <v>34.420304274679353</v>
      </c>
      <c r="M78" s="14">
        <v>8.991776903825528</v>
      </c>
      <c r="N78" s="14">
        <v>11.822035737538885</v>
      </c>
      <c r="O78" s="14">
        <v>17.117123751730642</v>
      </c>
      <c r="P78" s="10">
        <f t="shared" si="5"/>
        <v>0</v>
      </c>
      <c r="Q78" s="10">
        <f t="shared" si="5"/>
        <v>-2.1619339845146222</v>
      </c>
      <c r="R78" s="10">
        <f t="shared" si="5"/>
        <v>1.9656652549551807</v>
      </c>
      <c r="S78" s="10">
        <f t="shared" si="5"/>
        <v>0.45724974218718178</v>
      </c>
      <c r="T78" s="10">
        <f t="shared" si="5"/>
        <v>2.1116923440922615</v>
      </c>
      <c r="U78" s="10">
        <f t="shared" si="5"/>
        <v>1.4776154905641692</v>
      </c>
      <c r="V78" s="10">
        <f t="shared" si="5"/>
        <v>4.7067510857985519</v>
      </c>
      <c r="W78" s="10">
        <f t="shared" si="5"/>
        <v>1.2993763832261476</v>
      </c>
      <c r="X78" s="10">
        <f t="shared" si="5"/>
        <v>0.86430961560200137</v>
      </c>
      <c r="Y78" s="10">
        <f t="shared" si="8"/>
        <v>-0.10715750024722273</v>
      </c>
      <c r="Z78" s="10">
        <f t="shared" si="8"/>
        <v>0</v>
      </c>
      <c r="AA78" s="10">
        <f t="shared" si="8"/>
        <v>2.9384293554643772</v>
      </c>
      <c r="AB78" s="10">
        <f t="shared" si="8"/>
        <v>0.98392129404775375</v>
      </c>
      <c r="AD78" s="10">
        <f t="shared" si="7"/>
        <v>15.302518730552391</v>
      </c>
      <c r="AE78" s="10">
        <f t="shared" si="7"/>
        <v>17.441327188824975</v>
      </c>
      <c r="AF78" s="10">
        <f t="shared" si="7"/>
        <v>21.950056003570882</v>
      </c>
      <c r="AG78" s="10">
        <f t="shared" si="7"/>
        <v>6.8508714729153946</v>
      </c>
      <c r="AH78" s="10">
        <f t="shared" si="7"/>
        <v>20.832846552906918</v>
      </c>
      <c r="AI78" s="10">
        <f t="shared" si="7"/>
        <v>5.7418424537825707</v>
      </c>
      <c r="AJ78" s="10">
        <f t="shared" si="6"/>
        <v>22.099069795310871</v>
      </c>
      <c r="AK78" s="10">
        <f t="shared" si="6"/>
        <v>13.948928075828052</v>
      </c>
      <c r="AL78" s="10">
        <f t="shared" si="6"/>
        <v>15.415067982725835</v>
      </c>
      <c r="AM78" s="10">
        <f t="shared" si="6"/>
        <v>0.36013306969201492</v>
      </c>
      <c r="AN78" s="10">
        <f t="shared" si="6"/>
        <v>3.8505263383107424</v>
      </c>
      <c r="AO78" s="10">
        <f t="shared" si="6"/>
        <v>21.05923065697743</v>
      </c>
      <c r="AP78" s="10">
        <f t="shared" si="6"/>
        <v>9.207695649086034</v>
      </c>
    </row>
    <row r="79" spans="1:42">
      <c r="A79" s="36">
        <v>3</v>
      </c>
      <c r="B79" s="36"/>
      <c r="C79" s="10">
        <v>14.8</v>
      </c>
      <c r="D79" s="14">
        <v>12.944360749185666</v>
      </c>
      <c r="E79" s="14">
        <v>17.550505050505052</v>
      </c>
      <c r="F79" s="14">
        <v>27.135555911005493</v>
      </c>
      <c r="G79" s="14">
        <v>12.101682778374506</v>
      </c>
      <c r="H79" s="14">
        <v>22.895893000813942</v>
      </c>
      <c r="I79" s="14">
        <v>11.086614173228348</v>
      </c>
      <c r="J79" s="14">
        <v>20.364653284550805</v>
      </c>
      <c r="K79" s="14">
        <v>58.746208291203239</v>
      </c>
      <c r="L79" s="14">
        <v>34.364948714701782</v>
      </c>
      <c r="M79" s="14">
        <v>8.991776903825528</v>
      </c>
      <c r="N79" s="14">
        <v>12.013311148086522</v>
      </c>
      <c r="O79" s="14">
        <v>17.28355966653902</v>
      </c>
      <c r="P79" s="10">
        <f t="shared" si="5"/>
        <v>0</v>
      </c>
      <c r="Q79" s="10">
        <f t="shared" si="5"/>
        <v>-1.4798883966030085</v>
      </c>
      <c r="R79" s="10">
        <f t="shared" si="5"/>
        <v>1.4493007302566825</v>
      </c>
      <c r="S79" s="10">
        <f t="shared" si="5"/>
        <v>0.15403237724754912</v>
      </c>
      <c r="T79" s="10">
        <f t="shared" si="5"/>
        <v>0.89153636579523288</v>
      </c>
      <c r="U79" s="10">
        <f t="shared" si="5"/>
        <v>0.73236483739786362</v>
      </c>
      <c r="V79" s="10">
        <f t="shared" si="5"/>
        <v>1.142869582362307</v>
      </c>
      <c r="W79" s="10">
        <f t="shared" si="5"/>
        <v>0.18718433361409256</v>
      </c>
      <c r="X79" s="10">
        <f t="shared" si="5"/>
        <v>0</v>
      </c>
      <c r="Y79" s="10">
        <f t="shared" si="8"/>
        <v>-0.16095185965581235</v>
      </c>
      <c r="Z79" s="10">
        <f t="shared" si="8"/>
        <v>0</v>
      </c>
      <c r="AA79" s="10">
        <f t="shared" si="8"/>
        <v>1.6050071985109307</v>
      </c>
      <c r="AB79" s="10">
        <f t="shared" si="8"/>
        <v>0.96763899387630692</v>
      </c>
      <c r="AD79" s="10">
        <f t="shared" si="7"/>
        <v>15.302518730552391</v>
      </c>
      <c r="AE79" s="10">
        <f t="shared" si="7"/>
        <v>16.261598243319582</v>
      </c>
      <c r="AF79" s="10">
        <f t="shared" si="7"/>
        <v>24.007261341465782</v>
      </c>
      <c r="AG79" s="10">
        <f t="shared" si="7"/>
        <v>6.3746654254525543</v>
      </c>
      <c r="AH79" s="10">
        <f t="shared" si="7"/>
        <v>20.264502976586868</v>
      </c>
      <c r="AI79" s="10">
        <f t="shared" si="7"/>
        <v>6.2662059932937719</v>
      </c>
      <c r="AJ79" s="10">
        <f t="shared" si="6"/>
        <v>21.11419953294466</v>
      </c>
      <c r="AK79" s="10">
        <f t="shared" si="6"/>
        <v>13.186631746579433</v>
      </c>
      <c r="AL79" s="10">
        <f t="shared" si="6"/>
        <v>15.61607307552825</v>
      </c>
      <c r="AM79" s="10">
        <f t="shared" si="6"/>
        <v>0.90104991107786636</v>
      </c>
      <c r="AN79" s="10">
        <f t="shared" si="6"/>
        <v>3.8505263383107424</v>
      </c>
      <c r="AO79" s="10">
        <f t="shared" si="6"/>
        <v>20.85569703556779</v>
      </c>
      <c r="AP79" s="10">
        <f t="shared" si="6"/>
        <v>9.494989093639667</v>
      </c>
    </row>
    <row r="80" spans="1:42">
      <c r="A80" s="36">
        <v>4</v>
      </c>
      <c r="B80" s="36"/>
      <c r="C80" s="10">
        <v>15</v>
      </c>
      <c r="D80" s="14">
        <v>13.227901058631922</v>
      </c>
      <c r="E80" s="14">
        <v>17.592592592592592</v>
      </c>
      <c r="F80" s="14">
        <v>27.136910006000335</v>
      </c>
      <c r="G80" s="14">
        <v>12.244897959183675</v>
      </c>
      <c r="H80" s="14">
        <v>22.977873480311782</v>
      </c>
      <c r="I80" s="14">
        <v>11.181102362204724</v>
      </c>
      <c r="J80" s="14">
        <v>20.189988884992758</v>
      </c>
      <c r="K80" s="14">
        <v>58.847320525783623</v>
      </c>
      <c r="L80" s="14">
        <v>34.358798096926492</v>
      </c>
      <c r="M80" s="14">
        <v>9.1169109760457641</v>
      </c>
      <c r="N80" s="14">
        <v>12.153367575779498</v>
      </c>
      <c r="O80" s="14">
        <v>17.473666934591318</v>
      </c>
      <c r="P80" s="10">
        <f t="shared" si="5"/>
        <v>1.3423020332140549</v>
      </c>
      <c r="Q80" s="10">
        <f t="shared" si="5"/>
        <v>2.1668085478912373</v>
      </c>
      <c r="R80" s="10">
        <f t="shared" si="5"/>
        <v>0.23952107259546285</v>
      </c>
      <c r="S80" s="10">
        <f t="shared" si="5"/>
        <v>4.9899888359299632E-3</v>
      </c>
      <c r="T80" s="10">
        <f t="shared" si="5"/>
        <v>1.1764841579586649</v>
      </c>
      <c r="U80" s="10">
        <f t="shared" si="5"/>
        <v>0.3574180759934778</v>
      </c>
      <c r="V80" s="10">
        <f t="shared" si="5"/>
        <v>0.84866138773185051</v>
      </c>
      <c r="W80" s="10">
        <f t="shared" si="5"/>
        <v>-0.86138340862482432</v>
      </c>
      <c r="X80" s="10">
        <f t="shared" si="5"/>
        <v>0.17196908795266791</v>
      </c>
      <c r="Y80" s="10">
        <f t="shared" si="8"/>
        <v>-1.7899541503670097E-2</v>
      </c>
      <c r="Z80" s="10">
        <f t="shared" si="8"/>
        <v>1.3820555618632315</v>
      </c>
      <c r="AA80" s="10">
        <f t="shared" si="8"/>
        <v>1.1591000762113686</v>
      </c>
      <c r="AB80" s="10">
        <f t="shared" si="8"/>
        <v>1.0939259684540787</v>
      </c>
      <c r="AD80" s="10">
        <f t="shared" si="7"/>
        <v>16.644820763766457</v>
      </c>
      <c r="AE80" s="10">
        <f t="shared" si="7"/>
        <v>21.925848391112659</v>
      </c>
      <c r="AF80" s="10">
        <f t="shared" si="7"/>
        <v>24.552126162750277</v>
      </c>
      <c r="AG80" s="10">
        <f t="shared" si="7"/>
        <v>5.7361881580418705</v>
      </c>
      <c r="AH80" s="10">
        <f t="shared" si="7"/>
        <v>18.936383941936764</v>
      </c>
      <c r="AI80" s="10">
        <f t="shared" si="7"/>
        <v>6.4500751139501125</v>
      </c>
      <c r="AJ80" s="10">
        <f t="shared" si="6"/>
        <v>20.223686649489601</v>
      </c>
      <c r="AK80" s="10">
        <f t="shared" si="6"/>
        <v>11.860208623359391</v>
      </c>
      <c r="AL80" s="10">
        <f t="shared" si="6"/>
        <v>8.9826958389793354</v>
      </c>
      <c r="AM80" s="10">
        <f t="shared" si="6"/>
        <v>2.0220759053795971</v>
      </c>
      <c r="AN80" s="10">
        <f t="shared" si="6"/>
        <v>5.2325819001739688</v>
      </c>
      <c r="AO80" s="10">
        <f t="shared" si="6"/>
        <v>20.363812744802605</v>
      </c>
      <c r="AP80" s="10">
        <f t="shared" si="6"/>
        <v>9.8646463320187987</v>
      </c>
    </row>
    <row r="81" spans="1:42">
      <c r="A81" s="36">
        <v>5</v>
      </c>
      <c r="B81" s="36"/>
      <c r="C81" s="10">
        <v>15</v>
      </c>
      <c r="D81" s="14">
        <v>13.287632328990229</v>
      </c>
      <c r="E81" s="14">
        <v>17.676767676767678</v>
      </c>
      <c r="F81" s="14">
        <v>27.096498733498027</v>
      </c>
      <c r="G81" s="14">
        <v>12.388113139992841</v>
      </c>
      <c r="H81" s="14">
        <v>23.018981002577867</v>
      </c>
      <c r="I81" s="14">
        <v>11.275590551181102</v>
      </c>
      <c r="J81" s="14">
        <v>20.318506156258476</v>
      </c>
      <c r="K81" s="14">
        <v>58.847320525783623</v>
      </c>
      <c r="L81" s="14">
        <v>34.362416107382543</v>
      </c>
      <c r="M81" s="14">
        <v>9.2777976403289237</v>
      </c>
      <c r="N81" s="14">
        <v>12.408594371699342</v>
      </c>
      <c r="O81" s="14">
        <v>17.550677737144877</v>
      </c>
      <c r="P81" s="10">
        <f t="shared" si="5"/>
        <v>0</v>
      </c>
      <c r="Q81" s="10">
        <f t="shared" si="5"/>
        <v>0.45053871270908402</v>
      </c>
      <c r="R81" s="10">
        <f t="shared" si="5"/>
        <v>0.47732787526578119</v>
      </c>
      <c r="S81" s="10">
        <f t="shared" ref="S81:X123" si="9">LN(F81/F80)*100</f>
        <v>-0.14902725430951014</v>
      </c>
      <c r="T81" s="10">
        <f t="shared" si="9"/>
        <v>1.1628037995119214</v>
      </c>
      <c r="U81" s="10">
        <f t="shared" si="9"/>
        <v>0.1787406276907085</v>
      </c>
      <c r="V81" s="10">
        <f t="shared" si="9"/>
        <v>0.84151969252844983</v>
      </c>
      <c r="W81" s="10">
        <f t="shared" si="9"/>
        <v>0.63452222715144024</v>
      </c>
      <c r="X81" s="10">
        <f t="shared" si="9"/>
        <v>0</v>
      </c>
      <c r="Y81" s="10">
        <f t="shared" si="8"/>
        <v>1.0529530076812193E-2</v>
      </c>
      <c r="Z81" s="10">
        <f t="shared" si="8"/>
        <v>1.749315744751712</v>
      </c>
      <c r="AA81" s="10">
        <f t="shared" si="8"/>
        <v>2.0783028910033581</v>
      </c>
      <c r="AB81" s="10">
        <f t="shared" si="8"/>
        <v>0.43975656008385222</v>
      </c>
      <c r="AD81" s="10">
        <f t="shared" si="7"/>
        <v>15.082288973458368</v>
      </c>
      <c r="AE81" s="10">
        <f t="shared" si="7"/>
        <v>21.767886689211689</v>
      </c>
      <c r="AF81" s="10">
        <f t="shared" si="7"/>
        <v>25.642952894767657</v>
      </c>
      <c r="AG81" s="10">
        <f t="shared" si="7"/>
        <v>5.2722410386486143</v>
      </c>
      <c r="AH81" s="10">
        <f t="shared" si="7"/>
        <v>17.311550788623173</v>
      </c>
      <c r="AI81" s="10">
        <f t="shared" si="7"/>
        <v>6.2896720796016599</v>
      </c>
      <c r="AJ81" s="10">
        <f t="shared" si="6"/>
        <v>18.34394998952958</v>
      </c>
      <c r="AK81" s="10">
        <f t="shared" si="6"/>
        <v>11.054470241917885</v>
      </c>
      <c r="AL81" s="10">
        <f t="shared" si="6"/>
        <v>8.7949023565593212</v>
      </c>
      <c r="AM81" s="10">
        <f t="shared" si="6"/>
        <v>2.7107714946031236</v>
      </c>
      <c r="AN81" s="10">
        <f t="shared" si="6"/>
        <v>5.7498492061216178</v>
      </c>
      <c r="AO81" s="10">
        <f t="shared" si="6"/>
        <v>21.564509166211479</v>
      </c>
      <c r="AP81" s="10">
        <f t="shared" si="6"/>
        <v>9.1009458084333428</v>
      </c>
    </row>
    <row r="82" spans="1:42">
      <c r="A82" s="36">
        <v>6</v>
      </c>
      <c r="B82" s="36"/>
      <c r="C82" s="10">
        <v>15.2</v>
      </c>
      <c r="D82" s="14">
        <v>13.248982084690549</v>
      </c>
      <c r="E82" s="14">
        <v>17.718855218855222</v>
      </c>
      <c r="F82" s="14">
        <v>27.137587053497754</v>
      </c>
      <c r="G82" s="14">
        <v>12.710347296813463</v>
      </c>
      <c r="H82" s="14">
        <v>23.054634887795821</v>
      </c>
      <c r="I82" s="14">
        <v>11.338582677165354</v>
      </c>
      <c r="J82" s="14">
        <v>20.49213679398202</v>
      </c>
      <c r="K82" s="14">
        <v>58.847320525783623</v>
      </c>
      <c r="L82" s="14">
        <v>34.294759311854406</v>
      </c>
      <c r="M82" s="14">
        <v>9.385055416517698</v>
      </c>
      <c r="N82" s="14">
        <v>12.709542067568545</v>
      </c>
      <c r="O82" s="14">
        <v>17.7457296878748</v>
      </c>
      <c r="P82" s="10">
        <f t="shared" ref="P82:U145" si="10">LN(C82/C81)*100</f>
        <v>1.3245226750020505</v>
      </c>
      <c r="Q82" s="10">
        <f t="shared" si="10"/>
        <v>-0.29129768422977093</v>
      </c>
      <c r="R82" s="10">
        <f t="shared" si="10"/>
        <v>0.23781224049674193</v>
      </c>
      <c r="S82" s="10">
        <f t="shared" si="9"/>
        <v>0.15152215535561639</v>
      </c>
      <c r="T82" s="10">
        <f t="shared" si="9"/>
        <v>2.5679014417691448</v>
      </c>
      <c r="U82" s="10">
        <f t="shared" si="9"/>
        <v>0.15476923894904174</v>
      </c>
      <c r="V82" s="10">
        <f t="shared" si="9"/>
        <v>0.55710450494554298</v>
      </c>
      <c r="W82" s="10">
        <f t="shared" si="9"/>
        <v>0.85091374612220294</v>
      </c>
      <c r="X82" s="10">
        <f t="shared" si="9"/>
        <v>0</v>
      </c>
      <c r="Y82" s="10">
        <f t="shared" si="8"/>
        <v>-0.19708593315956252</v>
      </c>
      <c r="Z82" s="10">
        <f t="shared" si="8"/>
        <v>1.1494379425735213</v>
      </c>
      <c r="AA82" s="10">
        <f t="shared" si="8"/>
        <v>2.396372822624159</v>
      </c>
      <c r="AB82" s="10">
        <f t="shared" si="8"/>
        <v>1.1052339345011162</v>
      </c>
      <c r="AD82" s="10">
        <f t="shared" si="7"/>
        <v>15.634607039069385</v>
      </c>
      <c r="AE82" s="10">
        <f t="shared" si="7"/>
        <v>20.309641703118174</v>
      </c>
      <c r="AF82" s="10">
        <f t="shared" si="7"/>
        <v>25.2672662785128</v>
      </c>
      <c r="AG82" s="10">
        <f t="shared" si="7"/>
        <v>4.9506136225632709</v>
      </c>
      <c r="AH82" s="10">
        <f t="shared" si="7"/>
        <v>19.536398720713411</v>
      </c>
      <c r="AI82" s="10">
        <f t="shared" si="7"/>
        <v>6.26446718190362</v>
      </c>
      <c r="AJ82" s="10">
        <f t="shared" si="6"/>
        <v>18.566045805946931</v>
      </c>
      <c r="AK82" s="10">
        <f t="shared" si="6"/>
        <v>11.428739094703081</v>
      </c>
      <c r="AL82" s="10">
        <f t="shared" si="6"/>
        <v>16.596127368874768</v>
      </c>
      <c r="AM82" s="10">
        <f t="shared" si="6"/>
        <v>3.1964821330599675</v>
      </c>
      <c r="AN82" s="10">
        <f t="shared" si="6"/>
        <v>5.6822335866696161</v>
      </c>
      <c r="AO82" s="10">
        <f t="shared" si="6"/>
        <v>22.555989241877835</v>
      </c>
      <c r="AP82" s="10">
        <f t="shared" si="6"/>
        <v>9.4174918933859022</v>
      </c>
    </row>
    <row r="83" spans="1:42">
      <c r="A83" s="36">
        <v>7</v>
      </c>
      <c r="B83" s="36"/>
      <c r="C83" s="10">
        <v>15.4</v>
      </c>
      <c r="D83" s="14">
        <v>13.434598941368076</v>
      </c>
      <c r="E83" s="14">
        <v>18.13973063973064</v>
      </c>
      <c r="F83" s="14">
        <v>27.259497918502099</v>
      </c>
      <c r="G83" s="14">
        <v>12.817758682420337</v>
      </c>
      <c r="H83" s="14">
        <v>23.131396295279853</v>
      </c>
      <c r="I83" s="14">
        <v>11.496062992125983</v>
      </c>
      <c r="J83" s="14">
        <v>20.704264722422543</v>
      </c>
      <c r="K83" s="14">
        <v>58.847320525783623</v>
      </c>
      <c r="L83" s="14">
        <v>34.718066535212287</v>
      </c>
      <c r="M83" s="14">
        <v>10.386127994279587</v>
      </c>
      <c r="N83" s="14">
        <v>12.82037184402807</v>
      </c>
      <c r="O83" s="14">
        <v>17.879762150242605</v>
      </c>
      <c r="P83" s="10">
        <f t="shared" si="10"/>
        <v>1.307208156735292</v>
      </c>
      <c r="Q83" s="10">
        <f t="shared" si="10"/>
        <v>1.39126641600987</v>
      </c>
      <c r="R83" s="10">
        <f t="shared" si="10"/>
        <v>2.3475256421366231</v>
      </c>
      <c r="S83" s="10">
        <f t="shared" si="9"/>
        <v>0.44822647821375261</v>
      </c>
      <c r="T83" s="10">
        <f t="shared" si="9"/>
        <v>0.84151969252844983</v>
      </c>
      <c r="U83" s="10">
        <f t="shared" si="9"/>
        <v>0.33240127456806318</v>
      </c>
      <c r="V83" s="10">
        <f t="shared" si="9"/>
        <v>1.379332213233577</v>
      </c>
      <c r="W83" s="10">
        <f t="shared" si="9"/>
        <v>1.0298462751929798</v>
      </c>
      <c r="X83" s="10">
        <f t="shared" si="9"/>
        <v>0</v>
      </c>
      <c r="Y83" s="10">
        <f t="shared" si="8"/>
        <v>1.2267648135176272</v>
      </c>
      <c r="Z83" s="10">
        <f t="shared" si="8"/>
        <v>10.13524942602875</v>
      </c>
      <c r="AA83" s="10">
        <f t="shared" si="8"/>
        <v>0.86824008162234378</v>
      </c>
      <c r="AB83" s="10">
        <f t="shared" si="8"/>
        <v>0.75245610853677714</v>
      </c>
      <c r="AD83" s="10">
        <f t="shared" si="7"/>
        <v>16.941815195804676</v>
      </c>
      <c r="AE83" s="10">
        <f t="shared" si="7"/>
        <v>22.6146582209835</v>
      </c>
      <c r="AF83" s="10">
        <f t="shared" si="7"/>
        <v>24.306219462072914</v>
      </c>
      <c r="AG83" s="10">
        <f t="shared" si="7"/>
        <v>4.7683971940694025</v>
      </c>
      <c r="AH83" s="10">
        <f t="shared" si="7"/>
        <v>18.680084759800074</v>
      </c>
      <c r="AI83" s="10">
        <f t="shared" si="7"/>
        <v>6.0303344816819298</v>
      </c>
      <c r="AJ83" s="10">
        <f t="shared" si="6"/>
        <v>19.945378019180513</v>
      </c>
      <c r="AK83" s="10">
        <f t="shared" si="6"/>
        <v>13.672801549085792</v>
      </c>
      <c r="AL83" s="10">
        <f t="shared" si="6"/>
        <v>16.596127368874768</v>
      </c>
      <c r="AM83" s="10">
        <f t="shared" si="6"/>
        <v>3.4369173879255692</v>
      </c>
      <c r="AN83" s="10">
        <f t="shared" si="6"/>
        <v>15.014265842971961</v>
      </c>
      <c r="AO83" s="10">
        <f t="shared" si="6"/>
        <v>22.391127099876627</v>
      </c>
      <c r="AP83" s="10">
        <f t="shared" si="6"/>
        <v>10.299008032742716</v>
      </c>
    </row>
    <row r="84" spans="1:42">
      <c r="A84" s="36">
        <v>8</v>
      </c>
      <c r="B84" s="36"/>
      <c r="C84" s="10">
        <v>15.6</v>
      </c>
      <c r="D84" s="14">
        <v>13.870185260586318</v>
      </c>
      <c r="E84" s="14">
        <v>18.939393939393941</v>
      </c>
      <c r="F84" s="14">
        <v>27.465616565998168</v>
      </c>
      <c r="G84" s="14">
        <v>12.925170068027212</v>
      </c>
      <c r="H84" s="14">
        <v>23.292249267570682</v>
      </c>
      <c r="I84" s="14">
        <v>11.590551181102361</v>
      </c>
      <c r="J84" s="14">
        <v>20.835263022091077</v>
      </c>
      <c r="K84" s="14">
        <v>58.847320525783623</v>
      </c>
      <c r="L84" s="14">
        <v>35.000994952875409</v>
      </c>
      <c r="M84" s="14">
        <v>10.404004290311049</v>
      </c>
      <c r="N84" s="14">
        <v>13.111480865224625</v>
      </c>
      <c r="O84" s="14">
        <v>18.005062513413769</v>
      </c>
      <c r="P84" s="10">
        <f t="shared" si="10"/>
        <v>1.2903404835907784</v>
      </c>
      <c r="Q84" s="10">
        <f t="shared" si="10"/>
        <v>3.1908201320882443</v>
      </c>
      <c r="R84" s="10">
        <f t="shared" si="10"/>
        <v>4.3139492660617744</v>
      </c>
      <c r="S84" s="10">
        <f t="shared" si="9"/>
        <v>0.75329078473445632</v>
      </c>
      <c r="T84" s="10">
        <f t="shared" si="9"/>
        <v>0.83449719321806881</v>
      </c>
      <c r="U84" s="10">
        <f t="shared" si="9"/>
        <v>0.69298140657074736</v>
      </c>
      <c r="V84" s="10">
        <f t="shared" si="9"/>
        <v>0.81855845864395016</v>
      </c>
      <c r="W84" s="10">
        <f t="shared" si="9"/>
        <v>0.63071845563390261</v>
      </c>
      <c r="X84" s="10">
        <f t="shared" si="9"/>
        <v>0</v>
      </c>
      <c r="Y84" s="10">
        <f t="shared" si="8"/>
        <v>0.81162874187045742</v>
      </c>
      <c r="Z84" s="10">
        <f t="shared" si="8"/>
        <v>0.17196908795264573</v>
      </c>
      <c r="AA84" s="10">
        <f t="shared" si="8"/>
        <v>2.2452792250440692</v>
      </c>
      <c r="AB84" s="10">
        <f t="shared" si="8"/>
        <v>0.69835020000475423</v>
      </c>
      <c r="AD84" s="10">
        <f t="shared" si="7"/>
        <v>17.465868404838549</v>
      </c>
      <c r="AE84" s="10">
        <f t="shared" si="7"/>
        <v>25.527245185468434</v>
      </c>
      <c r="AF84" s="10">
        <f t="shared" si="7"/>
        <v>24.846135929849954</v>
      </c>
      <c r="AG84" s="10">
        <f t="shared" si="7"/>
        <v>4.5840590655731281</v>
      </c>
      <c r="AH84" s="10">
        <f t="shared" si="7"/>
        <v>17.84509409580113</v>
      </c>
      <c r="AI84" s="10">
        <f t="shared" si="7"/>
        <v>5.5803514488305703</v>
      </c>
      <c r="AJ84" s="10">
        <f t="shared" si="6"/>
        <v>20.097267342005505</v>
      </c>
      <c r="AK84" s="10">
        <f t="shared" si="6"/>
        <v>15.275446920105553</v>
      </c>
      <c r="AL84" s="10">
        <f t="shared" si="6"/>
        <v>16.596127368874768</v>
      </c>
      <c r="AM84" s="10">
        <f t="shared" si="6"/>
        <v>4.0836638539228778</v>
      </c>
      <c r="AN84" s="10">
        <f t="shared" si="6"/>
        <v>14.588027763169872</v>
      </c>
      <c r="AO84" s="10">
        <f t="shared" si="6"/>
        <v>24.191272472576113</v>
      </c>
      <c r="AP84" s="10">
        <f t="shared" si="6"/>
        <v>10.762176673063186</v>
      </c>
    </row>
    <row r="85" spans="1:42">
      <c r="A85" s="36">
        <v>9</v>
      </c>
      <c r="B85" s="36"/>
      <c r="C85" s="10">
        <v>16</v>
      </c>
      <c r="D85" s="14">
        <v>14.338853827361561</v>
      </c>
      <c r="E85" s="14">
        <v>21.380471380471381</v>
      </c>
      <c r="F85" s="14">
        <v>27.628954274750953</v>
      </c>
      <c r="G85" s="14">
        <v>13.426423200859292</v>
      </c>
      <c r="H85" s="14">
        <v>23.49995660546865</v>
      </c>
      <c r="I85" s="14">
        <v>11.716535433070867</v>
      </c>
      <c r="J85" s="14">
        <v>20.975771930637062</v>
      </c>
      <c r="K85" s="14">
        <v>58.847320525783623</v>
      </c>
      <c r="L85" s="14">
        <v>35.603755494853381</v>
      </c>
      <c r="M85" s="14">
        <v>10.42188058634251</v>
      </c>
      <c r="N85" s="14">
        <v>13.281921435289011</v>
      </c>
      <c r="O85" s="14">
        <v>18.126785872094736</v>
      </c>
      <c r="P85" s="10">
        <f t="shared" si="10"/>
        <v>2.5317807984290002</v>
      </c>
      <c r="Q85" s="10">
        <f t="shared" si="10"/>
        <v>3.3231312454924722</v>
      </c>
      <c r="R85" s="10">
        <f t="shared" si="10"/>
        <v>12.123386481411639</v>
      </c>
      <c r="S85" s="10">
        <f t="shared" si="9"/>
        <v>0.59293750656463085</v>
      </c>
      <c r="T85" s="10">
        <f t="shared" si="9"/>
        <v>3.8048067637529748</v>
      </c>
      <c r="U85" s="10">
        <f t="shared" si="9"/>
        <v>0.88779188015416999</v>
      </c>
      <c r="V85" s="10">
        <f t="shared" si="9"/>
        <v>1.0810916104215675</v>
      </c>
      <c r="W85" s="10">
        <f t="shared" si="9"/>
        <v>0.67211652450586379</v>
      </c>
      <c r="X85" s="10">
        <f t="shared" si="9"/>
        <v>0</v>
      </c>
      <c r="Y85" s="10">
        <f t="shared" si="8"/>
        <v>1.707463541224171</v>
      </c>
      <c r="Z85" s="10">
        <f t="shared" si="8"/>
        <v>0.17167386190545492</v>
      </c>
      <c r="AA85" s="10">
        <f t="shared" si="8"/>
        <v>1.2915571657748899</v>
      </c>
      <c r="AB85" s="10">
        <f t="shared" si="8"/>
        <v>0.67377576632855862</v>
      </c>
      <c r="AD85" s="10">
        <f t="shared" si="7"/>
        <v>18.48246870120731</v>
      </c>
      <c r="AE85" s="10">
        <f t="shared" si="7"/>
        <v>27.120757395881601</v>
      </c>
      <c r="AF85" s="10">
        <f t="shared" si="7"/>
        <v>33.058409399599029</v>
      </c>
      <c r="AG85" s="10">
        <f t="shared" si="7"/>
        <v>4.4059272305577748</v>
      </c>
      <c r="AH85" s="10">
        <f t="shared" si="7"/>
        <v>18.713311379117663</v>
      </c>
      <c r="AI85" s="10">
        <f t="shared" si="7"/>
        <v>6.0945485233466057</v>
      </c>
      <c r="AJ85" s="10">
        <f t="shared" si="6"/>
        <v>20.516104876377739</v>
      </c>
      <c r="AK85" s="10">
        <f t="shared" si="6"/>
        <v>14.493192677989105</v>
      </c>
      <c r="AL85" s="10">
        <f t="shared" si="6"/>
        <v>16.596127368874768</v>
      </c>
      <c r="AM85" s="10">
        <f t="shared" si="6"/>
        <v>5.9010187000142569</v>
      </c>
      <c r="AN85" s="10">
        <f t="shared" si="6"/>
        <v>14.759701625075319</v>
      </c>
      <c r="AO85" s="10">
        <f t="shared" si="6"/>
        <v>24.718344880106933</v>
      </c>
      <c r="AP85" s="10">
        <f t="shared" si="6"/>
        <v>11.159783664560118</v>
      </c>
    </row>
    <row r="86" spans="1:42">
      <c r="A86" s="36">
        <v>10</v>
      </c>
      <c r="B86" s="36"/>
      <c r="C86" s="10">
        <v>16.2</v>
      </c>
      <c r="D86" s="14">
        <v>14.781840390879477</v>
      </c>
      <c r="E86" s="14">
        <v>20.917508417508419</v>
      </c>
      <c r="F86" s="14">
        <v>27.710453867252991</v>
      </c>
      <c r="G86" s="14">
        <v>13.569638381668456</v>
      </c>
      <c r="H86" s="14">
        <v>23.624393356179969</v>
      </c>
      <c r="I86" s="14">
        <v>11.811023622047244</v>
      </c>
      <c r="J86" s="14">
        <v>21.063104130416086</v>
      </c>
      <c r="K86" s="14">
        <v>58.847320525783623</v>
      </c>
      <c r="L86" s="14">
        <v>36.077353063550348</v>
      </c>
      <c r="M86" s="14">
        <v>10.404004290311049</v>
      </c>
      <c r="N86" s="14">
        <v>13.301309411849818</v>
      </c>
      <c r="O86" s="14">
        <v>18.150141607295406</v>
      </c>
      <c r="P86" s="10">
        <f t="shared" si="10"/>
        <v>1.2422519998557111</v>
      </c>
      <c r="Q86" s="10">
        <f t="shared" si="10"/>
        <v>3.0426523152133527</v>
      </c>
      <c r="R86" s="10">
        <f t="shared" si="10"/>
        <v>-2.1891421481853124</v>
      </c>
      <c r="S86" s="10">
        <f t="shared" si="9"/>
        <v>0.29454471654191888</v>
      </c>
      <c r="T86" s="10">
        <f t="shared" si="9"/>
        <v>1.061017911201547</v>
      </c>
      <c r="U86" s="10">
        <f t="shared" si="9"/>
        <v>0.5281220432221323</v>
      </c>
      <c r="V86" s="10">
        <f t="shared" si="9"/>
        <v>0.80321716972642532</v>
      </c>
      <c r="W86" s="10">
        <f t="shared" si="9"/>
        <v>0.41548363607230127</v>
      </c>
      <c r="X86" s="10">
        <f t="shared" si="9"/>
        <v>0</v>
      </c>
      <c r="Y86" s="10">
        <f t="shared" si="8"/>
        <v>1.3214205796968752</v>
      </c>
      <c r="Z86" s="10">
        <f t="shared" si="8"/>
        <v>-0.17167386190544742</v>
      </c>
      <c r="AA86" s="10">
        <f t="shared" si="8"/>
        <v>0.14586624259434139</v>
      </c>
      <c r="AB86" s="10">
        <f t="shared" si="8"/>
        <v>0.12876359741841423</v>
      </c>
      <c r="AD86" s="10">
        <f t="shared" si="7"/>
        <v>17.494144949633206</v>
      </c>
      <c r="AE86" s="10">
        <f t="shared" si="7"/>
        <v>25.086652848966693</v>
      </c>
      <c r="AF86" s="10">
        <f t="shared" si="7"/>
        <v>26.055503691598286</v>
      </c>
      <c r="AG86" s="10">
        <f t="shared" si="7"/>
        <v>4.3914035718461886</v>
      </c>
      <c r="AH86" s="10">
        <f t="shared" si="7"/>
        <v>17.863443120514564</v>
      </c>
      <c r="AI86" s="10">
        <f t="shared" si="7"/>
        <v>6.8188596771567855</v>
      </c>
      <c r="AJ86" s="10">
        <f t="shared" si="6"/>
        <v>20.007827838321372</v>
      </c>
      <c r="AK86" s="10">
        <f t="shared" si="6"/>
        <v>13.713778238732372</v>
      </c>
      <c r="AL86" s="10">
        <f t="shared" si="6"/>
        <v>16.596127368874768</v>
      </c>
      <c r="AM86" s="10">
        <f t="shared" si="6"/>
        <v>6.9296637325947197</v>
      </c>
      <c r="AN86" s="10">
        <f t="shared" si="6"/>
        <v>14.588027763169872</v>
      </c>
      <c r="AO86" s="10">
        <f t="shared" si="6"/>
        <v>24.224644958410749</v>
      </c>
      <c r="AP86" s="10">
        <f t="shared" si="6"/>
        <v>10.95685480964757</v>
      </c>
    </row>
    <row r="87" spans="1:42">
      <c r="A87" s="36">
        <v>11</v>
      </c>
      <c r="B87" s="36"/>
      <c r="C87" s="10">
        <v>16.5</v>
      </c>
      <c r="D87" s="14">
        <v>15.150773615635178</v>
      </c>
      <c r="E87" s="14">
        <v>22.138047138047138</v>
      </c>
      <c r="F87" s="14">
        <v>27.712146485996538</v>
      </c>
      <c r="G87" s="14">
        <v>13.712853562477623</v>
      </c>
      <c r="H87" s="14">
        <v>23.874029193964176</v>
      </c>
      <c r="I87" s="14">
        <v>11.874015748031496</v>
      </c>
      <c r="J87" s="14">
        <v>21.499765129311207</v>
      </c>
      <c r="K87" s="14">
        <v>58.341759352881702</v>
      </c>
      <c r="L87" s="14">
        <v>37.9901951916641</v>
      </c>
      <c r="M87" s="14">
        <v>10.42188058634251</v>
      </c>
      <c r="N87" s="14">
        <v>13.669970339289588</v>
      </c>
      <c r="O87" s="14">
        <v>18.265657811125749</v>
      </c>
      <c r="P87" s="10">
        <f t="shared" si="10"/>
        <v>1.8349138668196616</v>
      </c>
      <c r="Q87" s="10">
        <f t="shared" si="10"/>
        <v>2.4652167617733225</v>
      </c>
      <c r="R87" s="10">
        <f t="shared" si="10"/>
        <v>5.6711186641081177</v>
      </c>
      <c r="S87" s="10">
        <f t="shared" si="9"/>
        <v>6.1080452136262229E-3</v>
      </c>
      <c r="T87" s="10">
        <f t="shared" si="9"/>
        <v>1.0498784098219789</v>
      </c>
      <c r="U87" s="10">
        <f t="shared" si="9"/>
        <v>1.0511428502329567</v>
      </c>
      <c r="V87" s="10">
        <f t="shared" si="9"/>
        <v>0.53191614776000262</v>
      </c>
      <c r="W87" s="10">
        <f t="shared" si="9"/>
        <v>2.0519120404900568</v>
      </c>
      <c r="X87" s="10">
        <f t="shared" si="9"/>
        <v>-0.86281812233382305</v>
      </c>
      <c r="Y87" s="10">
        <f t="shared" si="8"/>
        <v>5.1662775641583156</v>
      </c>
      <c r="Z87" s="10">
        <f t="shared" si="8"/>
        <v>0.17167386190545492</v>
      </c>
      <c r="AA87" s="10">
        <f t="shared" si="8"/>
        <v>2.7338998566422434</v>
      </c>
      <c r="AB87" s="10">
        <f t="shared" si="8"/>
        <v>0.63443117074646105</v>
      </c>
      <c r="AD87" s="10">
        <f t="shared" si="7"/>
        <v>16.430305129127635</v>
      </c>
      <c r="AE87" s="10">
        <f t="shared" si="7"/>
        <v>20.685804200933099</v>
      </c>
      <c r="AF87" s="10">
        <f t="shared" si="7"/>
        <v>29.659365275234396</v>
      </c>
      <c r="AG87" s="10">
        <f t="shared" si="7"/>
        <v>3.7796886004388233</v>
      </c>
      <c r="AH87" s="10">
        <f t="shared" si="7"/>
        <v>17.34834436362376</v>
      </c>
      <c r="AI87" s="10">
        <f t="shared" si="7"/>
        <v>7.3203714944640659</v>
      </c>
      <c r="AJ87" s="10">
        <f t="shared" si="6"/>
        <v>18.924199963852832</v>
      </c>
      <c r="AK87" s="10">
        <f t="shared" si="6"/>
        <v>14.127094664188721</v>
      </c>
      <c r="AL87" s="10">
        <f t="shared" si="6"/>
        <v>15.73330924654095</v>
      </c>
      <c r="AM87" s="10">
        <f t="shared" ref="AM87:AP150" si="11">LN(L87/L75)*100</f>
        <v>11.768661448864828</v>
      </c>
      <c r="AN87" s="10">
        <f t="shared" si="11"/>
        <v>14.759701625075319</v>
      </c>
      <c r="AO87" s="10">
        <f t="shared" si="11"/>
        <v>24.662301881803256</v>
      </c>
      <c r="AP87" s="10">
        <f t="shared" si="11"/>
        <v>11.28325464958926</v>
      </c>
    </row>
    <row r="88" spans="1:42">
      <c r="A88" s="36">
        <v>12</v>
      </c>
      <c r="B88" s="36"/>
      <c r="C88" s="10">
        <v>16.899999999999999</v>
      </c>
      <c r="D88" s="14">
        <v>15.618057817589577</v>
      </c>
      <c r="E88" s="14">
        <v>23.021885521885526</v>
      </c>
      <c r="F88" s="14">
        <v>27.916233991000343</v>
      </c>
      <c r="G88" s="14">
        <v>13.891872538489078</v>
      </c>
      <c r="H88" s="14">
        <v>24.375177389807213</v>
      </c>
      <c r="I88" s="14">
        <v>12</v>
      </c>
      <c r="J88" s="14">
        <v>22.460419326880462</v>
      </c>
      <c r="K88" s="14">
        <v>59.453993933265927</v>
      </c>
      <c r="L88" s="14">
        <v>39.473579478644695</v>
      </c>
      <c r="M88" s="14">
        <v>10.42188058634251</v>
      </c>
      <c r="N88" s="14">
        <v>13.92085654344209</v>
      </c>
      <c r="O88" s="14">
        <v>19.141708293179708</v>
      </c>
      <c r="P88" s="10">
        <f t="shared" si="10"/>
        <v>2.3953241022492797</v>
      </c>
      <c r="Q88" s="10">
        <f t="shared" si="10"/>
        <v>3.0376202827887537</v>
      </c>
      <c r="R88" s="10">
        <f t="shared" si="10"/>
        <v>3.9147589684271509</v>
      </c>
      <c r="S88" s="10">
        <f t="shared" si="9"/>
        <v>0.73375647079113349</v>
      </c>
      <c r="T88" s="10">
        <f t="shared" si="9"/>
        <v>1.2970350442627405</v>
      </c>
      <c r="U88" s="10">
        <f t="shared" si="9"/>
        <v>2.0774070880825053</v>
      </c>
      <c r="V88" s="10">
        <f t="shared" si="9"/>
        <v>1.0554187678690172</v>
      </c>
      <c r="W88" s="10">
        <f t="shared" si="9"/>
        <v>4.3712608221401306</v>
      </c>
      <c r="X88" s="10">
        <f t="shared" si="9"/>
        <v>1.888468139052742</v>
      </c>
      <c r="Y88" s="10">
        <f t="shared" si="8"/>
        <v>3.830346899155527</v>
      </c>
      <c r="Z88" s="10">
        <f t="shared" si="8"/>
        <v>0</v>
      </c>
      <c r="AA88" s="10">
        <f t="shared" si="8"/>
        <v>1.8186705339600027</v>
      </c>
      <c r="AB88" s="10">
        <f t="shared" si="8"/>
        <v>4.6846960116533616</v>
      </c>
      <c r="AD88" s="10">
        <f t="shared" si="7"/>
        <v>17.407165732181269</v>
      </c>
      <c r="AE88" s="10">
        <f t="shared" si="7"/>
        <v>21.218620420821523</v>
      </c>
      <c r="AF88" s="10">
        <f t="shared" si="7"/>
        <v>32.556303752085952</v>
      </c>
      <c r="AG88" s="10">
        <f t="shared" si="7"/>
        <v>3.7565676265674606</v>
      </c>
      <c r="AH88" s="10">
        <f t="shared" si="7"/>
        <v>18.956421649325751</v>
      </c>
      <c r="AI88" s="10">
        <f t="shared" si="7"/>
        <v>9.0210925482653472</v>
      </c>
      <c r="AJ88" s="10">
        <f t="shared" si="7"/>
        <v>19.022673630106784</v>
      </c>
      <c r="AK88" s="10">
        <f t="shared" si="7"/>
        <v>16.646479160868889</v>
      </c>
      <c r="AL88" s="10">
        <f t="shared" si="7"/>
        <v>17.621777385593678</v>
      </c>
      <c r="AM88" s="10">
        <f t="shared" si="11"/>
        <v>15.562590961529319</v>
      </c>
      <c r="AN88" s="10">
        <f t="shared" si="11"/>
        <v>14.759701625075319</v>
      </c>
      <c r="AO88" s="10">
        <f t="shared" si="11"/>
        <v>24.273365416473176</v>
      </c>
      <c r="AP88" s="10">
        <f t="shared" si="11"/>
        <v>13.355573308634067</v>
      </c>
    </row>
    <row r="89" spans="1:42">
      <c r="A89" s="37">
        <v>1378</v>
      </c>
      <c r="B89" s="37"/>
      <c r="C89" s="10">
        <v>17.899999999999999</v>
      </c>
      <c r="D89" s="14">
        <v>17.052229234527687</v>
      </c>
      <c r="E89" s="14">
        <v>23.232323232323235</v>
      </c>
      <c r="F89" s="14">
        <v>28.04220714098922</v>
      </c>
      <c r="G89" s="14">
        <v>14.178302900107413</v>
      </c>
      <c r="H89" s="14">
        <v>24.825718179493855</v>
      </c>
      <c r="I89" s="14">
        <v>12.598425196850393</v>
      </c>
      <c r="J89" s="14">
        <v>24.84820241222122</v>
      </c>
      <c r="K89" s="14">
        <v>69.868554095045496</v>
      </c>
      <c r="L89" s="14">
        <v>40.528229526583324</v>
      </c>
      <c r="M89" s="14">
        <v>10.42188058634251</v>
      </c>
      <c r="N89" s="14">
        <v>14.656152788830211</v>
      </c>
      <c r="O89" s="14">
        <v>19.672157017872397</v>
      </c>
      <c r="P89" s="10">
        <f t="shared" si="10"/>
        <v>5.74870909176816</v>
      </c>
      <c r="Q89" s="10">
        <f t="shared" si="10"/>
        <v>8.7853144858162224</v>
      </c>
      <c r="R89" s="10">
        <f t="shared" si="10"/>
        <v>0.90992438551140886</v>
      </c>
      <c r="S89" s="10">
        <f t="shared" si="9"/>
        <v>0.45023899967916559</v>
      </c>
      <c r="T89" s="10">
        <f t="shared" si="9"/>
        <v>2.040887163120725</v>
      </c>
      <c r="U89" s="10">
        <f t="shared" si="9"/>
        <v>1.8314844812366071</v>
      </c>
      <c r="V89" s="10">
        <f t="shared" si="9"/>
        <v>4.8665171981281006</v>
      </c>
      <c r="W89" s="10">
        <f t="shared" si="9"/>
        <v>10.103079331251722</v>
      </c>
      <c r="X89" s="10">
        <f t="shared" si="9"/>
        <v>16.141287586904291</v>
      </c>
      <c r="Y89" s="10">
        <f t="shared" si="8"/>
        <v>2.636718249815686</v>
      </c>
      <c r="Z89" s="10">
        <f t="shared" si="8"/>
        <v>0</v>
      </c>
      <c r="AA89" s="10">
        <f t="shared" si="8"/>
        <v>5.1472046573064008</v>
      </c>
      <c r="AB89" s="10">
        <f t="shared" si="8"/>
        <v>2.7334652117830522</v>
      </c>
      <c r="AD89" s="10">
        <f t="shared" si="7"/>
        <v>19.017353207663973</v>
      </c>
      <c r="AE89" s="10">
        <f t="shared" si="7"/>
        <v>23.920248834435188</v>
      </c>
      <c r="AF89" s="10">
        <f t="shared" si="7"/>
        <v>31.461148433041252</v>
      </c>
      <c r="AG89" s="10">
        <f t="shared" si="7"/>
        <v>3.8978700110554341</v>
      </c>
      <c r="AH89" s="10">
        <f t="shared" si="7"/>
        <v>18.840060287033698</v>
      </c>
      <c r="AI89" s="10">
        <f t="shared" si="7"/>
        <v>10.302239294662444</v>
      </c>
      <c r="AJ89" s="10">
        <f t="shared" si="7"/>
        <v>18.632957819149336</v>
      </c>
      <c r="AK89" s="10">
        <f t="shared" si="7"/>
        <v>21.385030366776022</v>
      </c>
      <c r="AL89" s="10">
        <f t="shared" si="7"/>
        <v>18.203216307177858</v>
      </c>
      <c r="AM89" s="10">
        <f t="shared" si="11"/>
        <v>16.22805508494919</v>
      </c>
      <c r="AN89" s="10">
        <f t="shared" si="11"/>
        <v>14.759701625075319</v>
      </c>
      <c r="AO89" s="10">
        <f t="shared" si="11"/>
        <v>24.42793010675846</v>
      </c>
      <c r="AP89" s="10">
        <f t="shared" si="11"/>
        <v>14.896414817434508</v>
      </c>
    </row>
    <row r="90" spans="1:42">
      <c r="A90" s="37">
        <v>2</v>
      </c>
      <c r="B90" s="37"/>
      <c r="C90" s="10">
        <v>18</v>
      </c>
      <c r="D90" s="14">
        <v>16.961828175895764</v>
      </c>
      <c r="E90" s="14">
        <v>23.232323232323235</v>
      </c>
      <c r="F90" s="14">
        <v>28.206560420988133</v>
      </c>
      <c r="G90" s="14">
        <v>14.464733261725742</v>
      </c>
      <c r="H90" s="14">
        <v>25.237145249706209</v>
      </c>
      <c r="I90" s="14">
        <v>13.259842519685039</v>
      </c>
      <c r="J90" s="14">
        <v>25.197531211337314</v>
      </c>
      <c r="K90" s="14">
        <v>70.070778564206265</v>
      </c>
      <c r="L90" s="14">
        <v>40.368313464425903</v>
      </c>
      <c r="M90" s="14">
        <v>10.42188058634251</v>
      </c>
      <c r="N90" s="14">
        <v>14.775374376039933</v>
      </c>
      <c r="O90" s="14">
        <v>19.885725227139787</v>
      </c>
      <c r="P90" s="10">
        <f t="shared" si="10"/>
        <v>0.55710450494554298</v>
      </c>
      <c r="Q90" s="10">
        <f t="shared" si="10"/>
        <v>-0.53155241314677071</v>
      </c>
      <c r="R90" s="10">
        <f t="shared" si="10"/>
        <v>0</v>
      </c>
      <c r="S90" s="10">
        <f t="shared" si="9"/>
        <v>0.58438168460232109</v>
      </c>
      <c r="T90" s="10">
        <f t="shared" si="9"/>
        <v>2.0000666706669437</v>
      </c>
      <c r="U90" s="10">
        <f t="shared" si="9"/>
        <v>1.6436787864577842</v>
      </c>
      <c r="V90" s="10">
        <f t="shared" si="9"/>
        <v>5.1168286574399424</v>
      </c>
      <c r="W90" s="10">
        <f t="shared" si="9"/>
        <v>1.3960609524361476</v>
      </c>
      <c r="X90" s="10">
        <f t="shared" si="9"/>
        <v>0.28901754222334236</v>
      </c>
      <c r="Y90" s="10">
        <f t="shared" si="8"/>
        <v>-0.39535996112583344</v>
      </c>
      <c r="Z90" s="10">
        <f t="shared" si="8"/>
        <v>0</v>
      </c>
      <c r="AA90" s="10">
        <f t="shared" si="8"/>
        <v>0.81016685715123771</v>
      </c>
      <c r="AB90" s="10">
        <f t="shared" si="8"/>
        <v>1.0797862383121495</v>
      </c>
      <c r="AD90" s="10">
        <f t="shared" si="7"/>
        <v>19.574457712609533</v>
      </c>
      <c r="AE90" s="10">
        <f t="shared" si="7"/>
        <v>25.550630405803044</v>
      </c>
      <c r="AF90" s="10">
        <f t="shared" si="7"/>
        <v>29.495483178086079</v>
      </c>
      <c r="AG90" s="10">
        <f t="shared" si="7"/>
        <v>4.025001953470583</v>
      </c>
      <c r="AH90" s="10">
        <f t="shared" si="7"/>
        <v>18.728434613608368</v>
      </c>
      <c r="AI90" s="10">
        <f t="shared" si="7"/>
        <v>10.468302590556059</v>
      </c>
      <c r="AJ90" s="10">
        <f t="shared" si="7"/>
        <v>19.043035390790717</v>
      </c>
      <c r="AK90" s="10">
        <f t="shared" si="7"/>
        <v>21.481714935986034</v>
      </c>
      <c r="AL90" s="10">
        <f t="shared" si="7"/>
        <v>17.627924233799199</v>
      </c>
      <c r="AM90" s="10">
        <f t="shared" si="11"/>
        <v>15.939852624070594</v>
      </c>
      <c r="AN90" s="10">
        <f t="shared" si="11"/>
        <v>14.759701625075319</v>
      </c>
      <c r="AO90" s="10">
        <f t="shared" si="11"/>
        <v>22.299667608445304</v>
      </c>
      <c r="AP90" s="10">
        <f t="shared" si="11"/>
        <v>14.992279761698905</v>
      </c>
    </row>
    <row r="91" spans="1:42">
      <c r="A91" s="37">
        <v>3</v>
      </c>
      <c r="B91" s="37"/>
      <c r="C91" s="10">
        <v>18.100000000000001</v>
      </c>
      <c r="D91" s="14">
        <v>17.022984527687296</v>
      </c>
      <c r="E91" s="14">
        <v>23.611111111111114</v>
      </c>
      <c r="F91" s="14">
        <v>28.288737060987589</v>
      </c>
      <c r="G91" s="14">
        <v>14.607948442534909</v>
      </c>
      <c r="H91" s="14">
        <v>25.615967780146889</v>
      </c>
      <c r="I91" s="14">
        <v>13.543307086614172</v>
      </c>
      <c r="J91" s="14">
        <v>25.452498230199748</v>
      </c>
      <c r="K91" s="14">
        <v>70.171890798786663</v>
      </c>
      <c r="L91" s="14">
        <v>40.769912625047482</v>
      </c>
      <c r="M91" s="14">
        <v>10.42188058634251</v>
      </c>
      <c r="N91" s="14">
        <v>15.027707444114883</v>
      </c>
      <c r="O91" s="14">
        <v>20.292662090906415</v>
      </c>
      <c r="P91" s="10">
        <f t="shared" si="10"/>
        <v>0.55401803756153511</v>
      </c>
      <c r="Q91" s="10">
        <f t="shared" si="10"/>
        <v>0.35990439811283131</v>
      </c>
      <c r="R91" s="10">
        <f t="shared" si="10"/>
        <v>1.6172859245600968</v>
      </c>
      <c r="S91" s="10">
        <f t="shared" si="9"/>
        <v>0.29091517920360715</v>
      </c>
      <c r="T91" s="10">
        <f t="shared" si="9"/>
        <v>0.985229644301164</v>
      </c>
      <c r="U91" s="10">
        <f t="shared" si="9"/>
        <v>1.4898971386756013</v>
      </c>
      <c r="V91" s="10">
        <f t="shared" si="9"/>
        <v>2.1152375005226762</v>
      </c>
      <c r="W91" s="10">
        <f t="shared" si="9"/>
        <v>1.0067878551612812</v>
      </c>
      <c r="X91" s="10">
        <f t="shared" si="9"/>
        <v>0.14419613169014059</v>
      </c>
      <c r="Y91" s="10">
        <f t="shared" si="8"/>
        <v>0.98992166704622631</v>
      </c>
      <c r="Z91" s="10">
        <f t="shared" si="8"/>
        <v>0</v>
      </c>
      <c r="AA91" s="10">
        <f t="shared" si="8"/>
        <v>1.6933758684669391</v>
      </c>
      <c r="AB91" s="10">
        <f t="shared" si="8"/>
        <v>2.025719828591952</v>
      </c>
      <c r="AD91" s="10">
        <f t="shared" si="7"/>
        <v>20.128475750171074</v>
      </c>
      <c r="AE91" s="10">
        <f t="shared" si="7"/>
        <v>27.390423200518882</v>
      </c>
      <c r="AF91" s="10">
        <f t="shared" si="7"/>
        <v>29.663468372389488</v>
      </c>
      <c r="AG91" s="10">
        <f t="shared" si="7"/>
        <v>4.1618847554266374</v>
      </c>
      <c r="AH91" s="10">
        <f t="shared" si="7"/>
        <v>18.822127892114306</v>
      </c>
      <c r="AI91" s="10">
        <f t="shared" si="7"/>
        <v>11.225834891833776</v>
      </c>
      <c r="AJ91" s="10">
        <f t="shared" si="7"/>
        <v>20.015403308951072</v>
      </c>
      <c r="AK91" s="10">
        <f t="shared" si="7"/>
        <v>22.301318457533199</v>
      </c>
      <c r="AL91" s="10">
        <f t="shared" si="7"/>
        <v>17.772120365489329</v>
      </c>
      <c r="AM91" s="10">
        <f t="shared" si="11"/>
        <v>17.090726150772635</v>
      </c>
      <c r="AN91" s="10">
        <f t="shared" si="11"/>
        <v>14.759701625075319</v>
      </c>
      <c r="AO91" s="10">
        <f t="shared" si="11"/>
        <v>22.388036278401323</v>
      </c>
      <c r="AP91" s="10">
        <f t="shared" si="11"/>
        <v>16.050360596414528</v>
      </c>
    </row>
    <row r="92" spans="1:42">
      <c r="A92" s="37">
        <v>4</v>
      </c>
      <c r="B92" s="37"/>
      <c r="C92" s="10">
        <v>18</v>
      </c>
      <c r="D92" s="14">
        <v>16.132878664495113</v>
      </c>
      <c r="E92" s="14">
        <v>24.873737373737377</v>
      </c>
      <c r="F92" s="14">
        <v>28.45512148347877</v>
      </c>
      <c r="G92" s="14">
        <v>14.822771213748657</v>
      </c>
      <c r="H92" s="14">
        <v>25.976904726720008</v>
      </c>
      <c r="I92" s="14">
        <v>13.889763779527559</v>
      </c>
      <c r="J92" s="14">
        <v>25.758160929426325</v>
      </c>
      <c r="K92" s="14">
        <v>70.171890798786663</v>
      </c>
      <c r="L92" s="14">
        <v>41.138949691564605</v>
      </c>
      <c r="M92" s="14">
        <v>10.439756882373972</v>
      </c>
      <c r="N92" s="14">
        <v>15.317658974173479</v>
      </c>
      <c r="O92" s="14">
        <v>20.629952573128698</v>
      </c>
      <c r="P92" s="10">
        <f t="shared" si="10"/>
        <v>-0.55401803756154677</v>
      </c>
      <c r="Q92" s="10">
        <f t="shared" si="10"/>
        <v>-5.3705119221100359</v>
      </c>
      <c r="R92" s="10">
        <f t="shared" si="10"/>
        <v>5.209511188340187</v>
      </c>
      <c r="S92" s="10">
        <f t="shared" si="9"/>
        <v>0.5864419643236074</v>
      </c>
      <c r="T92" s="10">
        <f t="shared" si="9"/>
        <v>1.4598799421152631</v>
      </c>
      <c r="U92" s="10">
        <f t="shared" si="9"/>
        <v>1.3991965074026944</v>
      </c>
      <c r="V92" s="10">
        <f t="shared" si="9"/>
        <v>2.5259666759237973</v>
      </c>
      <c r="W92" s="10">
        <f t="shared" si="9"/>
        <v>1.1937605730616729</v>
      </c>
      <c r="X92" s="10">
        <f t="shared" si="9"/>
        <v>0</v>
      </c>
      <c r="Y92" s="10">
        <f t="shared" si="8"/>
        <v>0.90109800858727307</v>
      </c>
      <c r="Z92" s="10">
        <f t="shared" si="8"/>
        <v>0.17137964777345979</v>
      </c>
      <c r="AA92" s="10">
        <f t="shared" si="8"/>
        <v>1.9110684026047404</v>
      </c>
      <c r="AB92" s="10">
        <f t="shared" si="8"/>
        <v>1.6484680807027579</v>
      </c>
      <c r="AD92" s="10">
        <f t="shared" si="7"/>
        <v>18.232155679395458</v>
      </c>
      <c r="AE92" s="10">
        <f t="shared" si="7"/>
        <v>19.853102730517616</v>
      </c>
      <c r="AF92" s="10">
        <f t="shared" si="7"/>
        <v>34.633458488134202</v>
      </c>
      <c r="AG92" s="10">
        <f t="shared" ref="AG92:AL134" si="12">LN(F92/F80)*100</f>
        <v>4.743336730914308</v>
      </c>
      <c r="AH92" s="10">
        <f t="shared" si="12"/>
        <v>19.105523676270924</v>
      </c>
      <c r="AI92" s="10">
        <f t="shared" si="12"/>
        <v>12.267613323243005</v>
      </c>
      <c r="AJ92" s="10">
        <f t="shared" si="12"/>
        <v>21.692708597143028</v>
      </c>
      <c r="AK92" s="10">
        <f t="shared" si="12"/>
        <v>24.356462439219705</v>
      </c>
      <c r="AL92" s="10">
        <f t="shared" si="12"/>
        <v>17.600151277536686</v>
      </c>
      <c r="AM92" s="10">
        <f t="shared" si="11"/>
        <v>18.009723700863564</v>
      </c>
      <c r="AN92" s="10">
        <f t="shared" si="11"/>
        <v>13.549025710985555</v>
      </c>
      <c r="AO92" s="10">
        <f t="shared" si="11"/>
        <v>23.140004604794687</v>
      </c>
      <c r="AP92" s="10">
        <f t="shared" si="11"/>
        <v>16.604902708663204</v>
      </c>
    </row>
    <row r="93" spans="1:42">
      <c r="A93" s="37">
        <v>5</v>
      </c>
      <c r="B93" s="37"/>
      <c r="C93" s="10">
        <v>18.100000000000001</v>
      </c>
      <c r="D93" s="14">
        <v>16.035942589576546</v>
      </c>
      <c r="E93" s="14">
        <v>25.420875420875422</v>
      </c>
      <c r="F93" s="14">
        <v>28.657516369739024</v>
      </c>
      <c r="G93" s="14">
        <v>15.037593984962406</v>
      </c>
      <c r="H93" s="14">
        <v>26.224722685488171</v>
      </c>
      <c r="I93" s="14">
        <v>14.141732283464567</v>
      </c>
      <c r="J93" s="14">
        <v>26.020157528763391</v>
      </c>
      <c r="K93" s="14">
        <v>70.171890798786663</v>
      </c>
      <c r="L93" s="14">
        <v>41.618697878036869</v>
      </c>
      <c r="M93" s="14">
        <v>10.493385770468361</v>
      </c>
      <c r="N93" s="14">
        <v>15.552050929610072</v>
      </c>
      <c r="O93" s="14">
        <v>20.834893889213859</v>
      </c>
      <c r="P93" s="10">
        <f t="shared" si="10"/>
        <v>0.55401803756153511</v>
      </c>
      <c r="Q93" s="10">
        <f t="shared" si="10"/>
        <v>-0.60267280269727763</v>
      </c>
      <c r="R93" s="10">
        <f t="shared" si="10"/>
        <v>2.1758180528716564</v>
      </c>
      <c r="S93" s="10">
        <f t="shared" si="9"/>
        <v>0.70875988617234431</v>
      </c>
      <c r="T93" s="10">
        <f t="shared" si="9"/>
        <v>1.4388737452099671</v>
      </c>
      <c r="U93" s="10">
        <f t="shared" si="9"/>
        <v>0.94947162674981789</v>
      </c>
      <c r="V93" s="10">
        <f t="shared" si="9"/>
        <v>1.7978012295408174</v>
      </c>
      <c r="W93" s="10">
        <f t="shared" si="9"/>
        <v>1.0120021011219484</v>
      </c>
      <c r="X93" s="10">
        <f t="shared" si="9"/>
        <v>0</v>
      </c>
      <c r="Y93" s="10">
        <f t="shared" si="8"/>
        <v>1.1594180712712008</v>
      </c>
      <c r="Z93" s="10">
        <f t="shared" si="8"/>
        <v>0.51238369998696875</v>
      </c>
      <c r="AA93" s="10">
        <f t="shared" si="8"/>
        <v>1.5186178345882639</v>
      </c>
      <c r="AB93" s="10">
        <f t="shared" si="8"/>
        <v>0.98851437979814716</v>
      </c>
      <c r="AD93" s="10">
        <f t="shared" ref="AD93:AI156" si="13">LN(C93/C81)*100</f>
        <v>18.786173716957009</v>
      </c>
      <c r="AE93" s="10">
        <f t="shared" si="13"/>
        <v>18.799891215111238</v>
      </c>
      <c r="AF93" s="10">
        <f t="shared" si="13"/>
        <v>36.331948665740093</v>
      </c>
      <c r="AG93" s="10">
        <f t="shared" si="12"/>
        <v>5.6011238713961555</v>
      </c>
      <c r="AH93" s="10">
        <f t="shared" si="12"/>
        <v>19.38159362196895</v>
      </c>
      <c r="AI93" s="10">
        <f t="shared" si="12"/>
        <v>13.038344322302109</v>
      </c>
      <c r="AJ93" s="10">
        <f t="shared" si="12"/>
        <v>22.648990134155405</v>
      </c>
      <c r="AK93" s="10">
        <f t="shared" si="12"/>
        <v>24.733942313190202</v>
      </c>
      <c r="AL93" s="10">
        <f t="shared" si="12"/>
        <v>17.600151277536686</v>
      </c>
      <c r="AM93" s="10">
        <f t="shared" si="11"/>
        <v>19.158612242057956</v>
      </c>
      <c r="AN93" s="10">
        <f t="shared" si="11"/>
        <v>12.312093666220807</v>
      </c>
      <c r="AO93" s="10">
        <f t="shared" si="11"/>
        <v>22.580319548379588</v>
      </c>
      <c r="AP93" s="10">
        <f t="shared" si="11"/>
        <v>17.153660528377497</v>
      </c>
    </row>
    <row r="94" spans="1:42">
      <c r="A94" s="37">
        <v>6</v>
      </c>
      <c r="B94" s="37"/>
      <c r="C94" s="10">
        <v>18.3</v>
      </c>
      <c r="D94" s="14">
        <v>16.190798045602609</v>
      </c>
      <c r="E94" s="14">
        <v>25.799663299663301</v>
      </c>
      <c r="F94" s="14">
        <v>28.819499983496968</v>
      </c>
      <c r="G94" s="14">
        <v>15.037593984962406</v>
      </c>
      <c r="H94" s="14">
        <v>26.518163543433232</v>
      </c>
      <c r="I94" s="14">
        <v>14.393700787401576</v>
      </c>
      <c r="J94" s="14">
        <v>26.297701906091426</v>
      </c>
      <c r="K94" s="14">
        <v>70.171890798786663</v>
      </c>
      <c r="L94" s="14">
        <v>42.181660304998275</v>
      </c>
      <c r="M94" s="14">
        <v>10.636396138720059</v>
      </c>
      <c r="N94" s="14">
        <v>15.744773204080156</v>
      </c>
      <c r="O94" s="14">
        <v>21.172815607522654</v>
      </c>
      <c r="P94" s="10">
        <f t="shared" si="10"/>
        <v>1.0989121575595164</v>
      </c>
      <c r="Q94" s="10">
        <f t="shared" si="10"/>
        <v>0.9610444298811015</v>
      </c>
      <c r="R94" s="10">
        <f t="shared" si="10"/>
        <v>1.4790738001396473</v>
      </c>
      <c r="S94" s="10">
        <f t="shared" si="9"/>
        <v>0.56364805581644928</v>
      </c>
      <c r="T94" s="10">
        <f t="shared" si="9"/>
        <v>0</v>
      </c>
      <c r="U94" s="10">
        <f t="shared" si="9"/>
        <v>1.1127335141530168</v>
      </c>
      <c r="V94" s="10">
        <f t="shared" si="9"/>
        <v>1.7660503151950533</v>
      </c>
      <c r="W94" s="10">
        <f t="shared" si="9"/>
        <v>1.0610028161747824</v>
      </c>
      <c r="X94" s="10">
        <f t="shared" si="9"/>
        <v>0</v>
      </c>
      <c r="Y94" s="10">
        <f t="shared" si="8"/>
        <v>1.3436002142769428</v>
      </c>
      <c r="Z94" s="10">
        <f t="shared" si="8"/>
        <v>1.353658571753332</v>
      </c>
      <c r="AA94" s="10">
        <f t="shared" si="8"/>
        <v>1.2315927627896981</v>
      </c>
      <c r="AB94" s="10">
        <f t="shared" si="8"/>
        <v>1.6088904234905943</v>
      </c>
      <c r="AD94" s="10">
        <f t="shared" si="13"/>
        <v>18.560563199514458</v>
      </c>
      <c r="AE94" s="10">
        <f t="shared" si="13"/>
        <v>20.052233329222108</v>
      </c>
      <c r="AF94" s="10">
        <f t="shared" si="13"/>
        <v>37.573210225382994</v>
      </c>
      <c r="AG94" s="10">
        <f t="shared" si="12"/>
        <v>6.0132497718570033</v>
      </c>
      <c r="AH94" s="10">
        <f t="shared" si="12"/>
        <v>16.813692180199819</v>
      </c>
      <c r="AI94" s="10">
        <f t="shared" si="12"/>
        <v>13.996308597506074</v>
      </c>
      <c r="AJ94" s="10">
        <f t="shared" si="12"/>
        <v>23.857935944404911</v>
      </c>
      <c r="AK94" s="10">
        <f t="shared" si="12"/>
        <v>24.944031383242798</v>
      </c>
      <c r="AL94" s="10">
        <f t="shared" si="12"/>
        <v>17.600151277536686</v>
      </c>
      <c r="AM94" s="10">
        <f t="shared" si="11"/>
        <v>20.699298389494455</v>
      </c>
      <c r="AN94" s="10">
        <f t="shared" si="11"/>
        <v>12.516314295400619</v>
      </c>
      <c r="AO94" s="10">
        <f t="shared" si="11"/>
        <v>21.415539488545132</v>
      </c>
      <c r="AP94" s="10">
        <f t="shared" si="11"/>
        <v>17.657317017366996</v>
      </c>
    </row>
    <row r="95" spans="1:42">
      <c r="A95" s="37">
        <v>7</v>
      </c>
      <c r="B95" s="37"/>
      <c r="C95" s="10">
        <v>18.5</v>
      </c>
      <c r="D95" s="14">
        <v>16.439841205211728</v>
      </c>
      <c r="E95" s="14">
        <v>25.547138047138048</v>
      </c>
      <c r="F95" s="14">
        <v>29.104410033505381</v>
      </c>
      <c r="G95" s="14">
        <v>15.10920157536699</v>
      </c>
      <c r="H95" s="14">
        <v>26.850776762111185</v>
      </c>
      <c r="I95" s="14">
        <v>14.51968503937008</v>
      </c>
      <c r="J95" s="14">
        <v>26.559698505428496</v>
      </c>
      <c r="K95" s="14">
        <v>70.171890798786663</v>
      </c>
      <c r="L95" s="14">
        <v>42.408509560592627</v>
      </c>
      <c r="M95" s="14">
        <v>12.531283518055059</v>
      </c>
      <c r="N95" s="14">
        <v>15.965275265861246</v>
      </c>
      <c r="O95" s="14">
        <v>21.317473877346622</v>
      </c>
      <c r="P95" s="10">
        <f t="shared" si="10"/>
        <v>1.0869672236903891</v>
      </c>
      <c r="Q95" s="10">
        <f t="shared" si="10"/>
        <v>1.5264671554589706</v>
      </c>
      <c r="R95" s="10">
        <f t="shared" si="10"/>
        <v>-0.98361448767131288</v>
      </c>
      <c r="S95" s="10">
        <f t="shared" si="9"/>
        <v>0.98374694533237972</v>
      </c>
      <c r="T95" s="10">
        <f t="shared" si="9"/>
        <v>0.47506027585977989</v>
      </c>
      <c r="U95" s="10">
        <f t="shared" si="9"/>
        <v>1.2464835289248597</v>
      </c>
      <c r="V95" s="10">
        <f t="shared" si="9"/>
        <v>0.87146521024439094</v>
      </c>
      <c r="W95" s="10">
        <f t="shared" si="9"/>
        <v>0.99134177222236564</v>
      </c>
      <c r="X95" s="10">
        <f t="shared" si="9"/>
        <v>0</v>
      </c>
      <c r="Y95" s="10">
        <f t="shared" si="8"/>
        <v>0.53635026332719193</v>
      </c>
      <c r="Z95" s="10">
        <f t="shared" si="8"/>
        <v>16.394648148896017</v>
      </c>
      <c r="AA95" s="10">
        <f t="shared" si="8"/>
        <v>1.3907617715439535</v>
      </c>
      <c r="AB95" s="10">
        <f t="shared" si="8"/>
        <v>0.68090300384046798</v>
      </c>
      <c r="AD95" s="10">
        <f t="shared" si="13"/>
        <v>18.340322266469567</v>
      </c>
      <c r="AE95" s="10">
        <f t="shared" si="13"/>
        <v>20.187434068671216</v>
      </c>
      <c r="AF95" s="10">
        <f t="shared" si="13"/>
        <v>34.242070095575045</v>
      </c>
      <c r="AG95" s="10">
        <f t="shared" si="12"/>
        <v>6.5487702389756155</v>
      </c>
      <c r="AH95" s="10">
        <f t="shared" si="12"/>
        <v>16.447232763531154</v>
      </c>
      <c r="AI95" s="10">
        <f t="shared" si="12"/>
        <v>14.910390851862873</v>
      </c>
      <c r="AJ95" s="10">
        <f t="shared" si="12"/>
        <v>23.350068941415721</v>
      </c>
      <c r="AK95" s="10">
        <f t="shared" si="12"/>
        <v>24.905526880272188</v>
      </c>
      <c r="AL95" s="10">
        <f t="shared" si="12"/>
        <v>17.600151277536686</v>
      </c>
      <c r="AM95" s="10">
        <f t="shared" si="11"/>
        <v>20.008883839304005</v>
      </c>
      <c r="AN95" s="10">
        <f t="shared" si="11"/>
        <v>18.775713018267865</v>
      </c>
      <c r="AO95" s="10">
        <f t="shared" si="11"/>
        <v>21.938061178466736</v>
      </c>
      <c r="AP95" s="10">
        <f t="shared" si="11"/>
        <v>17.585763912670668</v>
      </c>
    </row>
    <row r="96" spans="1:42">
      <c r="A96" s="37">
        <v>8</v>
      </c>
      <c r="B96" s="37"/>
      <c r="C96" s="10">
        <v>18.600000000000001</v>
      </c>
      <c r="D96" s="14">
        <v>16.531280537459281</v>
      </c>
      <c r="E96" s="14">
        <v>25.589225589225588</v>
      </c>
      <c r="F96" s="14">
        <v>29.347554716016663</v>
      </c>
      <c r="G96" s="14">
        <v>15.180809165771572</v>
      </c>
      <c r="H96" s="14">
        <v>27.13923311307677</v>
      </c>
      <c r="I96" s="14">
        <v>14.58267716535433</v>
      </c>
      <c r="J96" s="14">
        <v>26.603364605318003</v>
      </c>
      <c r="K96" s="14">
        <v>70.171890798786663</v>
      </c>
      <c r="L96" s="14">
        <v>42.769587004106441</v>
      </c>
      <c r="M96" s="14">
        <v>12.549159814086522</v>
      </c>
      <c r="N96" s="14">
        <v>16.144107646675831</v>
      </c>
      <c r="O96" s="14">
        <v>21.396062770116448</v>
      </c>
      <c r="P96" s="10">
        <f t="shared" si="10"/>
        <v>0.53908486348765938</v>
      </c>
      <c r="Q96" s="10">
        <f t="shared" si="10"/>
        <v>0.55466457823794135</v>
      </c>
      <c r="R96" s="10">
        <f t="shared" si="10"/>
        <v>0.16460909066687168</v>
      </c>
      <c r="S96" s="10">
        <f t="shared" si="9"/>
        <v>0.8319517948704489</v>
      </c>
      <c r="T96" s="10">
        <f t="shared" si="9"/>
        <v>0.47281411959458958</v>
      </c>
      <c r="U96" s="10">
        <f t="shared" si="9"/>
        <v>1.0685647080368901</v>
      </c>
      <c r="V96" s="10">
        <f t="shared" si="9"/>
        <v>0.43290110895854783</v>
      </c>
      <c r="W96" s="10">
        <f t="shared" si="9"/>
        <v>0.16427236187692401</v>
      </c>
      <c r="X96" s="10">
        <f t="shared" si="9"/>
        <v>0</v>
      </c>
      <c r="Y96" s="10">
        <f t="shared" si="8"/>
        <v>0.84782267023473645</v>
      </c>
      <c r="Z96" s="10">
        <f t="shared" si="8"/>
        <v>0.14255169912211688</v>
      </c>
      <c r="AA96" s="10">
        <f t="shared" si="8"/>
        <v>1.1139063644163687</v>
      </c>
      <c r="AB96" s="10">
        <f t="shared" si="8"/>
        <v>0.36798161716163597</v>
      </c>
      <c r="AD96" s="10">
        <f t="shared" si="13"/>
        <v>17.58906664636644</v>
      </c>
      <c r="AE96" s="10">
        <f t="shared" si="13"/>
        <v>17.551278514820897</v>
      </c>
      <c r="AF96" s="10">
        <f t="shared" si="13"/>
        <v>30.092729920180144</v>
      </c>
      <c r="AG96" s="10">
        <f t="shared" si="12"/>
        <v>6.6274312491116021</v>
      </c>
      <c r="AH96" s="10">
        <f t="shared" si="12"/>
        <v>16.085549689907673</v>
      </c>
      <c r="AI96" s="10">
        <f t="shared" si="12"/>
        <v>15.285974153329009</v>
      </c>
      <c r="AJ96" s="10">
        <f t="shared" si="12"/>
        <v>22.964411591730315</v>
      </c>
      <c r="AK96" s="10">
        <f t="shared" si="12"/>
        <v>24.439080786515184</v>
      </c>
      <c r="AL96" s="10">
        <f t="shared" si="12"/>
        <v>17.600151277536686</v>
      </c>
      <c r="AM96" s="10">
        <f t="shared" si="11"/>
        <v>20.045077767668289</v>
      </c>
      <c r="AN96" s="10">
        <f t="shared" si="11"/>
        <v>18.746295629437324</v>
      </c>
      <c r="AO96" s="10">
        <f t="shared" si="11"/>
        <v>20.806688317839033</v>
      </c>
      <c r="AP96" s="10">
        <f t="shared" si="11"/>
        <v>17.255395329827532</v>
      </c>
    </row>
    <row r="97" spans="1:42">
      <c r="A97" s="37">
        <v>9</v>
      </c>
      <c r="B97" s="37"/>
      <c r="C97" s="10">
        <v>19.100000000000001</v>
      </c>
      <c r="D97" s="14">
        <v>17.132827768729641</v>
      </c>
      <c r="E97" s="14">
        <v>25.084175084175087</v>
      </c>
      <c r="F97" s="14">
        <v>29.712271739783564</v>
      </c>
      <c r="G97" s="14">
        <v>15.717866093805943</v>
      </c>
      <c r="H97" s="14">
        <v>27.369693259304611</v>
      </c>
      <c r="I97" s="14">
        <v>14.708661417322835</v>
      </c>
      <c r="J97" s="14">
        <v>26.857297862345934</v>
      </c>
      <c r="K97" s="14">
        <v>70.273003033367047</v>
      </c>
      <c r="L97" s="14">
        <v>43.058666039544853</v>
      </c>
      <c r="M97" s="14">
        <v>12.549159814086522</v>
      </c>
      <c r="N97" s="14">
        <v>16.230051363669247</v>
      </c>
      <c r="O97" s="14">
        <v>21.539248155738569</v>
      </c>
      <c r="P97" s="10">
        <f t="shared" si="10"/>
        <v>2.6526754333428606</v>
      </c>
      <c r="Q97" s="10">
        <f t="shared" si="10"/>
        <v>3.574199938257324</v>
      </c>
      <c r="R97" s="10">
        <f t="shared" si="10"/>
        <v>-1.9934214900817138</v>
      </c>
      <c r="S97" s="10">
        <f t="shared" si="9"/>
        <v>1.2350922173797212</v>
      </c>
      <c r="T97" s="10">
        <f t="shared" si="9"/>
        <v>3.4765957843213444</v>
      </c>
      <c r="U97" s="10">
        <f t="shared" si="9"/>
        <v>0.84559184988998626</v>
      </c>
      <c r="V97" s="10">
        <f t="shared" si="9"/>
        <v>0.86022035826632881</v>
      </c>
      <c r="W97" s="10">
        <f t="shared" si="9"/>
        <v>0.94998885179747095</v>
      </c>
      <c r="X97" s="10">
        <f t="shared" si="9"/>
        <v>0.14398850579875444</v>
      </c>
      <c r="Y97" s="10">
        <f t="shared" si="8"/>
        <v>0.67362463597904076</v>
      </c>
      <c r="Z97" s="10">
        <f t="shared" si="8"/>
        <v>0</v>
      </c>
      <c r="AA97" s="10">
        <f t="shared" si="8"/>
        <v>0.53094147626291699</v>
      </c>
      <c r="AB97" s="10">
        <f t="shared" si="8"/>
        <v>0.66698441611793247</v>
      </c>
      <c r="AD97" s="10">
        <f t="shared" si="13"/>
        <v>17.709961281280304</v>
      </c>
      <c r="AE97" s="10">
        <f t="shared" si="13"/>
        <v>17.802347207585743</v>
      </c>
      <c r="AF97" s="10">
        <f t="shared" si="13"/>
        <v>15.975921948686796</v>
      </c>
      <c r="AG97" s="10">
        <f t="shared" si="12"/>
        <v>7.2695859599267179</v>
      </c>
      <c r="AH97" s="10">
        <f t="shared" si="12"/>
        <v>15.75733871047604</v>
      </c>
      <c r="AI97" s="10">
        <f t="shared" si="12"/>
        <v>15.243774123064814</v>
      </c>
      <c r="AJ97" s="10">
        <f t="shared" si="12"/>
        <v>22.743540339575073</v>
      </c>
      <c r="AK97" s="10">
        <f t="shared" si="12"/>
        <v>24.716953113806799</v>
      </c>
      <c r="AL97" s="10">
        <f t="shared" si="12"/>
        <v>17.744139783335449</v>
      </c>
      <c r="AM97" s="10">
        <f t="shared" si="11"/>
        <v>19.011238862423159</v>
      </c>
      <c r="AN97" s="10">
        <f t="shared" si="11"/>
        <v>18.574621767531884</v>
      </c>
      <c r="AO97" s="10">
        <f t="shared" si="11"/>
        <v>20.046072628327046</v>
      </c>
      <c r="AP97" s="10">
        <f t="shared" si="11"/>
        <v>17.248603979616906</v>
      </c>
    </row>
    <row r="98" spans="1:42">
      <c r="A98" s="37">
        <v>10</v>
      </c>
      <c r="B98" s="37"/>
      <c r="C98" s="10">
        <v>19.399999999999999</v>
      </c>
      <c r="D98" s="14">
        <v>17.795460097719868</v>
      </c>
      <c r="E98" s="14">
        <v>24.663299663299664</v>
      </c>
      <c r="F98" s="14">
        <v>30.03894715728914</v>
      </c>
      <c r="G98" s="14">
        <v>15.861081274615108</v>
      </c>
      <c r="H98" s="14">
        <v>27.693041159126572</v>
      </c>
      <c r="I98" s="14">
        <v>14.740157480314959</v>
      </c>
      <c r="J98" s="14">
        <v>27.97938430799157</v>
      </c>
      <c r="K98" s="14">
        <v>70.273003033367047</v>
      </c>
      <c r="L98" s="14">
        <v>42.966406772915569</v>
      </c>
      <c r="M98" s="14">
        <v>12.567036110117984</v>
      </c>
      <c r="N98" s="14">
        <v>16.335383057223467</v>
      </c>
      <c r="O98" s="14">
        <v>21.743453029722804</v>
      </c>
      <c r="P98" s="10">
        <f t="shared" si="10"/>
        <v>1.558473101669811</v>
      </c>
      <c r="Q98" s="10">
        <f t="shared" si="10"/>
        <v>3.794699838122964</v>
      </c>
      <c r="R98" s="10">
        <f t="shared" si="10"/>
        <v>-1.6920877488337176</v>
      </c>
      <c r="S98" s="10">
        <f t="shared" si="9"/>
        <v>1.0934627894490849</v>
      </c>
      <c r="T98" s="10">
        <f t="shared" si="9"/>
        <v>0.90703569699642794</v>
      </c>
      <c r="U98" s="10">
        <f t="shared" si="9"/>
        <v>1.1744844136401567</v>
      </c>
      <c r="V98" s="10">
        <f t="shared" si="9"/>
        <v>0.21390382487492207</v>
      </c>
      <c r="W98" s="10">
        <f t="shared" si="9"/>
        <v>4.0930379048962608</v>
      </c>
      <c r="X98" s="10">
        <f t="shared" si="9"/>
        <v>0</v>
      </c>
      <c r="Y98" s="10">
        <f t="shared" si="8"/>
        <v>-0.21449398177752463</v>
      </c>
      <c r="Z98" s="10">
        <f t="shared" si="8"/>
        <v>0.14234877848537056</v>
      </c>
      <c r="AA98" s="10">
        <f t="shared" si="8"/>
        <v>0.64689486105510752</v>
      </c>
      <c r="AB98" s="10">
        <f t="shared" si="8"/>
        <v>0.94359355371121667</v>
      </c>
      <c r="AD98" s="10">
        <f t="shared" si="13"/>
        <v>18.026182383094405</v>
      </c>
      <c r="AE98" s="10">
        <f t="shared" si="13"/>
        <v>18.554394730495357</v>
      </c>
      <c r="AF98" s="10">
        <f t="shared" si="13"/>
        <v>16.472976348038383</v>
      </c>
      <c r="AG98" s="10">
        <f t="shared" si="12"/>
        <v>8.0685040328338697</v>
      </c>
      <c r="AH98" s="10">
        <f t="shared" si="12"/>
        <v>15.603356496270923</v>
      </c>
      <c r="AI98" s="10">
        <f t="shared" si="12"/>
        <v>15.890136493482856</v>
      </c>
      <c r="AJ98" s="10">
        <f t="shared" si="12"/>
        <v>22.154226994723576</v>
      </c>
      <c r="AK98" s="10">
        <f t="shared" si="12"/>
        <v>28.394507382630756</v>
      </c>
      <c r="AL98" s="10">
        <f t="shared" si="12"/>
        <v>17.744139783335449</v>
      </c>
      <c r="AM98" s="10">
        <f t="shared" si="11"/>
        <v>17.47532430094876</v>
      </c>
      <c r="AN98" s="10">
        <f t="shared" si="11"/>
        <v>18.888644407922701</v>
      </c>
      <c r="AO98" s="10">
        <f t="shared" si="11"/>
        <v>20.547101246787811</v>
      </c>
      <c r="AP98" s="10">
        <f t="shared" si="11"/>
        <v>18.063433935909689</v>
      </c>
    </row>
    <row r="99" spans="1:42">
      <c r="A99" s="37">
        <v>11</v>
      </c>
      <c r="B99" s="37"/>
      <c r="C99" s="10">
        <v>19.7</v>
      </c>
      <c r="D99" s="14">
        <v>18.072495928338764</v>
      </c>
      <c r="E99" s="14">
        <v>24.873737373737377</v>
      </c>
      <c r="F99" s="14">
        <v>30.364268479799865</v>
      </c>
      <c r="G99" s="14">
        <v>16.004296455424278</v>
      </c>
      <c r="H99" s="14">
        <v>28.107869422336691</v>
      </c>
      <c r="I99" s="14">
        <v>14.803149606299213</v>
      </c>
      <c r="J99" s="14">
        <v>28.459711406776194</v>
      </c>
      <c r="K99" s="14">
        <v>70.374115267947417</v>
      </c>
      <c r="L99" s="14">
        <v>43.216049494383036</v>
      </c>
      <c r="M99" s="14">
        <v>12.567036110117984</v>
      </c>
      <c r="N99" s="14">
        <v>16.586269261375968</v>
      </c>
      <c r="O99" s="14">
        <v>21.849290280226743</v>
      </c>
      <c r="P99" s="10">
        <f t="shared" si="10"/>
        <v>1.534556967466032</v>
      </c>
      <c r="Q99" s="10">
        <f t="shared" si="10"/>
        <v>1.5447846519144166</v>
      </c>
      <c r="R99" s="10">
        <f t="shared" si="10"/>
        <v>0.84962278290855986</v>
      </c>
      <c r="S99" s="10">
        <f t="shared" si="9"/>
        <v>1.0771759903224976</v>
      </c>
      <c r="T99" s="10">
        <f t="shared" si="9"/>
        <v>0.89888245684335011</v>
      </c>
      <c r="U99" s="10">
        <f t="shared" si="9"/>
        <v>1.4868427810154035</v>
      </c>
      <c r="V99" s="10">
        <f t="shared" si="9"/>
        <v>0.42643987864577393</v>
      </c>
      <c r="W99" s="10">
        <f t="shared" si="9"/>
        <v>1.702148802297953</v>
      </c>
      <c r="X99" s="10">
        <f t="shared" si="9"/>
        <v>0.14378147696274174</v>
      </c>
      <c r="Y99" s="10">
        <f t="shared" si="8"/>
        <v>0.57933697996599598</v>
      </c>
      <c r="Z99" s="10">
        <f t="shared" si="8"/>
        <v>0</v>
      </c>
      <c r="AA99" s="10">
        <f t="shared" si="8"/>
        <v>1.5241705285309222</v>
      </c>
      <c r="AB99" s="10">
        <f t="shared" si="8"/>
        <v>0.48557374655475455</v>
      </c>
      <c r="AD99" s="10">
        <f t="shared" si="13"/>
        <v>17.725825483740781</v>
      </c>
      <c r="AE99" s="10">
        <f t="shared" si="13"/>
        <v>17.633962620636453</v>
      </c>
      <c r="AF99" s="10">
        <f t="shared" si="13"/>
        <v>11.651480466838853</v>
      </c>
      <c r="AG99" s="10">
        <f t="shared" si="12"/>
        <v>9.1395719779427527</v>
      </c>
      <c r="AH99" s="10">
        <f t="shared" si="12"/>
        <v>15.452360543292299</v>
      </c>
      <c r="AI99" s="10">
        <f t="shared" si="12"/>
        <v>16.325836424265297</v>
      </c>
      <c r="AJ99" s="10">
        <f t="shared" si="12"/>
        <v>22.048750725609342</v>
      </c>
      <c r="AK99" s="10">
        <f t="shared" si="12"/>
        <v>28.044744144438656</v>
      </c>
      <c r="AL99" s="10">
        <f t="shared" si="12"/>
        <v>18.750739382631991</v>
      </c>
      <c r="AM99" s="10">
        <f t="shared" si="11"/>
        <v>12.888383716756449</v>
      </c>
      <c r="AN99" s="10">
        <f t="shared" si="11"/>
        <v>18.716970546017254</v>
      </c>
      <c r="AO99" s="10">
        <f t="shared" si="11"/>
        <v>19.337371918676499</v>
      </c>
      <c r="AP99" s="10">
        <f t="shared" si="11"/>
        <v>17.914576511717996</v>
      </c>
    </row>
    <row r="100" spans="1:42">
      <c r="A100" s="38">
        <v>12</v>
      </c>
      <c r="B100" s="38"/>
      <c r="C100" s="10">
        <v>20</v>
      </c>
      <c r="D100" s="14">
        <v>18.442345276872963</v>
      </c>
      <c r="E100" s="14">
        <v>24.957912457912457</v>
      </c>
      <c r="F100" s="14">
        <v>30.607751686059839</v>
      </c>
      <c r="G100" s="14">
        <v>16.183315431435734</v>
      </c>
      <c r="H100" s="14">
        <v>28.403655930625046</v>
      </c>
      <c r="I100" s="14">
        <v>14.929133858267717</v>
      </c>
      <c r="J100" s="14">
        <v>28.846090230040957</v>
      </c>
      <c r="K100" s="14">
        <v>70.374115267947417</v>
      </c>
      <c r="L100" s="14">
        <v>43.302881745328236</v>
      </c>
      <c r="M100" s="14">
        <v>12.567036110117984</v>
      </c>
      <c r="N100" s="14">
        <v>16.909209288866382</v>
      </c>
      <c r="O100" s="14">
        <v>22.261697856743076</v>
      </c>
      <c r="P100" s="10">
        <f t="shared" si="10"/>
        <v>1.5113637810048106</v>
      </c>
      <c r="Q100" s="10">
        <f t="shared" si="10"/>
        <v>2.0258173657091527</v>
      </c>
      <c r="R100" s="10">
        <f t="shared" si="10"/>
        <v>0.33783815916269694</v>
      </c>
      <c r="S100" s="10">
        <f t="shared" si="9"/>
        <v>0.79867617926780965</v>
      </c>
      <c r="T100" s="10">
        <f t="shared" si="9"/>
        <v>1.1123585218662302</v>
      </c>
      <c r="U100" s="10">
        <f t="shared" si="9"/>
        <v>1.0468279083947361</v>
      </c>
      <c r="V100" s="10">
        <f t="shared" si="9"/>
        <v>0.8474626990972236</v>
      </c>
      <c r="W100" s="10">
        <f t="shared" si="9"/>
        <v>1.3485010847611458</v>
      </c>
      <c r="X100" s="10">
        <f t="shared" si="9"/>
        <v>0</v>
      </c>
      <c r="Y100" s="10">
        <f t="shared" si="8"/>
        <v>0.20072434750433543</v>
      </c>
      <c r="Z100" s="10">
        <f t="shared" si="8"/>
        <v>0</v>
      </c>
      <c r="AA100" s="10">
        <f t="shared" si="8"/>
        <v>1.9283201691190819</v>
      </c>
      <c r="AB100" s="10">
        <f t="shared" si="8"/>
        <v>1.8699177266611162</v>
      </c>
      <c r="AD100" s="10">
        <f t="shared" si="13"/>
        <v>16.841865162496326</v>
      </c>
      <c r="AE100" s="10">
        <f t="shared" si="13"/>
        <v>16.622159703556843</v>
      </c>
      <c r="AF100" s="10">
        <f t="shared" si="13"/>
        <v>8.0745596575744081</v>
      </c>
      <c r="AG100" s="10">
        <f t="shared" si="12"/>
        <v>9.2044916864194324</v>
      </c>
      <c r="AH100" s="10">
        <f t="shared" si="12"/>
        <v>15.2676840208958</v>
      </c>
      <c r="AI100" s="10">
        <f t="shared" si="12"/>
        <v>15.29525724457751</v>
      </c>
      <c r="AJ100" s="10">
        <f t="shared" si="12"/>
        <v>21.840794656837552</v>
      </c>
      <c r="AK100" s="10">
        <f t="shared" si="12"/>
        <v>25.021984407059673</v>
      </c>
      <c r="AL100" s="10">
        <f t="shared" si="12"/>
        <v>16.862271243579272</v>
      </c>
      <c r="AM100" s="10">
        <f t="shared" si="11"/>
        <v>9.2587611651052608</v>
      </c>
      <c r="AN100" s="10">
        <f t="shared" si="11"/>
        <v>18.716970546017254</v>
      </c>
      <c r="AO100" s="10">
        <f t="shared" si="11"/>
        <v>19.44702155383558</v>
      </c>
      <c r="AP100" s="10">
        <f t="shared" si="11"/>
        <v>15.099798226725749</v>
      </c>
    </row>
    <row r="101" spans="1:42">
      <c r="A101" s="36">
        <v>1379</v>
      </c>
      <c r="B101" s="36"/>
      <c r="C101" s="10">
        <v>20.2</v>
      </c>
      <c r="D101" s="14">
        <v>18.572577361563518</v>
      </c>
      <c r="E101" s="14">
        <v>25.042087542087543</v>
      </c>
      <c r="F101" s="14">
        <v>30.813531809807198</v>
      </c>
      <c r="G101" s="14">
        <v>16.433941997851772</v>
      </c>
      <c r="H101" s="14">
        <v>28.651297965617456</v>
      </c>
      <c r="I101" s="14">
        <v>15.559055118110235</v>
      </c>
      <c r="J101" s="14">
        <v>29.108086829378028</v>
      </c>
      <c r="K101" s="14">
        <v>74.721941354903947</v>
      </c>
      <c r="L101" s="14">
        <v>44.048915501365791</v>
      </c>
      <c r="M101" s="14">
        <v>12.567036110117984</v>
      </c>
      <c r="N101" s="14">
        <v>17.44049772118932</v>
      </c>
      <c r="O101" s="14">
        <v>22.549857130232425</v>
      </c>
      <c r="P101" s="10">
        <f t="shared" si="10"/>
        <v>0.99503308531680923</v>
      </c>
      <c r="Q101" s="10">
        <f t="shared" si="10"/>
        <v>0.7036763164068135</v>
      </c>
      <c r="R101" s="10">
        <f t="shared" si="10"/>
        <v>0.33670065479044697</v>
      </c>
      <c r="S101" s="10">
        <f t="shared" si="9"/>
        <v>0.67006380189497416</v>
      </c>
      <c r="T101" s="10">
        <f t="shared" si="9"/>
        <v>1.5368030228313936</v>
      </c>
      <c r="U101" s="10">
        <f t="shared" si="9"/>
        <v>0.86808795108198278</v>
      </c>
      <c r="V101" s="10">
        <f t="shared" si="9"/>
        <v>4.1328195492845943</v>
      </c>
      <c r="W101" s="10">
        <f t="shared" si="9"/>
        <v>0.90415703398816127</v>
      </c>
      <c r="X101" s="10">
        <f t="shared" si="9"/>
        <v>5.9948260613782249</v>
      </c>
      <c r="Y101" s="10">
        <f t="shared" si="8"/>
        <v>1.7081546556059215</v>
      </c>
      <c r="Z101" s="10">
        <f t="shared" si="8"/>
        <v>0</v>
      </c>
      <c r="AA101" s="10">
        <f t="shared" si="8"/>
        <v>3.0936555287835343</v>
      </c>
      <c r="AB101" s="10">
        <f t="shared" si="8"/>
        <v>1.2861113413953096</v>
      </c>
      <c r="AD101" s="10">
        <f t="shared" si="13"/>
        <v>12.088189156044979</v>
      </c>
      <c r="AE101" s="10">
        <f t="shared" si="13"/>
        <v>8.5405215341474374</v>
      </c>
      <c r="AF101" s="10">
        <f t="shared" si="13"/>
        <v>7.5013359268534456</v>
      </c>
      <c r="AG101" s="10">
        <f t="shared" si="12"/>
        <v>9.4243164886352293</v>
      </c>
      <c r="AH101" s="10">
        <f t="shared" si="12"/>
        <v>14.763599880606449</v>
      </c>
      <c r="AI101" s="10">
        <f t="shared" si="12"/>
        <v>14.331860714422909</v>
      </c>
      <c r="AJ101" s="10">
        <f t="shared" si="12"/>
        <v>21.10709700799406</v>
      </c>
      <c r="AK101" s="10">
        <f t="shared" si="12"/>
        <v>15.823062109796112</v>
      </c>
      <c r="AL101" s="10">
        <f t="shared" si="12"/>
        <v>6.715809718053201</v>
      </c>
      <c r="AM101" s="10">
        <f t="shared" si="11"/>
        <v>8.330197570895491</v>
      </c>
      <c r="AN101" s="10">
        <f t="shared" si="11"/>
        <v>18.716970546017254</v>
      </c>
      <c r="AO101" s="10">
        <f t="shared" si="11"/>
        <v>17.393472425312719</v>
      </c>
      <c r="AP101" s="10">
        <f t="shared" si="11"/>
        <v>13.652444356338009</v>
      </c>
    </row>
    <row r="102" spans="1:42">
      <c r="A102" s="36">
        <v>2</v>
      </c>
      <c r="B102" s="36"/>
      <c r="C102" s="10">
        <v>20.2</v>
      </c>
      <c r="D102" s="14">
        <v>18.253247149837136</v>
      </c>
      <c r="E102" s="14">
        <v>25.12626262626263</v>
      </c>
      <c r="F102" s="14">
        <v>30.975853947313855</v>
      </c>
      <c r="G102" s="14">
        <v>16.648764769065522</v>
      </c>
      <c r="H102" s="14">
        <v>29.047888797408525</v>
      </c>
      <c r="I102" s="14">
        <v>16.031496062992126</v>
      </c>
      <c r="J102" s="14">
        <v>29.326417328825585</v>
      </c>
      <c r="K102" s="14">
        <v>75.328614762386252</v>
      </c>
      <c r="L102" s="14">
        <v>43.89515005698366</v>
      </c>
      <c r="M102" s="14">
        <v>12.567036110117984</v>
      </c>
      <c r="N102" s="14">
        <v>17.698328872169572</v>
      </c>
      <c r="O102" s="14">
        <v>22.737649865967544</v>
      </c>
      <c r="P102" s="10">
        <f t="shared" si="10"/>
        <v>0</v>
      </c>
      <c r="Q102" s="10">
        <f t="shared" si="10"/>
        <v>-1.7343167197472495</v>
      </c>
      <c r="R102" s="10">
        <f t="shared" si="10"/>
        <v>0.33557078469723151</v>
      </c>
      <c r="S102" s="10">
        <f t="shared" si="9"/>
        <v>0.52540580854710273</v>
      </c>
      <c r="T102" s="10">
        <f t="shared" si="9"/>
        <v>1.298719552681133</v>
      </c>
      <c r="U102" s="10">
        <f t="shared" si="9"/>
        <v>1.3747059524400076</v>
      </c>
      <c r="V102" s="10">
        <f t="shared" si="9"/>
        <v>2.9912499362600249</v>
      </c>
      <c r="W102" s="10">
        <f t="shared" si="9"/>
        <v>0.74726916426117496</v>
      </c>
      <c r="X102" s="10">
        <f t="shared" si="9"/>
        <v>0.80862974313576208</v>
      </c>
      <c r="Y102" s="10">
        <f t="shared" si="8"/>
        <v>-0.3496895443630022</v>
      </c>
      <c r="Z102" s="10">
        <f t="shared" si="8"/>
        <v>0</v>
      </c>
      <c r="AA102" s="10">
        <f t="shared" si="8"/>
        <v>1.4675263988158811</v>
      </c>
      <c r="AB102" s="10">
        <f t="shared" si="8"/>
        <v>0.82934047186037552</v>
      </c>
      <c r="AD102" s="10">
        <f t="shared" si="13"/>
        <v>11.531084651099439</v>
      </c>
      <c r="AE102" s="10">
        <f t="shared" si="13"/>
        <v>7.337757227546958</v>
      </c>
      <c r="AF102" s="10">
        <f t="shared" si="13"/>
        <v>7.8369067115506796</v>
      </c>
      <c r="AG102" s="10">
        <f t="shared" si="12"/>
        <v>9.3653406125800061</v>
      </c>
      <c r="AH102" s="10">
        <f t="shared" si="12"/>
        <v>14.062252762620636</v>
      </c>
      <c r="AI102" s="10">
        <f t="shared" si="12"/>
        <v>14.062887880405137</v>
      </c>
      <c r="AJ102" s="10">
        <f t="shared" si="12"/>
        <v>18.981518286814136</v>
      </c>
      <c r="AK102" s="10">
        <f t="shared" si="12"/>
        <v>15.174270321621163</v>
      </c>
      <c r="AL102" s="10">
        <f t="shared" si="12"/>
        <v>7.2354219189656472</v>
      </c>
      <c r="AM102" s="10">
        <f t="shared" si="11"/>
        <v>8.3758679876583138</v>
      </c>
      <c r="AN102" s="10">
        <f t="shared" si="11"/>
        <v>18.716970546017254</v>
      </c>
      <c r="AO102" s="10">
        <f t="shared" si="11"/>
        <v>18.050831966977388</v>
      </c>
      <c r="AP102" s="10">
        <f t="shared" si="11"/>
        <v>13.401998589886219</v>
      </c>
    </row>
    <row r="103" spans="1:42">
      <c r="A103" s="36">
        <v>3</v>
      </c>
      <c r="B103" s="36"/>
      <c r="C103" s="10">
        <v>20.5</v>
      </c>
      <c r="D103" s="14">
        <v>18.692100977198695</v>
      </c>
      <c r="E103" s="14">
        <v>24.789562289562291</v>
      </c>
      <c r="F103" s="14">
        <v>31.099118907313045</v>
      </c>
      <c r="G103" s="14">
        <v>16.827783745076978</v>
      </c>
      <c r="H103" s="14">
        <v>29.366955885353999</v>
      </c>
      <c r="I103" s="14">
        <v>16.566929133858267</v>
      </c>
      <c r="J103" s="14">
        <v>28.977088529709494</v>
      </c>
      <c r="K103" s="14">
        <v>75.53083923154702</v>
      </c>
      <c r="L103" s="14">
        <v>43.526112990466537</v>
      </c>
      <c r="M103" s="14">
        <v>12.567036110117984</v>
      </c>
      <c r="N103" s="14">
        <v>17.990884757288576</v>
      </c>
      <c r="O103" s="14">
        <v>23.136591072638446</v>
      </c>
      <c r="P103" s="10">
        <f t="shared" si="10"/>
        <v>1.4742281737203431</v>
      </c>
      <c r="Q103" s="10">
        <f t="shared" si="10"/>
        <v>2.3758036764853787</v>
      </c>
      <c r="R103" s="10">
        <f t="shared" si="10"/>
        <v>-1.3490929741015516</v>
      </c>
      <c r="S103" s="10">
        <f t="shared" si="9"/>
        <v>0.39714917735602756</v>
      </c>
      <c r="T103" s="10">
        <f t="shared" si="9"/>
        <v>1.069528911674795</v>
      </c>
      <c r="U103" s="10">
        <f t="shared" si="9"/>
        <v>1.0924286893008928</v>
      </c>
      <c r="V103" s="10">
        <f t="shared" si="9"/>
        <v>3.2853196187187157</v>
      </c>
      <c r="W103" s="10">
        <f t="shared" si="9"/>
        <v>-1.1983258098083613</v>
      </c>
      <c r="X103" s="10">
        <f t="shared" si="9"/>
        <v>0.26809667532577425</v>
      </c>
      <c r="Y103" s="10">
        <f t="shared" si="8"/>
        <v>-0.84427802973052346</v>
      </c>
      <c r="Z103" s="10">
        <f t="shared" si="8"/>
        <v>0</v>
      </c>
      <c r="AA103" s="10">
        <f t="shared" si="8"/>
        <v>1.6395006137540038</v>
      </c>
      <c r="AB103" s="10">
        <f t="shared" si="8"/>
        <v>1.7393258436374022</v>
      </c>
      <c r="AD103" s="10">
        <f t="shared" si="13"/>
        <v>12.451294787258233</v>
      </c>
      <c r="AE103" s="10">
        <f t="shared" si="13"/>
        <v>9.3536565059195063</v>
      </c>
      <c r="AF103" s="10">
        <f t="shared" si="13"/>
        <v>4.8705278128890299</v>
      </c>
      <c r="AG103" s="10">
        <f t="shared" si="12"/>
        <v>9.4715746107324357</v>
      </c>
      <c r="AH103" s="10">
        <f t="shared" si="12"/>
        <v>14.14655202999425</v>
      </c>
      <c r="AI103" s="10">
        <f t="shared" si="12"/>
        <v>13.665419431030434</v>
      </c>
      <c r="AJ103" s="10">
        <f t="shared" si="12"/>
        <v>20.151600405010175</v>
      </c>
      <c r="AK103" s="10">
        <f t="shared" si="12"/>
        <v>12.969156656651522</v>
      </c>
      <c r="AL103" s="10">
        <f t="shared" si="12"/>
        <v>7.3593224626012717</v>
      </c>
      <c r="AM103" s="10">
        <f t="shared" si="11"/>
        <v>6.5416682908815735</v>
      </c>
      <c r="AN103" s="10">
        <f t="shared" si="11"/>
        <v>18.716970546017254</v>
      </c>
      <c r="AO103" s="10">
        <f t="shared" si="11"/>
        <v>17.996956712264438</v>
      </c>
      <c r="AP103" s="10">
        <f t="shared" si="11"/>
        <v>13.115604604931686</v>
      </c>
    </row>
    <row r="104" spans="1:42">
      <c r="A104" s="36">
        <v>4</v>
      </c>
      <c r="B104" s="36"/>
      <c r="C104" s="10">
        <v>20.3</v>
      </c>
      <c r="D104" s="14">
        <v>17.959578583061887</v>
      </c>
      <c r="E104" s="14">
        <v>24.915824915824917</v>
      </c>
      <c r="F104" s="14">
        <v>31.261102521070992</v>
      </c>
      <c r="G104" s="14">
        <v>17.07841031149302</v>
      </c>
      <c r="H104" s="14">
        <v>29.574487299476225</v>
      </c>
      <c r="I104" s="14">
        <v>16.944881889763778</v>
      </c>
      <c r="J104" s="14">
        <v>28.624244940356089</v>
      </c>
      <c r="K104" s="14">
        <v>75.631951466127404</v>
      </c>
      <c r="L104" s="14">
        <v>43.450134770889484</v>
      </c>
      <c r="M104" s="14">
        <v>12.638541294243835</v>
      </c>
      <c r="N104" s="14">
        <v>18.20039065325906</v>
      </c>
      <c r="O104" s="14">
        <v>23.270518328991837</v>
      </c>
      <c r="P104" s="10">
        <f t="shared" si="10"/>
        <v>-0.98040000966208551</v>
      </c>
      <c r="Q104" s="10">
        <f t="shared" si="10"/>
        <v>-3.9977428580878187</v>
      </c>
      <c r="R104" s="10">
        <f t="shared" si="10"/>
        <v>0.50804512324189133</v>
      </c>
      <c r="S104" s="10">
        <f t="shared" si="9"/>
        <v>0.51951059301529501</v>
      </c>
      <c r="T104" s="10">
        <f t="shared" si="9"/>
        <v>1.478379618423713</v>
      </c>
      <c r="U104" s="10">
        <f t="shared" si="9"/>
        <v>0.70419813470015413</v>
      </c>
      <c r="V104" s="10">
        <f t="shared" si="9"/>
        <v>2.2557347424074528</v>
      </c>
      <c r="W104" s="10">
        <f t="shared" si="9"/>
        <v>-1.2251383135245639</v>
      </c>
      <c r="X104" s="10">
        <f t="shared" si="9"/>
        <v>0.13377928416599535</v>
      </c>
      <c r="Y104" s="10">
        <f t="shared" si="8"/>
        <v>-0.17471031657206199</v>
      </c>
      <c r="Z104" s="10">
        <f t="shared" si="8"/>
        <v>0.56737740859078745</v>
      </c>
      <c r="AA104" s="10">
        <f t="shared" si="8"/>
        <v>1.1577831058853041</v>
      </c>
      <c r="AB104" s="10">
        <f t="shared" si="8"/>
        <v>0.57718582298402932</v>
      </c>
      <c r="AD104" s="10">
        <f t="shared" si="13"/>
        <v>12.024912815157695</v>
      </c>
      <c r="AE104" s="10">
        <f t="shared" si="13"/>
        <v>10.726425569941712</v>
      </c>
      <c r="AF104" s="10">
        <f t="shared" si="13"/>
        <v>0.1690617477907452</v>
      </c>
      <c r="AG104" s="10">
        <f t="shared" si="12"/>
        <v>9.4046432394241286</v>
      </c>
      <c r="AH104" s="10">
        <f t="shared" si="12"/>
        <v>14.165051706302684</v>
      </c>
      <c r="AI104" s="10">
        <f t="shared" si="12"/>
        <v>12.970421058327874</v>
      </c>
      <c r="AJ104" s="10">
        <f t="shared" si="12"/>
        <v>19.881368471493836</v>
      </c>
      <c r="AK104" s="10">
        <f t="shared" si="12"/>
        <v>10.550257770065269</v>
      </c>
      <c r="AL104" s="10">
        <f t="shared" si="12"/>
        <v>7.4931017467672572</v>
      </c>
      <c r="AM104" s="10">
        <f t="shared" si="11"/>
        <v>5.465859965722232</v>
      </c>
      <c r="AN104" s="10">
        <f t="shared" si="11"/>
        <v>19.112968306834588</v>
      </c>
      <c r="AO104" s="10">
        <f t="shared" si="11"/>
        <v>17.243671415545009</v>
      </c>
      <c r="AP104" s="10">
        <f t="shared" si="11"/>
        <v>12.044322347212956</v>
      </c>
    </row>
    <row r="105" spans="1:42">
      <c r="A105" s="36">
        <v>5</v>
      </c>
      <c r="B105" s="36"/>
      <c r="C105" s="10">
        <v>20.6</v>
      </c>
      <c r="D105" s="14">
        <v>18.176913680781755</v>
      </c>
      <c r="E105" s="14">
        <v>24.831649831649834</v>
      </c>
      <c r="F105" s="14">
        <v>31.302190841070718</v>
      </c>
      <c r="G105" s="14">
        <v>17.293233082706767</v>
      </c>
      <c r="H105" s="14">
        <v>29.861301695201501</v>
      </c>
      <c r="I105" s="14">
        <v>17.196850393700789</v>
      </c>
      <c r="J105" s="14">
        <v>28.624244940356089</v>
      </c>
      <c r="K105" s="14">
        <v>75.733063700707788</v>
      </c>
      <c r="L105" s="14">
        <v>43.261274625083665</v>
      </c>
      <c r="M105" s="14">
        <v>12.781551662495533</v>
      </c>
      <c r="N105" s="14">
        <v>18.386167980901398</v>
      </c>
      <c r="O105" s="14">
        <v>23.445791549011279</v>
      </c>
      <c r="P105" s="10">
        <f t="shared" si="10"/>
        <v>1.4670189747793838</v>
      </c>
      <c r="Q105" s="10">
        <f t="shared" si="10"/>
        <v>1.2028711400253891</v>
      </c>
      <c r="R105" s="10">
        <f t="shared" si="10"/>
        <v>-0.33840979842404567</v>
      </c>
      <c r="S105" s="10">
        <f t="shared" si="9"/>
        <v>0.13134962595165364</v>
      </c>
      <c r="T105" s="10">
        <f t="shared" si="9"/>
        <v>1.2500162764231468</v>
      </c>
      <c r="U105" s="10">
        <f t="shared" si="9"/>
        <v>0.96513103272323186</v>
      </c>
      <c r="V105" s="10">
        <f t="shared" si="9"/>
        <v>1.4760415583120892</v>
      </c>
      <c r="W105" s="10">
        <f t="shared" si="9"/>
        <v>0</v>
      </c>
      <c r="X105" s="10">
        <f t="shared" si="9"/>
        <v>0.13360055427421297</v>
      </c>
      <c r="Y105" s="10">
        <f t="shared" si="8"/>
        <v>-0.43560690746866132</v>
      </c>
      <c r="Z105" s="10">
        <f t="shared" si="8"/>
        <v>1.1251876797434845</v>
      </c>
      <c r="AA105" s="10">
        <f t="shared" si="8"/>
        <v>1.015558343103645</v>
      </c>
      <c r="AB105" s="10">
        <f t="shared" si="8"/>
        <v>0.75037623003229637</v>
      </c>
      <c r="AD105" s="10">
        <f t="shared" si="13"/>
        <v>12.937913752375533</v>
      </c>
      <c r="AE105" s="10">
        <f t="shared" si="13"/>
        <v>12.531969512664389</v>
      </c>
      <c r="AF105" s="10">
        <f t="shared" si="13"/>
        <v>-2.3451661035049818</v>
      </c>
      <c r="AG105" s="10">
        <f t="shared" si="12"/>
        <v>8.8272329792034459</v>
      </c>
      <c r="AH105" s="10">
        <f t="shared" si="12"/>
        <v>13.976194237515863</v>
      </c>
      <c r="AI105" s="10">
        <f t="shared" si="12"/>
        <v>12.986080464301297</v>
      </c>
      <c r="AJ105" s="10">
        <f t="shared" si="12"/>
        <v>19.559608800265089</v>
      </c>
      <c r="AK105" s="10">
        <f t="shared" si="12"/>
        <v>9.5382556689433287</v>
      </c>
      <c r="AL105" s="10">
        <f t="shared" si="12"/>
        <v>7.626702301041492</v>
      </c>
      <c r="AM105" s="10">
        <f t="shared" si="11"/>
        <v>3.8708349869823766</v>
      </c>
      <c r="AN105" s="10">
        <f t="shared" si="11"/>
        <v>19.725772286591116</v>
      </c>
      <c r="AO105" s="10">
        <f t="shared" si="11"/>
        <v>16.740611924060381</v>
      </c>
      <c r="AP105" s="10">
        <f t="shared" si="11"/>
        <v>11.806184197447097</v>
      </c>
    </row>
    <row r="106" spans="1:42">
      <c r="A106" s="36">
        <v>6</v>
      </c>
      <c r="B106" s="36"/>
      <c r="C106" s="10">
        <v>20.7</v>
      </c>
      <c r="D106" s="14">
        <v>18.266021986970681</v>
      </c>
      <c r="E106" s="14">
        <v>24.789562289562291</v>
      </c>
      <c r="F106" s="14">
        <v>31.467559692315763</v>
      </c>
      <c r="G106" s="14">
        <v>17.615467239527391</v>
      </c>
      <c r="H106" s="14">
        <v>30.020981842320694</v>
      </c>
      <c r="I106" s="14">
        <v>17.322834645669293</v>
      </c>
      <c r="J106" s="14">
        <v>28.879211959218505</v>
      </c>
      <c r="K106" s="14">
        <v>75.733063700707788</v>
      </c>
      <c r="L106" s="14">
        <v>43.456285388664767</v>
      </c>
      <c r="M106" s="14">
        <v>12.942438326778694</v>
      </c>
      <c r="N106" s="14">
        <v>18.605223178760038</v>
      </c>
      <c r="O106" s="14">
        <v>23.927214270985445</v>
      </c>
      <c r="P106" s="10">
        <f t="shared" si="10"/>
        <v>0.4842624475787991</v>
      </c>
      <c r="Q106" s="10">
        <f t="shared" si="10"/>
        <v>0.48903021747254893</v>
      </c>
      <c r="R106" s="10">
        <f t="shared" si="10"/>
        <v>-0.16963532481785132</v>
      </c>
      <c r="S106" s="10">
        <f t="shared" si="9"/>
        <v>0.52690741140825748</v>
      </c>
      <c r="T106" s="10">
        <f t="shared" si="9"/>
        <v>1.8462062839735571</v>
      </c>
      <c r="U106" s="10">
        <f t="shared" si="9"/>
        <v>0.53331475074317258</v>
      </c>
      <c r="V106" s="10">
        <f t="shared" si="9"/>
        <v>0.72993024816115348</v>
      </c>
      <c r="W106" s="10">
        <f t="shared" si="9"/>
        <v>0.88679430246483837</v>
      </c>
      <c r="X106" s="10">
        <f t="shared" si="9"/>
        <v>0</v>
      </c>
      <c r="Y106" s="10">
        <f t="shared" si="8"/>
        <v>0.44976148379169445</v>
      </c>
      <c r="Z106" s="10">
        <f t="shared" si="8"/>
        <v>1.2508849691708708</v>
      </c>
      <c r="AA106" s="10">
        <f t="shared" si="8"/>
        <v>1.1843715611861574</v>
      </c>
      <c r="AB106" s="10">
        <f t="shared" si="8"/>
        <v>2.0325469642275018</v>
      </c>
      <c r="AD106" s="10">
        <f t="shared" si="13"/>
        <v>12.323264042394806</v>
      </c>
      <c r="AE106" s="10">
        <f t="shared" si="13"/>
        <v>12.059955300255828</v>
      </c>
      <c r="AF106" s="10">
        <f t="shared" si="13"/>
        <v>-3.9938752284624659</v>
      </c>
      <c r="AG106" s="10">
        <f t="shared" si="12"/>
        <v>8.7904923347952533</v>
      </c>
      <c r="AH106" s="10">
        <f t="shared" si="12"/>
        <v>15.822400521489419</v>
      </c>
      <c r="AI106" s="10">
        <f t="shared" si="12"/>
        <v>12.406661700891457</v>
      </c>
      <c r="AJ106" s="10">
        <f t="shared" si="12"/>
        <v>18.523488733231193</v>
      </c>
      <c r="AK106" s="10">
        <f t="shared" si="12"/>
        <v>9.3640471552333953</v>
      </c>
      <c r="AL106" s="10">
        <f t="shared" si="12"/>
        <v>7.626702301041492</v>
      </c>
      <c r="AM106" s="10">
        <f t="shared" si="11"/>
        <v>2.9769962564971273</v>
      </c>
      <c r="AN106" s="10">
        <f t="shared" si="11"/>
        <v>19.622998684008667</v>
      </c>
      <c r="AO106" s="10">
        <f t="shared" si="11"/>
        <v>16.693390722456833</v>
      </c>
      <c r="AP106" s="10">
        <f t="shared" si="11"/>
        <v>12.229840738184002</v>
      </c>
    </row>
    <row r="107" spans="1:42">
      <c r="A107" s="36">
        <v>7</v>
      </c>
      <c r="B107" s="36"/>
      <c r="C107" s="10">
        <v>20.9</v>
      </c>
      <c r="D107" s="14">
        <v>17.911207247557005</v>
      </c>
      <c r="E107" s="14">
        <v>24.747474747474747</v>
      </c>
      <c r="F107" s="14">
        <v>31.75246974232418</v>
      </c>
      <c r="G107" s="14">
        <v>18.11672037235947</v>
      </c>
      <c r="H107" s="14">
        <v>30.103666016921526</v>
      </c>
      <c r="I107" s="14">
        <v>17.417322834645667</v>
      </c>
      <c r="J107" s="14">
        <v>28.617215359881438</v>
      </c>
      <c r="K107" s="14">
        <v>75.733063700707788</v>
      </c>
      <c r="L107" s="14">
        <v>43.70231009967619</v>
      </c>
      <c r="M107" s="14">
        <v>15.623882731498036</v>
      </c>
      <c r="N107" s="14">
        <v>18.770165665919123</v>
      </c>
      <c r="O107" s="14">
        <v>24.058511376978405</v>
      </c>
      <c r="P107" s="10">
        <f t="shared" si="10"/>
        <v>0.96154586994419733</v>
      </c>
      <c r="Q107" s="10">
        <f t="shared" si="10"/>
        <v>-1.9615991837632221</v>
      </c>
      <c r="R107" s="10">
        <f t="shared" si="10"/>
        <v>-0.16992357529598015</v>
      </c>
      <c r="S107" s="10">
        <f t="shared" si="9"/>
        <v>0.90133453402060948</v>
      </c>
      <c r="T107" s="10">
        <f t="shared" si="9"/>
        <v>2.8057952795157313</v>
      </c>
      <c r="U107" s="10">
        <f t="shared" si="9"/>
        <v>0.27504269769308382</v>
      </c>
      <c r="V107" s="10">
        <f t="shared" si="9"/>
        <v>0.54397232958178998</v>
      </c>
      <c r="W107" s="10">
        <f t="shared" si="9"/>
        <v>-0.91135545262809059</v>
      </c>
      <c r="X107" s="10">
        <f t="shared" si="9"/>
        <v>0</v>
      </c>
      <c r="Y107" s="10">
        <f t="shared" si="8"/>
        <v>0.56454641807661665</v>
      </c>
      <c r="Z107" s="10">
        <f t="shared" si="8"/>
        <v>18.828898326981907</v>
      </c>
      <c r="AA107" s="10">
        <f t="shared" si="8"/>
        <v>0.88263193005735252</v>
      </c>
      <c r="AB107" s="10">
        <f t="shared" si="8"/>
        <v>0.54723537835037439</v>
      </c>
      <c r="AD107" s="10">
        <f t="shared" si="13"/>
        <v>12.197842688648619</v>
      </c>
      <c r="AE107" s="10">
        <f t="shared" si="13"/>
        <v>8.5718889610336415</v>
      </c>
      <c r="AF107" s="10">
        <f t="shared" si="13"/>
        <v>-3.1801843160871361</v>
      </c>
      <c r="AG107" s="10">
        <f t="shared" si="12"/>
        <v>8.7080799234835009</v>
      </c>
      <c r="AH107" s="10">
        <f t="shared" si="12"/>
        <v>18.153135525145363</v>
      </c>
      <c r="AI107" s="10">
        <f t="shared" si="12"/>
        <v>11.435220869659684</v>
      </c>
      <c r="AJ107" s="10">
        <f t="shared" si="12"/>
        <v>18.195995852568611</v>
      </c>
      <c r="AK107" s="10">
        <f t="shared" si="12"/>
        <v>7.4613499303829238</v>
      </c>
      <c r="AL107" s="10">
        <f t="shared" si="12"/>
        <v>7.626702301041492</v>
      </c>
      <c r="AM107" s="10">
        <f t="shared" si="11"/>
        <v>3.0051924112465609</v>
      </c>
      <c r="AN107" s="10">
        <f t="shared" si="11"/>
        <v>22.057248862094553</v>
      </c>
      <c r="AO107" s="10">
        <f t="shared" si="11"/>
        <v>16.185260880970237</v>
      </c>
      <c r="AP107" s="10">
        <f t="shared" si="11"/>
        <v>12.096173112693915</v>
      </c>
    </row>
    <row r="108" spans="1:42">
      <c r="A108" s="36">
        <v>8</v>
      </c>
      <c r="B108" s="36"/>
      <c r="C108" s="10">
        <v>21.1</v>
      </c>
      <c r="D108" s="14">
        <v>17.968139250814328</v>
      </c>
      <c r="E108" s="14">
        <v>24.789562289562291</v>
      </c>
      <c r="F108" s="14">
        <v>32.037718316081317</v>
      </c>
      <c r="G108" s="14">
        <v>18.582169709989259</v>
      </c>
      <c r="H108" s="14">
        <v>30.145184027997679</v>
      </c>
      <c r="I108" s="14">
        <v>17.448818897637796</v>
      </c>
      <c r="J108" s="14">
        <v>28.791879759439485</v>
      </c>
      <c r="K108" s="14">
        <v>75.733063700707788</v>
      </c>
      <c r="L108" s="14">
        <v>43.585448361945758</v>
      </c>
      <c r="M108" s="14">
        <v>16.178047908473367</v>
      </c>
      <c r="N108" s="14">
        <v>18.989220863777764</v>
      </c>
      <c r="O108" s="14">
        <v>24.147200047132298</v>
      </c>
      <c r="P108" s="10">
        <f t="shared" si="10"/>
        <v>0.95238815112555408</v>
      </c>
      <c r="Q108" s="10">
        <f t="shared" si="10"/>
        <v>0.31735277587289956</v>
      </c>
      <c r="R108" s="10">
        <f t="shared" si="10"/>
        <v>0.16992357529598429</v>
      </c>
      <c r="S108" s="10">
        <f t="shared" si="9"/>
        <v>0.89433965856442388</v>
      </c>
      <c r="T108" s="10">
        <f t="shared" si="9"/>
        <v>2.5367213878423165</v>
      </c>
      <c r="U108" s="10">
        <f t="shared" si="9"/>
        <v>0.13782177624004438</v>
      </c>
      <c r="V108" s="10">
        <f t="shared" si="9"/>
        <v>0.18066852249492729</v>
      </c>
      <c r="W108" s="10">
        <f t="shared" si="9"/>
        <v>0.60849221931032449</v>
      </c>
      <c r="X108" s="10">
        <f t="shared" si="9"/>
        <v>0</v>
      </c>
      <c r="Y108" s="10">
        <f t="shared" si="8"/>
        <v>-0.26776219165571324</v>
      </c>
      <c r="Z108" s="10">
        <f t="shared" si="8"/>
        <v>3.485456804439071</v>
      </c>
      <c r="AA108" s="10">
        <f t="shared" si="8"/>
        <v>1.1602818558167936</v>
      </c>
      <c r="AB108" s="10">
        <f t="shared" si="8"/>
        <v>0.36795959482781276</v>
      </c>
      <c r="AD108" s="10">
        <f t="shared" si="13"/>
        <v>12.611145976286513</v>
      </c>
      <c r="AE108" s="10">
        <f t="shared" si="13"/>
        <v>8.3345771586686084</v>
      </c>
      <c r="AF108" s="10">
        <f t="shared" si="13"/>
        <v>-3.1748698314580186</v>
      </c>
      <c r="AG108" s="10">
        <f t="shared" si="12"/>
        <v>8.770467787177445</v>
      </c>
      <c r="AH108" s="10">
        <f t="shared" si="12"/>
        <v>20.217042793393087</v>
      </c>
      <c r="AI108" s="10">
        <f t="shared" si="12"/>
        <v>10.504477937862855</v>
      </c>
      <c r="AJ108" s="10">
        <f t="shared" si="12"/>
        <v>17.943763266104988</v>
      </c>
      <c r="AK108" s="10">
        <f t="shared" si="12"/>
        <v>7.90556978781634</v>
      </c>
      <c r="AL108" s="10">
        <f t="shared" si="12"/>
        <v>7.626702301041492</v>
      </c>
      <c r="AM108" s="10">
        <f t="shared" si="11"/>
        <v>1.8896075493561002</v>
      </c>
      <c r="AN108" s="10">
        <f t="shared" si="11"/>
        <v>25.400153967411516</v>
      </c>
      <c r="AO108" s="10">
        <f t="shared" si="11"/>
        <v>16.231636372370673</v>
      </c>
      <c r="AP108" s="10">
        <f t="shared" si="11"/>
        <v>12.096151090360102</v>
      </c>
    </row>
    <row r="109" spans="1:42">
      <c r="A109" s="36">
        <v>9</v>
      </c>
      <c r="B109" s="36"/>
      <c r="C109" s="10">
        <v>21.5</v>
      </c>
      <c r="D109" s="14">
        <v>18.5696661237785</v>
      </c>
      <c r="E109" s="14">
        <v>24.579124579124581</v>
      </c>
      <c r="F109" s="14">
        <v>32.203764214823785</v>
      </c>
      <c r="G109" s="14">
        <v>19.047619047619051</v>
      </c>
      <c r="H109" s="14">
        <v>30.106187591040563</v>
      </c>
      <c r="I109" s="14">
        <v>17.637795275590552</v>
      </c>
      <c r="J109" s="14">
        <v>28.710750130667503</v>
      </c>
      <c r="K109" s="14">
        <v>75.834175935288172</v>
      </c>
      <c r="L109" s="14">
        <v>43.585448361945758</v>
      </c>
      <c r="M109" s="14">
        <v>17.018233821952094</v>
      </c>
      <c r="N109" s="14">
        <v>19.036388627649568</v>
      </c>
      <c r="O109" s="14">
        <v>24.180550353702621</v>
      </c>
      <c r="P109" s="10">
        <f t="shared" si="10"/>
        <v>1.8779894651596276</v>
      </c>
      <c r="Q109" s="10">
        <f t="shared" si="10"/>
        <v>3.292924796950135</v>
      </c>
      <c r="R109" s="10">
        <f t="shared" si="10"/>
        <v>-0.85252008233596166</v>
      </c>
      <c r="S109" s="10">
        <f t="shared" si="9"/>
        <v>0.51694407405503373</v>
      </c>
      <c r="T109" s="10">
        <f t="shared" si="9"/>
        <v>2.4739606175755968</v>
      </c>
      <c r="U109" s="10">
        <f t="shared" si="9"/>
        <v>-0.12944582456631923</v>
      </c>
      <c r="V109" s="10">
        <f t="shared" si="9"/>
        <v>1.0772096981911041</v>
      </c>
      <c r="W109" s="10">
        <f t="shared" si="9"/>
        <v>-0.28217729435767297</v>
      </c>
      <c r="X109" s="10">
        <f t="shared" si="9"/>
        <v>0.13342230131366623</v>
      </c>
      <c r="Y109" s="10">
        <f t="shared" si="8"/>
        <v>0</v>
      </c>
      <c r="Z109" s="10">
        <f t="shared" si="8"/>
        <v>5.0630091091439215</v>
      </c>
      <c r="AA109" s="10">
        <f t="shared" si="8"/>
        <v>0.24808432366577221</v>
      </c>
      <c r="AB109" s="10">
        <f t="shared" si="8"/>
        <v>0.13801723269851707</v>
      </c>
      <c r="AD109" s="10">
        <f t="shared" si="13"/>
        <v>11.836460008103284</v>
      </c>
      <c r="AE109" s="10">
        <f t="shared" si="13"/>
        <v>8.0533020173614176</v>
      </c>
      <c r="AF109" s="10">
        <f t="shared" si="13"/>
        <v>-2.0339684237122673</v>
      </c>
      <c r="AG109" s="10">
        <f t="shared" si="12"/>
        <v>8.0523196438527798</v>
      </c>
      <c r="AH109" s="10">
        <f t="shared" si="12"/>
        <v>19.214407626647315</v>
      </c>
      <c r="AI109" s="10">
        <f t="shared" si="12"/>
        <v>9.5294402634065332</v>
      </c>
      <c r="AJ109" s="10">
        <f t="shared" si="12"/>
        <v>18.160752606029757</v>
      </c>
      <c r="AK109" s="10">
        <f t="shared" si="12"/>
        <v>6.6734036416612073</v>
      </c>
      <c r="AL109" s="10">
        <f t="shared" si="12"/>
        <v>7.6161360965563949</v>
      </c>
      <c r="AM109" s="10">
        <f t="shared" si="11"/>
        <v>1.2159829133770812</v>
      </c>
      <c r="AN109" s="10">
        <f t="shared" si="11"/>
        <v>30.463163076555432</v>
      </c>
      <c r="AO109" s="10">
        <f t="shared" si="11"/>
        <v>15.948779219773529</v>
      </c>
      <c r="AP109" s="10">
        <f t="shared" si="11"/>
        <v>11.567183906940679</v>
      </c>
    </row>
    <row r="110" spans="1:42">
      <c r="A110" s="36">
        <v>10</v>
      </c>
      <c r="B110" s="36"/>
      <c r="C110" s="10">
        <v>21.6</v>
      </c>
      <c r="D110" s="14">
        <v>18.81777280130293</v>
      </c>
      <c r="E110" s="14">
        <v>24.621212121212121</v>
      </c>
      <c r="F110" s="14">
        <v>32.288310521064219</v>
      </c>
      <c r="G110" s="14">
        <v>19.190834228428216</v>
      </c>
      <c r="H110" s="14">
        <v>30.18898904815855</v>
      </c>
      <c r="I110" s="14">
        <v>17.700787401574804</v>
      </c>
      <c r="J110" s="14">
        <v>28.61452757911173</v>
      </c>
      <c r="K110" s="14">
        <v>75.834175935288172</v>
      </c>
      <c r="L110" s="14">
        <v>44.391179290508141</v>
      </c>
      <c r="M110" s="14">
        <v>17.018233821952094</v>
      </c>
      <c r="N110" s="14">
        <v>19.194386167980902</v>
      </c>
      <c r="O110" s="14">
        <v>24.254931005895752</v>
      </c>
      <c r="P110" s="10">
        <f t="shared" si="10"/>
        <v>0.46403795565023009</v>
      </c>
      <c r="Q110" s="10">
        <f t="shared" si="10"/>
        <v>1.3272389164752967</v>
      </c>
      <c r="R110" s="10">
        <f t="shared" si="10"/>
        <v>0.17108644036293877</v>
      </c>
      <c r="S110" s="10">
        <f t="shared" si="9"/>
        <v>0.26219145537084865</v>
      </c>
      <c r="T110" s="10">
        <f t="shared" si="9"/>
        <v>0.74906717291574387</v>
      </c>
      <c r="U110" s="10">
        <f t="shared" si="9"/>
        <v>0.27465384060266362</v>
      </c>
      <c r="V110" s="10">
        <f t="shared" si="9"/>
        <v>0.35650661644961446</v>
      </c>
      <c r="W110" s="10">
        <f t="shared" si="9"/>
        <v>-0.33570754741585201</v>
      </c>
      <c r="X110" s="10">
        <f t="shared" si="9"/>
        <v>0</v>
      </c>
      <c r="Y110" s="10">
        <f t="shared" si="8"/>
        <v>1.8317443592929366</v>
      </c>
      <c r="Z110" s="10">
        <f t="shared" si="8"/>
        <v>0</v>
      </c>
      <c r="AA110" s="10">
        <f t="shared" si="8"/>
        <v>0.82655107404984929</v>
      </c>
      <c r="AB110" s="10">
        <f t="shared" si="8"/>
        <v>0.30713315352756576</v>
      </c>
      <c r="AD110" s="10">
        <f t="shared" si="13"/>
        <v>10.742024862083712</v>
      </c>
      <c r="AE110" s="10">
        <f t="shared" si="13"/>
        <v>5.5858410957137226</v>
      </c>
      <c r="AF110" s="10">
        <f t="shared" si="13"/>
        <v>-0.17079423451561473</v>
      </c>
      <c r="AG110" s="10">
        <f t="shared" si="12"/>
        <v>7.2210483097745621</v>
      </c>
      <c r="AH110" s="10">
        <f t="shared" si="12"/>
        <v>19.056439102566653</v>
      </c>
      <c r="AI110" s="10">
        <f t="shared" si="12"/>
        <v>8.6296096903690529</v>
      </c>
      <c r="AJ110" s="10">
        <f t="shared" si="12"/>
        <v>18.303355397604449</v>
      </c>
      <c r="AK110" s="10">
        <f t="shared" si="12"/>
        <v>2.2446581893490816</v>
      </c>
      <c r="AL110" s="10">
        <f t="shared" si="12"/>
        <v>7.6161360965563949</v>
      </c>
      <c r="AM110" s="10">
        <f t="shared" si="11"/>
        <v>3.2622212544475273</v>
      </c>
      <c r="AN110" s="10">
        <f t="shared" si="11"/>
        <v>30.320814298070047</v>
      </c>
      <c r="AO110" s="10">
        <f t="shared" si="11"/>
        <v>16.128435432768292</v>
      </c>
      <c r="AP110" s="10">
        <f t="shared" si="11"/>
        <v>10.930723506757039</v>
      </c>
    </row>
    <row r="111" spans="1:42">
      <c r="A111" s="36">
        <v>11</v>
      </c>
      <c r="B111" s="36"/>
      <c r="C111" s="10">
        <v>21.8</v>
      </c>
      <c r="D111" s="14">
        <v>19.130679967426708</v>
      </c>
      <c r="E111" s="14">
        <v>24.537037037037038</v>
      </c>
      <c r="F111" s="14">
        <v>32.410221386068564</v>
      </c>
      <c r="G111" s="14">
        <v>19.369853204439671</v>
      </c>
      <c r="H111" s="14">
        <v>30.195029097792514</v>
      </c>
      <c r="I111" s="14">
        <v>17.763779527559056</v>
      </c>
      <c r="J111" s="14">
        <v>28.570861479222224</v>
      </c>
      <c r="K111" s="14">
        <v>75.834175935288172</v>
      </c>
      <c r="L111" s="14">
        <v>44.18820890392373</v>
      </c>
      <c r="M111" s="14">
        <v>17.018233821952094</v>
      </c>
      <c r="N111" s="14">
        <v>19.320552702018375</v>
      </c>
      <c r="O111" s="14">
        <v>24.26944943588536</v>
      </c>
      <c r="P111" s="10">
        <f t="shared" si="10"/>
        <v>0.92166551049240475</v>
      </c>
      <c r="Q111" s="10">
        <f t="shared" si="10"/>
        <v>1.6491542345827213</v>
      </c>
      <c r="R111" s="10">
        <f t="shared" si="10"/>
        <v>-0.34246608813641033</v>
      </c>
      <c r="S111" s="10">
        <f t="shared" si="9"/>
        <v>0.37685865720506334</v>
      </c>
      <c r="T111" s="10">
        <f t="shared" si="9"/>
        <v>0.92851177756794778</v>
      </c>
      <c r="U111" s="10">
        <f t="shared" si="9"/>
        <v>2.0005457866370813E-2</v>
      </c>
      <c r="V111" s="10">
        <f t="shared" si="9"/>
        <v>0.35524016043679219</v>
      </c>
      <c r="W111" s="10">
        <f t="shared" si="9"/>
        <v>-0.15271771022392761</v>
      </c>
      <c r="X111" s="10">
        <f t="shared" si="9"/>
        <v>0</v>
      </c>
      <c r="Y111" s="10">
        <f t="shared" si="8"/>
        <v>-0.45827984580673486</v>
      </c>
      <c r="Z111" s="10">
        <f t="shared" si="8"/>
        <v>0</v>
      </c>
      <c r="AA111" s="10">
        <f t="shared" si="8"/>
        <v>0.65515869441335606</v>
      </c>
      <c r="AB111" s="10">
        <f t="shared" si="8"/>
        <v>5.9839735368712982E-2</v>
      </c>
      <c r="AD111" s="10">
        <f t="shared" si="13"/>
        <v>10.12913340511005</v>
      </c>
      <c r="AE111" s="10">
        <f t="shared" si="13"/>
        <v>5.6902106783820283</v>
      </c>
      <c r="AF111" s="10">
        <f t="shared" si="13"/>
        <v>-1.3628831055605899</v>
      </c>
      <c r="AG111" s="10">
        <f t="shared" si="12"/>
        <v>6.5207309766571147</v>
      </c>
      <c r="AH111" s="10">
        <f t="shared" si="12"/>
        <v>19.086068423291255</v>
      </c>
      <c r="AI111" s="10">
        <f t="shared" si="12"/>
        <v>7.1627723672200379</v>
      </c>
      <c r="AJ111" s="10">
        <f t="shared" si="12"/>
        <v>18.232155679395458</v>
      </c>
      <c r="AK111" s="10">
        <f t="shared" si="12"/>
        <v>0.38979167682718951</v>
      </c>
      <c r="AL111" s="10">
        <f t="shared" si="12"/>
        <v>7.4723546195936574</v>
      </c>
      <c r="AM111" s="10">
        <f t="shared" si="11"/>
        <v>2.2246044286747839</v>
      </c>
      <c r="AN111" s="10">
        <f t="shared" si="11"/>
        <v>30.320814298070047</v>
      </c>
      <c r="AO111" s="10">
        <f t="shared" si="11"/>
        <v>15.259423598650718</v>
      </c>
      <c r="AP111" s="10">
        <f t="shared" si="11"/>
        <v>10.504989495571008</v>
      </c>
    </row>
    <row r="112" spans="1:42">
      <c r="A112" s="36">
        <v>12</v>
      </c>
      <c r="B112" s="36"/>
      <c r="C112" s="10">
        <v>22.2</v>
      </c>
      <c r="D112" s="14">
        <v>19.696325325732897</v>
      </c>
      <c r="E112" s="14">
        <v>24.494949494949498</v>
      </c>
      <c r="F112" s="14">
        <v>32.57288204732393</v>
      </c>
      <c r="G112" s="14">
        <v>19.692087361260295</v>
      </c>
      <c r="H112" s="14">
        <v>30.328027472256821</v>
      </c>
      <c r="I112" s="14">
        <v>17.858267716535433</v>
      </c>
      <c r="J112" s="14">
        <v>28.916468735734092</v>
      </c>
      <c r="K112" s="14">
        <v>75.834175935288172</v>
      </c>
      <c r="L112" s="14">
        <v>44.299643625970063</v>
      </c>
      <c r="M112" s="14">
        <v>17.018233821952094</v>
      </c>
      <c r="N112" s="14">
        <v>19.486942053099906</v>
      </c>
      <c r="O112" s="14">
        <v>24.65260974039364</v>
      </c>
      <c r="P112" s="10">
        <f t="shared" si="10"/>
        <v>1.8182319083190328</v>
      </c>
      <c r="Q112" s="10">
        <f t="shared" si="10"/>
        <v>2.913875927590813</v>
      </c>
      <c r="R112" s="10">
        <f t="shared" si="10"/>
        <v>-0.17167386190544742</v>
      </c>
      <c r="S112" s="10">
        <f t="shared" si="9"/>
        <v>0.50062552382331993</v>
      </c>
      <c r="T112" s="10">
        <f t="shared" si="9"/>
        <v>1.6498999380035069</v>
      </c>
      <c r="U112" s="10">
        <f t="shared" si="9"/>
        <v>0.43949726296777003</v>
      </c>
      <c r="V112" s="10">
        <f t="shared" si="9"/>
        <v>0.5305052229693098</v>
      </c>
      <c r="W112" s="10">
        <f t="shared" si="9"/>
        <v>1.2023916193161197</v>
      </c>
      <c r="X112" s="10">
        <f t="shared" si="9"/>
        <v>0</v>
      </c>
      <c r="Y112" s="10">
        <f t="shared" si="8"/>
        <v>0.25186458427516928</v>
      </c>
      <c r="Z112" s="10">
        <f t="shared" si="8"/>
        <v>0</v>
      </c>
      <c r="AA112" s="10">
        <f t="shared" si="8"/>
        <v>0.85751668191578845</v>
      </c>
      <c r="AB112" s="10">
        <f t="shared" si="8"/>
        <v>1.5664432190294582</v>
      </c>
      <c r="AD112" s="10">
        <f t="shared" si="13"/>
        <v>10.436001532424266</v>
      </c>
      <c r="AE112" s="10">
        <f t="shared" si="13"/>
        <v>6.5782692402636886</v>
      </c>
      <c r="AF112" s="10">
        <f t="shared" si="13"/>
        <v>-1.8723951266287411</v>
      </c>
      <c r="AG112" s="10">
        <f t="shared" si="12"/>
        <v>6.2226803212126178</v>
      </c>
      <c r="AH112" s="10">
        <f t="shared" si="12"/>
        <v>19.623609839428539</v>
      </c>
      <c r="AI112" s="10">
        <f t="shared" si="12"/>
        <v>6.555441721793076</v>
      </c>
      <c r="AJ112" s="10">
        <f t="shared" si="12"/>
        <v>17.915198203267551</v>
      </c>
      <c r="AK112" s="10">
        <f t="shared" si="12"/>
        <v>0.24368221138214483</v>
      </c>
      <c r="AL112" s="10">
        <f t="shared" si="12"/>
        <v>7.4723546195936574</v>
      </c>
      <c r="AM112" s="10">
        <f t="shared" si="11"/>
        <v>2.2757446654456213</v>
      </c>
      <c r="AN112" s="10">
        <f t="shared" si="11"/>
        <v>30.320814298070047</v>
      </c>
      <c r="AO112" s="10">
        <f t="shared" si="11"/>
        <v>14.188620111447408</v>
      </c>
      <c r="AP112" s="10">
        <f t="shared" si="11"/>
        <v>10.201514987939365</v>
      </c>
    </row>
    <row r="113" spans="1:42">
      <c r="A113" s="37">
        <v>1380</v>
      </c>
      <c r="B113" s="37"/>
      <c r="C113" s="10">
        <v>22.6</v>
      </c>
      <c r="D113" s="14">
        <v>20.328216612377847</v>
      </c>
      <c r="E113" s="14">
        <v>24.579124579124581</v>
      </c>
      <c r="F113" s="14">
        <v>32.656074258569518</v>
      </c>
      <c r="G113" s="14">
        <v>19.942713927676337</v>
      </c>
      <c r="H113" s="14">
        <v>30.371597927383352</v>
      </c>
      <c r="I113" s="14">
        <v>17.921259842519685</v>
      </c>
      <c r="J113" s="14">
        <v>29.705146314515016</v>
      </c>
      <c r="K113" s="14">
        <v>75.834175935288172</v>
      </c>
      <c r="L113" s="14">
        <v>44.624179163877784</v>
      </c>
      <c r="M113" s="14">
        <v>17.018233821952094</v>
      </c>
      <c r="N113" s="14">
        <v>19.87267597482457</v>
      </c>
      <c r="O113" s="14">
        <v>24.828619402514001</v>
      </c>
      <c r="P113" s="10">
        <f t="shared" si="10"/>
        <v>1.7857617400006471</v>
      </c>
      <c r="Q113" s="10">
        <f t="shared" si="10"/>
        <v>3.1577815167774839</v>
      </c>
      <c r="R113" s="10">
        <f t="shared" si="10"/>
        <v>0.34305350967892223</v>
      </c>
      <c r="S113" s="10">
        <f t="shared" si="9"/>
        <v>0.25507768654982843</v>
      </c>
      <c r="T113" s="10">
        <f t="shared" si="9"/>
        <v>1.264696170076739</v>
      </c>
      <c r="U113" s="10">
        <f t="shared" si="9"/>
        <v>0.1435608945616893</v>
      </c>
      <c r="V113" s="10">
        <f t="shared" si="9"/>
        <v>0.35211303985787396</v>
      </c>
      <c r="W113" s="10">
        <f t="shared" si="9"/>
        <v>2.6909022119314296</v>
      </c>
      <c r="X113" s="10">
        <f t="shared" si="9"/>
        <v>0</v>
      </c>
      <c r="Y113" s="10">
        <f t="shared" si="8"/>
        <v>0.72992133856205077</v>
      </c>
      <c r="Z113" s="10">
        <f t="shared" si="8"/>
        <v>0</v>
      </c>
      <c r="AA113" s="10">
        <f t="shared" si="8"/>
        <v>1.9601118659746473</v>
      </c>
      <c r="AB113" s="10">
        <f t="shared" si="8"/>
        <v>0.71142292753184311</v>
      </c>
      <c r="AD113" s="10">
        <f t="shared" si="13"/>
        <v>11.226730187108121</v>
      </c>
      <c r="AE113" s="10">
        <f t="shared" si="13"/>
        <v>9.0323744406343618</v>
      </c>
      <c r="AF113" s="10">
        <f t="shared" si="13"/>
        <v>-1.8660422717402636</v>
      </c>
      <c r="AG113" s="10">
        <f t="shared" si="12"/>
        <v>5.8076942058674748</v>
      </c>
      <c r="AH113" s="10">
        <f t="shared" si="12"/>
        <v>19.351502986673903</v>
      </c>
      <c r="AI113" s="10">
        <f t="shared" si="12"/>
        <v>5.8309146652727639</v>
      </c>
      <c r="AJ113" s="10">
        <f t="shared" si="12"/>
        <v>14.134491693840845</v>
      </c>
      <c r="AK113" s="10">
        <f t="shared" si="12"/>
        <v>2.0304273893254288</v>
      </c>
      <c r="AL113" s="10">
        <f t="shared" si="12"/>
        <v>1.4775285582154241</v>
      </c>
      <c r="AM113" s="10">
        <f t="shared" si="11"/>
        <v>1.2975113484017498</v>
      </c>
      <c r="AN113" s="10">
        <f t="shared" si="11"/>
        <v>30.320814298070047</v>
      </c>
      <c r="AO113" s="10">
        <f t="shared" si="11"/>
        <v>13.055076448638506</v>
      </c>
      <c r="AP113" s="10">
        <f t="shared" si="11"/>
        <v>9.6268265740758778</v>
      </c>
    </row>
    <row r="114" spans="1:42">
      <c r="A114" s="37">
        <v>2</v>
      </c>
      <c r="B114" s="37"/>
      <c r="C114" s="10">
        <v>22.6</v>
      </c>
      <c r="D114" s="14">
        <v>19.730954804560263</v>
      </c>
      <c r="E114" s="14">
        <v>24.621212121212121</v>
      </c>
      <c r="F114" s="14">
        <v>32.819073443573586</v>
      </c>
      <c r="G114" s="14">
        <v>20.193340494092375</v>
      </c>
      <c r="H114" s="14">
        <v>30.41288137342519</v>
      </c>
      <c r="I114" s="14">
        <v>18.26771653543307</v>
      </c>
      <c r="J114" s="14">
        <v>29.874021647799829</v>
      </c>
      <c r="K114" s="14">
        <v>76.238624873609709</v>
      </c>
      <c r="L114" s="14">
        <v>47.947683568805509</v>
      </c>
      <c r="M114" s="14">
        <v>17.018233821952094</v>
      </c>
      <c r="N114" s="14">
        <v>20.130796498589309</v>
      </c>
      <c r="O114" s="14">
        <v>24.914677922307462</v>
      </c>
      <c r="P114" s="10">
        <f t="shared" si="10"/>
        <v>0</v>
      </c>
      <c r="Q114" s="10">
        <f t="shared" si="10"/>
        <v>-2.9821189419424594</v>
      </c>
      <c r="R114" s="10">
        <f t="shared" si="10"/>
        <v>0.17108644036293877</v>
      </c>
      <c r="S114" s="10">
        <f t="shared" si="9"/>
        <v>0.49789737772577636</v>
      </c>
      <c r="T114" s="10">
        <f t="shared" si="9"/>
        <v>1.2489011570774766</v>
      </c>
      <c r="U114" s="10">
        <f t="shared" si="9"/>
        <v>0.13583550559117252</v>
      </c>
      <c r="V114" s="10">
        <f t="shared" si="9"/>
        <v>1.9147669414134074</v>
      </c>
      <c r="W114" s="10">
        <f t="shared" si="9"/>
        <v>0.56689541436422786</v>
      </c>
      <c r="X114" s="10">
        <f t="shared" si="9"/>
        <v>0.53191614776000262</v>
      </c>
      <c r="Y114" s="10">
        <f t="shared" si="8"/>
        <v>7.1834645013245906</v>
      </c>
      <c r="Z114" s="10">
        <f t="shared" si="8"/>
        <v>0</v>
      </c>
      <c r="AA114" s="10">
        <f t="shared" si="8"/>
        <v>1.2905084989070617</v>
      </c>
      <c r="AB114" s="10">
        <f t="shared" si="8"/>
        <v>0.34601086088734301</v>
      </c>
      <c r="AD114" s="10">
        <f t="shared" si="13"/>
        <v>11.226730187108121</v>
      </c>
      <c r="AE114" s="10">
        <f t="shared" si="13"/>
        <v>7.7845722184391342</v>
      </c>
      <c r="AF114" s="10">
        <f t="shared" si="13"/>
        <v>-2.0305266160745794</v>
      </c>
      <c r="AG114" s="10">
        <f t="shared" si="12"/>
        <v>5.7801857750461281</v>
      </c>
      <c r="AH114" s="10">
        <f t="shared" si="12"/>
        <v>19.301684591070259</v>
      </c>
      <c r="AI114" s="10">
        <f t="shared" si="12"/>
        <v>4.592044218423939</v>
      </c>
      <c r="AJ114" s="10">
        <f t="shared" si="12"/>
        <v>13.058008698994234</v>
      </c>
      <c r="AK114" s="10">
        <f t="shared" si="12"/>
        <v>1.8500536394284721</v>
      </c>
      <c r="AL114" s="10">
        <f t="shared" si="12"/>
        <v>1.2008149628396561</v>
      </c>
      <c r="AM114" s="10">
        <f t="shared" si="11"/>
        <v>8.8306653940893565</v>
      </c>
      <c r="AN114" s="10">
        <f t="shared" si="11"/>
        <v>30.320814298070047</v>
      </c>
      <c r="AO114" s="10">
        <f t="shared" si="11"/>
        <v>12.878058548729671</v>
      </c>
      <c r="AP114" s="10">
        <f t="shared" si="11"/>
        <v>9.1434969631028569</v>
      </c>
    </row>
    <row r="115" spans="1:42">
      <c r="A115" s="37">
        <v>3</v>
      </c>
      <c r="B115" s="37"/>
      <c r="C115" s="10">
        <v>22.7</v>
      </c>
      <c r="D115" s="14">
        <v>19.31553338762215</v>
      </c>
      <c r="E115" s="14">
        <v>24.915824915824917</v>
      </c>
      <c r="F115" s="14">
        <v>32.82110458606585</v>
      </c>
      <c r="G115" s="14">
        <v>20.479770855710708</v>
      </c>
      <c r="H115" s="14">
        <v>30.371422003607616</v>
      </c>
      <c r="I115" s="14">
        <v>18.866141732283463</v>
      </c>
      <c r="J115" s="14">
        <v>30.176169556789091</v>
      </c>
      <c r="K115" s="14">
        <v>76.339737108190093</v>
      </c>
      <c r="L115" s="14">
        <v>47.746883988494723</v>
      </c>
      <c r="M115" s="14">
        <v>17.053986414015018</v>
      </c>
      <c r="N115" s="14">
        <v>20.483252550097664</v>
      </c>
      <c r="O115" s="14">
        <v>25.043976114026485</v>
      </c>
      <c r="P115" s="10">
        <f t="shared" si="10"/>
        <v>0.44150182091166934</v>
      </c>
      <c r="Q115" s="10">
        <f t="shared" si="10"/>
        <v>-2.1279101465688472</v>
      </c>
      <c r="R115" s="10">
        <f t="shared" si="10"/>
        <v>1.1894787652149146</v>
      </c>
      <c r="S115" s="10">
        <f t="shared" si="9"/>
        <v>6.1887171969340279E-3</v>
      </c>
      <c r="T115" s="10">
        <f t="shared" si="9"/>
        <v>1.4084739881739023</v>
      </c>
      <c r="U115" s="10">
        <f t="shared" si="9"/>
        <v>-0.13641474506902188</v>
      </c>
      <c r="V115" s="10">
        <f t="shared" si="9"/>
        <v>3.2233494574984229</v>
      </c>
      <c r="W115" s="10">
        <f t="shared" si="9"/>
        <v>1.0063263839209087</v>
      </c>
      <c r="X115" s="10">
        <f t="shared" si="9"/>
        <v>0.13253812410687102</v>
      </c>
      <c r="Y115" s="10">
        <f t="shared" si="8"/>
        <v>-0.41966828451317001</v>
      </c>
      <c r="Z115" s="10">
        <f t="shared" si="8"/>
        <v>0.20986366569212053</v>
      </c>
      <c r="AA115" s="10">
        <f t="shared" si="8"/>
        <v>1.7356796876052283</v>
      </c>
      <c r="AB115" s="10">
        <f t="shared" si="8"/>
        <v>0.51762195321785742</v>
      </c>
      <c r="AD115" s="10">
        <f t="shared" si="13"/>
        <v>10.194003834299439</v>
      </c>
      <c r="AE115" s="10">
        <f t="shared" si="13"/>
        <v>3.2808583953849224</v>
      </c>
      <c r="AF115" s="10">
        <f t="shared" si="13"/>
        <v>0.50804512324189133</v>
      </c>
      <c r="AG115" s="10">
        <f t="shared" si="12"/>
        <v>5.3892253148870539</v>
      </c>
      <c r="AH115" s="10">
        <f t="shared" si="12"/>
        <v>19.640629667569378</v>
      </c>
      <c r="AI115" s="10">
        <f t="shared" si="12"/>
        <v>3.363200784054027</v>
      </c>
      <c r="AJ115" s="10">
        <f t="shared" si="12"/>
        <v>12.996038537773941</v>
      </c>
      <c r="AK115" s="10">
        <f t="shared" si="12"/>
        <v>4.054705833157759</v>
      </c>
      <c r="AL115" s="10">
        <f t="shared" si="12"/>
        <v>1.0652564116207308</v>
      </c>
      <c r="AM115" s="10">
        <f t="shared" si="11"/>
        <v>9.2552751393067023</v>
      </c>
      <c r="AN115" s="10">
        <f t="shared" si="11"/>
        <v>30.530677963762177</v>
      </c>
      <c r="AO115" s="10">
        <f t="shared" si="11"/>
        <v>12.974237622580908</v>
      </c>
      <c r="AP115" s="10">
        <f t="shared" si="11"/>
        <v>7.9217930726833075</v>
      </c>
    </row>
    <row r="116" spans="1:42">
      <c r="A116" s="37">
        <v>4</v>
      </c>
      <c r="B116" s="37"/>
      <c r="C116" s="10">
        <v>22.8</v>
      </c>
      <c r="D116" s="14">
        <v>19.409741449511401</v>
      </c>
      <c r="E116" s="14">
        <v>25.12626262626263</v>
      </c>
      <c r="F116" s="14">
        <v>32.903619749814027</v>
      </c>
      <c r="G116" s="14">
        <v>20.730397422126746</v>
      </c>
      <c r="H116" s="14">
        <v>30.410594364340486</v>
      </c>
      <c r="I116" s="14">
        <v>19.464566929133856</v>
      </c>
      <c r="J116" s="14">
        <v>30.394500056236648</v>
      </c>
      <c r="K116" s="14">
        <v>76.339737108190093</v>
      </c>
      <c r="L116" s="14">
        <v>47.64630329781653</v>
      </c>
      <c r="M116" s="14">
        <v>17.125491598140865</v>
      </c>
      <c r="N116" s="14">
        <v>20.660927439774291</v>
      </c>
      <c r="O116" s="14">
        <v>25.196840452975014</v>
      </c>
      <c r="P116" s="10">
        <f t="shared" si="10"/>
        <v>0.4395611473038129</v>
      </c>
      <c r="Q116" s="10">
        <f t="shared" si="10"/>
        <v>0.48654656749334468</v>
      </c>
      <c r="R116" s="10">
        <f t="shared" si="10"/>
        <v>0.84104785085965106</v>
      </c>
      <c r="S116" s="10">
        <f t="shared" si="9"/>
        <v>0.2510933531797338</v>
      </c>
      <c r="T116" s="10">
        <f t="shared" si="9"/>
        <v>1.2163486193197182</v>
      </c>
      <c r="U116" s="10">
        <f t="shared" si="9"/>
        <v>0.12889459250280114</v>
      </c>
      <c r="V116" s="10">
        <f t="shared" si="9"/>
        <v>3.1226859342241302</v>
      </c>
      <c r="W116" s="10">
        <f t="shared" si="9"/>
        <v>0.72091474777314435</v>
      </c>
      <c r="X116" s="10">
        <f t="shared" si="9"/>
        <v>0</v>
      </c>
      <c r="Y116" s="10">
        <f t="shared" si="8"/>
        <v>-0.21087612399149927</v>
      </c>
      <c r="Z116" s="10">
        <f t="shared" si="8"/>
        <v>0.41841065225738694</v>
      </c>
      <c r="AA116" s="10">
        <f t="shared" si="8"/>
        <v>0.86367497987579811</v>
      </c>
      <c r="AB116" s="10">
        <f t="shared" si="8"/>
        <v>0.60852836843079627</v>
      </c>
      <c r="AD116" s="10">
        <f t="shared" si="13"/>
        <v>11.613964991265341</v>
      </c>
      <c r="AE116" s="10">
        <f t="shared" si="13"/>
        <v>7.7651478209660878</v>
      </c>
      <c r="AF116" s="10">
        <f t="shared" si="13"/>
        <v>0.84104785085965106</v>
      </c>
      <c r="AG116" s="10">
        <f t="shared" si="12"/>
        <v>5.1208080750514942</v>
      </c>
      <c r="AH116" s="10">
        <f t="shared" si="12"/>
        <v>19.378598668465401</v>
      </c>
      <c r="AI116" s="10">
        <f t="shared" si="12"/>
        <v>2.7878972418566748</v>
      </c>
      <c r="AJ116" s="10">
        <f t="shared" si="12"/>
        <v>13.862989729590639</v>
      </c>
      <c r="AK116" s="10">
        <f t="shared" si="12"/>
        <v>6.0007588944554611</v>
      </c>
      <c r="AL116" s="10">
        <f t="shared" si="12"/>
        <v>0.93147712745473876</v>
      </c>
      <c r="AM116" s="10">
        <f t="shared" si="11"/>
        <v>9.219109331887271</v>
      </c>
      <c r="AN116" s="10">
        <f t="shared" si="11"/>
        <v>30.381711207428758</v>
      </c>
      <c r="AO116" s="10">
        <f t="shared" si="11"/>
        <v>12.680129496571405</v>
      </c>
      <c r="AP116" s="10">
        <f t="shared" si="11"/>
        <v>7.9531356181300614</v>
      </c>
    </row>
    <row r="117" spans="1:42">
      <c r="A117" s="37">
        <v>5</v>
      </c>
      <c r="B117" s="37"/>
      <c r="C117" s="10">
        <v>23</v>
      </c>
      <c r="D117" s="14">
        <v>19.377127442996741</v>
      </c>
      <c r="E117" s="14">
        <v>25.210437710437713</v>
      </c>
      <c r="F117" s="14">
        <v>32.94436954606504</v>
      </c>
      <c r="G117" s="14">
        <v>20.981023988542788</v>
      </c>
      <c r="H117" s="14">
        <v>30.454106178208438</v>
      </c>
      <c r="I117" s="14">
        <v>19.685039370078741</v>
      </c>
      <c r="J117" s="14">
        <v>30.975639609122251</v>
      </c>
      <c r="K117" s="14">
        <v>76.339737108190093</v>
      </c>
      <c r="L117" s="14">
        <v>47.486387235659109</v>
      </c>
      <c r="M117" s="14">
        <v>17.196996782266716</v>
      </c>
      <c r="N117" s="14">
        <v>20.781595890906459</v>
      </c>
      <c r="O117" s="14">
        <v>25.389051841315666</v>
      </c>
      <c r="P117" s="10">
        <f t="shared" si="10"/>
        <v>0.87336799687546318</v>
      </c>
      <c r="Q117" s="10">
        <f t="shared" si="10"/>
        <v>-0.16817038926975511</v>
      </c>
      <c r="R117" s="10">
        <f t="shared" si="10"/>
        <v>0.33444847228471292</v>
      </c>
      <c r="S117" s="10">
        <f t="shared" si="9"/>
        <v>0.12376931137534951</v>
      </c>
      <c r="T117" s="10">
        <f t="shared" si="9"/>
        <v>1.2017312004017489</v>
      </c>
      <c r="U117" s="10">
        <f t="shared" si="9"/>
        <v>0.14297883959887076</v>
      </c>
      <c r="V117" s="10">
        <f t="shared" si="9"/>
        <v>1.126319227871087</v>
      </c>
      <c r="W117" s="10">
        <f t="shared" si="9"/>
        <v>1.8939403665348464</v>
      </c>
      <c r="X117" s="10">
        <f t="shared" si="9"/>
        <v>0</v>
      </c>
      <c r="Y117" s="10">
        <f t="shared" si="8"/>
        <v>-0.33619613170899793</v>
      </c>
      <c r="Z117" s="10">
        <f t="shared" si="8"/>
        <v>0.41666726948461336</v>
      </c>
      <c r="AA117" s="10">
        <f t="shared" si="8"/>
        <v>0.58234288091686559</v>
      </c>
      <c r="AB117" s="10">
        <f t="shared" si="8"/>
        <v>0.75994434283582513</v>
      </c>
      <c r="AD117" s="10">
        <f t="shared" si="13"/>
        <v>11.020314013361425</v>
      </c>
      <c r="AE117" s="10">
        <f t="shared" si="13"/>
        <v>6.3941062916709255</v>
      </c>
      <c r="AF117" s="10">
        <f t="shared" si="13"/>
        <v>1.5139061215684306</v>
      </c>
      <c r="AG117" s="10">
        <f t="shared" si="12"/>
        <v>5.1132277604751835</v>
      </c>
      <c r="AH117" s="10">
        <f t="shared" si="12"/>
        <v>19.330313592444011</v>
      </c>
      <c r="AI117" s="10">
        <f t="shared" si="12"/>
        <v>1.9657450487322992</v>
      </c>
      <c r="AJ117" s="10">
        <f t="shared" si="12"/>
        <v>13.513267399149639</v>
      </c>
      <c r="AK117" s="10">
        <f t="shared" si="12"/>
        <v>7.8946992609903246</v>
      </c>
      <c r="AL117" s="10">
        <f t="shared" si="12"/>
        <v>0.79787657318053196</v>
      </c>
      <c r="AM117" s="10">
        <f t="shared" si="11"/>
        <v>9.3185201076469468</v>
      </c>
      <c r="AN117" s="10">
        <f t="shared" si="11"/>
        <v>29.673190797169884</v>
      </c>
      <c r="AO117" s="10">
        <f t="shared" si="11"/>
        <v>12.246914034384645</v>
      </c>
      <c r="AP117" s="10">
        <f t="shared" si="11"/>
        <v>7.9627037309335984</v>
      </c>
    </row>
    <row r="118" spans="1:42">
      <c r="A118" s="37">
        <v>6</v>
      </c>
      <c r="B118" s="37"/>
      <c r="C118" s="10">
        <v>23.1</v>
      </c>
      <c r="D118" s="14">
        <v>19.308153501628663</v>
      </c>
      <c r="E118" s="14">
        <v>25.378787878787879</v>
      </c>
      <c r="F118" s="14">
        <v>32.94707773605473</v>
      </c>
      <c r="G118" s="14">
        <v>21.124239169351952</v>
      </c>
      <c r="H118" s="14">
        <v>30.535031115051805</v>
      </c>
      <c r="I118" s="14">
        <v>19.905511811023622</v>
      </c>
      <c r="J118" s="14">
        <v>31.420198548432978</v>
      </c>
      <c r="K118" s="14">
        <v>76.440849342770477</v>
      </c>
      <c r="L118" s="14">
        <v>47.711065684979836</v>
      </c>
      <c r="M118" s="14">
        <v>17.500893814801575</v>
      </c>
      <c r="N118" s="14">
        <v>20.946538378065544</v>
      </c>
      <c r="O118" s="14">
        <v>25.66332392090191</v>
      </c>
      <c r="P118" s="10">
        <f t="shared" si="10"/>
        <v>0.43384015985981411</v>
      </c>
      <c r="Q118" s="10">
        <f t="shared" si="10"/>
        <v>-0.35659047974511421</v>
      </c>
      <c r="R118" s="10">
        <f t="shared" si="10"/>
        <v>0.66555986117360666</v>
      </c>
      <c r="S118" s="10">
        <f t="shared" si="9"/>
        <v>8.2201563417482401E-3</v>
      </c>
      <c r="T118" s="10">
        <f t="shared" si="9"/>
        <v>0.68027473227524005</v>
      </c>
      <c r="U118" s="10">
        <f t="shared" si="9"/>
        <v>0.26537507473287875</v>
      </c>
      <c r="V118" s="10">
        <f t="shared" si="9"/>
        <v>1.1137744410455803</v>
      </c>
      <c r="W118" s="10">
        <f t="shared" si="9"/>
        <v>1.4249875474130909</v>
      </c>
      <c r="X118" s="10">
        <f t="shared" si="9"/>
        <v>0.13236269305083459</v>
      </c>
      <c r="Y118" s="10">
        <f t="shared" si="8"/>
        <v>0.47202705450266319</v>
      </c>
      <c r="Z118" s="10">
        <f t="shared" si="8"/>
        <v>1.7517191864803865</v>
      </c>
      <c r="AA118" s="10">
        <f t="shared" si="8"/>
        <v>0.79056180731164827</v>
      </c>
      <c r="AB118" s="10">
        <f t="shared" si="8"/>
        <v>1.0744836621089033</v>
      </c>
      <c r="AD118" s="10">
        <f t="shared" si="13"/>
        <v>10.969891725642453</v>
      </c>
      <c r="AE118" s="10">
        <f t="shared" si="13"/>
        <v>5.5484855944532772</v>
      </c>
      <c r="AF118" s="10">
        <f t="shared" si="13"/>
        <v>2.3491013075598737</v>
      </c>
      <c r="AG118" s="10">
        <f t="shared" si="12"/>
        <v>4.5945405054086752</v>
      </c>
      <c r="AH118" s="10">
        <f t="shared" si="12"/>
        <v>18.164382040745704</v>
      </c>
      <c r="AI118" s="10">
        <f t="shared" si="12"/>
        <v>1.697805372722013</v>
      </c>
      <c r="AJ118" s="10">
        <f t="shared" si="12"/>
        <v>13.89711159203407</v>
      </c>
      <c r="AK118" s="10">
        <f t="shared" si="12"/>
        <v>8.4328925059385593</v>
      </c>
      <c r="AL118" s="10">
        <f t="shared" si="12"/>
        <v>0.93023926623134101</v>
      </c>
      <c r="AM118" s="10">
        <f t="shared" si="11"/>
        <v>9.3407856783579</v>
      </c>
      <c r="AN118" s="10">
        <f t="shared" si="11"/>
        <v>30.174025014479394</v>
      </c>
      <c r="AO118" s="10">
        <f t="shared" si="11"/>
        <v>11.853104280510154</v>
      </c>
      <c r="AP118" s="10">
        <f t="shared" si="11"/>
        <v>7.0046404288150015</v>
      </c>
    </row>
    <row r="119" spans="1:42">
      <c r="A119" s="37">
        <v>7</v>
      </c>
      <c r="B119" s="37"/>
      <c r="C119" s="10">
        <v>23.2</v>
      </c>
      <c r="D119" s="14">
        <v>19.084812703583061</v>
      </c>
      <c r="E119" s="14">
        <v>25.420875420875422</v>
      </c>
      <c r="F119" s="14">
        <v>33.151503764807238</v>
      </c>
      <c r="G119" s="14">
        <v>21.339061940565703</v>
      </c>
      <c r="H119" s="14">
        <v>30.747136547343445</v>
      </c>
      <c r="I119" s="14">
        <v>20.031496062992126</v>
      </c>
      <c r="J119" s="14">
        <v>31.463864648322499</v>
      </c>
      <c r="K119" s="14">
        <v>76.440849342770477</v>
      </c>
      <c r="L119" s="14">
        <v>47.980245662909965</v>
      </c>
      <c r="M119" s="14">
        <v>23.114050768680734</v>
      </c>
      <c r="N119" s="14">
        <v>20.985314331187151</v>
      </c>
      <c r="O119" s="14">
        <v>25.726973559624454</v>
      </c>
      <c r="P119" s="10">
        <f t="shared" si="10"/>
        <v>0.43196611445163796</v>
      </c>
      <c r="Q119" s="10">
        <f t="shared" si="10"/>
        <v>-1.1634595576769482</v>
      </c>
      <c r="R119" s="10">
        <f t="shared" si="10"/>
        <v>0.16570012076296087</v>
      </c>
      <c r="S119" s="10">
        <f t="shared" si="9"/>
        <v>0.61855088535177116</v>
      </c>
      <c r="T119" s="10">
        <f t="shared" si="9"/>
        <v>1.0118130165584687</v>
      </c>
      <c r="U119" s="10">
        <f t="shared" si="9"/>
        <v>0.69222838340850157</v>
      </c>
      <c r="V119" s="10">
        <f t="shared" si="9"/>
        <v>0.63091691932647553</v>
      </c>
      <c r="W119" s="10">
        <f t="shared" si="9"/>
        <v>0.13887813442072691</v>
      </c>
      <c r="X119" s="10">
        <f t="shared" si="9"/>
        <v>0</v>
      </c>
      <c r="Y119" s="10">
        <f t="shared" si="8"/>
        <v>0.562602150911784</v>
      </c>
      <c r="Z119" s="10">
        <f t="shared" si="8"/>
        <v>27.818873624134717</v>
      </c>
      <c r="AA119" s="10">
        <f t="shared" si="8"/>
        <v>0.18494753591465168</v>
      </c>
      <c r="AB119" s="10">
        <f t="shared" si="8"/>
        <v>0.24771084967234047</v>
      </c>
      <c r="AD119" s="10">
        <f t="shared" si="13"/>
        <v>10.440311970149898</v>
      </c>
      <c r="AE119" s="10">
        <f t="shared" si="13"/>
        <v>6.3466252205395284</v>
      </c>
      <c r="AF119" s="10">
        <f t="shared" si="13"/>
        <v>2.6847250036188055</v>
      </c>
      <c r="AG119" s="10">
        <f t="shared" si="12"/>
        <v>4.311756856739823</v>
      </c>
      <c r="AH119" s="10">
        <f t="shared" si="12"/>
        <v>16.370399777788428</v>
      </c>
      <c r="AI119" s="10">
        <f t="shared" si="12"/>
        <v>2.1149910584374298</v>
      </c>
      <c r="AJ119" s="10">
        <f t="shared" si="12"/>
        <v>13.984056181778742</v>
      </c>
      <c r="AK119" s="10">
        <f t="shared" si="12"/>
        <v>9.4831260929873959</v>
      </c>
      <c r="AL119" s="10">
        <f t="shared" si="12"/>
        <v>0.93023926623134101</v>
      </c>
      <c r="AM119" s="10">
        <f t="shared" si="11"/>
        <v>9.3388414111930711</v>
      </c>
      <c r="AN119" s="10">
        <f t="shared" si="11"/>
        <v>39.164000311632215</v>
      </c>
      <c r="AO119" s="10">
        <f t="shared" si="11"/>
        <v>11.155419886367444</v>
      </c>
      <c r="AP119" s="10">
        <f t="shared" si="11"/>
        <v>6.7051159001369722</v>
      </c>
    </row>
    <row r="120" spans="1:42">
      <c r="A120" s="37">
        <v>8</v>
      </c>
      <c r="B120" s="37"/>
      <c r="C120" s="10">
        <v>23.3</v>
      </c>
      <c r="D120" s="14">
        <v>19.20702361563518</v>
      </c>
      <c r="E120" s="14">
        <v>25.462962962962965</v>
      </c>
      <c r="F120" s="14">
        <v>33.274430201057719</v>
      </c>
      <c r="G120" s="14">
        <v>21.518080916577158</v>
      </c>
      <c r="H120" s="14">
        <v>30.95935926215223</v>
      </c>
      <c r="I120" s="14">
        <v>20.125984251968504</v>
      </c>
      <c r="J120" s="14">
        <v>31.638115543146739</v>
      </c>
      <c r="K120" s="14">
        <v>76.238624873609709</v>
      </c>
      <c r="L120" s="14">
        <v>48.060203693988669</v>
      </c>
      <c r="M120" s="14">
        <v>21.93421523060422</v>
      </c>
      <c r="N120" s="14">
        <v>21.13636692469073</v>
      </c>
      <c r="O120" s="14">
        <v>25.795567881024621</v>
      </c>
      <c r="P120" s="10">
        <f t="shared" si="10"/>
        <v>0.43010818993907018</v>
      </c>
      <c r="Q120" s="10">
        <f t="shared" si="10"/>
        <v>0.63831531079556214</v>
      </c>
      <c r="R120" s="10">
        <f t="shared" si="10"/>
        <v>0.16542600960264681</v>
      </c>
      <c r="S120" s="10">
        <f t="shared" si="9"/>
        <v>0.37011621587528015</v>
      </c>
      <c r="T120" s="10">
        <f t="shared" si="9"/>
        <v>0.83542674698577246</v>
      </c>
      <c r="U120" s="10">
        <f t="shared" si="9"/>
        <v>0.68784833354935426</v>
      </c>
      <c r="V120" s="10">
        <f t="shared" si="9"/>
        <v>0.47058910374127139</v>
      </c>
      <c r="W120" s="10">
        <f t="shared" si="9"/>
        <v>0.55228484814556145</v>
      </c>
      <c r="X120" s="10">
        <f t="shared" si="9"/>
        <v>-0.26490081715769531</v>
      </c>
      <c r="Y120" s="10">
        <f t="shared" si="8"/>
        <v>0.16650911170852503</v>
      </c>
      <c r="Z120" s="10">
        <f t="shared" si="8"/>
        <v>-5.2392934060946121</v>
      </c>
      <c r="AA120" s="10">
        <f t="shared" si="8"/>
        <v>0.71722322814734385</v>
      </c>
      <c r="AB120" s="10">
        <f t="shared" si="8"/>
        <v>0.26626932604487824</v>
      </c>
      <c r="AD120" s="10">
        <f t="shared" si="13"/>
        <v>9.9180320089634044</v>
      </c>
      <c r="AE120" s="10">
        <f t="shared" si="13"/>
        <v>6.6675877554621978</v>
      </c>
      <c r="AF120" s="10">
        <f t="shared" si="13"/>
        <v>2.6802274379254794</v>
      </c>
      <c r="AG120" s="10">
        <f t="shared" si="12"/>
        <v>3.7875334140506776</v>
      </c>
      <c r="AH120" s="10">
        <f t="shared" si="12"/>
        <v>14.669105136931904</v>
      </c>
      <c r="AI120" s="10">
        <f t="shared" si="12"/>
        <v>2.6650176157467529</v>
      </c>
      <c r="AJ120" s="10">
        <f t="shared" si="12"/>
        <v>14.273976763025095</v>
      </c>
      <c r="AK120" s="10">
        <f t="shared" si="12"/>
        <v>9.4269187218226183</v>
      </c>
      <c r="AL120" s="10">
        <f t="shared" si="12"/>
        <v>0.66533844907366735</v>
      </c>
      <c r="AM120" s="10">
        <f t="shared" si="11"/>
        <v>9.7731127145573105</v>
      </c>
      <c r="AN120" s="10">
        <f t="shared" si="11"/>
        <v>30.439250101098519</v>
      </c>
      <c r="AO120" s="10">
        <f t="shared" si="11"/>
        <v>10.712361258697994</v>
      </c>
      <c r="AP120" s="10">
        <f t="shared" si="11"/>
        <v>6.6034256313540238</v>
      </c>
    </row>
    <row r="121" spans="1:42">
      <c r="A121" s="37">
        <v>9</v>
      </c>
      <c r="B121" s="37"/>
      <c r="C121" s="10">
        <v>23.8</v>
      </c>
      <c r="D121" s="14">
        <v>19.775916123778504</v>
      </c>
      <c r="E121" s="14">
        <v>25.378787878787879</v>
      </c>
      <c r="F121" s="14">
        <v>33.397695161056902</v>
      </c>
      <c r="G121" s="14">
        <v>22.126745435016112</v>
      </c>
      <c r="H121" s="14">
        <v>31.087666335929967</v>
      </c>
      <c r="I121" s="14">
        <v>20.377952755905511</v>
      </c>
      <c r="J121" s="14">
        <v>31.769113842815276</v>
      </c>
      <c r="K121" s="14">
        <v>76.238624873609709</v>
      </c>
      <c r="L121" s="14">
        <v>47.974095045134675</v>
      </c>
      <c r="M121" s="14">
        <v>21.773328566321059</v>
      </c>
      <c r="N121" s="14">
        <v>21.223757505606596</v>
      </c>
      <c r="O121" s="14">
        <v>25.86332055430945</v>
      </c>
      <c r="P121" s="10">
        <f t="shared" si="10"/>
        <v>2.123222010577412</v>
      </c>
      <c r="Q121" s="10">
        <f t="shared" si="10"/>
        <v>2.9188814497805837</v>
      </c>
      <c r="R121" s="10">
        <f t="shared" si="10"/>
        <v>-0.33112613036561428</v>
      </c>
      <c r="S121" s="10">
        <f t="shared" si="9"/>
        <v>0.36976502481623563</v>
      </c>
      <c r="T121" s="10">
        <f t="shared" si="9"/>
        <v>2.7893522922483167</v>
      </c>
      <c r="U121" s="10">
        <f t="shared" si="9"/>
        <v>0.41358068474955118</v>
      </c>
      <c r="V121" s="10">
        <f t="shared" si="9"/>
        <v>1.2441840123365719</v>
      </c>
      <c r="W121" s="10">
        <f t="shared" si="9"/>
        <v>0.41319731935024212</v>
      </c>
      <c r="X121" s="10">
        <f t="shared" si="9"/>
        <v>0</v>
      </c>
      <c r="Y121" s="10">
        <f t="shared" si="8"/>
        <v>-0.17932899612091302</v>
      </c>
      <c r="Z121" s="10">
        <f t="shared" si="8"/>
        <v>-0.7361996441069194</v>
      </c>
      <c r="AA121" s="10">
        <f t="shared" si="8"/>
        <v>0.41260834840959293</v>
      </c>
      <c r="AB121" s="10">
        <f t="shared" si="8"/>
        <v>0.26230805263111823</v>
      </c>
      <c r="AD121" s="10">
        <f t="shared" si="13"/>
        <v>10.16326455438119</v>
      </c>
      <c r="AE121" s="10">
        <f t="shared" si="13"/>
        <v>6.2935444082926519</v>
      </c>
      <c r="AF121" s="10">
        <f t="shared" si="13"/>
        <v>3.2016213898958346</v>
      </c>
      <c r="AG121" s="10">
        <f t="shared" si="12"/>
        <v>3.6403543648118806</v>
      </c>
      <c r="AH121" s="10">
        <f t="shared" si="12"/>
        <v>14.984496811604616</v>
      </c>
      <c r="AI121" s="10">
        <f t="shared" si="12"/>
        <v>3.2080441250626182</v>
      </c>
      <c r="AJ121" s="10">
        <f t="shared" si="12"/>
        <v>14.440951077170554</v>
      </c>
      <c r="AK121" s="10">
        <f t="shared" si="12"/>
        <v>10.122293335530532</v>
      </c>
      <c r="AL121" s="10">
        <f t="shared" si="12"/>
        <v>0.53191614776000262</v>
      </c>
      <c r="AM121" s="10">
        <f t="shared" si="11"/>
        <v>9.593783718436411</v>
      </c>
      <c r="AN121" s="10">
        <f t="shared" si="11"/>
        <v>24.640041347847692</v>
      </c>
      <c r="AO121" s="10">
        <f t="shared" si="11"/>
        <v>10.876885283441807</v>
      </c>
      <c r="AP121" s="10">
        <f t="shared" si="11"/>
        <v>6.727716451286617</v>
      </c>
    </row>
    <row r="122" spans="1:42">
      <c r="A122" s="37">
        <v>10</v>
      </c>
      <c r="B122" s="37"/>
      <c r="C122" s="10">
        <v>24.1</v>
      </c>
      <c r="D122" s="14">
        <v>20.402666938110752</v>
      </c>
      <c r="E122" s="14">
        <v>25.462962962962965</v>
      </c>
      <c r="F122" s="14">
        <v>33.521298644804801</v>
      </c>
      <c r="G122" s="14">
        <v>22.413175796634444</v>
      </c>
      <c r="H122" s="14">
        <v>31.213041346778603</v>
      </c>
      <c r="I122" s="14">
        <v>20.692913385826774</v>
      </c>
      <c r="J122" s="14">
        <v>31.812779942704793</v>
      </c>
      <c r="K122" s="14">
        <v>76.238624873609709</v>
      </c>
      <c r="L122" s="14">
        <v>47.986396280685248</v>
      </c>
      <c r="M122" s="14">
        <v>21.576689309974977</v>
      </c>
      <c r="N122" s="14">
        <v>21.455255733198292</v>
      </c>
      <c r="O122" s="14">
        <v>25.845961561930576</v>
      </c>
      <c r="P122" s="10">
        <f t="shared" si="10"/>
        <v>1.2526259819180257</v>
      </c>
      <c r="Q122" s="10">
        <f t="shared" si="10"/>
        <v>3.1200784613287769</v>
      </c>
      <c r="R122" s="10">
        <f t="shared" si="10"/>
        <v>0.33112613036560051</v>
      </c>
      <c r="S122" s="10">
        <f t="shared" si="9"/>
        <v>0.36941268026270385</v>
      </c>
      <c r="T122" s="10">
        <f t="shared" si="9"/>
        <v>1.2861913642407823</v>
      </c>
      <c r="U122" s="10">
        <f t="shared" si="9"/>
        <v>0.40248396771486822</v>
      </c>
      <c r="V122" s="10">
        <f t="shared" si="9"/>
        <v>1.5337723983710063</v>
      </c>
      <c r="W122" s="10">
        <f t="shared" si="9"/>
        <v>0.13735390424791857</v>
      </c>
      <c r="X122" s="10">
        <f t="shared" si="9"/>
        <v>0</v>
      </c>
      <c r="Y122" s="10">
        <f t="shared" si="8"/>
        <v>2.5638125541047642E-2</v>
      </c>
      <c r="Z122" s="10">
        <f t="shared" si="8"/>
        <v>-0.90722271723106518</v>
      </c>
      <c r="AA122" s="10">
        <f t="shared" si="8"/>
        <v>1.0848446597746084</v>
      </c>
      <c r="AB122" s="10">
        <f t="shared" si="8"/>
        <v>-6.714072336936483E-2</v>
      </c>
      <c r="AD122" s="10">
        <f t="shared" si="13"/>
        <v>10.951852580648994</v>
      </c>
      <c r="AE122" s="10">
        <f t="shared" si="13"/>
        <v>8.0863839531461483</v>
      </c>
      <c r="AF122" s="10">
        <f t="shared" si="13"/>
        <v>3.3616610798985063</v>
      </c>
      <c r="AG122" s="10">
        <f t="shared" si="12"/>
        <v>3.7475755897037231</v>
      </c>
      <c r="AH122" s="10">
        <f t="shared" si="12"/>
        <v>15.521621002929642</v>
      </c>
      <c r="AI122" s="10">
        <f t="shared" si="12"/>
        <v>3.3358742521748121</v>
      </c>
      <c r="AJ122" s="10">
        <f t="shared" si="12"/>
        <v>15.618216859091948</v>
      </c>
      <c r="AK122" s="10">
        <f t="shared" si="12"/>
        <v>10.595354787194312</v>
      </c>
      <c r="AL122" s="10">
        <f t="shared" si="12"/>
        <v>0.53191614776000262</v>
      </c>
      <c r="AM122" s="10">
        <f t="shared" si="11"/>
        <v>7.7876774846845045</v>
      </c>
      <c r="AN122" s="10">
        <f t="shared" si="11"/>
        <v>23.732818630616613</v>
      </c>
      <c r="AO122" s="10">
        <f t="shared" si="11"/>
        <v>11.13517886916657</v>
      </c>
      <c r="AP122" s="10">
        <f t="shared" si="11"/>
        <v>6.3534425743896978</v>
      </c>
    </row>
    <row r="123" spans="1:42">
      <c r="A123" s="37">
        <v>11</v>
      </c>
      <c r="B123" s="37"/>
      <c r="C123" s="10">
        <v>24.4</v>
      </c>
      <c r="D123" s="14">
        <v>20.808377442996743</v>
      </c>
      <c r="E123" s="14">
        <v>25.715488215488218</v>
      </c>
      <c r="F123" s="14">
        <v>33.644902128552701</v>
      </c>
      <c r="G123" s="14">
        <v>22.699606158252774</v>
      </c>
      <c r="H123" s="14">
        <v>31.295666880120848</v>
      </c>
      <c r="I123" s="14">
        <v>20.755905511811026</v>
      </c>
      <c r="J123" s="14">
        <v>31.94377824237332</v>
      </c>
      <c r="K123" s="14">
        <v>76.238624873609709</v>
      </c>
      <c r="L123" s="14">
        <v>48.054053076213386</v>
      </c>
      <c r="M123" s="14">
        <v>21.576689309974977</v>
      </c>
      <c r="N123" s="14">
        <v>21.627143167185125</v>
      </c>
      <c r="O123" s="14">
        <v>25.895408388706766</v>
      </c>
      <c r="P123" s="10">
        <f t="shared" si="10"/>
        <v>1.2371291802546829</v>
      </c>
      <c r="Q123" s="10">
        <f t="shared" si="10"/>
        <v>1.9690042737308855</v>
      </c>
      <c r="R123" s="10">
        <f t="shared" si="10"/>
        <v>0.98685011407537837</v>
      </c>
      <c r="S123" s="10">
        <f t="shared" si="9"/>
        <v>0.36805304410715833</v>
      </c>
      <c r="T123" s="10">
        <f t="shared" si="9"/>
        <v>1.2698583337127343</v>
      </c>
      <c r="U123" s="10">
        <f t="shared" si="9"/>
        <v>0.26436502627450398</v>
      </c>
      <c r="V123" s="10">
        <f t="shared" ref="V123:AA173" si="14">LN(I123/I122)*100</f>
        <v>0.30395160178965963</v>
      </c>
      <c r="W123" s="10">
        <f t="shared" si="14"/>
        <v>0.41093336196549718</v>
      </c>
      <c r="X123" s="10">
        <f t="shared" si="14"/>
        <v>0</v>
      </c>
      <c r="Y123" s="10">
        <f t="shared" si="8"/>
        <v>0.1408923160462055</v>
      </c>
      <c r="Z123" s="10">
        <f t="shared" si="8"/>
        <v>0</v>
      </c>
      <c r="AA123" s="10">
        <f t="shared" si="8"/>
        <v>0.79795160166320145</v>
      </c>
      <c r="AB123" s="10">
        <f t="shared" si="8"/>
        <v>0.1911307793983921</v>
      </c>
      <c r="AD123" s="10">
        <f t="shared" si="13"/>
        <v>11.267316250411282</v>
      </c>
      <c r="AE123" s="10">
        <f t="shared" si="13"/>
        <v>8.4062339922943146</v>
      </c>
      <c r="AF123" s="10">
        <f t="shared" si="13"/>
        <v>4.69097728211029</v>
      </c>
      <c r="AG123" s="10">
        <f t="shared" si="12"/>
        <v>3.7387699766058229</v>
      </c>
      <c r="AH123" s="10">
        <f t="shared" si="12"/>
        <v>15.862967559074438</v>
      </c>
      <c r="AI123" s="10">
        <f t="shared" si="12"/>
        <v>3.5802338205829316</v>
      </c>
      <c r="AJ123" s="10">
        <f t="shared" si="12"/>
        <v>15.566928300444838</v>
      </c>
      <c r="AK123" s="10">
        <f t="shared" si="12"/>
        <v>11.159005859383727</v>
      </c>
      <c r="AL123" s="10">
        <f t="shared" si="12"/>
        <v>0.53191614776000262</v>
      </c>
      <c r="AM123" s="10">
        <f t="shared" si="11"/>
        <v>8.3868496465374545</v>
      </c>
      <c r="AN123" s="10">
        <f t="shared" si="11"/>
        <v>23.732818630616613</v>
      </c>
      <c r="AO123" s="10">
        <f t="shared" si="11"/>
        <v>11.277971776416432</v>
      </c>
      <c r="AP123" s="10">
        <f t="shared" si="11"/>
        <v>6.4847336184193765</v>
      </c>
    </row>
    <row r="124" spans="1:42">
      <c r="A124" s="38">
        <v>12</v>
      </c>
      <c r="B124" s="38"/>
      <c r="C124" s="10">
        <v>24.8</v>
      </c>
      <c r="D124" s="14">
        <v>21.627259771986967</v>
      </c>
      <c r="E124" s="14">
        <v>26.936026936026938</v>
      </c>
      <c r="F124" s="14">
        <v>33.606521998542654</v>
      </c>
      <c r="G124" s="14">
        <v>22.807017543859651</v>
      </c>
      <c r="H124" s="14">
        <v>31.420279554607916</v>
      </c>
      <c r="I124" s="14">
        <v>20.850393700787404</v>
      </c>
      <c r="J124" s="14">
        <v>32.205774841710394</v>
      </c>
      <c r="K124" s="14">
        <v>76.845298281092013</v>
      </c>
      <c r="L124" s="14">
        <v>47.918739485157104</v>
      </c>
      <c r="M124" s="14">
        <v>21.594565606006437</v>
      </c>
      <c r="N124" s="14">
        <v>21.898864211820879</v>
      </c>
      <c r="O124" s="14">
        <v>26.549789798383195</v>
      </c>
      <c r="P124" s="10">
        <f t="shared" si="10"/>
        <v>1.6260520871780326</v>
      </c>
      <c r="Q124" s="10">
        <f t="shared" si="10"/>
        <v>3.8598878181865888</v>
      </c>
      <c r="R124" s="10">
        <f t="shared" si="10"/>
        <v>4.6371217182122084</v>
      </c>
      <c r="S124" s="10">
        <f t="shared" si="10"/>
        <v>-0.11413924589684253</v>
      </c>
      <c r="T124" s="10">
        <f t="shared" si="10"/>
        <v>0.47207011349376149</v>
      </c>
      <c r="U124" s="10">
        <f t="shared" si="10"/>
        <v>0.3973880505945982</v>
      </c>
      <c r="V124" s="10">
        <f t="shared" si="14"/>
        <v>0.45420214345009857</v>
      </c>
      <c r="W124" s="10">
        <f t="shared" si="14"/>
        <v>0.81683517182462484</v>
      </c>
      <c r="X124" s="10">
        <f t="shared" si="14"/>
        <v>0.79260652724207226</v>
      </c>
      <c r="Y124" s="10">
        <f t="shared" si="8"/>
        <v>-0.28198341864756049</v>
      </c>
      <c r="Z124" s="10">
        <f t="shared" si="8"/>
        <v>8.2815739722863685E-2</v>
      </c>
      <c r="AA124" s="10">
        <f t="shared" si="8"/>
        <v>1.2485619099349841</v>
      </c>
      <c r="AB124" s="10">
        <f t="shared" si="8"/>
        <v>2.4956159758418162</v>
      </c>
      <c r="AD124" s="10">
        <f t="shared" si="13"/>
        <v>11.075136429270286</v>
      </c>
      <c r="AE124" s="10">
        <f t="shared" si="13"/>
        <v>9.3522458828900792</v>
      </c>
      <c r="AF124" s="10">
        <f t="shared" si="13"/>
        <v>9.4997728622279585</v>
      </c>
      <c r="AG124" s="10">
        <f t="shared" si="12"/>
        <v>3.1240052068856787</v>
      </c>
      <c r="AH124" s="10">
        <f t="shared" si="12"/>
        <v>14.685137734564677</v>
      </c>
      <c r="AI124" s="10">
        <f t="shared" si="12"/>
        <v>3.5381246082097686</v>
      </c>
      <c r="AJ124" s="10">
        <f t="shared" si="12"/>
        <v>15.490625220925619</v>
      </c>
      <c r="AK124" s="10">
        <f t="shared" si="12"/>
        <v>10.773449411892244</v>
      </c>
      <c r="AL124" s="10">
        <f t="shared" si="12"/>
        <v>1.3245226750020722</v>
      </c>
      <c r="AM124" s="10">
        <f t="shared" si="11"/>
        <v>7.8530016436147303</v>
      </c>
      <c r="AN124" s="10">
        <f t="shared" si="11"/>
        <v>23.815634370339488</v>
      </c>
      <c r="AO124" s="10">
        <f t="shared" si="11"/>
        <v>11.669017004435627</v>
      </c>
      <c r="AP124" s="10">
        <f t="shared" si="11"/>
        <v>7.4139063752317114</v>
      </c>
    </row>
    <row r="125" spans="1:42">
      <c r="A125" s="36">
        <v>1381</v>
      </c>
      <c r="B125" s="36"/>
      <c r="C125" s="10">
        <v>25.3</v>
      </c>
      <c r="D125" s="14">
        <v>22.268576954397389</v>
      </c>
      <c r="E125" s="14">
        <v>30.765993265993266</v>
      </c>
      <c r="F125" s="14">
        <v>33.76918265979802</v>
      </c>
      <c r="G125" s="14">
        <v>23.129251700680271</v>
      </c>
      <c r="H125" s="14">
        <v>31.546299619300942</v>
      </c>
      <c r="I125" s="14">
        <v>21.133858267716533</v>
      </c>
      <c r="J125" s="14">
        <v>32.67679808398448</v>
      </c>
      <c r="K125" s="14">
        <v>80.788675429727007</v>
      </c>
      <c r="L125" s="14">
        <v>47.872428951319669</v>
      </c>
      <c r="M125" s="14">
        <v>21.594565606006437</v>
      </c>
      <c r="N125" s="14">
        <v>22.616219344570645</v>
      </c>
      <c r="O125" s="14">
        <v>26.712122678629296</v>
      </c>
      <c r="P125" s="10">
        <f t="shared" si="10"/>
        <v>1.9960742562538152</v>
      </c>
      <c r="Q125" s="10">
        <f t="shared" si="10"/>
        <v>2.9222034074814851</v>
      </c>
      <c r="R125" s="10">
        <f t="shared" si="10"/>
        <v>13.294528339606087</v>
      </c>
      <c r="S125" s="10">
        <f t="shared" si="10"/>
        <v>0.48284757274170942</v>
      </c>
      <c r="T125" s="10">
        <f t="shared" si="10"/>
        <v>1.4029848210438485</v>
      </c>
      <c r="U125" s="10">
        <f t="shared" si="10"/>
        <v>0.4002765740349909</v>
      </c>
      <c r="V125" s="10">
        <f t="shared" si="14"/>
        <v>1.3503581034673307</v>
      </c>
      <c r="W125" s="10">
        <f t="shared" si="14"/>
        <v>1.4519507964801228</v>
      </c>
      <c r="X125" s="10">
        <f t="shared" si="14"/>
        <v>5.004251248589811</v>
      </c>
      <c r="Y125" s="10">
        <f t="shared" si="8"/>
        <v>-9.6690620234262753E-2</v>
      </c>
      <c r="Z125" s="10">
        <f t="shared" si="8"/>
        <v>0</v>
      </c>
      <c r="AA125" s="10">
        <f t="shared" si="8"/>
        <v>3.2232545986317147</v>
      </c>
      <c r="AB125" s="10">
        <f t="shared" si="8"/>
        <v>0.60956648136824854</v>
      </c>
      <c r="AD125" s="10">
        <f t="shared" si="13"/>
        <v>11.285448945523422</v>
      </c>
      <c r="AE125" s="10">
        <f t="shared" si="13"/>
        <v>9.1166677735940755</v>
      </c>
      <c r="AF125" s="10">
        <f t="shared" si="13"/>
        <v>22.451247692155142</v>
      </c>
      <c r="AG125" s="10">
        <f t="shared" si="12"/>
        <v>3.3517750930775509</v>
      </c>
      <c r="AH125" s="10">
        <f t="shared" si="12"/>
        <v>14.823426385531761</v>
      </c>
      <c r="AI125" s="10">
        <f t="shared" si="12"/>
        <v>3.794840287683062</v>
      </c>
      <c r="AJ125" s="10">
        <f t="shared" si="12"/>
        <v>16.488870284535071</v>
      </c>
      <c r="AK125" s="10">
        <f t="shared" si="12"/>
        <v>9.5344979964409262</v>
      </c>
      <c r="AL125" s="10">
        <f t="shared" si="12"/>
        <v>6.328773923591867</v>
      </c>
      <c r="AM125" s="10">
        <f t="shared" si="11"/>
        <v>7.0263896848184144</v>
      </c>
      <c r="AN125" s="10">
        <f t="shared" si="11"/>
        <v>23.815634370339488</v>
      </c>
      <c r="AO125" s="10">
        <f t="shared" si="11"/>
        <v>12.932159737092721</v>
      </c>
      <c r="AP125" s="10">
        <f t="shared" si="11"/>
        <v>7.312049929068122</v>
      </c>
    </row>
    <row r="126" spans="1:42">
      <c r="A126" s="36">
        <v>2</v>
      </c>
      <c r="B126" s="36"/>
      <c r="C126" s="10">
        <v>25.9</v>
      </c>
      <c r="D126" s="14">
        <v>23.380313517915301</v>
      </c>
      <c r="E126" s="14">
        <v>32.407407407407412</v>
      </c>
      <c r="F126" s="14">
        <v>33.897863999776568</v>
      </c>
      <c r="G126" s="14">
        <v>23.415682062298607</v>
      </c>
      <c r="H126" s="14">
        <v>31.70697666781604</v>
      </c>
      <c r="I126" s="14">
        <v>21.763779527559052</v>
      </c>
      <c r="J126" s="14">
        <v>32.764130283763492</v>
      </c>
      <c r="K126" s="14">
        <v>81.799797775530848</v>
      </c>
      <c r="L126" s="14">
        <v>47.479151214746999</v>
      </c>
      <c r="M126" s="14">
        <v>21.594565606006437</v>
      </c>
      <c r="N126" s="14">
        <v>23.014396296028359</v>
      </c>
      <c r="O126" s="14">
        <v>26.806492473561732</v>
      </c>
      <c r="P126" s="10">
        <f t="shared" si="10"/>
        <v>2.3438572972017382</v>
      </c>
      <c r="Q126" s="10">
        <f t="shared" si="10"/>
        <v>4.871778605699852</v>
      </c>
      <c r="R126" s="10">
        <f t="shared" si="10"/>
        <v>5.1977055097951093</v>
      </c>
      <c r="S126" s="10">
        <f t="shared" si="10"/>
        <v>0.38033725854010791</v>
      </c>
      <c r="T126" s="10">
        <f t="shared" si="10"/>
        <v>1.2307847674596992</v>
      </c>
      <c r="U126" s="10">
        <f t="shared" si="10"/>
        <v>0.50804449523686745</v>
      </c>
      <c r="V126" s="10">
        <f t="shared" si="14"/>
        <v>2.9370686795987981</v>
      </c>
      <c r="W126" s="10">
        <f t="shared" si="14"/>
        <v>0.266904073037735</v>
      </c>
      <c r="X126" s="10">
        <f t="shared" si="14"/>
        <v>1.2437971292217054</v>
      </c>
      <c r="Y126" s="10">
        <f t="shared" si="8"/>
        <v>-0.82490498006128399</v>
      </c>
      <c r="Z126" s="10">
        <f t="shared" si="8"/>
        <v>0</v>
      </c>
      <c r="AA126" s="10">
        <f t="shared" si="8"/>
        <v>1.7452627043569851</v>
      </c>
      <c r="AB126" s="10">
        <f t="shared" si="8"/>
        <v>0.3526619381717328</v>
      </c>
      <c r="AD126" s="10">
        <f t="shared" si="13"/>
        <v>13.629306242725178</v>
      </c>
      <c r="AE126" s="10">
        <f t="shared" si="13"/>
        <v>16.970565321236403</v>
      </c>
      <c r="AF126" s="10">
        <f t="shared" si="13"/>
        <v>27.477866761587322</v>
      </c>
      <c r="AG126" s="10">
        <f t="shared" si="12"/>
        <v>3.2342149738918793</v>
      </c>
      <c r="AH126" s="10">
        <f t="shared" si="12"/>
        <v>14.805309995913996</v>
      </c>
      <c r="AI126" s="10">
        <f t="shared" si="12"/>
        <v>4.1670492773287524</v>
      </c>
      <c r="AJ126" s="10">
        <f t="shared" si="12"/>
        <v>17.511172022720469</v>
      </c>
      <c r="AK126" s="10">
        <f t="shared" si="12"/>
        <v>9.2345066551144264</v>
      </c>
      <c r="AL126" s="10">
        <f t="shared" si="12"/>
        <v>7.0406549050535752</v>
      </c>
      <c r="AM126" s="10">
        <f t="shared" si="11"/>
        <v>-0.98197979656746337</v>
      </c>
      <c r="AN126" s="10">
        <f t="shared" si="11"/>
        <v>23.815634370339488</v>
      </c>
      <c r="AO126" s="10">
        <f t="shared" si="11"/>
        <v>13.386913942542641</v>
      </c>
      <c r="AP126" s="10">
        <f t="shared" si="11"/>
        <v>7.3187010063524989</v>
      </c>
    </row>
    <row r="127" spans="1:42">
      <c r="A127" s="36">
        <v>3</v>
      </c>
      <c r="B127" s="36"/>
      <c r="C127" s="10">
        <v>26.3</v>
      </c>
      <c r="D127" s="14">
        <v>23.724032980456027</v>
      </c>
      <c r="E127" s="14">
        <v>32.239057239057239</v>
      </c>
      <c r="F127" s="14">
        <v>33.939967891022434</v>
      </c>
      <c r="G127" s="14">
        <v>23.952738990332978</v>
      </c>
      <c r="H127" s="14">
        <v>32.003877360017455</v>
      </c>
      <c r="I127" s="14">
        <v>22.236220472440944</v>
      </c>
      <c r="J127" s="14">
        <v>33.418915029739274</v>
      </c>
      <c r="K127" s="14">
        <v>82.002022244691602</v>
      </c>
      <c r="L127" s="14">
        <v>47.19658459812949</v>
      </c>
      <c r="M127" s="14">
        <v>21.594565606006437</v>
      </c>
      <c r="N127" s="14">
        <v>23.363958619691822</v>
      </c>
      <c r="O127" s="14">
        <v>26.839106338031137</v>
      </c>
      <c r="P127" s="10">
        <f t="shared" si="10"/>
        <v>1.5325970478226991</v>
      </c>
      <c r="Q127" s="10">
        <f t="shared" si="10"/>
        <v>1.4594218531394687</v>
      </c>
      <c r="R127" s="10">
        <f t="shared" si="10"/>
        <v>-0.52083451071383469</v>
      </c>
      <c r="S127" s="10">
        <f t="shared" si="10"/>
        <v>0.12413102093227275</v>
      </c>
      <c r="T127" s="10">
        <f t="shared" si="10"/>
        <v>2.2676708671029724</v>
      </c>
      <c r="U127" s="10">
        <f t="shared" si="10"/>
        <v>0.93203221335791431</v>
      </c>
      <c r="V127" s="10">
        <f t="shared" si="14"/>
        <v>2.1475413725572396</v>
      </c>
      <c r="W127" s="10">
        <f t="shared" si="14"/>
        <v>1.9787729864870651</v>
      </c>
      <c r="X127" s="10">
        <f t="shared" si="14"/>
        <v>0.2469137056921106</v>
      </c>
      <c r="Y127" s="10">
        <f t="shared" si="8"/>
        <v>-0.59691631271663104</v>
      </c>
      <c r="Z127" s="10">
        <f t="shared" si="8"/>
        <v>0</v>
      </c>
      <c r="AA127" s="10">
        <f t="shared" si="8"/>
        <v>1.5074659028960227</v>
      </c>
      <c r="AB127" s="10">
        <f t="shared" si="8"/>
        <v>0.12159009950477515</v>
      </c>
      <c r="AD127" s="10">
        <f t="shared" si="13"/>
        <v>14.720401469636199</v>
      </c>
      <c r="AE127" s="10">
        <f t="shared" si="13"/>
        <v>20.557897320944711</v>
      </c>
      <c r="AF127" s="10">
        <f t="shared" si="13"/>
        <v>25.767553485658556</v>
      </c>
      <c r="AG127" s="10">
        <f t="shared" si="12"/>
        <v>3.3521572776272111</v>
      </c>
      <c r="AH127" s="10">
        <f t="shared" si="12"/>
        <v>15.664506874843056</v>
      </c>
      <c r="AI127" s="10">
        <f t="shared" si="12"/>
        <v>5.2354962357556909</v>
      </c>
      <c r="AJ127" s="10">
        <f t="shared" si="12"/>
        <v>16.435363937779286</v>
      </c>
      <c r="AK127" s="10">
        <f t="shared" si="12"/>
        <v>10.206953257680556</v>
      </c>
      <c r="AL127" s="10">
        <f t="shared" si="12"/>
        <v>7.155030486638819</v>
      </c>
      <c r="AM127" s="10">
        <f t="shared" si="11"/>
        <v>-1.1592278247709238</v>
      </c>
      <c r="AN127" s="10">
        <f t="shared" si="11"/>
        <v>23.605770704647362</v>
      </c>
      <c r="AO127" s="10">
        <f t="shared" si="11"/>
        <v>13.158700157833431</v>
      </c>
      <c r="AP127" s="10">
        <f t="shared" si="11"/>
        <v>6.9226691526394308</v>
      </c>
    </row>
    <row r="128" spans="1:42">
      <c r="A128" s="36">
        <v>4</v>
      </c>
      <c r="B128" s="36"/>
      <c r="C128" s="10">
        <v>26.3</v>
      </c>
      <c r="D128" s="14">
        <v>23.430354234527687</v>
      </c>
      <c r="E128" s="14">
        <v>32.744107744107744</v>
      </c>
      <c r="F128" s="14">
        <v>34.105675266016192</v>
      </c>
      <c r="G128" s="14">
        <v>24.167561761546725</v>
      </c>
      <c r="H128" s="14">
        <v>32.125264765282495</v>
      </c>
      <c r="I128" s="14">
        <v>22.677165354330707</v>
      </c>
      <c r="J128" s="14">
        <v>33.817698995018098</v>
      </c>
      <c r="K128" s="14">
        <v>82.20424671385237</v>
      </c>
      <c r="L128" s="14">
        <v>47.116626567050773</v>
      </c>
      <c r="M128" s="14">
        <v>21.630318198069361</v>
      </c>
      <c r="N128" s="14">
        <v>23.728568328148739</v>
      </c>
      <c r="O128" s="14">
        <v>27.273817589603958</v>
      </c>
      <c r="P128" s="10">
        <f t="shared" si="10"/>
        <v>0</v>
      </c>
      <c r="Q128" s="10">
        <f t="shared" si="10"/>
        <v>-1.2456212898206547</v>
      </c>
      <c r="R128" s="10">
        <f t="shared" si="10"/>
        <v>1.5544354437800378</v>
      </c>
      <c r="S128" s="10">
        <f t="shared" si="10"/>
        <v>0.48704867755343551</v>
      </c>
      <c r="T128" s="10">
        <f t="shared" si="10"/>
        <v>0.89286307443013979</v>
      </c>
      <c r="U128" s="10">
        <f t="shared" si="10"/>
        <v>0.37857219421935323</v>
      </c>
      <c r="V128" s="10">
        <f t="shared" si="14"/>
        <v>1.9635974516858934</v>
      </c>
      <c r="W128" s="10">
        <f t="shared" si="14"/>
        <v>1.1862246403168482</v>
      </c>
      <c r="X128" s="10">
        <f t="shared" si="14"/>
        <v>0.24630554323975926</v>
      </c>
      <c r="Y128" s="10">
        <f t="shared" si="8"/>
        <v>-0.16955853638650095</v>
      </c>
      <c r="Z128" s="10">
        <f t="shared" si="8"/>
        <v>0.16542600960264681</v>
      </c>
      <c r="AA128" s="10">
        <f t="shared" si="8"/>
        <v>1.5485131839458295</v>
      </c>
      <c r="AB128" s="10">
        <f t="shared" si="8"/>
        <v>1.6067163695517532</v>
      </c>
      <c r="AD128" s="10">
        <f t="shared" si="13"/>
        <v>14.280840322332372</v>
      </c>
      <c r="AE128" s="10">
        <f t="shared" si="13"/>
        <v>18.825729463630715</v>
      </c>
      <c r="AF128" s="10">
        <f t="shared" si="13"/>
        <v>26.480941078578933</v>
      </c>
      <c r="AG128" s="10">
        <f t="shared" si="12"/>
        <v>3.5881126020009022</v>
      </c>
      <c r="AH128" s="10">
        <f t="shared" si="12"/>
        <v>15.341021329953469</v>
      </c>
      <c r="AI128" s="10">
        <f t="shared" si="12"/>
        <v>5.485173837472253</v>
      </c>
      <c r="AJ128" s="10">
        <f t="shared" si="12"/>
        <v>15.276275455241034</v>
      </c>
      <c r="AK128" s="10">
        <f t="shared" si="12"/>
        <v>10.672263150224257</v>
      </c>
      <c r="AL128" s="10">
        <f t="shared" si="12"/>
        <v>7.4013360298785758</v>
      </c>
      <c r="AM128" s="10">
        <f t="shared" si="11"/>
        <v>-1.1179102371659269</v>
      </c>
      <c r="AN128" s="10">
        <f t="shared" si="11"/>
        <v>23.352786061992632</v>
      </c>
      <c r="AO128" s="10">
        <f t="shared" si="11"/>
        <v>13.843538361903468</v>
      </c>
      <c r="AP128" s="10">
        <f t="shared" si="11"/>
        <v>7.9208571537604007</v>
      </c>
    </row>
    <row r="129" spans="1:42">
      <c r="A129" s="36">
        <v>5</v>
      </c>
      <c r="B129" s="36"/>
      <c r="C129" s="10">
        <v>26.4</v>
      </c>
      <c r="D129" s="14">
        <v>23.256545195439738</v>
      </c>
      <c r="E129" s="14">
        <v>33.838383838383841</v>
      </c>
      <c r="F129" s="14">
        <v>34.151502918497869</v>
      </c>
      <c r="G129" s="14">
        <v>24.418188327962767</v>
      </c>
      <c r="H129" s="14">
        <v>32.20572057205721</v>
      </c>
      <c r="I129" s="14">
        <v>22.803149606299215</v>
      </c>
      <c r="J129" s="14">
        <v>33.817698995018098</v>
      </c>
      <c r="K129" s="14">
        <v>82.20424671385237</v>
      </c>
      <c r="L129" s="14">
        <v>47.863745726225147</v>
      </c>
      <c r="M129" s="14">
        <v>21.719699678226675</v>
      </c>
      <c r="N129" s="14">
        <v>24.202560949142736</v>
      </c>
      <c r="O129" s="14">
        <v>27.415109266966571</v>
      </c>
      <c r="P129" s="10">
        <f t="shared" si="10"/>
        <v>0.37950709685515344</v>
      </c>
      <c r="Q129" s="10">
        <f t="shared" si="10"/>
        <v>-0.74457650518106799</v>
      </c>
      <c r="R129" s="10">
        <f t="shared" si="10"/>
        <v>3.2872745000574763</v>
      </c>
      <c r="S129" s="10">
        <f t="shared" si="10"/>
        <v>0.13427938448836585</v>
      </c>
      <c r="T129" s="10">
        <f t="shared" si="10"/>
        <v>1.0316966970932269</v>
      </c>
      <c r="U129" s="10">
        <f t="shared" si="10"/>
        <v>0.25013093861624236</v>
      </c>
      <c r="V129" s="10">
        <f t="shared" si="14"/>
        <v>0.55401803756155721</v>
      </c>
      <c r="W129" s="10">
        <f t="shared" si="14"/>
        <v>0</v>
      </c>
      <c r="X129" s="10">
        <f t="shared" si="14"/>
        <v>0</v>
      </c>
      <c r="Y129" s="10">
        <f t="shared" si="8"/>
        <v>1.5732399251049904</v>
      </c>
      <c r="Z129" s="10">
        <f t="shared" si="8"/>
        <v>0.41237171838621561</v>
      </c>
      <c r="AA129" s="10">
        <f t="shared" si="8"/>
        <v>1.9778715006457397</v>
      </c>
      <c r="AB129" s="10">
        <f t="shared" si="8"/>
        <v>0.51671151674331162</v>
      </c>
      <c r="AD129" s="10">
        <f t="shared" si="13"/>
        <v>13.786979422312081</v>
      </c>
      <c r="AE129" s="10">
        <f t="shared" si="13"/>
        <v>18.249323347719411</v>
      </c>
      <c r="AF129" s="10">
        <f t="shared" si="13"/>
        <v>29.433767106351699</v>
      </c>
      <c r="AG129" s="10">
        <f t="shared" si="12"/>
        <v>3.5986226751139148</v>
      </c>
      <c r="AH129" s="10">
        <f t="shared" si="12"/>
        <v>15.170986826644947</v>
      </c>
      <c r="AI129" s="10">
        <f t="shared" si="12"/>
        <v>5.5923259364896269</v>
      </c>
      <c r="AJ129" s="10">
        <f t="shared" si="12"/>
        <v>14.703974264931496</v>
      </c>
      <c r="AK129" s="10">
        <f t="shared" si="12"/>
        <v>8.7783227836893918</v>
      </c>
      <c r="AL129" s="10">
        <f t="shared" si="12"/>
        <v>7.4013360298785758</v>
      </c>
      <c r="AM129" s="10">
        <f t="shared" si="11"/>
        <v>0.79152581964806956</v>
      </c>
      <c r="AN129" s="10">
        <f t="shared" si="11"/>
        <v>23.348490510894244</v>
      </c>
      <c r="AO129" s="10">
        <f t="shared" si="11"/>
        <v>15.239066981632321</v>
      </c>
      <c r="AP129" s="10">
        <f t="shared" si="11"/>
        <v>7.6776243276678855</v>
      </c>
    </row>
    <row r="130" spans="1:42">
      <c r="A130" s="36">
        <v>6</v>
      </c>
      <c r="B130" s="36"/>
      <c r="C130" s="10">
        <v>26.8</v>
      </c>
      <c r="D130" s="14">
        <v>22.989454397394134</v>
      </c>
      <c r="E130" s="14">
        <v>34.04882154882155</v>
      </c>
      <c r="F130" s="14">
        <v>34.111768693492984</v>
      </c>
      <c r="G130" s="14">
        <v>25.778732545649838</v>
      </c>
      <c r="H130" s="14">
        <v>32.374548755515207</v>
      </c>
      <c r="I130" s="14">
        <v>23.086614173228345</v>
      </c>
      <c r="J130" s="14">
        <v>34.341692193692239</v>
      </c>
      <c r="K130" s="14">
        <v>82.305358948432769</v>
      </c>
      <c r="L130" s="14">
        <v>48.060927296079882</v>
      </c>
      <c r="M130" s="14">
        <v>22.202359671076156</v>
      </c>
      <c r="N130" s="14">
        <v>24.618389640454314</v>
      </c>
      <c r="O130" s="14">
        <v>27.564607013453742</v>
      </c>
      <c r="P130" s="10">
        <f t="shared" si="10"/>
        <v>1.5037877364540502</v>
      </c>
      <c r="Q130" s="10">
        <f t="shared" si="10"/>
        <v>-1.1550999875436194</v>
      </c>
      <c r="R130" s="10">
        <f t="shared" si="10"/>
        <v>0.61996478795252086</v>
      </c>
      <c r="S130" s="10">
        <f t="shared" si="10"/>
        <v>-0.11641466502858955</v>
      </c>
      <c r="T130" s="10">
        <f t="shared" si="10"/>
        <v>5.4221554166638635</v>
      </c>
      <c r="U130" s="10">
        <f t="shared" si="10"/>
        <v>0.52284875805425701</v>
      </c>
      <c r="V130" s="10">
        <f t="shared" si="14"/>
        <v>1.2354309500934957</v>
      </c>
      <c r="W130" s="10">
        <f t="shared" si="14"/>
        <v>1.5375827537852056</v>
      </c>
      <c r="X130" s="10">
        <f t="shared" si="14"/>
        <v>0.12292564547299115</v>
      </c>
      <c r="Y130" s="10">
        <f t="shared" si="8"/>
        <v>0.41111810208812261</v>
      </c>
      <c r="Z130" s="10">
        <f t="shared" si="8"/>
        <v>2.1978906718775169</v>
      </c>
      <c r="AA130" s="10">
        <f t="shared" si="8"/>
        <v>1.7035258116258931</v>
      </c>
      <c r="AB130" s="10">
        <f t="shared" si="8"/>
        <v>0.54383007062301481</v>
      </c>
      <c r="AD130" s="10">
        <f t="shared" si="13"/>
        <v>14.856926998906314</v>
      </c>
      <c r="AE130" s="10">
        <f t="shared" si="13"/>
        <v>17.450813839920908</v>
      </c>
      <c r="AF130" s="10">
        <f t="shared" si="13"/>
        <v>29.388172033130626</v>
      </c>
      <c r="AG130" s="10">
        <f t="shared" si="12"/>
        <v>3.4739878537435755</v>
      </c>
      <c r="AH130" s="10">
        <f t="shared" si="12"/>
        <v>19.912867511033575</v>
      </c>
      <c r="AI130" s="10">
        <f t="shared" si="12"/>
        <v>5.8497996198110007</v>
      </c>
      <c r="AJ130" s="10">
        <f t="shared" si="12"/>
        <v>14.825630773979404</v>
      </c>
      <c r="AK130" s="10">
        <f t="shared" si="12"/>
        <v>8.8909179900615207</v>
      </c>
      <c r="AL130" s="10">
        <f t="shared" si="12"/>
        <v>7.3918989823007317</v>
      </c>
      <c r="AM130" s="10">
        <f t="shared" si="11"/>
        <v>0.73061686723351515</v>
      </c>
      <c r="AN130" s="10">
        <f t="shared" si="11"/>
        <v>23.794661996291374</v>
      </c>
      <c r="AO130" s="10">
        <f t="shared" si="11"/>
        <v>16.152030985946553</v>
      </c>
      <c r="AP130" s="10">
        <f t="shared" si="11"/>
        <v>7.1469707361819985</v>
      </c>
    </row>
    <row r="131" spans="1:42">
      <c r="A131" s="36">
        <v>7</v>
      </c>
      <c r="B131" s="36"/>
      <c r="C131" s="10">
        <v>26.8</v>
      </c>
      <c r="D131" s="14">
        <v>22.472872557003257</v>
      </c>
      <c r="E131" s="14">
        <v>34.04882154882155</v>
      </c>
      <c r="F131" s="14">
        <v>34.236049224738295</v>
      </c>
      <c r="G131" s="14">
        <v>26.02935911206588</v>
      </c>
      <c r="H131" s="14">
        <v>32.540093028492613</v>
      </c>
      <c r="I131" s="14">
        <v>23.118110236220474</v>
      </c>
      <c r="J131" s="14">
        <v>34.254359993913212</v>
      </c>
      <c r="K131" s="14">
        <v>82.406471183013153</v>
      </c>
      <c r="L131" s="14">
        <v>48.514625807268573</v>
      </c>
      <c r="M131" s="14">
        <v>23.543081873435824</v>
      </c>
      <c r="N131" s="14">
        <v>24.928886638211676</v>
      </c>
      <c r="O131" s="14">
        <v>27.651086357304873</v>
      </c>
      <c r="P131" s="10">
        <f t="shared" si="10"/>
        <v>0</v>
      </c>
      <c r="Q131" s="10">
        <f t="shared" si="10"/>
        <v>-2.2726688643252562</v>
      </c>
      <c r="R131" s="10">
        <f t="shared" si="10"/>
        <v>0</v>
      </c>
      <c r="S131" s="10">
        <f t="shared" si="10"/>
        <v>0.36367121001129021</v>
      </c>
      <c r="T131" s="10">
        <f t="shared" si="10"/>
        <v>0.96752655234183371</v>
      </c>
      <c r="U131" s="10">
        <f t="shared" si="10"/>
        <v>0.51003788143387285</v>
      </c>
      <c r="V131" s="10">
        <f t="shared" si="14"/>
        <v>0.13633267278643471</v>
      </c>
      <c r="W131" s="10">
        <f t="shared" si="14"/>
        <v>-0.25462761829265834</v>
      </c>
      <c r="X131" s="10">
        <f t="shared" si="14"/>
        <v>0.12277472383223377</v>
      </c>
      <c r="Y131" s="10">
        <f t="shared" si="8"/>
        <v>0.93957908465812223</v>
      </c>
      <c r="Z131" s="10">
        <f t="shared" si="8"/>
        <v>5.8633439249856805</v>
      </c>
      <c r="AA131" s="10">
        <f t="shared" si="8"/>
        <v>1.2533526995376898</v>
      </c>
      <c r="AB131" s="10">
        <f t="shared" si="8"/>
        <v>0.31324215737790551</v>
      </c>
      <c r="AD131" s="10">
        <f t="shared" si="13"/>
        <v>14.424960884454672</v>
      </c>
      <c r="AE131" s="10">
        <f t="shared" si="13"/>
        <v>16.341604533272601</v>
      </c>
      <c r="AF131" s="10">
        <f t="shared" si="13"/>
        <v>29.222471912367666</v>
      </c>
      <c r="AG131" s="10">
        <f t="shared" si="12"/>
        <v>3.2191081784031037</v>
      </c>
      <c r="AH131" s="10">
        <f t="shared" si="12"/>
        <v>19.868581046816942</v>
      </c>
      <c r="AI131" s="10">
        <f t="shared" si="12"/>
        <v>5.6676091178363706</v>
      </c>
      <c r="AJ131" s="10">
        <f t="shared" si="12"/>
        <v>14.331046527439351</v>
      </c>
      <c r="AK131" s="10">
        <f t="shared" si="12"/>
        <v>8.4974122373481329</v>
      </c>
      <c r="AL131" s="10">
        <f t="shared" si="12"/>
        <v>7.5146737061329798</v>
      </c>
      <c r="AM131" s="10">
        <f t="shared" si="11"/>
        <v>1.107593800979862</v>
      </c>
      <c r="AN131" s="10">
        <f t="shared" si="11"/>
        <v>1.8391322971423454</v>
      </c>
      <c r="AO131" s="10">
        <f t="shared" si="11"/>
        <v>17.22043614956959</v>
      </c>
      <c r="AP131" s="10">
        <f t="shared" si="11"/>
        <v>7.2125020438875476</v>
      </c>
    </row>
    <row r="132" spans="1:42">
      <c r="A132" s="36">
        <v>8</v>
      </c>
      <c r="B132" s="36"/>
      <c r="C132" s="10">
        <v>27.2</v>
      </c>
      <c r="D132" s="14">
        <v>22.723310260586317</v>
      </c>
      <c r="E132" s="14">
        <v>35.143097643097647</v>
      </c>
      <c r="F132" s="14">
        <v>34.683281412253379</v>
      </c>
      <c r="G132" s="14">
        <v>26.3515932688865</v>
      </c>
      <c r="H132" s="14">
        <v>32.790784408931295</v>
      </c>
      <c r="I132" s="14">
        <v>23.275590551181104</v>
      </c>
      <c r="J132" s="14">
        <v>34.516356593250286</v>
      </c>
      <c r="K132" s="14">
        <v>82.406471183013153</v>
      </c>
      <c r="L132" s="14">
        <v>49.547567792470922</v>
      </c>
      <c r="M132" s="14">
        <v>27.154093671791209</v>
      </c>
      <c r="N132" s="14">
        <v>25.067496201982202</v>
      </c>
      <c r="O132" s="14">
        <v>27.730832516233288</v>
      </c>
      <c r="P132" s="10">
        <f t="shared" si="10"/>
        <v>1.4815085785140683</v>
      </c>
      <c r="Q132" s="10">
        <f t="shared" si="10"/>
        <v>1.1082363649740179</v>
      </c>
      <c r="R132" s="10">
        <f t="shared" si="10"/>
        <v>3.1632807792363922</v>
      </c>
      <c r="S132" s="10">
        <f t="shared" si="10"/>
        <v>1.297860734198391</v>
      </c>
      <c r="T132" s="10">
        <f t="shared" si="10"/>
        <v>1.2303641195356734</v>
      </c>
      <c r="U132" s="10">
        <f t="shared" si="10"/>
        <v>0.76745520869005024</v>
      </c>
      <c r="V132" s="10">
        <f t="shared" si="14"/>
        <v>0.67888923336861273</v>
      </c>
      <c r="W132" s="10">
        <f t="shared" si="14"/>
        <v>0.76194601388833105</v>
      </c>
      <c r="X132" s="10">
        <f t="shared" si="14"/>
        <v>0</v>
      </c>
      <c r="Y132" s="10">
        <f t="shared" si="8"/>
        <v>2.1067858128437136</v>
      </c>
      <c r="Z132" s="10">
        <f t="shared" si="8"/>
        <v>14.269580085249201</v>
      </c>
      <c r="AA132" s="10">
        <f t="shared" si="8"/>
        <v>0.55447978842846324</v>
      </c>
      <c r="AB132" s="10">
        <f t="shared" si="8"/>
        <v>0.28798646080091556</v>
      </c>
      <c r="AD132" s="10">
        <f t="shared" si="13"/>
        <v>15.47636127302966</v>
      </c>
      <c r="AE132" s="10">
        <f t="shared" si="13"/>
        <v>16.811525587451047</v>
      </c>
      <c r="AF132" s="10">
        <f t="shared" si="13"/>
        <v>32.220326682001406</v>
      </c>
      <c r="AG132" s="10">
        <f t="shared" si="12"/>
        <v>4.1468526967262189</v>
      </c>
      <c r="AH132" s="10">
        <f t="shared" si="12"/>
        <v>20.26351841936685</v>
      </c>
      <c r="AI132" s="10">
        <f t="shared" si="12"/>
        <v>5.7472159929770683</v>
      </c>
      <c r="AJ132" s="10">
        <f t="shared" si="12"/>
        <v>14.539346657066702</v>
      </c>
      <c r="AK132" s="10">
        <f t="shared" si="12"/>
        <v>8.7070734030909005</v>
      </c>
      <c r="AL132" s="10">
        <f t="shared" si="12"/>
        <v>7.7795745232906803</v>
      </c>
      <c r="AM132" s="10">
        <f t="shared" si="11"/>
        <v>3.0478705021150487</v>
      </c>
      <c r="AN132" s="10">
        <f t="shared" si="11"/>
        <v>21.348005788486159</v>
      </c>
      <c r="AO132" s="10">
        <f t="shared" si="11"/>
        <v>17.05769270985073</v>
      </c>
      <c r="AP132" s="10">
        <f t="shared" si="11"/>
        <v>7.2342191786436025</v>
      </c>
    </row>
    <row r="133" spans="1:42">
      <c r="A133" s="36">
        <v>9</v>
      </c>
      <c r="B133" s="36"/>
      <c r="C133" s="10">
        <v>27.7</v>
      </c>
      <c r="D133" s="14">
        <v>23.700712540716609</v>
      </c>
      <c r="E133" s="14">
        <v>35.52188552188553</v>
      </c>
      <c r="F133" s="14">
        <v>35.0887482322713</v>
      </c>
      <c r="G133" s="14">
        <v>26.709631220909415</v>
      </c>
      <c r="H133" s="14">
        <v>32.96031628749229</v>
      </c>
      <c r="I133" s="14">
        <v>23.496062992125982</v>
      </c>
      <c r="J133" s="14">
        <v>34.73468709269784</v>
      </c>
      <c r="K133" s="14">
        <v>82.406471183013153</v>
      </c>
      <c r="L133" s="14">
        <v>49.073246621682728</v>
      </c>
      <c r="M133" s="14">
        <v>27.171969967822669</v>
      </c>
      <c r="N133" s="14">
        <v>25.244881718874343</v>
      </c>
      <c r="O133" s="14">
        <v>27.778806458807644</v>
      </c>
      <c r="P133" s="10">
        <f t="shared" si="10"/>
        <v>1.8215439891341119</v>
      </c>
      <c r="Q133" s="10">
        <f t="shared" si="10"/>
        <v>4.2113831369080392</v>
      </c>
      <c r="R133" s="10">
        <f t="shared" si="10"/>
        <v>1.0720769745101695</v>
      </c>
      <c r="S133" s="10">
        <f t="shared" si="10"/>
        <v>1.1622748730639718</v>
      </c>
      <c r="T133" s="10">
        <f t="shared" si="10"/>
        <v>1.3495481474884727</v>
      </c>
      <c r="U133" s="10">
        <f t="shared" si="10"/>
        <v>0.51567883261086489</v>
      </c>
      <c r="V133" s="10">
        <f t="shared" si="14"/>
        <v>0.94276792555588251</v>
      </c>
      <c r="W133" s="10">
        <f t="shared" si="14"/>
        <v>0.63054998514305083</v>
      </c>
      <c r="X133" s="10">
        <f t="shared" si="14"/>
        <v>0</v>
      </c>
      <c r="Y133" s="10">
        <f t="shared" si="8"/>
        <v>-0.9619162667518989</v>
      </c>
      <c r="Z133" s="10">
        <f t="shared" si="8"/>
        <v>6.5811124454910233E-2</v>
      </c>
      <c r="AA133" s="10">
        <f t="shared" si="8"/>
        <v>0.70513960667975362</v>
      </c>
      <c r="AB133" s="10">
        <f t="shared" si="8"/>
        <v>0.17284909577653906</v>
      </c>
      <c r="AD133" s="10">
        <f t="shared" si="13"/>
        <v>15.174683251586368</v>
      </c>
      <c r="AE133" s="10">
        <f t="shared" si="13"/>
        <v>18.104027274578513</v>
      </c>
      <c r="AF133" s="10">
        <f t="shared" si="13"/>
        <v>33.623529786877185</v>
      </c>
      <c r="AG133" s="10">
        <f t="shared" si="12"/>
        <v>4.9393625449739513</v>
      </c>
      <c r="AH133" s="10">
        <f t="shared" si="12"/>
        <v>18.823714274607006</v>
      </c>
      <c r="AI133" s="10">
        <f t="shared" si="12"/>
        <v>5.8493141408383815</v>
      </c>
      <c r="AJ133" s="10">
        <f t="shared" si="12"/>
        <v>14.237930570286025</v>
      </c>
      <c r="AK133" s="10">
        <f t="shared" si="12"/>
        <v>8.9244260688837116</v>
      </c>
      <c r="AL133" s="10">
        <f t="shared" si="12"/>
        <v>7.7795745232906803</v>
      </c>
      <c r="AM133" s="10">
        <f t="shared" si="11"/>
        <v>2.2652832314840579</v>
      </c>
      <c r="AN133" s="10">
        <f t="shared" si="11"/>
        <v>22.150016557047977</v>
      </c>
      <c r="AO133" s="10">
        <f t="shared" si="11"/>
        <v>17.350223968120879</v>
      </c>
      <c r="AP133" s="10">
        <f t="shared" si="11"/>
        <v>7.1447602217890234</v>
      </c>
    </row>
    <row r="134" spans="1:42">
      <c r="A134" s="36">
        <v>10</v>
      </c>
      <c r="B134" s="36"/>
      <c r="C134" s="10">
        <v>28.3</v>
      </c>
      <c r="D134" s="14">
        <v>24.64222312703583</v>
      </c>
      <c r="E134" s="14">
        <v>36.27946127946128</v>
      </c>
      <c r="F134" s="14">
        <v>35.255809702259896</v>
      </c>
      <c r="G134" s="14">
        <v>27.139276763336913</v>
      </c>
      <c r="H134" s="14">
        <v>33.123808116419319</v>
      </c>
      <c r="I134" s="14">
        <v>23.622047244094489</v>
      </c>
      <c r="J134" s="14">
        <v>35.288700735046021</v>
      </c>
      <c r="K134" s="14">
        <v>82.406471183013153</v>
      </c>
      <c r="L134" s="14">
        <v>49.25161453716602</v>
      </c>
      <c r="M134" s="14">
        <v>27.171969967822669</v>
      </c>
      <c r="N134" s="14">
        <v>25.542935686898645</v>
      </c>
      <c r="O134" s="14">
        <v>27.918099221896323</v>
      </c>
      <c r="P134" s="10">
        <f t="shared" si="10"/>
        <v>2.1429391455899212</v>
      </c>
      <c r="Q134" s="10">
        <f t="shared" si="10"/>
        <v>3.8956246208587841</v>
      </c>
      <c r="R134" s="10">
        <f t="shared" si="10"/>
        <v>2.1102776067735816</v>
      </c>
      <c r="S134" s="10">
        <f t="shared" si="10"/>
        <v>0.47498140291033009</v>
      </c>
      <c r="T134" s="10">
        <f t="shared" si="10"/>
        <v>1.5957785438610816</v>
      </c>
      <c r="U134" s="10">
        <f t="shared" si="10"/>
        <v>0.49480011715959654</v>
      </c>
      <c r="V134" s="10">
        <f t="shared" si="14"/>
        <v>0.53476063265954987</v>
      </c>
      <c r="W134" s="10">
        <f t="shared" si="14"/>
        <v>1.5824004518037849</v>
      </c>
      <c r="X134" s="10">
        <f t="shared" si="14"/>
        <v>0</v>
      </c>
      <c r="Y134" s="10">
        <f t="shared" si="8"/>
        <v>0.36281385814645195</v>
      </c>
      <c r="Z134" s="10">
        <f t="shared" si="8"/>
        <v>0</v>
      </c>
      <c r="AA134" s="10">
        <f t="shared" si="8"/>
        <v>1.1737357698712991</v>
      </c>
      <c r="AB134" s="10">
        <f t="shared" si="8"/>
        <v>0.50018237742715621</v>
      </c>
      <c r="AD134" s="10">
        <f t="shared" si="13"/>
        <v>16.064996415258268</v>
      </c>
      <c r="AE134" s="10">
        <f t="shared" si="13"/>
        <v>18.879573434108529</v>
      </c>
      <c r="AF134" s="10">
        <f t="shared" si="13"/>
        <v>35.402681263285153</v>
      </c>
      <c r="AG134" s="10">
        <f t="shared" si="12"/>
        <v>5.0449312676215827</v>
      </c>
      <c r="AH134" s="10">
        <f t="shared" si="12"/>
        <v>19.133301454227301</v>
      </c>
      <c r="AI134" s="10">
        <f t="shared" si="12"/>
        <v>5.9416302902831131</v>
      </c>
      <c r="AJ134" s="10">
        <f t="shared" ref="AJ134:AO184" si="15">LN(I134/I122)*100</f>
        <v>13.238918804574546</v>
      </c>
      <c r="AK134" s="10">
        <f t="shared" si="15"/>
        <v>10.369472616439577</v>
      </c>
      <c r="AL134" s="10">
        <f t="shared" si="15"/>
        <v>7.7795745232906803</v>
      </c>
      <c r="AM134" s="10">
        <f t="shared" si="11"/>
        <v>2.6024589640894611</v>
      </c>
      <c r="AN134" s="10">
        <f t="shared" si="11"/>
        <v>23.057239274279052</v>
      </c>
      <c r="AO134" s="10">
        <f t="shared" si="11"/>
        <v>17.439115078217569</v>
      </c>
      <c r="AP134" s="10">
        <f t="shared" si="11"/>
        <v>7.7120833225855598</v>
      </c>
    </row>
    <row r="135" spans="1:42">
      <c r="A135" s="36">
        <v>11</v>
      </c>
      <c r="B135" s="36"/>
      <c r="C135" s="10">
        <v>28.8</v>
      </c>
      <c r="D135" s="14">
        <v>25.555741042345275</v>
      </c>
      <c r="E135" s="14">
        <v>36.27946127946128</v>
      </c>
      <c r="F135" s="14">
        <v>35.418131839766552</v>
      </c>
      <c r="G135" s="14">
        <v>27.568922305764413</v>
      </c>
      <c r="H135" s="14">
        <v>33.295099232737776</v>
      </c>
      <c r="I135" s="14">
        <v>23.968503937007871</v>
      </c>
      <c r="J135" s="14">
        <v>35.311278093511618</v>
      </c>
      <c r="K135" s="14">
        <v>82.406471183013153</v>
      </c>
      <c r="L135" s="14">
        <v>49.36847627489643</v>
      </c>
      <c r="M135" s="14">
        <v>27.171969967822669</v>
      </c>
      <c r="N135" s="14">
        <v>25.713376256963038</v>
      </c>
      <c r="O135" s="14">
        <v>28.063914757878887</v>
      </c>
      <c r="P135" s="10">
        <f t="shared" si="10"/>
        <v>1.7513582492708211</v>
      </c>
      <c r="Q135" s="10">
        <f t="shared" si="10"/>
        <v>3.6400630832493897</v>
      </c>
      <c r="R135" s="10">
        <f t="shared" si="10"/>
        <v>0</v>
      </c>
      <c r="S135" s="10">
        <f t="shared" si="10"/>
        <v>0.45935579477178418</v>
      </c>
      <c r="T135" s="10">
        <f t="shared" si="10"/>
        <v>1.5707129205358095</v>
      </c>
      <c r="U135" s="10">
        <f t="shared" si="10"/>
        <v>0.51579136998231156</v>
      </c>
      <c r="V135" s="10">
        <f t="shared" si="14"/>
        <v>1.4560151331329434</v>
      </c>
      <c r="W135" s="10">
        <f t="shared" si="14"/>
        <v>6.3958543925529798E-2</v>
      </c>
      <c r="X135" s="10">
        <f t="shared" si="14"/>
        <v>0</v>
      </c>
      <c r="Y135" s="10">
        <f t="shared" si="8"/>
        <v>0.23699388525274087</v>
      </c>
      <c r="Z135" s="10">
        <f t="shared" si="8"/>
        <v>0</v>
      </c>
      <c r="AA135" s="10">
        <f t="shared" si="8"/>
        <v>0.6650544754859572</v>
      </c>
      <c r="AB135" s="10">
        <f t="shared" si="8"/>
        <v>0.52093826346757632</v>
      </c>
      <c r="AD135" s="10">
        <f t="shared" si="13"/>
        <v>16.579225484274424</v>
      </c>
      <c r="AE135" s="10">
        <f t="shared" si="13"/>
        <v>20.550632243627046</v>
      </c>
      <c r="AF135" s="10">
        <f t="shared" si="13"/>
        <v>34.415831149209772</v>
      </c>
      <c r="AG135" s="10">
        <f t="shared" si="13"/>
        <v>5.1362340182861974</v>
      </c>
      <c r="AH135" s="10">
        <f t="shared" si="13"/>
        <v>19.434156041050379</v>
      </c>
      <c r="AI135" s="10">
        <f t="shared" si="13"/>
        <v>6.1930566339908948</v>
      </c>
      <c r="AJ135" s="10">
        <f t="shared" si="15"/>
        <v>14.390982335917826</v>
      </c>
      <c r="AK135" s="10">
        <f t="shared" si="15"/>
        <v>10.022497798399598</v>
      </c>
      <c r="AL135" s="10">
        <f t="shared" si="15"/>
        <v>7.7795745232906803</v>
      </c>
      <c r="AM135" s="10">
        <f t="shared" si="11"/>
        <v>2.6985605332959843</v>
      </c>
      <c r="AN135" s="10">
        <f t="shared" si="11"/>
        <v>23.057239274279052</v>
      </c>
      <c r="AO135" s="10">
        <f t="shared" si="11"/>
        <v>17.306217952040342</v>
      </c>
      <c r="AP135" s="10">
        <f t="shared" si="11"/>
        <v>8.0418908066547345</v>
      </c>
    </row>
    <row r="136" spans="1:42">
      <c r="A136" s="36">
        <v>12</v>
      </c>
      <c r="B136" s="36"/>
      <c r="C136" s="10">
        <v>29.2</v>
      </c>
      <c r="D136" s="14">
        <v>25.895734934853422</v>
      </c>
      <c r="E136" s="14">
        <v>36.237373737373737</v>
      </c>
      <c r="F136" s="14">
        <v>35.661953569775243</v>
      </c>
      <c r="G136" s="14">
        <v>27.891156462585037</v>
      </c>
      <c r="H136" s="14">
        <v>33.631934622033633</v>
      </c>
      <c r="I136" s="14">
        <v>24.15748031496063</v>
      </c>
      <c r="J136" s="14">
        <v>36.053601791633319</v>
      </c>
      <c r="K136" s="14">
        <v>82.103134479272001</v>
      </c>
      <c r="L136" s="14">
        <v>49.33229617033593</v>
      </c>
      <c r="M136" s="14">
        <v>27.171969967822669</v>
      </c>
      <c r="N136" s="14">
        <v>26.011430224987336</v>
      </c>
      <c r="O136" s="14">
        <v>29.061899010642641</v>
      </c>
      <c r="P136" s="10">
        <f t="shared" si="10"/>
        <v>1.379332213233577</v>
      </c>
      <c r="Q136" s="10">
        <f t="shared" si="10"/>
        <v>1.3216291075838438</v>
      </c>
      <c r="R136" s="10">
        <f t="shared" si="10"/>
        <v>-0.11607662359622758</v>
      </c>
      <c r="S136" s="10">
        <f t="shared" si="10"/>
        <v>0.68605062845289022</v>
      </c>
      <c r="T136" s="10">
        <f t="shared" si="10"/>
        <v>1.162053102301879</v>
      </c>
      <c r="U136" s="10">
        <f t="shared" si="10"/>
        <v>1.0065834803447862</v>
      </c>
      <c r="V136" s="10">
        <f t="shared" si="14"/>
        <v>0.78534435055705243</v>
      </c>
      <c r="W136" s="10">
        <f t="shared" si="14"/>
        <v>2.0804364096141597</v>
      </c>
      <c r="X136" s="10">
        <f t="shared" si="14"/>
        <v>-0.36877730791847363</v>
      </c>
      <c r="Y136" s="10">
        <f t="shared" si="8"/>
        <v>-7.3312711308456638E-2</v>
      </c>
      <c r="Z136" s="10">
        <f t="shared" si="8"/>
        <v>0</v>
      </c>
      <c r="AA136" s="10">
        <f t="shared" si="8"/>
        <v>1.1524732028450213</v>
      </c>
      <c r="AB136" s="10">
        <f t="shared" si="8"/>
        <v>3.4943425163700423</v>
      </c>
      <c r="AD136" s="10">
        <f t="shared" si="13"/>
        <v>16.332505610329946</v>
      </c>
      <c r="AE136" s="10">
        <f t="shared" si="13"/>
        <v>18.012373533024313</v>
      </c>
      <c r="AF136" s="10">
        <f t="shared" si="13"/>
        <v>29.662632807401319</v>
      </c>
      <c r="AG136" s="10">
        <f t="shared" si="13"/>
        <v>5.9364238926359167</v>
      </c>
      <c r="AH136" s="10">
        <f t="shared" si="13"/>
        <v>20.124139029858501</v>
      </c>
      <c r="AI136" s="10">
        <f t="shared" si="13"/>
        <v>6.8022520637410748</v>
      </c>
      <c r="AJ136" s="10">
        <f t="shared" si="15"/>
        <v>14.722124543024783</v>
      </c>
      <c r="AK136" s="10">
        <f t="shared" si="15"/>
        <v>11.286099036189135</v>
      </c>
      <c r="AL136" s="10">
        <f t="shared" si="15"/>
        <v>6.6181906881301185</v>
      </c>
      <c r="AM136" s="10">
        <f t="shared" si="11"/>
        <v>2.9072312406350931</v>
      </c>
      <c r="AN136" s="10">
        <f t="shared" si="11"/>
        <v>22.97442353455618</v>
      </c>
      <c r="AO136" s="10">
        <f t="shared" si="11"/>
        <v>17.210129244950377</v>
      </c>
      <c r="AP136" s="10">
        <f t="shared" si="11"/>
        <v>9.0406173471829714</v>
      </c>
    </row>
    <row r="137" spans="1:42">
      <c r="A137" s="37">
        <v>1382</v>
      </c>
      <c r="B137" s="37"/>
      <c r="C137" s="10">
        <v>29.8</v>
      </c>
      <c r="D137" s="14">
        <v>26.654061482084689</v>
      </c>
      <c r="E137" s="14">
        <v>36.616161616161619</v>
      </c>
      <c r="F137" s="14">
        <v>35.905436776035224</v>
      </c>
      <c r="G137" s="14">
        <v>28.320802005012531</v>
      </c>
      <c r="H137" s="14">
        <v>33.799472697802827</v>
      </c>
      <c r="I137" s="14">
        <v>24.346456692913385</v>
      </c>
      <c r="J137" s="14">
        <v>37.401461821934944</v>
      </c>
      <c r="K137" s="14">
        <v>78.968655207280079</v>
      </c>
      <c r="L137" s="14">
        <v>51.583784077135974</v>
      </c>
      <c r="M137" s="14">
        <v>27.171969967822669</v>
      </c>
      <c r="N137" s="14">
        <v>26.734283440642411</v>
      </c>
      <c r="O137" s="14">
        <v>29.386564771134836</v>
      </c>
      <c r="P137" s="10">
        <f t="shared" si="10"/>
        <v>2.0339684237122784</v>
      </c>
      <c r="Q137" s="10">
        <f t="shared" si="10"/>
        <v>2.886325901351857</v>
      </c>
      <c r="R137" s="10">
        <f t="shared" si="10"/>
        <v>1.0398707220898737</v>
      </c>
      <c r="S137" s="10">
        <f t="shared" si="10"/>
        <v>0.68043320987538003</v>
      </c>
      <c r="T137" s="10">
        <f t="shared" si="10"/>
        <v>1.5286921896905428</v>
      </c>
      <c r="U137" s="10">
        <f t="shared" si="10"/>
        <v>0.49691509393641597</v>
      </c>
      <c r="V137" s="10">
        <f t="shared" si="14"/>
        <v>0.77922472201658222</v>
      </c>
      <c r="W137" s="10">
        <f t="shared" si="14"/>
        <v>3.6703020062138396</v>
      </c>
      <c r="X137" s="10">
        <f t="shared" si="14"/>
        <v>-3.892519032199214</v>
      </c>
      <c r="Y137" s="10">
        <f t="shared" si="8"/>
        <v>4.4628399725100989</v>
      </c>
      <c r="Z137" s="10">
        <f t="shared" si="8"/>
        <v>0</v>
      </c>
      <c r="AA137" s="10">
        <f t="shared" si="8"/>
        <v>2.7410700293356629</v>
      </c>
      <c r="AB137" s="10">
        <f t="shared" si="8"/>
        <v>1.1109585393483719</v>
      </c>
      <c r="AD137" s="10">
        <f t="shared" si="13"/>
        <v>16.370399777788428</v>
      </c>
      <c r="AE137" s="10">
        <f t="shared" si="13"/>
        <v>17.976496026894694</v>
      </c>
      <c r="AF137" s="10">
        <f t="shared" si="13"/>
        <v>17.407975189885093</v>
      </c>
      <c r="AG137" s="10">
        <f t="shared" si="13"/>
        <v>6.1340095297696013</v>
      </c>
      <c r="AH137" s="10">
        <f t="shared" si="13"/>
        <v>20.249846398505213</v>
      </c>
      <c r="AI137" s="10">
        <f t="shared" si="13"/>
        <v>6.8988905836425127</v>
      </c>
      <c r="AJ137" s="10">
        <f t="shared" si="15"/>
        <v>14.150991161574034</v>
      </c>
      <c r="AK137" s="10">
        <f t="shared" si="15"/>
        <v>13.504450245922852</v>
      </c>
      <c r="AL137" s="10">
        <f t="shared" si="15"/>
        <v>-2.2785795926588897</v>
      </c>
      <c r="AM137" s="10">
        <f t="shared" si="11"/>
        <v>7.4667618333794481</v>
      </c>
      <c r="AN137" s="10">
        <f t="shared" si="11"/>
        <v>22.97442353455618</v>
      </c>
      <c r="AO137" s="10">
        <f t="shared" si="11"/>
        <v>16.727944675654303</v>
      </c>
      <c r="AP137" s="10">
        <f t="shared" si="11"/>
        <v>9.542009405163105</v>
      </c>
    </row>
    <row r="138" spans="1:42">
      <c r="A138" s="37">
        <v>2</v>
      </c>
      <c r="B138" s="37"/>
      <c r="C138" s="10">
        <v>30.1</v>
      </c>
      <c r="D138" s="14">
        <v>26.849083876221496</v>
      </c>
      <c r="E138" s="14">
        <v>36.784511784511793</v>
      </c>
      <c r="F138" s="14">
        <v>36.070467103531563</v>
      </c>
      <c r="G138" s="14">
        <v>28.643036161833155</v>
      </c>
      <c r="H138" s="14">
        <v>34.126104508105392</v>
      </c>
      <c r="I138" s="14">
        <v>25.039370078740156</v>
      </c>
      <c r="J138" s="14">
        <v>38.003483363877564</v>
      </c>
      <c r="K138" s="14">
        <v>79.777553083923166</v>
      </c>
      <c r="L138" s="14">
        <v>51.669892725989968</v>
      </c>
      <c r="M138" s="14">
        <v>27.171969967822669</v>
      </c>
      <c r="N138" s="14">
        <v>27.137958475005423</v>
      </c>
      <c r="O138" s="14">
        <v>29.529224126684881</v>
      </c>
      <c r="P138" s="10">
        <f t="shared" si="10"/>
        <v>1.0016778243471209</v>
      </c>
      <c r="Q138" s="10">
        <f t="shared" si="10"/>
        <v>0.72901604778116436</v>
      </c>
      <c r="R138" s="10">
        <f t="shared" si="10"/>
        <v>0.45871640069061403</v>
      </c>
      <c r="S138" s="10">
        <f t="shared" si="10"/>
        <v>0.45857184918917171</v>
      </c>
      <c r="T138" s="10">
        <f t="shared" si="10"/>
        <v>1.1313759900273535</v>
      </c>
      <c r="U138" s="10">
        <f t="shared" si="10"/>
        <v>0.9617417808665284</v>
      </c>
      <c r="V138" s="10">
        <f t="shared" si="14"/>
        <v>2.8063066066909874</v>
      </c>
      <c r="W138" s="10">
        <f t="shared" si="14"/>
        <v>1.5968033191006343</v>
      </c>
      <c r="X138" s="10">
        <f t="shared" si="14"/>
        <v>1.0191171006188504</v>
      </c>
      <c r="Y138" s="10">
        <f t="shared" si="8"/>
        <v>0.1667905133884322</v>
      </c>
      <c r="Z138" s="10">
        <f t="shared" si="8"/>
        <v>0</v>
      </c>
      <c r="AA138" s="10">
        <f t="shared" si="8"/>
        <v>1.4986663834075973</v>
      </c>
      <c r="AB138" s="10">
        <f t="shared" si="8"/>
        <v>0.48428320161659766</v>
      </c>
      <c r="AD138" s="10">
        <f t="shared" si="13"/>
        <v>15.028220304933809</v>
      </c>
      <c r="AE138" s="10">
        <f t="shared" si="13"/>
        <v>13.833733468975998</v>
      </c>
      <c r="AF138" s="10">
        <f t="shared" si="13"/>
        <v>12.668986080780599</v>
      </c>
      <c r="AG138" s="10">
        <f t="shared" si="13"/>
        <v>6.2122441204186858</v>
      </c>
      <c r="AH138" s="10">
        <f t="shared" si="13"/>
        <v>20.150437621072854</v>
      </c>
      <c r="AI138" s="10">
        <f t="shared" si="13"/>
        <v>7.3525878692721562</v>
      </c>
      <c r="AJ138" s="10">
        <f t="shared" si="15"/>
        <v>14.020229088666214</v>
      </c>
      <c r="AK138" s="10">
        <f t="shared" si="15"/>
        <v>14.834349491985755</v>
      </c>
      <c r="AL138" s="10">
        <f t="shared" si="15"/>
        <v>-2.5032596212617406</v>
      </c>
      <c r="AM138" s="10">
        <f t="shared" si="11"/>
        <v>8.4584573268291727</v>
      </c>
      <c r="AN138" s="10">
        <f t="shared" si="11"/>
        <v>22.97442353455618</v>
      </c>
      <c r="AO138" s="10">
        <f t="shared" si="11"/>
        <v>16.481348354704906</v>
      </c>
      <c r="AP138" s="10">
        <f t="shared" si="11"/>
        <v>9.6736306686079665</v>
      </c>
    </row>
    <row r="139" spans="1:42">
      <c r="A139" s="37">
        <v>3</v>
      </c>
      <c r="B139" s="37"/>
      <c r="C139" s="10">
        <v>30.5</v>
      </c>
      <c r="D139" s="14">
        <v>27.263314332247553</v>
      </c>
      <c r="E139" s="14">
        <v>36.574074074074076</v>
      </c>
      <c r="F139" s="14">
        <v>36.397819568534558</v>
      </c>
      <c r="G139" s="14">
        <v>29.036877909058358</v>
      </c>
      <c r="H139" s="14">
        <v>34.499473401497937</v>
      </c>
      <c r="I139" s="14">
        <v>25.889763779527559</v>
      </c>
      <c r="J139" s="14">
        <v>38.381385340099385</v>
      </c>
      <c r="K139" s="14">
        <v>80.182002022244689</v>
      </c>
      <c r="L139" s="14">
        <v>51.534579134933701</v>
      </c>
      <c r="M139" s="14">
        <v>27.171969967822669</v>
      </c>
      <c r="N139" s="14">
        <v>27.72741083701078</v>
      </c>
      <c r="O139" s="14">
        <v>29.751314023120084</v>
      </c>
      <c r="P139" s="10">
        <f t="shared" si="10"/>
        <v>1.3201511858535762</v>
      </c>
      <c r="Q139" s="10">
        <f t="shared" si="10"/>
        <v>1.5310300825459826</v>
      </c>
      <c r="R139" s="10">
        <f t="shared" si="10"/>
        <v>-0.57372503901435712</v>
      </c>
      <c r="S139" s="10">
        <f t="shared" si="10"/>
        <v>0.90344261358629163</v>
      </c>
      <c r="T139" s="10">
        <f t="shared" si="10"/>
        <v>1.3656326447485556</v>
      </c>
      <c r="U139" s="10">
        <f t="shared" si="10"/>
        <v>1.0881440676899197</v>
      </c>
      <c r="V139" s="10">
        <f t="shared" si="14"/>
        <v>3.3398280401848011</v>
      </c>
      <c r="W139" s="10">
        <f t="shared" si="14"/>
        <v>0.98947622972470439</v>
      </c>
      <c r="X139" s="10">
        <f t="shared" si="14"/>
        <v>0.50569007889734907</v>
      </c>
      <c r="Y139" s="10">
        <f t="shared" si="8"/>
        <v>-0.26222442914131056</v>
      </c>
      <c r="Z139" s="10">
        <f t="shared" si="8"/>
        <v>0</v>
      </c>
      <c r="AA139" s="10">
        <f t="shared" si="8"/>
        <v>2.1488055223027809</v>
      </c>
      <c r="AB139" s="10">
        <f t="shared" ref="AB139:AB202" si="16">LN(O139/O138)*100</f>
        <v>0.7492878520883558</v>
      </c>
      <c r="AD139" s="10">
        <f t="shared" si="13"/>
        <v>14.81577444296471</v>
      </c>
      <c r="AE139" s="10">
        <f t="shared" si="13"/>
        <v>13.905341698382506</v>
      </c>
      <c r="AF139" s="10">
        <f t="shared" si="13"/>
        <v>12.61609555248009</v>
      </c>
      <c r="AG139" s="10">
        <f t="shared" si="13"/>
        <v>6.9915557130726791</v>
      </c>
      <c r="AH139" s="10">
        <f t="shared" si="13"/>
        <v>19.24839939871843</v>
      </c>
      <c r="AI139" s="10">
        <f t="shared" si="13"/>
        <v>7.5086997236041357</v>
      </c>
      <c r="AJ139" s="10">
        <f t="shared" si="15"/>
        <v>15.212515756293785</v>
      </c>
      <c r="AK139" s="10">
        <f t="shared" si="15"/>
        <v>13.845052735223412</v>
      </c>
      <c r="AL139" s="10">
        <f t="shared" si="15"/>
        <v>-2.2444832480564898</v>
      </c>
      <c r="AM139" s="10">
        <f t="shared" si="11"/>
        <v>8.7931492104044917</v>
      </c>
      <c r="AN139" s="10">
        <f t="shared" si="11"/>
        <v>22.97442353455618</v>
      </c>
      <c r="AO139" s="10">
        <f t="shared" si="11"/>
        <v>17.122687974111674</v>
      </c>
      <c r="AP139" s="10">
        <f t="shared" si="11"/>
        <v>10.301328421191572</v>
      </c>
    </row>
    <row r="140" spans="1:42">
      <c r="A140" s="37">
        <v>4</v>
      </c>
      <c r="B140" s="37"/>
      <c r="C140" s="10">
        <v>30.7</v>
      </c>
      <c r="D140" s="14">
        <v>27.411716205211722</v>
      </c>
      <c r="E140" s="14">
        <v>37.037037037037038</v>
      </c>
      <c r="F140" s="14">
        <v>36.603599692281911</v>
      </c>
      <c r="G140" s="14">
        <v>29.359112065878985</v>
      </c>
      <c r="H140" s="14">
        <v>34.786991492326216</v>
      </c>
      <c r="I140" s="14">
        <v>26.236220472440944</v>
      </c>
      <c r="J140" s="14">
        <v>38.56952999397938</v>
      </c>
      <c r="K140" s="14">
        <v>83.720930232558146</v>
      </c>
      <c r="L140" s="14">
        <v>51.491886611552303</v>
      </c>
      <c r="M140" s="14">
        <v>27.171969967822669</v>
      </c>
      <c r="N140" s="14">
        <v>28.218187079505178</v>
      </c>
      <c r="O140" s="14">
        <v>29.99213059012158</v>
      </c>
      <c r="P140" s="10">
        <f t="shared" si="10"/>
        <v>0.65359709797854493</v>
      </c>
      <c r="Q140" s="10">
        <f t="shared" si="10"/>
        <v>0.54285195981025847</v>
      </c>
      <c r="R140" s="10">
        <f t="shared" si="10"/>
        <v>1.2578782206860186</v>
      </c>
      <c r="S140" s="10">
        <f t="shared" si="10"/>
        <v>0.56377169340305733</v>
      </c>
      <c r="T140" s="10">
        <f t="shared" si="10"/>
        <v>1.1036286142886078</v>
      </c>
      <c r="U140" s="10">
        <f t="shared" si="10"/>
        <v>0.82994490090173323</v>
      </c>
      <c r="V140" s="10">
        <f t="shared" si="14"/>
        <v>1.3293247110662705</v>
      </c>
      <c r="W140" s="10">
        <f t="shared" si="14"/>
        <v>0.48900010603988348</v>
      </c>
      <c r="X140" s="10">
        <f t="shared" si="14"/>
        <v>4.3189932750411835</v>
      </c>
      <c r="Y140" s="10">
        <f t="shared" si="14"/>
        <v>-8.287681328424544E-2</v>
      </c>
      <c r="Z140" s="10">
        <f t="shared" si="14"/>
        <v>0</v>
      </c>
      <c r="AA140" s="10">
        <f t="shared" si="14"/>
        <v>1.7545217158630306</v>
      </c>
      <c r="AB140" s="10">
        <f t="shared" si="16"/>
        <v>0.80617337286981861</v>
      </c>
      <c r="AD140" s="10">
        <f t="shared" si="13"/>
        <v>15.46937154094325</v>
      </c>
      <c r="AE140" s="10">
        <f t="shared" si="13"/>
        <v>15.693814948013415</v>
      </c>
      <c r="AF140" s="10">
        <f t="shared" si="13"/>
        <v>12.319538329386063</v>
      </c>
      <c r="AG140" s="10">
        <f t="shared" si="13"/>
        <v>7.0682787289223281</v>
      </c>
      <c r="AH140" s="10">
        <f t="shared" si="13"/>
        <v>19.459164938576894</v>
      </c>
      <c r="AI140" s="10">
        <f t="shared" si="13"/>
        <v>7.9600724302865205</v>
      </c>
      <c r="AJ140" s="10">
        <f t="shared" si="15"/>
        <v>14.578243015674177</v>
      </c>
      <c r="AK140" s="10">
        <f t="shared" si="15"/>
        <v>13.147828200946449</v>
      </c>
      <c r="AL140" s="10">
        <f t="shared" si="15"/>
        <v>1.8282044837449292</v>
      </c>
      <c r="AM140" s="10">
        <f t="shared" si="11"/>
        <v>8.8798309335067334</v>
      </c>
      <c r="AN140" s="10">
        <f t="shared" si="11"/>
        <v>22.808997524953533</v>
      </c>
      <c r="AO140" s="10">
        <f t="shared" si="11"/>
        <v>17.328696506028884</v>
      </c>
      <c r="AP140" s="10">
        <f t="shared" si="11"/>
        <v>9.5007854245096368</v>
      </c>
    </row>
    <row r="141" spans="1:42">
      <c r="A141" s="37">
        <v>5</v>
      </c>
      <c r="B141" s="37"/>
      <c r="C141" s="10">
        <v>30.8</v>
      </c>
      <c r="D141" s="14">
        <v>26.995388843648207</v>
      </c>
      <c r="E141" s="14">
        <v>36.742424242424242</v>
      </c>
      <c r="F141" s="14">
        <v>36.729911366019493</v>
      </c>
      <c r="G141" s="14">
        <v>29.681346222699609</v>
      </c>
      <c r="H141" s="14">
        <v>35.20334442825947</v>
      </c>
      <c r="I141" s="14">
        <v>26.645669291338582</v>
      </c>
      <c r="J141" s="14">
        <v>39.01322057334913</v>
      </c>
      <c r="K141" s="14">
        <v>86.248736097067749</v>
      </c>
      <c r="L141" s="14">
        <v>51.467284140451156</v>
      </c>
      <c r="M141" s="14">
        <v>27.207722559885593</v>
      </c>
      <c r="N141" s="14">
        <v>28.476018230485426</v>
      </c>
      <c r="O141" s="14">
        <v>30.436099970963149</v>
      </c>
      <c r="P141" s="10">
        <f t="shared" si="10"/>
        <v>0.3252035386377316</v>
      </c>
      <c r="Q141" s="10">
        <f t="shared" si="10"/>
        <v>-1.5304452879524866</v>
      </c>
      <c r="R141" s="10">
        <f t="shared" si="10"/>
        <v>-0.79863516326499329</v>
      </c>
      <c r="S141" s="10">
        <f t="shared" si="10"/>
        <v>0.34448588872121527</v>
      </c>
      <c r="T141" s="10">
        <f t="shared" si="10"/>
        <v>1.0915814876996186</v>
      </c>
      <c r="U141" s="10">
        <f t="shared" si="10"/>
        <v>1.1897581052001451</v>
      </c>
      <c r="V141" s="10">
        <f t="shared" si="14"/>
        <v>1.5485717439380502</v>
      </c>
      <c r="W141" s="10">
        <f t="shared" si="14"/>
        <v>1.1437991392782481</v>
      </c>
      <c r="X141" s="10">
        <f t="shared" si="14"/>
        <v>2.9746393106419342</v>
      </c>
      <c r="Y141" s="10">
        <f t="shared" si="14"/>
        <v>-4.7790733724270083E-2</v>
      </c>
      <c r="Z141" s="10">
        <f t="shared" si="14"/>
        <v>0.13149245813090221</v>
      </c>
      <c r="AA141" s="10">
        <f t="shared" si="14"/>
        <v>0.90955654844851153</v>
      </c>
      <c r="AB141" s="10">
        <f t="shared" si="16"/>
        <v>1.4694369348419571</v>
      </c>
      <c r="AD141" s="10">
        <f t="shared" si="13"/>
        <v>15.415067982725835</v>
      </c>
      <c r="AE141" s="10">
        <f t="shared" si="13"/>
        <v>14.907946165241992</v>
      </c>
      <c r="AF141" s="10">
        <f t="shared" si="13"/>
        <v>8.2336286660635807</v>
      </c>
      <c r="AG141" s="10">
        <f t="shared" si="13"/>
        <v>7.2784852331551786</v>
      </c>
      <c r="AH141" s="10">
        <f t="shared" si="13"/>
        <v>19.519049729183291</v>
      </c>
      <c r="AI141" s="10">
        <f t="shared" si="13"/>
        <v>8.8996995968704198</v>
      </c>
      <c r="AJ141" s="10">
        <f t="shared" si="15"/>
        <v>15.572796722050668</v>
      </c>
      <c r="AK141" s="10">
        <f t="shared" si="15"/>
        <v>14.291627340224705</v>
      </c>
      <c r="AL141" s="10">
        <f t="shared" si="15"/>
        <v>4.8028437943868738</v>
      </c>
      <c r="AM141" s="10">
        <f t="shared" si="11"/>
        <v>7.2588002746774727</v>
      </c>
      <c r="AN141" s="10">
        <f t="shared" si="11"/>
        <v>22.528118264698215</v>
      </c>
      <c r="AO141" s="10">
        <f t="shared" si="11"/>
        <v>16.260381553831643</v>
      </c>
      <c r="AP141" s="10">
        <f t="shared" si="11"/>
        <v>10.453510842608289</v>
      </c>
    </row>
    <row r="142" spans="1:42">
      <c r="A142" s="37">
        <v>6</v>
      </c>
      <c r="B142" s="37"/>
      <c r="C142" s="10">
        <v>30.8</v>
      </c>
      <c r="D142" s="14">
        <v>26.258255293159607</v>
      </c>
      <c r="E142" s="14">
        <v>37.962962962962969</v>
      </c>
      <c r="F142" s="14">
        <v>36.773369352260197</v>
      </c>
      <c r="G142" s="14">
        <v>30.00358037952023</v>
      </c>
      <c r="H142" s="14">
        <v>35.537423678401964</v>
      </c>
      <c r="I142" s="14">
        <v>26.99212598425197</v>
      </c>
      <c r="J142" s="14">
        <v>39.146079644319776</v>
      </c>
      <c r="K142" s="14">
        <v>92.416582406471193</v>
      </c>
      <c r="L142" s="14">
        <v>51.411928580473592</v>
      </c>
      <c r="M142" s="14">
        <v>27.350732928137294</v>
      </c>
      <c r="N142" s="14">
        <v>28.80040512189829</v>
      </c>
      <c r="O142" s="14">
        <v>31.057657104141338</v>
      </c>
      <c r="P142" s="10">
        <f t="shared" si="10"/>
        <v>0</v>
      </c>
      <c r="Q142" s="10">
        <f t="shared" si="10"/>
        <v>-2.7685640895259849</v>
      </c>
      <c r="R142" s="10">
        <f t="shared" si="10"/>
        <v>3.2678964223021549</v>
      </c>
      <c r="S142" s="10">
        <f t="shared" si="10"/>
        <v>0.11824775950080706</v>
      </c>
      <c r="T142" s="10">
        <f t="shared" si="10"/>
        <v>1.0797945346787912</v>
      </c>
      <c r="U142" s="10">
        <f t="shared" si="10"/>
        <v>0.94452390821274013</v>
      </c>
      <c r="V142" s="10">
        <f t="shared" si="14"/>
        <v>1.2918558991556692</v>
      </c>
      <c r="W142" s="10">
        <f t="shared" si="14"/>
        <v>0.33997028777335342</v>
      </c>
      <c r="X142" s="10">
        <f t="shared" si="14"/>
        <v>6.9071023962470983</v>
      </c>
      <c r="Y142" s="10">
        <f t="shared" si="14"/>
        <v>-0.10761273119335404</v>
      </c>
      <c r="Z142" s="10">
        <f t="shared" si="14"/>
        <v>0.52424759648500441</v>
      </c>
      <c r="AA142" s="10">
        <f t="shared" si="14"/>
        <v>1.1327186328846746</v>
      </c>
      <c r="AB142" s="10">
        <f t="shared" si="16"/>
        <v>2.0215980648025091</v>
      </c>
      <c r="AD142" s="10">
        <f t="shared" si="13"/>
        <v>13.91128024627178</v>
      </c>
      <c r="AE142" s="10">
        <f t="shared" si="13"/>
        <v>13.294482063259631</v>
      </c>
      <c r="AF142" s="10">
        <f t="shared" si="13"/>
        <v>10.8815603004132</v>
      </c>
      <c r="AG142" s="10">
        <f t="shared" si="13"/>
        <v>7.5131476576845744</v>
      </c>
      <c r="AH142" s="10">
        <f t="shared" si="13"/>
        <v>15.176688847198211</v>
      </c>
      <c r="AI142" s="10">
        <f t="shared" si="13"/>
        <v>9.3213747470289086</v>
      </c>
      <c r="AJ142" s="10">
        <f t="shared" si="15"/>
        <v>15.629221671112839</v>
      </c>
      <c r="AK142" s="10">
        <f t="shared" si="15"/>
        <v>13.094014874212862</v>
      </c>
      <c r="AL142" s="10">
        <f t="shared" si="15"/>
        <v>11.587020545160973</v>
      </c>
      <c r="AM142" s="10">
        <f t="shared" si="11"/>
        <v>6.7400694413960016</v>
      </c>
      <c r="AN142" s="10">
        <f t="shared" si="11"/>
        <v>20.854475189305703</v>
      </c>
      <c r="AO142" s="10">
        <f t="shared" si="11"/>
        <v>15.689574375090448</v>
      </c>
      <c r="AP142" s="10">
        <f t="shared" si="11"/>
        <v>11.93127883678777</v>
      </c>
    </row>
    <row r="143" spans="1:42">
      <c r="A143" s="37">
        <v>7</v>
      </c>
      <c r="B143" s="37"/>
      <c r="C143" s="10">
        <v>31</v>
      </c>
      <c r="D143" s="14">
        <v>26.315197475570034</v>
      </c>
      <c r="E143" s="14">
        <v>39.183501683501682</v>
      </c>
      <c r="F143" s="14">
        <v>37.138424899775814</v>
      </c>
      <c r="G143" s="14">
        <v>30.254206945936271</v>
      </c>
      <c r="H143" s="14">
        <v>35.832741056621657</v>
      </c>
      <c r="I143" s="14">
        <v>27.2755905511811</v>
      </c>
      <c r="J143" s="14">
        <v>39.320744043877824</v>
      </c>
      <c r="K143" s="14">
        <v>96.359959555106173</v>
      </c>
      <c r="L143" s="14">
        <v>51.731398903742829</v>
      </c>
      <c r="M143" s="14">
        <v>28.03003217733286</v>
      </c>
      <c r="N143" s="14">
        <v>29.004123562178975</v>
      </c>
      <c r="O143" s="14">
        <v>31.3229866725021</v>
      </c>
      <c r="P143" s="10">
        <f t="shared" si="10"/>
        <v>0.64725145056175193</v>
      </c>
      <c r="Q143" s="10">
        <f t="shared" si="10"/>
        <v>0.21661961190653575</v>
      </c>
      <c r="R143" s="10">
        <f t="shared" si="10"/>
        <v>3.1644757214443264</v>
      </c>
      <c r="S143" s="10">
        <f t="shared" si="10"/>
        <v>0.98782209170331625</v>
      </c>
      <c r="T143" s="10">
        <f t="shared" si="10"/>
        <v>0.83185268750908137</v>
      </c>
      <c r="U143" s="10">
        <f t="shared" si="10"/>
        <v>0.82757007713181174</v>
      </c>
      <c r="V143" s="10">
        <f t="shared" si="14"/>
        <v>1.0446989964655156</v>
      </c>
      <c r="W143" s="10">
        <f t="shared" si="14"/>
        <v>0.44519372604063723</v>
      </c>
      <c r="X143" s="10">
        <f t="shared" si="14"/>
        <v>4.1784332200052132</v>
      </c>
      <c r="Y143" s="10">
        <f t="shared" si="14"/>
        <v>0.61947069710509084</v>
      </c>
      <c r="Z143" s="10">
        <f t="shared" si="14"/>
        <v>2.4533186523871922</v>
      </c>
      <c r="AA143" s="10">
        <f t="shared" si="14"/>
        <v>0.70485579019091871</v>
      </c>
      <c r="AB143" s="10">
        <f t="shared" si="16"/>
        <v>0.85068429042554283</v>
      </c>
      <c r="AD143" s="10">
        <f t="shared" si="13"/>
        <v>14.558531696833516</v>
      </c>
      <c r="AE143" s="10">
        <f t="shared" si="13"/>
        <v>15.78377053949143</v>
      </c>
      <c r="AF143" s="10">
        <f t="shared" si="13"/>
        <v>14.046036021857528</v>
      </c>
      <c r="AG143" s="10">
        <f t="shared" si="13"/>
        <v>8.1372985393765909</v>
      </c>
      <c r="AH143" s="10">
        <f t="shared" si="13"/>
        <v>15.041014982365459</v>
      </c>
      <c r="AI143" s="10">
        <f t="shared" si="13"/>
        <v>9.6389069427268641</v>
      </c>
      <c r="AJ143" s="10">
        <f t="shared" si="15"/>
        <v>16.537587994791938</v>
      </c>
      <c r="AK143" s="10">
        <f t="shared" si="15"/>
        <v>13.793836218546158</v>
      </c>
      <c r="AL143" s="10">
        <f t="shared" si="15"/>
        <v>15.642679041333931</v>
      </c>
      <c r="AM143" s="10">
        <f t="shared" si="11"/>
        <v>6.4199610538429779</v>
      </c>
      <c r="AN143" s="10">
        <f t="shared" si="11"/>
        <v>17.444449916707232</v>
      </c>
      <c r="AO143" s="10">
        <f t="shared" si="11"/>
        <v>15.141077465743674</v>
      </c>
      <c r="AP143" s="10">
        <f t="shared" si="11"/>
        <v>12.468720969835406</v>
      </c>
    </row>
    <row r="144" spans="1:42">
      <c r="A144" s="37">
        <v>8</v>
      </c>
      <c r="B144" s="37"/>
      <c r="C144" s="10">
        <v>31.4</v>
      </c>
      <c r="D144" s="14">
        <v>26.757736156351793</v>
      </c>
      <c r="E144" s="14">
        <v>39.267676767676768</v>
      </c>
      <c r="F144" s="14">
        <v>37.625052788547066</v>
      </c>
      <c r="G144" s="14">
        <v>30.576441102756895</v>
      </c>
      <c r="H144" s="14">
        <v>36.296124281937793</v>
      </c>
      <c r="I144" s="14">
        <v>27.370078740157481</v>
      </c>
      <c r="J144" s="14">
        <v>39.36441014376733</v>
      </c>
      <c r="K144" s="14">
        <v>96.461071789686557</v>
      </c>
      <c r="L144" s="14">
        <v>51.799055699270973</v>
      </c>
      <c r="M144" s="14">
        <v>29.317125491598144</v>
      </c>
      <c r="N144" s="14">
        <v>29.090067279172391</v>
      </c>
      <c r="O144" s="14">
        <v>31.667536369719187</v>
      </c>
      <c r="P144" s="10">
        <f t="shared" si="10"/>
        <v>1.2820688429061469</v>
      </c>
      <c r="Q144" s="10">
        <f t="shared" si="10"/>
        <v>1.6677010563380996</v>
      </c>
      <c r="R144" s="10">
        <f t="shared" si="10"/>
        <v>0.21459235702768978</v>
      </c>
      <c r="S144" s="10">
        <f t="shared" si="10"/>
        <v>1.301798086746955</v>
      </c>
      <c r="T144" s="10">
        <f t="shared" si="10"/>
        <v>1.0594566431396115</v>
      </c>
      <c r="U144" s="10">
        <f t="shared" si="10"/>
        <v>1.2848936367367847</v>
      </c>
      <c r="V144" s="10">
        <f t="shared" si="14"/>
        <v>0.34582167029571104</v>
      </c>
      <c r="W144" s="10">
        <f t="shared" si="14"/>
        <v>0.11098943586723613</v>
      </c>
      <c r="X144" s="10">
        <f t="shared" si="14"/>
        <v>0.104876779408443</v>
      </c>
      <c r="Y144" s="10">
        <f t="shared" si="14"/>
        <v>0.13069932981304561</v>
      </c>
      <c r="Z144" s="10">
        <f t="shared" si="14"/>
        <v>4.4895319907890947</v>
      </c>
      <c r="AA144" s="10">
        <f t="shared" si="14"/>
        <v>0.29587736208081911</v>
      </c>
      <c r="AB144" s="10">
        <f t="shared" si="16"/>
        <v>1.0939840372220762</v>
      </c>
      <c r="AD144" s="10">
        <f t="shared" si="13"/>
        <v>14.359091961225595</v>
      </c>
      <c r="AE144" s="10">
        <f t="shared" si="13"/>
        <v>16.343235230855509</v>
      </c>
      <c r="AF144" s="10">
        <f t="shared" si="13"/>
        <v>11.097347599648835</v>
      </c>
      <c r="AG144" s="10">
        <f t="shared" si="13"/>
        <v>8.1412358919251542</v>
      </c>
      <c r="AH144" s="10">
        <f t="shared" si="13"/>
        <v>14.870107505969383</v>
      </c>
      <c r="AI144" s="10">
        <f t="shared" si="13"/>
        <v>10.156345370773593</v>
      </c>
      <c r="AJ144" s="10">
        <f t="shared" si="15"/>
        <v>16.204520431719029</v>
      </c>
      <c r="AK144" s="10">
        <f t="shared" si="15"/>
        <v>13.14287964052507</v>
      </c>
      <c r="AL144" s="10">
        <f t="shared" si="15"/>
        <v>15.747555820742374</v>
      </c>
      <c r="AM144" s="10">
        <f t="shared" si="11"/>
        <v>4.4438745708123051</v>
      </c>
      <c r="AN144" s="10">
        <f t="shared" si="11"/>
        <v>7.6644018222471244</v>
      </c>
      <c r="AO144" s="10">
        <f t="shared" si="11"/>
        <v>14.882475039396018</v>
      </c>
      <c r="AP144" s="10">
        <f t="shared" si="11"/>
        <v>13.274718546256567</v>
      </c>
    </row>
    <row r="145" spans="1:42">
      <c r="A145" s="37">
        <v>9</v>
      </c>
      <c r="B145" s="37"/>
      <c r="C145" s="10">
        <v>32.1</v>
      </c>
      <c r="D145" s="14">
        <v>27.981402687296413</v>
      </c>
      <c r="E145" s="14">
        <v>39.436026936026941</v>
      </c>
      <c r="F145" s="14">
        <v>37.827786198556026</v>
      </c>
      <c r="G145" s="14">
        <v>31.077694235588972</v>
      </c>
      <c r="H145" s="14">
        <v>36.591558942674659</v>
      </c>
      <c r="I145" s="14">
        <v>27.653543307086611</v>
      </c>
      <c r="J145" s="14">
        <v>39.451742343546357</v>
      </c>
      <c r="K145" s="14">
        <v>96.461071789686557</v>
      </c>
      <c r="L145" s="14">
        <v>51.882993541851327</v>
      </c>
      <c r="M145" s="14">
        <v>31.748301751877012</v>
      </c>
      <c r="N145" s="14">
        <v>29.511394053389282</v>
      </c>
      <c r="O145" s="14">
        <v>31.739602489595136</v>
      </c>
      <c r="P145" s="10">
        <f t="shared" si="10"/>
        <v>2.2048137221762598</v>
      </c>
      <c r="Q145" s="10">
        <f t="shared" si="10"/>
        <v>4.4716466126311305</v>
      </c>
      <c r="R145" s="10">
        <f t="shared" si="10"/>
        <v>0.42780813910783932</v>
      </c>
      <c r="S145" s="10">
        <f t="shared" ref="S145:AA192" si="17">LN(F145/F144)*100</f>
        <v>0.53737911151387707</v>
      </c>
      <c r="T145" s="10">
        <f t="shared" si="17"/>
        <v>1.6260520871780106</v>
      </c>
      <c r="U145" s="10">
        <f t="shared" si="17"/>
        <v>0.81066173486127946</v>
      </c>
      <c r="V145" s="10">
        <f t="shared" si="14"/>
        <v>1.0303468369724575</v>
      </c>
      <c r="W145" s="10">
        <f t="shared" si="14"/>
        <v>0.2216099943079608</v>
      </c>
      <c r="X145" s="10">
        <f t="shared" si="14"/>
        <v>0</v>
      </c>
      <c r="Y145" s="10">
        <f t="shared" si="14"/>
        <v>0.16191396974197889</v>
      </c>
      <c r="Z145" s="10">
        <f t="shared" si="14"/>
        <v>7.9667402733871127</v>
      </c>
      <c r="AA145" s="10">
        <f t="shared" si="14"/>
        <v>1.4379642574334932</v>
      </c>
      <c r="AB145" s="10">
        <f t="shared" si="16"/>
        <v>0.22731242003167751</v>
      </c>
      <c r="AD145" s="10">
        <f t="shared" si="13"/>
        <v>14.742361694267739</v>
      </c>
      <c r="AE145" s="10">
        <f t="shared" si="13"/>
        <v>16.603498706578602</v>
      </c>
      <c r="AF145" s="10">
        <f t="shared" si="13"/>
        <v>10.453078764246502</v>
      </c>
      <c r="AG145" s="10">
        <f t="shared" si="13"/>
        <v>7.5163401303750437</v>
      </c>
      <c r="AH145" s="10">
        <f t="shared" si="13"/>
        <v>15.146611445658941</v>
      </c>
      <c r="AI145" s="10">
        <f t="shared" si="13"/>
        <v>10.451328273024025</v>
      </c>
      <c r="AJ145" s="10">
        <f t="shared" si="15"/>
        <v>16.29209934313559</v>
      </c>
      <c r="AK145" s="10">
        <f t="shared" si="15"/>
        <v>12.733939649689988</v>
      </c>
      <c r="AL145" s="10">
        <f t="shared" si="15"/>
        <v>15.747555820742374</v>
      </c>
      <c r="AM145" s="10">
        <f t="shared" si="11"/>
        <v>5.5677048073061712</v>
      </c>
      <c r="AN145" s="10">
        <f t="shared" si="11"/>
        <v>15.565330971179318</v>
      </c>
      <c r="AO145" s="10">
        <f t="shared" si="11"/>
        <v>15.615299690149753</v>
      </c>
      <c r="AP145" s="10">
        <f t="shared" si="11"/>
        <v>13.32918187051169</v>
      </c>
    </row>
    <row r="146" spans="1:42">
      <c r="A146" s="37">
        <v>10</v>
      </c>
      <c r="B146" s="37"/>
      <c r="C146" s="10">
        <v>32.5</v>
      </c>
      <c r="D146" s="14">
        <v>28.41977809446254</v>
      </c>
      <c r="E146" s="14">
        <v>39.436026936026941</v>
      </c>
      <c r="F146" s="14">
        <v>38.195549936061326</v>
      </c>
      <c r="G146" s="14">
        <v>31.578947368421055</v>
      </c>
      <c r="H146" s="14">
        <v>36.924230802611177</v>
      </c>
      <c r="I146" s="14">
        <v>28.031496062992126</v>
      </c>
      <c r="J146" s="14">
        <v>39.446160029640033</v>
      </c>
      <c r="K146" s="14">
        <v>96.461071789686557</v>
      </c>
      <c r="L146" s="14">
        <v>52.036758986233473</v>
      </c>
      <c r="M146" s="14">
        <v>32.677869145513057</v>
      </c>
      <c r="N146" s="14">
        <v>29.819286696086234</v>
      </c>
      <c r="O146" s="14">
        <v>31.856065547555232</v>
      </c>
      <c r="P146" s="10">
        <f t="shared" ref="P146:X205" si="18">LN(C146/C145)*100</f>
        <v>1.2384059199721622</v>
      </c>
      <c r="Q146" s="10">
        <f t="shared" si="18"/>
        <v>1.5545214797786526</v>
      </c>
      <c r="R146" s="10">
        <f t="shared" si="18"/>
        <v>0</v>
      </c>
      <c r="S146" s="10">
        <f t="shared" si="17"/>
        <v>0.96750978051567282</v>
      </c>
      <c r="T146" s="10">
        <f t="shared" si="17"/>
        <v>1.6000341346441338</v>
      </c>
      <c r="U146" s="10">
        <f t="shared" si="17"/>
        <v>0.90504130295833651</v>
      </c>
      <c r="V146" s="10">
        <f t="shared" si="14"/>
        <v>1.3574869091069068</v>
      </c>
      <c r="W146" s="10">
        <f t="shared" si="14"/>
        <v>-1.4150728340623777E-2</v>
      </c>
      <c r="X146" s="10">
        <f t="shared" si="14"/>
        <v>0</v>
      </c>
      <c r="Y146" s="10">
        <f t="shared" si="14"/>
        <v>0.29593133713009312</v>
      </c>
      <c r="Z146" s="10">
        <f t="shared" si="14"/>
        <v>2.8858828461980193</v>
      </c>
      <c r="AA146" s="10">
        <f t="shared" si="14"/>
        <v>1.0378960858860702</v>
      </c>
      <c r="AB146" s="10">
        <f t="shared" si="16"/>
        <v>0.36626138775839501</v>
      </c>
      <c r="AD146" s="10">
        <f t="shared" si="13"/>
        <v>13.837828468649981</v>
      </c>
      <c r="AE146" s="10">
        <f t="shared" si="13"/>
        <v>14.262395565498458</v>
      </c>
      <c r="AF146" s="10">
        <f t="shared" si="13"/>
        <v>8.342801157472918</v>
      </c>
      <c r="AG146" s="10">
        <f t="shared" si="13"/>
        <v>8.0088685079803934</v>
      </c>
      <c r="AH146" s="10">
        <f t="shared" si="13"/>
        <v>15.150867036441973</v>
      </c>
      <c r="AI146" s="10">
        <f t="shared" si="13"/>
        <v>10.861569458822768</v>
      </c>
      <c r="AJ146" s="10">
        <f t="shared" si="15"/>
        <v>17.11482561958293</v>
      </c>
      <c r="AK146" s="10">
        <f t="shared" si="15"/>
        <v>11.137388469545582</v>
      </c>
      <c r="AL146" s="10">
        <f t="shared" si="15"/>
        <v>15.747555820742374</v>
      </c>
      <c r="AM146" s="10">
        <f t="shared" si="11"/>
        <v>5.5008222862898402</v>
      </c>
      <c r="AN146" s="10">
        <f t="shared" si="11"/>
        <v>18.451213817377347</v>
      </c>
      <c r="AO146" s="10">
        <f t="shared" si="11"/>
        <v>15.479460006164533</v>
      </c>
      <c r="AP146" s="10">
        <f t="shared" si="11"/>
        <v>13.195260880842941</v>
      </c>
    </row>
    <row r="147" spans="1:42">
      <c r="A147" s="37">
        <v>11</v>
      </c>
      <c r="B147" s="37"/>
      <c r="C147" s="10">
        <v>32.700000000000003</v>
      </c>
      <c r="D147" s="14">
        <v>28.479041123778504</v>
      </c>
      <c r="E147" s="14">
        <v>39.057239057239059</v>
      </c>
      <c r="F147" s="14">
        <v>38.321184562301482</v>
      </c>
      <c r="G147" s="14">
        <v>32.008592910848556</v>
      </c>
      <c r="H147" s="14">
        <v>37.300003987605585</v>
      </c>
      <c r="I147" s="14">
        <v>28.188976377952756</v>
      </c>
      <c r="J147" s="14">
        <v>39.527703163145816</v>
      </c>
      <c r="K147" s="14">
        <v>96.461071789686557</v>
      </c>
      <c r="L147" s="14">
        <v>52.178223195065037</v>
      </c>
      <c r="M147" s="14">
        <v>32.695745441544517</v>
      </c>
      <c r="N147" s="14">
        <v>29.977284236417564</v>
      </c>
      <c r="O147" s="14">
        <v>31.925185899027479</v>
      </c>
      <c r="P147" s="10">
        <f t="shared" si="18"/>
        <v>0.61349885675159288</v>
      </c>
      <c r="Q147" s="10">
        <f t="shared" si="18"/>
        <v>0.20831030084736213</v>
      </c>
      <c r="R147" s="10">
        <f t="shared" si="18"/>
        <v>-0.96515494522216982</v>
      </c>
      <c r="S147" s="10">
        <f t="shared" si="17"/>
        <v>0.32838499960560713</v>
      </c>
      <c r="T147" s="10">
        <f t="shared" si="17"/>
        <v>1.3513719166722855</v>
      </c>
      <c r="U147" s="10">
        <f t="shared" si="17"/>
        <v>1.0125436699926744</v>
      </c>
      <c r="V147" s="10">
        <f t="shared" si="14"/>
        <v>0.56022555486697512</v>
      </c>
      <c r="W147" s="10">
        <f t="shared" si="14"/>
        <v>0.20650670788416153</v>
      </c>
      <c r="X147" s="10">
        <f t="shared" si="14"/>
        <v>0</v>
      </c>
      <c r="Y147" s="10">
        <f t="shared" si="14"/>
        <v>0.2714855249377286</v>
      </c>
      <c r="Z147" s="10">
        <f t="shared" si="14"/>
        <v>5.468963767703703E-2</v>
      </c>
      <c r="AA147" s="10">
        <f t="shared" si="14"/>
        <v>0.52845139965390087</v>
      </c>
      <c r="AB147" s="10">
        <f t="shared" si="16"/>
        <v>0.21674199537798816</v>
      </c>
      <c r="AD147" s="10">
        <f t="shared" si="13"/>
        <v>12.699969076130751</v>
      </c>
      <c r="AE147" s="10">
        <f t="shared" si="13"/>
        <v>10.830642783096414</v>
      </c>
      <c r="AF147" s="10">
        <f t="shared" si="13"/>
        <v>7.3776462122507436</v>
      </c>
      <c r="AG147" s="10">
        <f t="shared" si="13"/>
        <v>7.8778977128142396</v>
      </c>
      <c r="AH147" s="10">
        <f t="shared" si="13"/>
        <v>14.931526032578466</v>
      </c>
      <c r="AI147" s="10">
        <f t="shared" si="13"/>
        <v>11.358321758833144</v>
      </c>
      <c r="AJ147" s="10">
        <f t="shared" si="15"/>
        <v>16.219036041316972</v>
      </c>
      <c r="AK147" s="10">
        <f t="shared" si="15"/>
        <v>11.279936633504226</v>
      </c>
      <c r="AL147" s="10">
        <f t="shared" si="15"/>
        <v>15.747555820742374</v>
      </c>
      <c r="AM147" s="10">
        <f t="shared" si="11"/>
        <v>5.5353139259748243</v>
      </c>
      <c r="AN147" s="10">
        <f t="shared" si="11"/>
        <v>18.505903455054369</v>
      </c>
      <c r="AO147" s="10">
        <f t="shared" si="11"/>
        <v>15.342856930332474</v>
      </c>
      <c r="AP147" s="10">
        <f t="shared" si="11"/>
        <v>12.891064612753336</v>
      </c>
    </row>
    <row r="148" spans="1:42">
      <c r="A148" s="38">
        <v>12</v>
      </c>
      <c r="B148" s="38"/>
      <c r="C148" s="10">
        <v>33.200000000000003</v>
      </c>
      <c r="D148" s="14">
        <v>28.694055374592828</v>
      </c>
      <c r="E148" s="14">
        <v>39.520202020202028</v>
      </c>
      <c r="F148" s="14">
        <v>38.692333537293898</v>
      </c>
      <c r="G148" s="14">
        <v>32.832080200501252</v>
      </c>
      <c r="H148" s="14">
        <v>37.712252035438091</v>
      </c>
      <c r="I148" s="14">
        <v>28.283464566929133</v>
      </c>
      <c r="J148" s="14">
        <v>40.219951438004067</v>
      </c>
      <c r="K148" s="14">
        <v>96.663296258847325</v>
      </c>
      <c r="L148" s="14">
        <v>52.465493225275416</v>
      </c>
      <c r="M148" s="14">
        <v>32.677869145513057</v>
      </c>
      <c r="N148" s="14">
        <v>30.215727410837008</v>
      </c>
      <c r="O148" s="14">
        <v>33.089711272614039</v>
      </c>
      <c r="P148" s="10">
        <f t="shared" si="18"/>
        <v>1.5174798019235132</v>
      </c>
      <c r="Q148" s="10">
        <f t="shared" si="18"/>
        <v>0.75215539357789551</v>
      </c>
      <c r="R148" s="10">
        <f t="shared" si="18"/>
        <v>1.1783746422062584</v>
      </c>
      <c r="S148" s="10">
        <f t="shared" si="17"/>
        <v>0.96386155975801635</v>
      </c>
      <c r="T148" s="10">
        <f t="shared" si="17"/>
        <v>2.5401697082950436</v>
      </c>
      <c r="U148" s="10">
        <f t="shared" si="17"/>
        <v>1.0991595778231342</v>
      </c>
      <c r="V148" s="10">
        <f t="shared" si="14"/>
        <v>0.33463500273441732</v>
      </c>
      <c r="W148" s="10">
        <f t="shared" si="14"/>
        <v>1.7361404953230832</v>
      </c>
      <c r="X148" s="10">
        <f t="shared" si="14"/>
        <v>0.20942416031146852</v>
      </c>
      <c r="Y148" s="10">
        <f t="shared" si="14"/>
        <v>0.54904539266239971</v>
      </c>
      <c r="Z148" s="10">
        <f t="shared" si="14"/>
        <v>-5.4689637677028384E-2</v>
      </c>
      <c r="AA148" s="10">
        <f t="shared" si="14"/>
        <v>0.79226612897659066</v>
      </c>
      <c r="AB148" s="10">
        <f t="shared" si="16"/>
        <v>3.5827171483697762</v>
      </c>
      <c r="AD148" s="10">
        <f t="shared" si="13"/>
        <v>12.83811666482069</v>
      </c>
      <c r="AE148" s="10">
        <f t="shared" si="13"/>
        <v>10.261169069090455</v>
      </c>
      <c r="AF148" s="10">
        <f t="shared" si="13"/>
        <v>8.6720974780532245</v>
      </c>
      <c r="AG148" s="10">
        <f t="shared" si="13"/>
        <v>8.1557086441193647</v>
      </c>
      <c r="AH148" s="10">
        <f t="shared" si="13"/>
        <v>16.309642638571638</v>
      </c>
      <c r="AI148" s="10">
        <f t="shared" si="13"/>
        <v>11.450897856311505</v>
      </c>
      <c r="AJ148" s="10">
        <f t="shared" si="15"/>
        <v>15.768326693494346</v>
      </c>
      <c r="AK148" s="10">
        <f t="shared" si="15"/>
        <v>10.935640719213161</v>
      </c>
      <c r="AL148" s="10">
        <f t="shared" si="15"/>
        <v>16.325757288972333</v>
      </c>
      <c r="AM148" s="10">
        <f t="shared" si="11"/>
        <v>6.1576720299456866</v>
      </c>
      <c r="AN148" s="10">
        <f t="shared" si="11"/>
        <v>18.451213817377347</v>
      </c>
      <c r="AO148" s="10">
        <f t="shared" si="11"/>
        <v>14.982649856464054</v>
      </c>
      <c r="AP148" s="10">
        <f t="shared" si="11"/>
        <v>12.979439244753067</v>
      </c>
    </row>
    <row r="149" spans="1:42">
      <c r="A149" s="36">
        <v>1383</v>
      </c>
      <c r="B149" s="36"/>
      <c r="C149" s="10">
        <v>34.1</v>
      </c>
      <c r="D149" s="14">
        <v>29.2</v>
      </c>
      <c r="E149" s="14">
        <v>40</v>
      </c>
      <c r="F149" s="14">
        <v>39.1</v>
      </c>
      <c r="G149" s="14">
        <v>33.799999999999997</v>
      </c>
      <c r="H149" s="14">
        <v>38.5</v>
      </c>
      <c r="I149" s="14">
        <v>29.4</v>
      </c>
      <c r="J149" s="14">
        <v>42.1</v>
      </c>
      <c r="K149" s="14">
        <v>101.9</v>
      </c>
      <c r="L149" s="14">
        <v>52.2</v>
      </c>
      <c r="M149" s="14">
        <v>32.9</v>
      </c>
      <c r="N149" s="14">
        <v>31.3</v>
      </c>
      <c r="O149" s="14">
        <v>32.9</v>
      </c>
      <c r="P149" s="10">
        <f t="shared" si="18"/>
        <v>2.6747508367028145</v>
      </c>
      <c r="Q149" s="10">
        <f t="shared" si="18"/>
        <v>1.7478737768129262</v>
      </c>
      <c r="R149" s="10">
        <f t="shared" si="18"/>
        <v>1.2067469400117357</v>
      </c>
      <c r="S149" s="10">
        <f t="shared" si="17"/>
        <v>1.0480986391470593</v>
      </c>
      <c r="T149" s="10">
        <f t="shared" si="17"/>
        <v>2.9054710189593558</v>
      </c>
      <c r="U149" s="10">
        <f t="shared" si="17"/>
        <v>2.067321195942708</v>
      </c>
      <c r="V149" s="10">
        <f t="shared" si="14"/>
        <v>3.8717331381136857</v>
      </c>
      <c r="W149" s="10">
        <f t="shared" si="14"/>
        <v>4.5684563753706806</v>
      </c>
      <c r="X149" s="10">
        <f t="shared" si="14"/>
        <v>5.2758172811898536</v>
      </c>
      <c r="Y149" s="10">
        <f t="shared" si="14"/>
        <v>-0.50731867115988905</v>
      </c>
      <c r="Z149" s="10">
        <f t="shared" si="14"/>
        <v>0.67745935310442063</v>
      </c>
      <c r="AA149" s="10">
        <f t="shared" si="14"/>
        <v>3.5255533528345304</v>
      </c>
      <c r="AB149" s="10">
        <f t="shared" si="16"/>
        <v>-0.5749738606267879</v>
      </c>
      <c r="AD149" s="10">
        <f t="shared" si="13"/>
        <v>13.47889907781123</v>
      </c>
      <c r="AE149" s="10">
        <f t="shared" si="13"/>
        <v>9.1227169445515255</v>
      </c>
      <c r="AF149" s="10">
        <f t="shared" si="13"/>
        <v>8.838973695975092</v>
      </c>
      <c r="AG149" s="10">
        <f t="shared" si="13"/>
        <v>8.5233740733910395</v>
      </c>
      <c r="AH149" s="10">
        <f t="shared" si="13"/>
        <v>17.686421467840454</v>
      </c>
      <c r="AI149" s="10">
        <f t="shared" si="13"/>
        <v>13.021303958317812</v>
      </c>
      <c r="AJ149" s="10">
        <f t="shared" si="15"/>
        <v>18.860835109591463</v>
      </c>
      <c r="AK149" s="10">
        <f t="shared" si="15"/>
        <v>11.833795088369991</v>
      </c>
      <c r="AL149" s="10">
        <f t="shared" si="15"/>
        <v>25.494093602361396</v>
      </c>
      <c r="AM149" s="10">
        <f t="shared" si="11"/>
        <v>1.1875133862757039</v>
      </c>
      <c r="AN149" s="10">
        <f t="shared" si="11"/>
        <v>19.128673170481772</v>
      </c>
      <c r="AO149" s="10">
        <f t="shared" si="11"/>
        <v>15.767133179962917</v>
      </c>
      <c r="AP149" s="10">
        <f t="shared" si="11"/>
        <v>11.293506844777907</v>
      </c>
    </row>
    <row r="150" spans="1:42">
      <c r="A150" s="36">
        <v>2</v>
      </c>
      <c r="B150" s="36"/>
      <c r="C150" s="10">
        <v>34.5</v>
      </c>
      <c r="D150" s="14">
        <v>29.6</v>
      </c>
      <c r="E150" s="14">
        <v>40.6</v>
      </c>
      <c r="F150" s="14">
        <v>39.5</v>
      </c>
      <c r="G150" s="14">
        <v>34.200000000000003</v>
      </c>
      <c r="H150" s="14">
        <v>39.4</v>
      </c>
      <c r="I150" s="14">
        <v>30.1</v>
      </c>
      <c r="J150" s="14">
        <v>42.7</v>
      </c>
      <c r="K150" s="14">
        <v>102.1</v>
      </c>
      <c r="L150" s="14">
        <v>52.2</v>
      </c>
      <c r="M150" s="14">
        <v>33</v>
      </c>
      <c r="N150" s="14">
        <v>31.7</v>
      </c>
      <c r="O150" s="14">
        <v>33.299999999999997</v>
      </c>
      <c r="P150" s="10">
        <f t="shared" si="18"/>
        <v>1.1661939747842958</v>
      </c>
      <c r="Q150" s="10">
        <f t="shared" si="18"/>
        <v>1.3605652055778679</v>
      </c>
      <c r="R150" s="10">
        <f t="shared" si="18"/>
        <v>1.4888612493750777</v>
      </c>
      <c r="S150" s="10">
        <f t="shared" si="17"/>
        <v>1.0178204915756053</v>
      </c>
      <c r="T150" s="10">
        <f t="shared" si="17"/>
        <v>1.1764841579586431</v>
      </c>
      <c r="U150" s="10">
        <f t="shared" si="17"/>
        <v>2.3107575010149493</v>
      </c>
      <c r="V150" s="10">
        <f t="shared" si="14"/>
        <v>2.3530497410194249</v>
      </c>
      <c r="W150" s="10">
        <f t="shared" si="14"/>
        <v>1.4151179546243182</v>
      </c>
      <c r="X150" s="10">
        <f t="shared" si="14"/>
        <v>0.19607849419406237</v>
      </c>
      <c r="Y150" s="10">
        <f t="shared" si="14"/>
        <v>0</v>
      </c>
      <c r="Z150" s="10">
        <f t="shared" si="14"/>
        <v>0.30349036951541114</v>
      </c>
      <c r="AA150" s="10">
        <f t="shared" si="14"/>
        <v>1.2698583337127343</v>
      </c>
      <c r="AB150" s="10">
        <f t="shared" si="16"/>
        <v>1.2084739215071827</v>
      </c>
      <c r="AD150" s="10">
        <f t="shared" si="13"/>
        <v>13.64341522824839</v>
      </c>
      <c r="AE150" s="10">
        <f t="shared" si="13"/>
        <v>9.7542661023482253</v>
      </c>
      <c r="AF150" s="10">
        <f t="shared" si="13"/>
        <v>9.8691185446595551</v>
      </c>
      <c r="AG150" s="10">
        <f t="shared" si="13"/>
        <v>9.0826227157774628</v>
      </c>
      <c r="AH150" s="10">
        <f t="shared" si="13"/>
        <v>17.731529635771764</v>
      </c>
      <c r="AI150" s="10">
        <f t="shared" si="13"/>
        <v>14.370319678466236</v>
      </c>
      <c r="AJ150" s="10">
        <f t="shared" si="15"/>
        <v>18.407578243919893</v>
      </c>
      <c r="AK150" s="10">
        <f t="shared" si="15"/>
        <v>11.652109723893672</v>
      </c>
      <c r="AL150" s="10">
        <f t="shared" si="15"/>
        <v>24.671054995936618</v>
      </c>
      <c r="AM150" s="10">
        <f t="shared" si="11"/>
        <v>1.0207228728872662</v>
      </c>
      <c r="AN150" s="10">
        <f t="shared" si="11"/>
        <v>19.43216353999717</v>
      </c>
      <c r="AO150" s="10">
        <f t="shared" si="11"/>
        <v>15.538325130268063</v>
      </c>
      <c r="AP150" s="10">
        <f t="shared" ref="AP150:AP213" si="19">LN(O150/O138)*100</f>
        <v>12.017697564668509</v>
      </c>
    </row>
    <row r="151" spans="1:42">
      <c r="A151" s="36">
        <v>3</v>
      </c>
      <c r="B151" s="36"/>
      <c r="C151" s="10">
        <v>35</v>
      </c>
      <c r="D151" s="14">
        <v>30.1</v>
      </c>
      <c r="E151" s="14">
        <v>41</v>
      </c>
      <c r="F151" s="14">
        <v>39.700000000000003</v>
      </c>
      <c r="G151" s="14">
        <v>34.6</v>
      </c>
      <c r="H151" s="14">
        <v>39.799999999999997</v>
      </c>
      <c r="I151" s="14">
        <v>31</v>
      </c>
      <c r="J151" s="14">
        <v>42.6</v>
      </c>
      <c r="K151" s="14">
        <v>101.8</v>
      </c>
      <c r="L151" s="14">
        <v>52.9</v>
      </c>
      <c r="M151" s="14">
        <v>33</v>
      </c>
      <c r="N151" s="14">
        <v>32.200000000000003</v>
      </c>
      <c r="O151" s="14">
        <v>33.6</v>
      </c>
      <c r="P151" s="10">
        <f t="shared" si="18"/>
        <v>1.4388737452099671</v>
      </c>
      <c r="Q151" s="10">
        <f t="shared" si="18"/>
        <v>1.675081042481535</v>
      </c>
      <c r="R151" s="10">
        <f t="shared" si="18"/>
        <v>0.98040000966208352</v>
      </c>
      <c r="S151" s="10">
        <f t="shared" si="17"/>
        <v>0.50505157860685712</v>
      </c>
      <c r="T151" s="10">
        <f t="shared" si="17"/>
        <v>1.1628037995118994</v>
      </c>
      <c r="U151" s="10">
        <f t="shared" si="17"/>
        <v>1.0101095986503918</v>
      </c>
      <c r="V151" s="10">
        <f t="shared" si="14"/>
        <v>2.9462032730316068</v>
      </c>
      <c r="W151" s="10">
        <f t="shared" si="14"/>
        <v>-0.23446669592541344</v>
      </c>
      <c r="X151" s="10">
        <f t="shared" si="14"/>
        <v>-0.2942621054197424</v>
      </c>
      <c r="Y151" s="10">
        <f t="shared" si="14"/>
        <v>1.3320843975660555</v>
      </c>
      <c r="Z151" s="10">
        <f t="shared" si="14"/>
        <v>0</v>
      </c>
      <c r="AA151" s="10">
        <f t="shared" si="14"/>
        <v>1.5649771667127814</v>
      </c>
      <c r="AB151" s="10">
        <f t="shared" si="16"/>
        <v>0.89686699827605365</v>
      </c>
      <c r="AD151" s="10">
        <f t="shared" si="13"/>
        <v>13.76213778760477</v>
      </c>
      <c r="AE151" s="10">
        <f t="shared" si="13"/>
        <v>9.898317062283791</v>
      </c>
      <c r="AF151" s="10">
        <f t="shared" si="13"/>
        <v>11.423243593335997</v>
      </c>
      <c r="AG151" s="10">
        <f t="shared" si="13"/>
        <v>8.6842316807980406</v>
      </c>
      <c r="AH151" s="10">
        <f t="shared" si="13"/>
        <v>17.528700790535119</v>
      </c>
      <c r="AI151" s="10">
        <f t="shared" si="13"/>
        <v>14.292285209426728</v>
      </c>
      <c r="AJ151" s="10">
        <f t="shared" si="15"/>
        <v>18.013953476766691</v>
      </c>
      <c r="AK151" s="10">
        <f t="shared" si="15"/>
        <v>10.428166798243572</v>
      </c>
      <c r="AL151" s="10">
        <f t="shared" si="15"/>
        <v>23.871102811619512</v>
      </c>
      <c r="AM151" s="10">
        <f t="shared" si="15"/>
        <v>2.6150316995946232</v>
      </c>
      <c r="AN151" s="10">
        <f t="shared" si="15"/>
        <v>19.43216353999717</v>
      </c>
      <c r="AO151" s="10">
        <f t="shared" si="15"/>
        <v>14.954496774678065</v>
      </c>
      <c r="AP151" s="10">
        <f t="shared" si="19"/>
        <v>12.165276710856194</v>
      </c>
    </row>
    <row r="152" spans="1:42">
      <c r="A152" s="36">
        <v>4</v>
      </c>
      <c r="B152" s="36"/>
      <c r="C152" s="10">
        <v>35.4</v>
      </c>
      <c r="D152" s="14">
        <v>30.7</v>
      </c>
      <c r="E152" s="14">
        <v>41.4</v>
      </c>
      <c r="F152" s="14">
        <v>39.9</v>
      </c>
      <c r="G152" s="14">
        <v>35</v>
      </c>
      <c r="H152" s="14">
        <v>40.299999999999997</v>
      </c>
      <c r="I152" s="14">
        <v>31.3</v>
      </c>
      <c r="J152" s="14">
        <v>42.6</v>
      </c>
      <c r="K152" s="14">
        <v>101.5</v>
      </c>
      <c r="L152" s="14">
        <v>53</v>
      </c>
      <c r="M152" s="14">
        <v>33</v>
      </c>
      <c r="N152" s="14">
        <v>32.6</v>
      </c>
      <c r="O152" s="14">
        <v>34.4</v>
      </c>
      <c r="P152" s="10">
        <f t="shared" si="18"/>
        <v>1.1363758650315003</v>
      </c>
      <c r="Q152" s="10">
        <f t="shared" si="18"/>
        <v>1.9737482838321336</v>
      </c>
      <c r="R152" s="10">
        <f t="shared" si="18"/>
        <v>0.9708814126960903</v>
      </c>
      <c r="S152" s="10">
        <f t="shared" si="17"/>
        <v>0.50251362026729796</v>
      </c>
      <c r="T152" s="10">
        <f t="shared" si="17"/>
        <v>1.1494379425734991</v>
      </c>
      <c r="U152" s="10">
        <f t="shared" si="17"/>
        <v>1.2484556662245276</v>
      </c>
      <c r="V152" s="10">
        <f t="shared" si="14"/>
        <v>0.96308930609613663</v>
      </c>
      <c r="W152" s="10">
        <f t="shared" si="14"/>
        <v>0</v>
      </c>
      <c r="X152" s="10">
        <f t="shared" si="14"/>
        <v>-0.2951305634580309</v>
      </c>
      <c r="Y152" s="10">
        <f t="shared" si="14"/>
        <v>0.18885746878681547</v>
      </c>
      <c r="Z152" s="10">
        <f t="shared" si="14"/>
        <v>0</v>
      </c>
      <c r="AA152" s="10">
        <f t="shared" si="14"/>
        <v>1.2345835822299362</v>
      </c>
      <c r="AB152" s="10">
        <f t="shared" si="16"/>
        <v>2.3530497410194036</v>
      </c>
      <c r="AD152" s="10">
        <f t="shared" si="13"/>
        <v>14.244916554657735</v>
      </c>
      <c r="AE152" s="10">
        <f t="shared" si="13"/>
        <v>11.329213386305666</v>
      </c>
      <c r="AF152" s="10">
        <f t="shared" si="13"/>
        <v>11.136246785346064</v>
      </c>
      <c r="AG152" s="10">
        <f t="shared" si="13"/>
        <v>8.6229736076622743</v>
      </c>
      <c r="AH152" s="10">
        <f t="shared" si="13"/>
        <v>17.574510118820026</v>
      </c>
      <c r="AI152" s="10">
        <f t="shared" si="13"/>
        <v>14.710795974749502</v>
      </c>
      <c r="AJ152" s="10">
        <f t="shared" si="15"/>
        <v>17.64771807179655</v>
      </c>
      <c r="AK152" s="10">
        <f t="shared" si="15"/>
        <v>9.9391666922036777</v>
      </c>
      <c r="AL152" s="10">
        <f t="shared" si="15"/>
        <v>19.256978973120297</v>
      </c>
      <c r="AM152" s="10">
        <f t="shared" si="15"/>
        <v>2.8867659816656848</v>
      </c>
      <c r="AN152" s="10">
        <f t="shared" si="15"/>
        <v>19.43216353999717</v>
      </c>
      <c r="AO152" s="10">
        <f t="shared" si="15"/>
        <v>14.434558641044969</v>
      </c>
      <c r="AP152" s="10">
        <f t="shared" si="19"/>
        <v>13.712153079005768</v>
      </c>
    </row>
    <row r="153" spans="1:42">
      <c r="A153" s="36">
        <v>5</v>
      </c>
      <c r="B153" s="36"/>
      <c r="C153" s="10">
        <v>35.6</v>
      </c>
      <c r="D153" s="14">
        <v>30.9</v>
      </c>
      <c r="E153" s="14">
        <v>41.7</v>
      </c>
      <c r="F153" s="14">
        <v>40.1</v>
      </c>
      <c r="G153" s="14">
        <v>35.4</v>
      </c>
      <c r="H153" s="14">
        <v>40.6</v>
      </c>
      <c r="I153" s="14">
        <v>31.5</v>
      </c>
      <c r="J153" s="14">
        <v>43.1</v>
      </c>
      <c r="K153" s="14">
        <v>101.3</v>
      </c>
      <c r="L153" s="14">
        <v>53.2</v>
      </c>
      <c r="M153" s="14">
        <v>33</v>
      </c>
      <c r="N153" s="14">
        <v>32.9</v>
      </c>
      <c r="O153" s="14">
        <v>34.6</v>
      </c>
      <c r="P153" s="10">
        <f t="shared" si="18"/>
        <v>0.56338177182560645</v>
      </c>
      <c r="Q153" s="10">
        <f t="shared" si="18"/>
        <v>0.64935293105483116</v>
      </c>
      <c r="R153" s="10">
        <f t="shared" si="18"/>
        <v>0.72202479734870972</v>
      </c>
      <c r="S153" s="10">
        <f t="shared" si="17"/>
        <v>0.5000010416705839</v>
      </c>
      <c r="T153" s="10">
        <f t="shared" si="17"/>
        <v>1.1363758650315003</v>
      </c>
      <c r="U153" s="10">
        <f t="shared" si="17"/>
        <v>0.74165976550498391</v>
      </c>
      <c r="V153" s="10">
        <f t="shared" si="14"/>
        <v>0.63694482854799284</v>
      </c>
      <c r="W153" s="10">
        <f t="shared" si="14"/>
        <v>1.1668743834377424</v>
      </c>
      <c r="X153" s="10">
        <f t="shared" si="14"/>
        <v>-0.19723872272043463</v>
      </c>
      <c r="Y153" s="10">
        <f t="shared" si="14"/>
        <v>0.37664827954768648</v>
      </c>
      <c r="Z153" s="10">
        <f t="shared" si="14"/>
        <v>0</v>
      </c>
      <c r="AA153" s="10">
        <f t="shared" si="14"/>
        <v>0.91603693986641954</v>
      </c>
      <c r="AB153" s="10">
        <f t="shared" si="16"/>
        <v>0.57971176843259142</v>
      </c>
      <c r="AD153" s="10">
        <f t="shared" si="13"/>
        <v>14.483094787845605</v>
      </c>
      <c r="AE153" s="10">
        <f t="shared" si="13"/>
        <v>13.509011605312979</v>
      </c>
      <c r="AF153" s="10">
        <f t="shared" si="13"/>
        <v>12.656906745959773</v>
      </c>
      <c r="AG153" s="10">
        <f t="shared" si="13"/>
        <v>8.7784887606116371</v>
      </c>
      <c r="AH153" s="10">
        <f t="shared" si="13"/>
        <v>17.619304496151912</v>
      </c>
      <c r="AI153" s="10">
        <f t="shared" si="13"/>
        <v>14.262697635054336</v>
      </c>
      <c r="AJ153" s="10">
        <f t="shared" si="15"/>
        <v>16.736091156406481</v>
      </c>
      <c r="AK153" s="10">
        <f t="shared" si="15"/>
        <v>9.9622419363631636</v>
      </c>
      <c r="AL153" s="10">
        <f t="shared" si="15"/>
        <v>16.085100939757929</v>
      </c>
      <c r="AM153" s="10">
        <f t="shared" si="15"/>
        <v>3.3112049949376541</v>
      </c>
      <c r="AN153" s="10">
        <f t="shared" si="15"/>
        <v>19.300671081866273</v>
      </c>
      <c r="AO153" s="10">
        <f t="shared" si="15"/>
        <v>14.441039032462868</v>
      </c>
      <c r="AP153" s="10">
        <f t="shared" si="19"/>
        <v>12.822427912596405</v>
      </c>
    </row>
    <row r="154" spans="1:42">
      <c r="A154" s="36">
        <v>6</v>
      </c>
      <c r="B154" s="36"/>
      <c r="C154" s="10">
        <v>35.700000000000003</v>
      </c>
      <c r="D154" s="14">
        <v>30.6</v>
      </c>
      <c r="E154" s="14">
        <v>42.4</v>
      </c>
      <c r="F154" s="14">
        <v>40.299999999999997</v>
      </c>
      <c r="G154" s="14">
        <v>35.700000000000003</v>
      </c>
      <c r="H154" s="14">
        <v>40.799999999999997</v>
      </c>
      <c r="I154" s="14">
        <v>31.6</v>
      </c>
      <c r="J154" s="14">
        <v>43.3</v>
      </c>
      <c r="K154" s="14">
        <v>100.9</v>
      </c>
      <c r="L154" s="14">
        <v>53.4</v>
      </c>
      <c r="M154" s="14">
        <v>33.1</v>
      </c>
      <c r="N154" s="14">
        <v>33.1</v>
      </c>
      <c r="O154" s="14">
        <v>34.9</v>
      </c>
      <c r="P154" s="10">
        <f t="shared" si="18"/>
        <v>0.28050509276086816</v>
      </c>
      <c r="Q154" s="10">
        <f t="shared" si="18"/>
        <v>-0.9756174945364573</v>
      </c>
      <c r="R154" s="10">
        <f t="shared" si="18"/>
        <v>1.664723343315621</v>
      </c>
      <c r="S154" s="10">
        <f t="shared" si="17"/>
        <v>0.49751346401137075</v>
      </c>
      <c r="T154" s="10">
        <f t="shared" si="17"/>
        <v>0.84388686458648243</v>
      </c>
      <c r="U154" s="10">
        <f t="shared" si="17"/>
        <v>0.49140148024289415</v>
      </c>
      <c r="V154" s="10">
        <f t="shared" si="14"/>
        <v>0.31695747612790393</v>
      </c>
      <c r="W154" s="10">
        <f t="shared" si="14"/>
        <v>0.46296378987419756</v>
      </c>
      <c r="X154" s="10">
        <f t="shared" si="14"/>
        <v>-0.39564838950743692</v>
      </c>
      <c r="Y154" s="10">
        <f t="shared" si="14"/>
        <v>0.37523496185503719</v>
      </c>
      <c r="Z154" s="10">
        <f t="shared" si="14"/>
        <v>0.30257209165371113</v>
      </c>
      <c r="AA154" s="10">
        <f t="shared" si="14"/>
        <v>0.60606246116911744</v>
      </c>
      <c r="AB154" s="10">
        <f t="shared" si="16"/>
        <v>0.86331471447028751</v>
      </c>
      <c r="AD154" s="10">
        <f t="shared" si="13"/>
        <v>14.763599880606467</v>
      </c>
      <c r="AE154" s="10">
        <f t="shared" si="13"/>
        <v>15.301958200302519</v>
      </c>
      <c r="AF154" s="10">
        <f t="shared" si="13"/>
        <v>11.053733666973249</v>
      </c>
      <c r="AG154" s="10">
        <f t="shared" si="13"/>
        <v>9.1577544651222063</v>
      </c>
      <c r="AH154" s="10">
        <f t="shared" si="13"/>
        <v>17.383396826059574</v>
      </c>
      <c r="AI154" s="10">
        <f t="shared" si="13"/>
        <v>13.809575207084485</v>
      </c>
      <c r="AJ154" s="10">
        <f t="shared" si="15"/>
        <v>15.761192733378721</v>
      </c>
      <c r="AK154" s="10">
        <f t="shared" si="15"/>
        <v>10.085235438464002</v>
      </c>
      <c r="AL154" s="10">
        <f t="shared" si="15"/>
        <v>8.7823501540034012</v>
      </c>
      <c r="AM154" s="10">
        <f t="shared" si="15"/>
        <v>3.7940526879860483</v>
      </c>
      <c r="AN154" s="10">
        <f t="shared" si="15"/>
        <v>19.078995577034956</v>
      </c>
      <c r="AO154" s="10">
        <f t="shared" si="15"/>
        <v>13.914382860747304</v>
      </c>
      <c r="AP154" s="10">
        <f t="shared" si="19"/>
        <v>11.664144562264186</v>
      </c>
    </row>
    <row r="155" spans="1:42">
      <c r="A155" s="36">
        <v>7</v>
      </c>
      <c r="B155" s="36"/>
      <c r="C155" s="10">
        <v>36.1</v>
      </c>
      <c r="D155" s="14">
        <v>30.8</v>
      </c>
      <c r="E155" s="14">
        <v>42.6</v>
      </c>
      <c r="F155" s="14">
        <v>40.799999999999997</v>
      </c>
      <c r="G155" s="14">
        <v>36</v>
      </c>
      <c r="H155" s="14">
        <v>41.6</v>
      </c>
      <c r="I155" s="14">
        <v>31.8</v>
      </c>
      <c r="J155" s="14">
        <v>43.6</v>
      </c>
      <c r="K155" s="14">
        <v>100.9</v>
      </c>
      <c r="L155" s="14">
        <v>54.3</v>
      </c>
      <c r="M155" s="14">
        <v>38.5</v>
      </c>
      <c r="N155" s="14">
        <v>33.4</v>
      </c>
      <c r="O155" s="14">
        <v>35.200000000000003</v>
      </c>
      <c r="P155" s="10">
        <f t="shared" si="18"/>
        <v>1.1142176553241803</v>
      </c>
      <c r="Q155" s="10">
        <f t="shared" si="18"/>
        <v>0.65146810211936723</v>
      </c>
      <c r="R155" s="10">
        <f t="shared" si="18"/>
        <v>0.47058910374127139</v>
      </c>
      <c r="S155" s="10">
        <f t="shared" si="17"/>
        <v>1.2330612457478725</v>
      </c>
      <c r="T155" s="10">
        <f t="shared" si="17"/>
        <v>0.83682496705165788</v>
      </c>
      <c r="U155" s="10">
        <f t="shared" si="17"/>
        <v>1.9418085857101732</v>
      </c>
      <c r="V155" s="10">
        <f t="shared" si="14"/>
        <v>0.63091691932647553</v>
      </c>
      <c r="W155" s="10">
        <f t="shared" si="14"/>
        <v>0.69045153465444853</v>
      </c>
      <c r="X155" s="10">
        <f t="shared" si="14"/>
        <v>0</v>
      </c>
      <c r="Y155" s="10">
        <f t="shared" si="14"/>
        <v>1.6713480973740531</v>
      </c>
      <c r="Z155" s="10">
        <f t="shared" si="14"/>
        <v>15.112495891072131</v>
      </c>
      <c r="AA155" s="10">
        <f t="shared" si="14"/>
        <v>0.90226175996373315</v>
      </c>
      <c r="AB155" s="10">
        <f t="shared" si="16"/>
        <v>0.85592533956701311</v>
      </c>
      <c r="AD155" s="10">
        <f t="shared" si="13"/>
        <v>15.230566085368903</v>
      </c>
      <c r="AE155" s="10">
        <f t="shared" si="13"/>
        <v>15.736806690515346</v>
      </c>
      <c r="AF155" s="10">
        <f t="shared" si="13"/>
        <v>8.3598470492702006</v>
      </c>
      <c r="AG155" s="10">
        <f t="shared" si="13"/>
        <v>9.4029936191667574</v>
      </c>
      <c r="AH155" s="10">
        <f t="shared" si="13"/>
        <v>17.388369105602152</v>
      </c>
      <c r="AI155" s="10">
        <f t="shared" si="13"/>
        <v>14.923813715662842</v>
      </c>
      <c r="AJ155" s="10">
        <f t="shared" si="15"/>
        <v>15.347410656239669</v>
      </c>
      <c r="AK155" s="10">
        <f t="shared" si="15"/>
        <v>10.330493247077822</v>
      </c>
      <c r="AL155" s="10">
        <f t="shared" si="15"/>
        <v>4.6039169339981934</v>
      </c>
      <c r="AM155" s="10">
        <f t="shared" si="15"/>
        <v>4.8459300882550229</v>
      </c>
      <c r="AN155" s="10">
        <f t="shared" si="15"/>
        <v>31.738172815719899</v>
      </c>
      <c r="AO155" s="10">
        <f t="shared" si="15"/>
        <v>14.111788830520139</v>
      </c>
      <c r="AP155" s="10">
        <f t="shared" si="19"/>
        <v>11.669385611405643</v>
      </c>
    </row>
    <row r="156" spans="1:42">
      <c r="A156" s="36">
        <v>8</v>
      </c>
      <c r="B156" s="36"/>
      <c r="C156" s="10">
        <v>36.4</v>
      </c>
      <c r="D156" s="14">
        <v>31</v>
      </c>
      <c r="E156" s="14">
        <v>42.8</v>
      </c>
      <c r="F156" s="14">
        <v>41.2</v>
      </c>
      <c r="G156" s="14">
        <v>36.299999999999997</v>
      </c>
      <c r="H156" s="14">
        <v>42.2</v>
      </c>
      <c r="I156" s="14">
        <v>31.9</v>
      </c>
      <c r="J156" s="14">
        <v>43.6</v>
      </c>
      <c r="K156" s="14">
        <v>100.8</v>
      </c>
      <c r="L156" s="14">
        <v>54.6</v>
      </c>
      <c r="M156" s="14">
        <v>38.5</v>
      </c>
      <c r="N156" s="14">
        <v>33.6</v>
      </c>
      <c r="O156" s="14">
        <v>35.5</v>
      </c>
      <c r="P156" s="10">
        <f t="shared" si="18"/>
        <v>0.82759093038596609</v>
      </c>
      <c r="Q156" s="10">
        <f t="shared" si="18"/>
        <v>0.64725145056175193</v>
      </c>
      <c r="R156" s="10">
        <f t="shared" si="18"/>
        <v>0.46838493124262165</v>
      </c>
      <c r="S156" s="10">
        <f t="shared" si="17"/>
        <v>0.97561749453648738</v>
      </c>
      <c r="T156" s="10">
        <f t="shared" si="17"/>
        <v>0.82988028146950643</v>
      </c>
      <c r="U156" s="10">
        <f t="shared" si="17"/>
        <v>1.4320053774748471</v>
      </c>
      <c r="V156" s="10">
        <f t="shared" si="14"/>
        <v>0.31397200046676249</v>
      </c>
      <c r="W156" s="10">
        <f t="shared" si="14"/>
        <v>0</v>
      </c>
      <c r="X156" s="10">
        <f t="shared" si="14"/>
        <v>-9.9157172229516283E-2</v>
      </c>
      <c r="Y156" s="10">
        <f t="shared" si="14"/>
        <v>0.55096558109697003</v>
      </c>
      <c r="Z156" s="10">
        <f t="shared" si="14"/>
        <v>0</v>
      </c>
      <c r="AA156" s="10">
        <f t="shared" si="14"/>
        <v>0.59701669865039753</v>
      </c>
      <c r="AB156" s="10">
        <f t="shared" si="16"/>
        <v>0.8486613877318725</v>
      </c>
      <c r="AD156" s="10">
        <f t="shared" si="13"/>
        <v>14.776088172848725</v>
      </c>
      <c r="AE156" s="10">
        <f t="shared" si="13"/>
        <v>14.716357084738984</v>
      </c>
      <c r="AF156" s="10">
        <f t="shared" si="13"/>
        <v>8.61363962348514</v>
      </c>
      <c r="AG156" s="10">
        <f t="shared" ref="AG156:AO203" si="20">LN(F156/F144)*100</f>
        <v>9.0768130269563052</v>
      </c>
      <c r="AH156" s="10">
        <f t="shared" si="20"/>
        <v>17.15879274393204</v>
      </c>
      <c r="AI156" s="10">
        <f t="shared" si="20"/>
        <v>15.070925456400913</v>
      </c>
      <c r="AJ156" s="10">
        <f t="shared" si="15"/>
        <v>15.31556098641075</v>
      </c>
      <c r="AK156" s="10">
        <f t="shared" si="15"/>
        <v>10.219503811210572</v>
      </c>
      <c r="AL156" s="10">
        <f t="shared" si="15"/>
        <v>4.3998829823602374</v>
      </c>
      <c r="AM156" s="10">
        <f t="shared" si="15"/>
        <v>5.2661963395389328</v>
      </c>
      <c r="AN156" s="10">
        <f t="shared" si="15"/>
        <v>27.248640824930803</v>
      </c>
      <c r="AO156" s="10">
        <f t="shared" si="15"/>
        <v>14.412928167089703</v>
      </c>
      <c r="AP156" s="10">
        <f t="shared" si="19"/>
        <v>11.424062961915443</v>
      </c>
    </row>
    <row r="157" spans="1:42">
      <c r="A157" s="36">
        <v>9</v>
      </c>
      <c r="B157" s="36"/>
      <c r="C157" s="10">
        <v>36.799999999999997</v>
      </c>
      <c r="D157" s="14">
        <v>31.6</v>
      </c>
      <c r="E157" s="14">
        <v>42.8</v>
      </c>
      <c r="F157" s="14">
        <v>41.8</v>
      </c>
      <c r="G157" s="14">
        <v>36.700000000000003</v>
      </c>
      <c r="H157" s="14">
        <v>42.9</v>
      </c>
      <c r="I157" s="14">
        <v>32.200000000000003</v>
      </c>
      <c r="J157" s="14">
        <v>43.6</v>
      </c>
      <c r="K157" s="14">
        <v>100.7</v>
      </c>
      <c r="L157" s="14">
        <v>54.7</v>
      </c>
      <c r="M157" s="14">
        <v>38.5</v>
      </c>
      <c r="N157" s="14">
        <v>34.1</v>
      </c>
      <c r="O157" s="14">
        <v>35.799999999999997</v>
      </c>
      <c r="P157" s="10">
        <f t="shared" si="18"/>
        <v>1.092907053219023</v>
      </c>
      <c r="Q157" s="10">
        <f t="shared" si="18"/>
        <v>1.9169916107720124</v>
      </c>
      <c r="R157" s="10">
        <f t="shared" si="18"/>
        <v>0</v>
      </c>
      <c r="S157" s="10">
        <f t="shared" si="17"/>
        <v>1.4458083175229699</v>
      </c>
      <c r="T157" s="10">
        <f t="shared" si="17"/>
        <v>1.0959013789719603</v>
      </c>
      <c r="U157" s="10">
        <f t="shared" si="17"/>
        <v>1.6451604892005061</v>
      </c>
      <c r="V157" s="10">
        <f t="shared" si="14"/>
        <v>0.93604427595638928</v>
      </c>
      <c r="W157" s="10">
        <f t="shared" si="14"/>
        <v>0</v>
      </c>
      <c r="X157" s="10">
        <f t="shared" si="14"/>
        <v>-9.9255591275162799E-2</v>
      </c>
      <c r="Y157" s="10">
        <f t="shared" si="14"/>
        <v>0.18298266770761573</v>
      </c>
      <c r="Z157" s="10">
        <f t="shared" si="14"/>
        <v>0</v>
      </c>
      <c r="AA157" s="10">
        <f t="shared" si="14"/>
        <v>1.4771317320312503</v>
      </c>
      <c r="AB157" s="10">
        <f t="shared" si="16"/>
        <v>0.84151969252844983</v>
      </c>
      <c r="AD157" s="10">
        <f t="shared" ref="AD157:AL216" si="21">LN(C157/C145)*100</f>
        <v>13.664181503891498</v>
      </c>
      <c r="AE157" s="10">
        <f t="shared" si="21"/>
        <v>12.161702082879874</v>
      </c>
      <c r="AF157" s="10">
        <f t="shared" si="21"/>
        <v>8.1858314843772995</v>
      </c>
      <c r="AG157" s="10">
        <f t="shared" si="20"/>
        <v>9.9852422329654029</v>
      </c>
      <c r="AH157" s="10">
        <f t="shared" si="20"/>
        <v>16.628642035725985</v>
      </c>
      <c r="AI157" s="10">
        <f t="shared" si="20"/>
        <v>15.90542421074014</v>
      </c>
      <c r="AJ157" s="10">
        <f t="shared" si="15"/>
        <v>15.221258425394677</v>
      </c>
      <c r="AK157" s="10">
        <f t="shared" si="15"/>
        <v>9.9978938169025966</v>
      </c>
      <c r="AL157" s="10">
        <f t="shared" si="15"/>
        <v>4.3006273910850732</v>
      </c>
      <c r="AM157" s="10">
        <f t="shared" si="15"/>
        <v>5.2872650375045795</v>
      </c>
      <c r="AN157" s="10">
        <f t="shared" si="15"/>
        <v>19.281900551543675</v>
      </c>
      <c r="AO157" s="10">
        <f t="shared" si="15"/>
        <v>14.452095641687476</v>
      </c>
      <c r="AP157" s="10">
        <f t="shared" si="19"/>
        <v>12.038270234412199</v>
      </c>
    </row>
    <row r="158" spans="1:42">
      <c r="A158" s="36">
        <v>10</v>
      </c>
      <c r="B158" s="36"/>
      <c r="C158" s="10">
        <v>37.299999999999997</v>
      </c>
      <c r="D158" s="14">
        <v>32.5</v>
      </c>
      <c r="E158" s="14">
        <v>43.1</v>
      </c>
      <c r="F158" s="14">
        <v>42</v>
      </c>
      <c r="G158" s="14">
        <v>37</v>
      </c>
      <c r="H158" s="14">
        <v>43.5</v>
      </c>
      <c r="I158" s="14">
        <v>32.299999999999997</v>
      </c>
      <c r="J158" s="14">
        <v>43.7</v>
      </c>
      <c r="K158" s="14">
        <v>100.5</v>
      </c>
      <c r="L158" s="14">
        <v>55</v>
      </c>
      <c r="M158" s="14">
        <v>38.5</v>
      </c>
      <c r="N158" s="14">
        <v>34.5</v>
      </c>
      <c r="O158" s="14">
        <v>36</v>
      </c>
      <c r="P158" s="10">
        <f t="shared" si="18"/>
        <v>1.3495481474884508</v>
      </c>
      <c r="Q158" s="10">
        <f t="shared" si="18"/>
        <v>2.8082968742825303</v>
      </c>
      <c r="R158" s="10">
        <f t="shared" si="18"/>
        <v>0.69848945219511893</v>
      </c>
      <c r="S158" s="10">
        <f t="shared" si="17"/>
        <v>0.47732787526578119</v>
      </c>
      <c r="T158" s="10">
        <f t="shared" si="17"/>
        <v>0.81411575836998662</v>
      </c>
      <c r="U158" s="10">
        <f t="shared" si="17"/>
        <v>1.3889112160667092</v>
      </c>
      <c r="V158" s="10">
        <f t="shared" si="14"/>
        <v>0.3100777678247964</v>
      </c>
      <c r="W158" s="10">
        <f t="shared" si="14"/>
        <v>0.22909517465557624</v>
      </c>
      <c r="X158" s="10">
        <f t="shared" si="14"/>
        <v>-0.19880722253861915</v>
      </c>
      <c r="Y158" s="10">
        <f t="shared" si="14"/>
        <v>0.54694758045352554</v>
      </c>
      <c r="Z158" s="10">
        <f t="shared" si="14"/>
        <v>0</v>
      </c>
      <c r="AA158" s="10">
        <f t="shared" si="14"/>
        <v>1.1661939747842958</v>
      </c>
      <c r="AB158" s="10">
        <f t="shared" si="16"/>
        <v>0.55710450494554298</v>
      </c>
      <c r="AD158" s="10">
        <f t="shared" si="21"/>
        <v>13.775323731407795</v>
      </c>
      <c r="AE158" s="10">
        <f t="shared" si="21"/>
        <v>13.415477477383764</v>
      </c>
      <c r="AF158" s="10">
        <f t="shared" si="21"/>
        <v>8.8843209365724078</v>
      </c>
      <c r="AG158" s="10">
        <f t="shared" si="20"/>
        <v>9.4950603277155086</v>
      </c>
      <c r="AH158" s="10">
        <f t="shared" si="20"/>
        <v>15.842723659451853</v>
      </c>
      <c r="AI158" s="10">
        <f t="shared" si="20"/>
        <v>16.389294123848526</v>
      </c>
      <c r="AJ158" s="10">
        <f t="shared" si="15"/>
        <v>14.173849284112592</v>
      </c>
      <c r="AK158" s="10">
        <f t="shared" si="15"/>
        <v>10.241139719898818</v>
      </c>
      <c r="AL158" s="10">
        <f t="shared" si="15"/>
        <v>4.1018201685464533</v>
      </c>
      <c r="AM158" s="10">
        <f t="shared" si="15"/>
        <v>5.5382812808280102</v>
      </c>
      <c r="AN158" s="10">
        <f t="shared" si="15"/>
        <v>16.396017705345663</v>
      </c>
      <c r="AO158" s="10">
        <f t="shared" si="15"/>
        <v>14.580393530585688</v>
      </c>
      <c r="AP158" s="10">
        <f t="shared" si="19"/>
        <v>12.229113351599358</v>
      </c>
    </row>
    <row r="159" spans="1:42">
      <c r="A159" s="36">
        <v>11</v>
      </c>
      <c r="B159" s="36"/>
      <c r="C159" s="10">
        <v>37.700000000000003</v>
      </c>
      <c r="D159" s="14">
        <v>33.299999999999997</v>
      </c>
      <c r="E159" s="14">
        <v>43.2</v>
      </c>
      <c r="F159" s="14">
        <v>42.2</v>
      </c>
      <c r="G159" s="14">
        <v>37.299999999999997</v>
      </c>
      <c r="H159" s="14">
        <v>43.8</v>
      </c>
      <c r="I159" s="14">
        <v>32.4</v>
      </c>
      <c r="J159" s="14">
        <v>43.8</v>
      </c>
      <c r="K159" s="14">
        <v>100.4</v>
      </c>
      <c r="L159" s="14">
        <v>55.5</v>
      </c>
      <c r="M159" s="14">
        <v>38.5</v>
      </c>
      <c r="N159" s="14">
        <v>34.700000000000003</v>
      </c>
      <c r="O159" s="14">
        <v>36.299999999999997</v>
      </c>
      <c r="P159" s="10">
        <f t="shared" si="18"/>
        <v>1.0666767804195449</v>
      </c>
      <c r="Q159" s="10">
        <f t="shared" si="18"/>
        <v>2.4317307650706215</v>
      </c>
      <c r="R159" s="10">
        <f t="shared" si="18"/>
        <v>0.23174981403624823</v>
      </c>
      <c r="S159" s="10">
        <f t="shared" si="17"/>
        <v>0.47506027585977989</v>
      </c>
      <c r="T159" s="10">
        <f t="shared" si="17"/>
        <v>0.80754140055453316</v>
      </c>
      <c r="U159" s="10">
        <f t="shared" si="17"/>
        <v>0.68728792877620504</v>
      </c>
      <c r="V159" s="10">
        <f t="shared" si="14"/>
        <v>0.30911925696728798</v>
      </c>
      <c r="W159" s="10">
        <f t="shared" si="14"/>
        <v>0.22857152808558609</v>
      </c>
      <c r="X159" s="10">
        <f t="shared" si="14"/>
        <v>-9.9552024150159388E-2</v>
      </c>
      <c r="Y159" s="10">
        <f t="shared" si="14"/>
        <v>0.9049835519917856</v>
      </c>
      <c r="Z159" s="10">
        <f t="shared" si="14"/>
        <v>0</v>
      </c>
      <c r="AA159" s="10">
        <f t="shared" si="14"/>
        <v>0.57803629154995495</v>
      </c>
      <c r="AB159" s="10">
        <f t="shared" si="16"/>
        <v>0.82988028146950643</v>
      </c>
      <c r="AD159" s="10">
        <f t="shared" si="21"/>
        <v>14.228501655075739</v>
      </c>
      <c r="AE159" s="10">
        <f t="shared" si="21"/>
        <v>15.638897941607018</v>
      </c>
      <c r="AF159" s="10">
        <f t="shared" si="21"/>
        <v>10.081225695830819</v>
      </c>
      <c r="AG159" s="10">
        <f t="shared" si="20"/>
        <v>9.6417356039696696</v>
      </c>
      <c r="AH159" s="10">
        <f t="shared" si="20"/>
        <v>15.298893143334077</v>
      </c>
      <c r="AI159" s="10">
        <f t="shared" si="20"/>
        <v>16.064038382632024</v>
      </c>
      <c r="AJ159" s="10">
        <f t="shared" si="15"/>
        <v>13.922742986212894</v>
      </c>
      <c r="AK159" s="10">
        <f t="shared" si="15"/>
        <v>10.263204540100224</v>
      </c>
      <c r="AL159" s="10">
        <f t="shared" si="15"/>
        <v>4.0022681443963117</v>
      </c>
      <c r="AM159" s="10">
        <f t="shared" si="15"/>
        <v>6.1717793078820735</v>
      </c>
      <c r="AN159" s="10">
        <f t="shared" si="15"/>
        <v>16.341328067668641</v>
      </c>
      <c r="AO159" s="10">
        <f t="shared" si="15"/>
        <v>14.629978422481727</v>
      </c>
      <c r="AP159" s="10">
        <f t="shared" si="19"/>
        <v>12.842251637690868</v>
      </c>
    </row>
    <row r="160" spans="1:42">
      <c r="A160" s="36">
        <v>12</v>
      </c>
      <c r="B160" s="36"/>
      <c r="C160" s="10">
        <v>38.4</v>
      </c>
      <c r="D160" s="14">
        <v>34.700000000000003</v>
      </c>
      <c r="E160" s="14">
        <v>43.5</v>
      </c>
      <c r="F160" s="14">
        <v>42.6</v>
      </c>
      <c r="G160" s="14">
        <v>37.6</v>
      </c>
      <c r="H160" s="14">
        <v>44.2</v>
      </c>
      <c r="I160" s="14">
        <v>32.6</v>
      </c>
      <c r="J160" s="14">
        <v>44.3</v>
      </c>
      <c r="K160" s="14">
        <v>100.4</v>
      </c>
      <c r="L160" s="14">
        <v>55.8</v>
      </c>
      <c r="M160" s="14">
        <v>38.5</v>
      </c>
      <c r="N160" s="14">
        <v>35</v>
      </c>
      <c r="O160" s="14">
        <v>36.700000000000003</v>
      </c>
      <c r="P160" s="10">
        <f t="shared" si="18"/>
        <v>1.839736513971588</v>
      </c>
      <c r="Q160" s="10">
        <f t="shared" si="18"/>
        <v>4.1182289966415517</v>
      </c>
      <c r="R160" s="10">
        <f t="shared" si="18"/>
        <v>0.69204428445737576</v>
      </c>
      <c r="S160" s="10">
        <f t="shared" si="17"/>
        <v>0.94340322333584936</v>
      </c>
      <c r="T160" s="10">
        <f t="shared" si="17"/>
        <v>0.80107237460789793</v>
      </c>
      <c r="U160" s="10">
        <f t="shared" si="17"/>
        <v>0.90909717012521052</v>
      </c>
      <c r="V160" s="10">
        <f t="shared" si="14"/>
        <v>0.61538655743782855</v>
      </c>
      <c r="W160" s="10">
        <f t="shared" si="14"/>
        <v>1.1350859668689479</v>
      </c>
      <c r="X160" s="10">
        <f t="shared" si="14"/>
        <v>0</v>
      </c>
      <c r="Y160" s="10">
        <f t="shared" si="14"/>
        <v>0.53908486348763729</v>
      </c>
      <c r="Z160" s="10">
        <f t="shared" si="14"/>
        <v>0</v>
      </c>
      <c r="AA160" s="10">
        <f t="shared" si="14"/>
        <v>0.86083745366001019</v>
      </c>
      <c r="AB160" s="10">
        <f t="shared" si="16"/>
        <v>1.0959013789719603</v>
      </c>
      <c r="AD160" s="10">
        <f t="shared" si="21"/>
        <v>14.550758367123828</v>
      </c>
      <c r="AE160" s="10">
        <f t="shared" si="21"/>
        <v>19.004971544670688</v>
      </c>
      <c r="AF160" s="10">
        <f t="shared" si="21"/>
        <v>9.5948953380819511</v>
      </c>
      <c r="AG160" s="10">
        <f t="shared" si="20"/>
        <v>9.6212772675475282</v>
      </c>
      <c r="AH160" s="10">
        <f t="shared" si="20"/>
        <v>13.559795809646936</v>
      </c>
      <c r="AI160" s="10">
        <f t="shared" si="20"/>
        <v>15.87397597493411</v>
      </c>
      <c r="AJ160" s="10">
        <f t="shared" si="15"/>
        <v>14.203494540916306</v>
      </c>
      <c r="AK160" s="10">
        <f t="shared" si="15"/>
        <v>9.6621500116460766</v>
      </c>
      <c r="AL160" s="10">
        <f t="shared" si="15"/>
        <v>3.792843984084822</v>
      </c>
      <c r="AM160" s="10">
        <f t="shared" si="15"/>
        <v>6.1618187787073291</v>
      </c>
      <c r="AN160" s="10">
        <f t="shared" si="15"/>
        <v>16.396017705345663</v>
      </c>
      <c r="AO160" s="10">
        <f t="shared" si="15"/>
        <v>14.698549747165131</v>
      </c>
      <c r="AP160" s="10">
        <f t="shared" si="19"/>
        <v>10.355435868293068</v>
      </c>
    </row>
    <row r="161" spans="1:42">
      <c r="A161" s="37">
        <v>1384</v>
      </c>
      <c r="B161" s="37"/>
      <c r="C161" s="10">
        <v>39.700000000000003</v>
      </c>
      <c r="D161" s="14">
        <v>38.1</v>
      </c>
      <c r="E161" s="14">
        <v>43.7</v>
      </c>
      <c r="F161" s="14">
        <v>42.7</v>
      </c>
      <c r="G161" s="14">
        <v>38</v>
      </c>
      <c r="H161" s="14">
        <v>44.5</v>
      </c>
      <c r="I161" s="14">
        <v>33</v>
      </c>
      <c r="J161" s="14">
        <v>44.5</v>
      </c>
      <c r="K161" s="14">
        <v>100</v>
      </c>
      <c r="L161" s="14">
        <v>55.9</v>
      </c>
      <c r="M161" s="14">
        <v>38.5</v>
      </c>
      <c r="N161" s="14">
        <v>35.6</v>
      </c>
      <c r="O161" s="14">
        <v>37.1</v>
      </c>
      <c r="P161" s="10">
        <f t="shared" si="18"/>
        <v>3.3293728099463626</v>
      </c>
      <c r="Q161" s="10">
        <f t="shared" si="18"/>
        <v>9.3474595179841717</v>
      </c>
      <c r="R161" s="10">
        <f t="shared" si="18"/>
        <v>0.45871640069061403</v>
      </c>
      <c r="S161" s="10">
        <f t="shared" si="17"/>
        <v>0.23446669592540548</v>
      </c>
      <c r="T161" s="10">
        <f t="shared" si="17"/>
        <v>1.0582109330537008</v>
      </c>
      <c r="U161" s="10">
        <f t="shared" si="17"/>
        <v>0.6764400088542063</v>
      </c>
      <c r="V161" s="10">
        <f t="shared" si="14"/>
        <v>1.2195273093818206</v>
      </c>
      <c r="W161" s="10">
        <f t="shared" si="14"/>
        <v>0.4504512121104729</v>
      </c>
      <c r="X161" s="10">
        <f t="shared" si="14"/>
        <v>-0.39920212695375606</v>
      </c>
      <c r="Y161" s="10">
        <f t="shared" si="14"/>
        <v>0.17905107737882939</v>
      </c>
      <c r="Z161" s="10">
        <f t="shared" si="14"/>
        <v>0</v>
      </c>
      <c r="AA161" s="10">
        <f t="shared" si="14"/>
        <v>1.6997576368571077</v>
      </c>
      <c r="AB161" s="10">
        <f t="shared" si="16"/>
        <v>1.0840214552864806</v>
      </c>
      <c r="AD161" s="10">
        <f t="shared" si="21"/>
        <v>15.20538034036737</v>
      </c>
      <c r="AE161" s="10">
        <f t="shared" si="21"/>
        <v>26.604557285841924</v>
      </c>
      <c r="AF161" s="10">
        <f t="shared" si="21"/>
        <v>8.8468647987608193</v>
      </c>
      <c r="AG161" s="10">
        <f t="shared" si="20"/>
        <v>8.8076453243258808</v>
      </c>
      <c r="AH161" s="10">
        <f t="shared" si="20"/>
        <v>11.712535723741285</v>
      </c>
      <c r="AI161" s="10">
        <f t="shared" si="20"/>
        <v>14.483094787845605</v>
      </c>
      <c r="AJ161" s="10">
        <f t="shared" si="15"/>
        <v>11.551288712184443</v>
      </c>
      <c r="AK161" s="10">
        <f t="shared" si="15"/>
        <v>5.5441448483858764</v>
      </c>
      <c r="AL161" s="10">
        <f t="shared" si="15"/>
        <v>-1.8821754240587858</v>
      </c>
      <c r="AM161" s="10">
        <f t="shared" si="15"/>
        <v>6.8481885272460383</v>
      </c>
      <c r="AN161" s="10">
        <f t="shared" si="15"/>
        <v>15.718558352241235</v>
      </c>
      <c r="AO161" s="10">
        <f t="shared" si="15"/>
        <v>12.872754031187736</v>
      </c>
      <c r="AP161" s="10">
        <f t="shared" si="19"/>
        <v>12.014431184206341</v>
      </c>
    </row>
    <row r="162" spans="1:42">
      <c r="A162" s="37">
        <v>2</v>
      </c>
      <c r="B162" s="37"/>
      <c r="C162" s="10">
        <v>39.4</v>
      </c>
      <c r="D162" s="14">
        <v>36.4</v>
      </c>
      <c r="E162" s="14">
        <v>43.5</v>
      </c>
      <c r="F162" s="14">
        <v>43</v>
      </c>
      <c r="G162" s="14">
        <v>38.299999999999997</v>
      </c>
      <c r="H162" s="14">
        <v>45</v>
      </c>
      <c r="I162" s="14">
        <v>33.799999999999997</v>
      </c>
      <c r="J162" s="14">
        <v>44.5</v>
      </c>
      <c r="K162" s="14">
        <v>99.9</v>
      </c>
      <c r="L162" s="14">
        <v>55.9</v>
      </c>
      <c r="M162" s="14">
        <v>38.6</v>
      </c>
      <c r="N162" s="14">
        <v>35.9</v>
      </c>
      <c r="O162" s="14">
        <v>37.6</v>
      </c>
      <c r="P162" s="10">
        <f t="shared" si="18"/>
        <v>-0.75853713892567232</v>
      </c>
      <c r="Q162" s="10">
        <f t="shared" si="18"/>
        <v>-4.5645507489960382</v>
      </c>
      <c r="R162" s="10">
        <f t="shared" si="18"/>
        <v>-0.45871640069061537</v>
      </c>
      <c r="S162" s="10">
        <f t="shared" si="17"/>
        <v>0.70011954589835612</v>
      </c>
      <c r="T162" s="10">
        <f t="shared" si="17"/>
        <v>0.78637364602144511</v>
      </c>
      <c r="U162" s="10">
        <f t="shared" si="17"/>
        <v>1.1173300598125255</v>
      </c>
      <c r="V162" s="10">
        <f t="shared" si="14"/>
        <v>2.3953241022492797</v>
      </c>
      <c r="W162" s="10">
        <f t="shared" si="14"/>
        <v>0</v>
      </c>
      <c r="X162" s="10">
        <f t="shared" si="14"/>
        <v>-0.10005003335834234</v>
      </c>
      <c r="Y162" s="10">
        <f t="shared" si="14"/>
        <v>0</v>
      </c>
      <c r="Z162" s="10">
        <f t="shared" si="14"/>
        <v>0.2594035177046749</v>
      </c>
      <c r="AA162" s="10">
        <f t="shared" si="14"/>
        <v>0.83916576362483808</v>
      </c>
      <c r="AB162" s="10">
        <f t="shared" si="16"/>
        <v>1.338708078245928</v>
      </c>
      <c r="AD162" s="10">
        <f t="shared" si="21"/>
        <v>13.280649226657399</v>
      </c>
      <c r="AE162" s="10">
        <f t="shared" si="21"/>
        <v>20.67944133126802</v>
      </c>
      <c r="AF162" s="10">
        <f t="shared" si="21"/>
        <v>6.8992871486951417</v>
      </c>
      <c r="AG162" s="10">
        <f t="shared" si="20"/>
        <v>8.4899443786486266</v>
      </c>
      <c r="AH162" s="10">
        <f t="shared" si="20"/>
        <v>11.322425211804072</v>
      </c>
      <c r="AI162" s="10">
        <f t="shared" si="20"/>
        <v>13.28966734664316</v>
      </c>
      <c r="AJ162" s="10">
        <f t="shared" si="15"/>
        <v>11.593563073414288</v>
      </c>
      <c r="AK162" s="10">
        <f t="shared" si="15"/>
        <v>4.1290268937615489</v>
      </c>
      <c r="AL162" s="10">
        <f t="shared" si="15"/>
        <v>-2.1783039516111935</v>
      </c>
      <c r="AM162" s="10">
        <f t="shared" si="15"/>
        <v>6.8481885272460383</v>
      </c>
      <c r="AN162" s="10">
        <f t="shared" si="15"/>
        <v>15.674471500430492</v>
      </c>
      <c r="AO162" s="10">
        <f t="shared" si="15"/>
        <v>12.442061461099833</v>
      </c>
      <c r="AP162" s="10">
        <f t="shared" si="19"/>
        <v>12.144665340945076</v>
      </c>
    </row>
    <row r="163" spans="1:42">
      <c r="A163" s="37">
        <v>3</v>
      </c>
      <c r="B163" s="37"/>
      <c r="C163" s="10">
        <v>39.299999999999997</v>
      </c>
      <c r="D163" s="14">
        <v>35.299999999999997</v>
      </c>
      <c r="E163" s="14">
        <v>43.9</v>
      </c>
      <c r="F163" s="14">
        <v>43.3</v>
      </c>
      <c r="G163" s="14">
        <v>38.700000000000003</v>
      </c>
      <c r="H163" s="14">
        <v>45.4</v>
      </c>
      <c r="I163" s="14">
        <v>35</v>
      </c>
      <c r="J163" s="14">
        <v>44.8</v>
      </c>
      <c r="K163" s="14">
        <v>99.7</v>
      </c>
      <c r="L163" s="14">
        <v>56.8</v>
      </c>
      <c r="M163" s="14">
        <v>38.700000000000003</v>
      </c>
      <c r="N163" s="14">
        <v>36.299999999999997</v>
      </c>
      <c r="O163" s="14">
        <v>37.9</v>
      </c>
      <c r="P163" s="10">
        <f t="shared" si="18"/>
        <v>-0.25412974286726442</v>
      </c>
      <c r="Q163" s="10">
        <f t="shared" si="18"/>
        <v>-3.0685810703443899</v>
      </c>
      <c r="R163" s="10">
        <f t="shared" si="18"/>
        <v>0.91533819864872012</v>
      </c>
      <c r="S163" s="10">
        <f t="shared" si="17"/>
        <v>0.69525193148816633</v>
      </c>
      <c r="T163" s="10">
        <f t="shared" si="17"/>
        <v>1.0389703849135867</v>
      </c>
      <c r="U163" s="10">
        <f t="shared" si="17"/>
        <v>0.88496152769825998</v>
      </c>
      <c r="V163" s="10">
        <f t="shared" si="14"/>
        <v>3.4887259000440753</v>
      </c>
      <c r="W163" s="10">
        <f t="shared" si="14"/>
        <v>0.67189502487447883</v>
      </c>
      <c r="X163" s="10">
        <f t="shared" si="14"/>
        <v>-0.20040086867152543</v>
      </c>
      <c r="Y163" s="10">
        <f t="shared" si="14"/>
        <v>1.5971945566052186</v>
      </c>
      <c r="Z163" s="10">
        <f t="shared" si="14"/>
        <v>0.25873235649509546</v>
      </c>
      <c r="AA163" s="10">
        <f t="shared" si="14"/>
        <v>1.1080445776571959</v>
      </c>
      <c r="AB163" s="10">
        <f t="shared" si="16"/>
        <v>0.79470616925317195</v>
      </c>
      <c r="AD163" s="10">
        <f t="shared" si="21"/>
        <v>11.58764573858018</v>
      </c>
      <c r="AE163" s="10">
        <f t="shared" si="21"/>
        <v>15.935779218442086</v>
      </c>
      <c r="AF163" s="10">
        <f t="shared" si="21"/>
        <v>6.8342253376817919</v>
      </c>
      <c r="AG163" s="10">
        <f t="shared" si="20"/>
        <v>8.6801447315299392</v>
      </c>
      <c r="AH163" s="10">
        <f t="shared" si="20"/>
        <v>11.198591797205761</v>
      </c>
      <c r="AI163" s="10">
        <f t="shared" si="20"/>
        <v>13.164519275691022</v>
      </c>
      <c r="AJ163" s="10">
        <f t="shared" si="15"/>
        <v>12.136085700426753</v>
      </c>
      <c r="AK163" s="10">
        <f t="shared" si="15"/>
        <v>5.0353886145614606</v>
      </c>
      <c r="AL163" s="10">
        <f t="shared" si="15"/>
        <v>-2.0844427148629689</v>
      </c>
      <c r="AM163" s="10">
        <f t="shared" si="15"/>
        <v>7.1132986862852006</v>
      </c>
      <c r="AN163" s="10">
        <f t="shared" si="15"/>
        <v>15.933203856925598</v>
      </c>
      <c r="AO163" s="10">
        <f t="shared" si="15"/>
        <v>11.985128872044225</v>
      </c>
      <c r="AP163" s="10">
        <f t="shared" si="19"/>
        <v>12.04250451192221</v>
      </c>
    </row>
    <row r="164" spans="1:42">
      <c r="A164" s="37">
        <v>4</v>
      </c>
      <c r="B164" s="37"/>
      <c r="C164" s="10">
        <v>39</v>
      </c>
      <c r="D164" s="14">
        <v>33.9</v>
      </c>
      <c r="E164" s="14">
        <v>44</v>
      </c>
      <c r="F164" s="14">
        <v>43.6</v>
      </c>
      <c r="G164" s="14">
        <v>39.1</v>
      </c>
      <c r="H164" s="14">
        <v>45.7</v>
      </c>
      <c r="I164" s="14">
        <v>36</v>
      </c>
      <c r="J164" s="14">
        <v>44.9</v>
      </c>
      <c r="K164" s="14">
        <v>99.5</v>
      </c>
      <c r="L164" s="14">
        <v>56.8</v>
      </c>
      <c r="M164" s="14">
        <v>38.700000000000003</v>
      </c>
      <c r="N164" s="14">
        <v>36.700000000000003</v>
      </c>
      <c r="O164" s="14">
        <v>38.1</v>
      </c>
      <c r="P164" s="10">
        <f t="shared" si="18"/>
        <v>-0.76628727455690249</v>
      </c>
      <c r="Q164" s="10">
        <f t="shared" si="18"/>
        <v>-4.0467949552846427</v>
      </c>
      <c r="R164" s="10">
        <f t="shared" si="18"/>
        <v>0.22753138371356055</v>
      </c>
      <c r="S164" s="10">
        <f t="shared" si="17"/>
        <v>0.69045153465444853</v>
      </c>
      <c r="T164" s="10">
        <f t="shared" si="17"/>
        <v>1.0282866955583836</v>
      </c>
      <c r="U164" s="10">
        <f t="shared" si="17"/>
        <v>0.65861928528568758</v>
      </c>
      <c r="V164" s="10">
        <f t="shared" si="14"/>
        <v>2.8170876966696223</v>
      </c>
      <c r="W164" s="10">
        <f t="shared" si="14"/>
        <v>0.22296553272690683</v>
      </c>
      <c r="X164" s="10">
        <f t="shared" si="14"/>
        <v>-0.20080328032456343</v>
      </c>
      <c r="Y164" s="10">
        <f t="shared" si="14"/>
        <v>0</v>
      </c>
      <c r="Z164" s="10">
        <f t="shared" si="14"/>
        <v>0</v>
      </c>
      <c r="AA164" s="10">
        <f t="shared" si="14"/>
        <v>1.0959013789719603</v>
      </c>
      <c r="AB164" s="10">
        <f t="shared" si="16"/>
        <v>0.52631700442746909</v>
      </c>
      <c r="AD164" s="10">
        <f t="shared" si="21"/>
        <v>9.6849825989917626</v>
      </c>
      <c r="AE164" s="10">
        <f t="shared" si="21"/>
        <v>9.9152359793253151</v>
      </c>
      <c r="AF164" s="10">
        <f t="shared" si="21"/>
        <v>6.0908753086992524</v>
      </c>
      <c r="AG164" s="10">
        <f t="shared" si="20"/>
        <v>8.8680826459171005</v>
      </c>
      <c r="AH164" s="10">
        <f t="shared" si="20"/>
        <v>11.077440550190646</v>
      </c>
      <c r="AI164" s="10">
        <f t="shared" si="20"/>
        <v>12.574682894752184</v>
      </c>
      <c r="AJ164" s="10">
        <f t="shared" si="15"/>
        <v>13.990084091000252</v>
      </c>
      <c r="AK164" s="10">
        <f t="shared" si="15"/>
        <v>5.2583541472883875</v>
      </c>
      <c r="AL164" s="10">
        <f t="shared" si="15"/>
        <v>-1.9901154317294913</v>
      </c>
      <c r="AM164" s="10">
        <f t="shared" si="15"/>
        <v>6.9244412174983809</v>
      </c>
      <c r="AN164" s="10">
        <f t="shared" si="15"/>
        <v>15.933203856925598</v>
      </c>
      <c r="AO164" s="10">
        <f t="shared" si="15"/>
        <v>11.846446668786257</v>
      </c>
      <c r="AP164" s="10">
        <f t="shared" si="19"/>
        <v>10.215771775330278</v>
      </c>
    </row>
    <row r="165" spans="1:42">
      <c r="A165" s="37">
        <v>5</v>
      </c>
      <c r="B165" s="37"/>
      <c r="C165" s="10">
        <v>39</v>
      </c>
      <c r="D165" s="14">
        <v>33.1</v>
      </c>
      <c r="E165" s="14">
        <v>43.9</v>
      </c>
      <c r="F165" s="14">
        <v>43.7</v>
      </c>
      <c r="G165" s="14">
        <v>39.4</v>
      </c>
      <c r="H165" s="14">
        <v>46</v>
      </c>
      <c r="I165" s="14">
        <v>36.5</v>
      </c>
      <c r="J165" s="14">
        <v>45</v>
      </c>
      <c r="K165" s="14">
        <v>99.3</v>
      </c>
      <c r="L165" s="14">
        <v>57</v>
      </c>
      <c r="M165" s="14">
        <v>38.9</v>
      </c>
      <c r="N165" s="14">
        <v>36.9</v>
      </c>
      <c r="O165" s="14">
        <v>38.4</v>
      </c>
      <c r="P165" s="10">
        <f t="shared" si="18"/>
        <v>0</v>
      </c>
      <c r="Q165" s="10">
        <f t="shared" si="18"/>
        <v>-2.3881732003387244</v>
      </c>
      <c r="R165" s="10">
        <f t="shared" si="18"/>
        <v>-0.22753138371355394</v>
      </c>
      <c r="S165" s="10">
        <f t="shared" si="17"/>
        <v>0.22909517465557624</v>
      </c>
      <c r="T165" s="10">
        <f t="shared" si="17"/>
        <v>0.76433493125680663</v>
      </c>
      <c r="U165" s="10">
        <f t="shared" si="17"/>
        <v>0.65430985889358872</v>
      </c>
      <c r="V165" s="10">
        <f t="shared" si="14"/>
        <v>1.379332213233577</v>
      </c>
      <c r="W165" s="10">
        <f t="shared" si="14"/>
        <v>0.22246950221111086</v>
      </c>
      <c r="X165" s="10">
        <f t="shared" si="14"/>
        <v>-0.20120731134202313</v>
      </c>
      <c r="Y165" s="10">
        <f t="shared" si="14"/>
        <v>0.35149421074445919</v>
      </c>
      <c r="Z165" s="10">
        <f t="shared" si="14"/>
        <v>0.51546505886644223</v>
      </c>
      <c r="AA165" s="10">
        <f t="shared" si="14"/>
        <v>0.54347959859567752</v>
      </c>
      <c r="AB165" s="10">
        <f t="shared" si="16"/>
        <v>0.78431774610258786</v>
      </c>
      <c r="AD165" s="10">
        <f t="shared" si="21"/>
        <v>9.1216008271661568</v>
      </c>
      <c r="AE165" s="10">
        <f t="shared" si="21"/>
        <v>6.8777098479317482</v>
      </c>
      <c r="AF165" s="10">
        <f t="shared" si="21"/>
        <v>5.1413191276369803</v>
      </c>
      <c r="AG165" s="10">
        <f t="shared" si="20"/>
        <v>8.5971767789020923</v>
      </c>
      <c r="AH165" s="10">
        <f t="shared" si="20"/>
        <v>10.705399616415942</v>
      </c>
      <c r="AI165" s="10">
        <f t="shared" si="20"/>
        <v>12.4873329881408</v>
      </c>
      <c r="AJ165" s="10">
        <f t="shared" si="15"/>
        <v>14.732471475685852</v>
      </c>
      <c r="AK165" s="10">
        <f t="shared" si="15"/>
        <v>4.3139492660617531</v>
      </c>
      <c r="AL165" s="10">
        <f t="shared" si="15"/>
        <v>-1.9940840203510735</v>
      </c>
      <c r="AM165" s="10">
        <f t="shared" si="15"/>
        <v>6.8992871486951417</v>
      </c>
      <c r="AN165" s="10">
        <f t="shared" si="15"/>
        <v>16.44866891579203</v>
      </c>
      <c r="AO165" s="10">
        <f t="shared" si="15"/>
        <v>11.473889327515531</v>
      </c>
      <c r="AP165" s="10">
        <f t="shared" si="19"/>
        <v>10.420377753000249</v>
      </c>
    </row>
    <row r="166" spans="1:42">
      <c r="A166" s="37">
        <v>6</v>
      </c>
      <c r="B166" s="37"/>
      <c r="C166" s="10">
        <v>39.1</v>
      </c>
      <c r="D166" s="14">
        <v>32.9</v>
      </c>
      <c r="E166" s="14">
        <v>44.3</v>
      </c>
      <c r="F166" s="14">
        <v>44</v>
      </c>
      <c r="G166" s="14">
        <v>39.799999999999997</v>
      </c>
      <c r="H166" s="14">
        <v>46.3</v>
      </c>
      <c r="I166" s="14">
        <v>36.9</v>
      </c>
      <c r="J166" s="14">
        <v>45.1</v>
      </c>
      <c r="K166" s="14">
        <v>99.1</v>
      </c>
      <c r="L166" s="14">
        <v>57.4</v>
      </c>
      <c r="M166" s="14">
        <v>39.1</v>
      </c>
      <c r="N166" s="14">
        <v>37.1</v>
      </c>
      <c r="O166" s="14">
        <v>38.6</v>
      </c>
      <c r="P166" s="10">
        <f t="shared" si="18"/>
        <v>0.25608208616736505</v>
      </c>
      <c r="Q166" s="10">
        <f t="shared" si="18"/>
        <v>-0.606062461169107</v>
      </c>
      <c r="R166" s="10">
        <f t="shared" si="18"/>
        <v>0.90703569699642794</v>
      </c>
      <c r="S166" s="10">
        <f t="shared" si="17"/>
        <v>0.6841531816716564</v>
      </c>
      <c r="T166" s="10">
        <f t="shared" si="17"/>
        <v>1.0101095986503918</v>
      </c>
      <c r="U166" s="10">
        <f t="shared" si="17"/>
        <v>0.65005646030932418</v>
      </c>
      <c r="V166" s="10">
        <f t="shared" si="14"/>
        <v>1.0899290458035638</v>
      </c>
      <c r="W166" s="10">
        <f t="shared" si="14"/>
        <v>0.22197567383130315</v>
      </c>
      <c r="X166" s="10">
        <f t="shared" si="14"/>
        <v>-0.20161297151846594</v>
      </c>
      <c r="Y166" s="10">
        <f t="shared" si="14"/>
        <v>0.69930354909706038</v>
      </c>
      <c r="Z166" s="10">
        <f t="shared" si="14"/>
        <v>0.51282163669195291</v>
      </c>
      <c r="AA166" s="10">
        <f t="shared" si="14"/>
        <v>0.54054185669079824</v>
      </c>
      <c r="AB166" s="10">
        <f t="shared" si="16"/>
        <v>0.51948168771041514</v>
      </c>
      <c r="AD166" s="10">
        <f t="shared" si="21"/>
        <v>9.097177820572659</v>
      </c>
      <c r="AE166" s="10">
        <f t="shared" si="21"/>
        <v>7.2472648812991078</v>
      </c>
      <c r="AF166" s="10">
        <f t="shared" si="21"/>
        <v>4.3836314813177841</v>
      </c>
      <c r="AG166" s="10">
        <f t="shared" si="20"/>
        <v>8.7838164965623946</v>
      </c>
      <c r="AH166" s="10">
        <f t="shared" si="20"/>
        <v>10.871622350479846</v>
      </c>
      <c r="AI166" s="10">
        <f t="shared" si="20"/>
        <v>12.645987968207233</v>
      </c>
      <c r="AJ166" s="10">
        <f t="shared" si="15"/>
        <v>15.505443045361508</v>
      </c>
      <c r="AK166" s="10">
        <f t="shared" si="15"/>
        <v>4.0729611500188581</v>
      </c>
      <c r="AL166" s="10">
        <f t="shared" si="15"/>
        <v>-1.8000486023621123</v>
      </c>
      <c r="AM166" s="10">
        <f t="shared" si="15"/>
        <v>7.2233557359371536</v>
      </c>
      <c r="AN166" s="10">
        <f t="shared" si="15"/>
        <v>16.658918460830289</v>
      </c>
      <c r="AO166" s="10">
        <f t="shared" si="15"/>
        <v>11.408368723037233</v>
      </c>
      <c r="AP166" s="10">
        <f t="shared" si="19"/>
        <v>10.076544726240371</v>
      </c>
    </row>
    <row r="167" spans="1:42">
      <c r="A167" s="37">
        <v>7</v>
      </c>
      <c r="B167" s="37"/>
      <c r="C167" s="10">
        <v>39.4</v>
      </c>
      <c r="D167" s="14">
        <v>33.200000000000003</v>
      </c>
      <c r="E167" s="14">
        <v>44.7</v>
      </c>
      <c r="F167" s="14">
        <v>44.3</v>
      </c>
      <c r="G167" s="14">
        <v>40.1</v>
      </c>
      <c r="H167" s="14">
        <v>46.6</v>
      </c>
      <c r="I167" s="14">
        <v>37.1</v>
      </c>
      <c r="J167" s="14">
        <v>45.2</v>
      </c>
      <c r="K167" s="14">
        <v>98.9</v>
      </c>
      <c r="L167" s="14">
        <v>57.3</v>
      </c>
      <c r="M167" s="14">
        <v>41.3</v>
      </c>
      <c r="N167" s="14">
        <v>37.200000000000003</v>
      </c>
      <c r="O167" s="14">
        <v>38.9</v>
      </c>
      <c r="P167" s="10">
        <f t="shared" si="18"/>
        <v>0.76433493125680663</v>
      </c>
      <c r="Q167" s="10">
        <f t="shared" si="18"/>
        <v>0.90772181511166794</v>
      </c>
      <c r="R167" s="10">
        <f t="shared" si="18"/>
        <v>0.89888245684332813</v>
      </c>
      <c r="S167" s="10">
        <f t="shared" si="17"/>
        <v>0.67950431328288075</v>
      </c>
      <c r="T167" s="10">
        <f t="shared" si="17"/>
        <v>0.75094220221315677</v>
      </c>
      <c r="U167" s="10">
        <f t="shared" si="17"/>
        <v>0.64585800394119486</v>
      </c>
      <c r="V167" s="10">
        <f t="shared" si="14"/>
        <v>0.54054185669079824</v>
      </c>
      <c r="W167" s="10">
        <f t="shared" si="14"/>
        <v>0.22148403295528213</v>
      </c>
      <c r="X167" s="10">
        <f t="shared" si="14"/>
        <v>-0.20202027072757683</v>
      </c>
      <c r="Y167" s="10">
        <f t="shared" si="14"/>
        <v>-0.17436796048268399</v>
      </c>
      <c r="Z167" s="10">
        <f t="shared" si="14"/>
        <v>5.4740032975666848</v>
      </c>
      <c r="AA167" s="10">
        <f t="shared" si="14"/>
        <v>0.26917916657113528</v>
      </c>
      <c r="AB167" s="10">
        <f t="shared" si="16"/>
        <v>0.77419741536154596</v>
      </c>
      <c r="AD167" s="10">
        <f t="shared" si="21"/>
        <v>8.7472950965052902</v>
      </c>
      <c r="AE167" s="10">
        <f t="shared" si="21"/>
        <v>7.5035185942914095</v>
      </c>
      <c r="AF167" s="10">
        <f t="shared" si="21"/>
        <v>4.8119248344198349</v>
      </c>
      <c r="AG167" s="10">
        <f t="shared" si="20"/>
        <v>8.2302595640973859</v>
      </c>
      <c r="AH167" s="10">
        <f t="shared" si="20"/>
        <v>10.785739585641354</v>
      </c>
      <c r="AI167" s="10">
        <f t="shared" si="20"/>
        <v>11.350037386438261</v>
      </c>
      <c r="AJ167" s="10">
        <f t="shared" si="15"/>
        <v>15.415067982725835</v>
      </c>
      <c r="AK167" s="10">
        <f t="shared" si="15"/>
        <v>3.6039936483196873</v>
      </c>
      <c r="AL167" s="10">
        <f t="shared" si="15"/>
        <v>-2.0020688730896814</v>
      </c>
      <c r="AM167" s="10">
        <f t="shared" si="15"/>
        <v>5.3776396780804205</v>
      </c>
      <c r="AN167" s="10">
        <f t="shared" si="15"/>
        <v>7.0204258673248559</v>
      </c>
      <c r="AO167" s="10">
        <f t="shared" si="15"/>
        <v>10.775286129644625</v>
      </c>
      <c r="AP167" s="10">
        <f t="shared" si="19"/>
        <v>9.994816802034908</v>
      </c>
    </row>
    <row r="168" spans="1:42">
      <c r="A168" s="37">
        <v>8</v>
      </c>
      <c r="B168" s="37"/>
      <c r="C168" s="10">
        <v>39.799999999999997</v>
      </c>
      <c r="D168" s="14">
        <v>33.5</v>
      </c>
      <c r="E168" s="14">
        <v>44.9</v>
      </c>
      <c r="F168" s="14">
        <v>44.5</v>
      </c>
      <c r="G168" s="14">
        <v>40.5</v>
      </c>
      <c r="H168" s="14">
        <v>46.9</v>
      </c>
      <c r="I168" s="14">
        <v>37.299999999999997</v>
      </c>
      <c r="J168" s="14">
        <v>45.4</v>
      </c>
      <c r="K168" s="14">
        <v>98.8</v>
      </c>
      <c r="L168" s="14">
        <v>57.5</v>
      </c>
      <c r="M168" s="14">
        <v>46.9</v>
      </c>
      <c r="N168" s="14">
        <v>37.5</v>
      </c>
      <c r="O168" s="14">
        <v>39.299999999999997</v>
      </c>
      <c r="P168" s="10">
        <f t="shared" si="18"/>
        <v>1.0101095986503918</v>
      </c>
      <c r="Q168" s="10">
        <f t="shared" si="18"/>
        <v>0.89955629085777833</v>
      </c>
      <c r="R168" s="10">
        <f t="shared" si="18"/>
        <v>0.44642931286853077</v>
      </c>
      <c r="S168" s="10">
        <f t="shared" si="17"/>
        <v>0.4504512121104729</v>
      </c>
      <c r="T168" s="10">
        <f t="shared" si="17"/>
        <v>0.99256397999699986</v>
      </c>
      <c r="U168" s="10">
        <f t="shared" si="17"/>
        <v>0.64171343206335085</v>
      </c>
      <c r="V168" s="10">
        <f t="shared" si="14"/>
        <v>0.53763570363802748</v>
      </c>
      <c r="W168" s="10">
        <f t="shared" si="14"/>
        <v>0.44150182091166934</v>
      </c>
      <c r="X168" s="10">
        <f t="shared" si="14"/>
        <v>-0.10116338748443737</v>
      </c>
      <c r="Y168" s="10">
        <f t="shared" si="14"/>
        <v>0.34843240826108429</v>
      </c>
      <c r="Z168" s="10">
        <f t="shared" si="14"/>
        <v>12.715517548524669</v>
      </c>
      <c r="AA168" s="10">
        <f t="shared" si="14"/>
        <v>0.80321716972642532</v>
      </c>
      <c r="AB168" s="10">
        <f t="shared" si="16"/>
        <v>1.0230268250814822</v>
      </c>
      <c r="AD168" s="10">
        <f t="shared" si="21"/>
        <v>8.9298137647696958</v>
      </c>
      <c r="AE168" s="10">
        <f t="shared" si="21"/>
        <v>7.7558234345874446</v>
      </c>
      <c r="AF168" s="10">
        <f t="shared" si="21"/>
        <v>4.789969216045753</v>
      </c>
      <c r="AG168" s="10">
        <f t="shared" si="20"/>
        <v>7.7050932816713686</v>
      </c>
      <c r="AH168" s="10">
        <f t="shared" si="20"/>
        <v>10.948423284168841</v>
      </c>
      <c r="AI168" s="10">
        <f t="shared" si="20"/>
        <v>10.559745441026754</v>
      </c>
      <c r="AJ168" s="10">
        <f t="shared" si="15"/>
        <v>15.638731685897097</v>
      </c>
      <c r="AK168" s="10">
        <f t="shared" si="15"/>
        <v>4.0454954692313532</v>
      </c>
      <c r="AL168" s="10">
        <f t="shared" si="15"/>
        <v>-2.0040750883446155</v>
      </c>
      <c r="AM168" s="10">
        <f t="shared" si="15"/>
        <v>5.1751065052445426</v>
      </c>
      <c r="AN168" s="10">
        <f t="shared" si="15"/>
        <v>19.735943415849519</v>
      </c>
      <c r="AO168" s="10">
        <f t="shared" si="15"/>
        <v>10.981486600720661</v>
      </c>
      <c r="AP168" s="10">
        <f t="shared" si="19"/>
        <v>10.169182239384531</v>
      </c>
    </row>
    <row r="169" spans="1:42">
      <c r="A169" s="37">
        <v>9</v>
      </c>
      <c r="B169" s="37"/>
      <c r="C169" s="10">
        <v>40.200000000000003</v>
      </c>
      <c r="D169" s="14">
        <v>34</v>
      </c>
      <c r="E169" s="14">
        <v>45.1</v>
      </c>
      <c r="F169" s="14">
        <v>45</v>
      </c>
      <c r="G169" s="14">
        <v>40.799999999999997</v>
      </c>
      <c r="H169" s="14">
        <v>47.3</v>
      </c>
      <c r="I169" s="14">
        <v>37.6</v>
      </c>
      <c r="J169" s="14">
        <v>45.6</v>
      </c>
      <c r="K169" s="14">
        <v>98.8</v>
      </c>
      <c r="L169" s="14">
        <v>57.8</v>
      </c>
      <c r="M169" s="14">
        <v>47</v>
      </c>
      <c r="N169" s="14">
        <v>37.700000000000003</v>
      </c>
      <c r="O169" s="14">
        <v>39.5</v>
      </c>
      <c r="P169" s="10">
        <f t="shared" si="18"/>
        <v>1.0000083334583398</v>
      </c>
      <c r="Q169" s="10">
        <f t="shared" si="18"/>
        <v>1.4815085785140683</v>
      </c>
      <c r="R169" s="10">
        <f t="shared" si="18"/>
        <v>0.44444517604241968</v>
      </c>
      <c r="S169" s="10">
        <f t="shared" si="17"/>
        <v>1.1173300598125255</v>
      </c>
      <c r="T169" s="10">
        <f t="shared" si="17"/>
        <v>0.73801072976224602</v>
      </c>
      <c r="U169" s="10">
        <f t="shared" si="17"/>
        <v>0.84926200456535961</v>
      </c>
      <c r="V169" s="10">
        <f t="shared" si="14"/>
        <v>0.80107237460789793</v>
      </c>
      <c r="W169" s="10">
        <f t="shared" si="14"/>
        <v>0.4395611473038129</v>
      </c>
      <c r="X169" s="10">
        <f t="shared" si="14"/>
        <v>0</v>
      </c>
      <c r="Y169" s="10">
        <f t="shared" si="14"/>
        <v>0.52038278750270439</v>
      </c>
      <c r="Z169" s="10">
        <f t="shared" si="14"/>
        <v>0.2129926257824849</v>
      </c>
      <c r="AA169" s="10">
        <f t="shared" si="14"/>
        <v>0.53191614776000262</v>
      </c>
      <c r="AB169" s="10">
        <f t="shared" si="16"/>
        <v>0.50761530318607895</v>
      </c>
      <c r="AD169" s="10">
        <f t="shared" si="21"/>
        <v>8.8369150450090217</v>
      </c>
      <c r="AE169" s="10">
        <f t="shared" si="21"/>
        <v>7.3203404023294922</v>
      </c>
      <c r="AF169" s="10">
        <f t="shared" si="21"/>
        <v>5.2344143920881638</v>
      </c>
      <c r="AG169" s="10">
        <f t="shared" si="20"/>
        <v>7.3766150239609294</v>
      </c>
      <c r="AH169" s="10">
        <f t="shared" si="20"/>
        <v>10.590532634959121</v>
      </c>
      <c r="AI169" s="10">
        <f t="shared" si="20"/>
        <v>9.7638469563916068</v>
      </c>
      <c r="AJ169" s="10">
        <f t="shared" si="15"/>
        <v>15.50375978454862</v>
      </c>
      <c r="AK169" s="10">
        <f t="shared" si="15"/>
        <v>4.4850566165351715</v>
      </c>
      <c r="AL169" s="10">
        <f t="shared" si="15"/>
        <v>-1.9048194970694587</v>
      </c>
      <c r="AM169" s="10">
        <f t="shared" si="15"/>
        <v>5.5125066250396131</v>
      </c>
      <c r="AN169" s="10">
        <f t="shared" si="15"/>
        <v>19.948936041632003</v>
      </c>
      <c r="AO169" s="10">
        <f t="shared" si="15"/>
        <v>10.03627101644941</v>
      </c>
      <c r="AP169" s="10">
        <f t="shared" si="19"/>
        <v>9.8352778500421589</v>
      </c>
    </row>
    <row r="170" spans="1:42">
      <c r="A170" s="37">
        <v>10</v>
      </c>
      <c r="B170" s="37"/>
      <c r="C170" s="10">
        <v>40.5</v>
      </c>
      <c r="D170" s="14">
        <v>34.5</v>
      </c>
      <c r="E170" s="14">
        <v>45.2</v>
      </c>
      <c r="F170" s="14">
        <v>45</v>
      </c>
      <c r="G170" s="14">
        <v>41.2</v>
      </c>
      <c r="H170" s="14">
        <v>47.3</v>
      </c>
      <c r="I170" s="14">
        <v>37.799999999999997</v>
      </c>
      <c r="J170" s="14">
        <v>45.8</v>
      </c>
      <c r="K170" s="14">
        <v>98.7</v>
      </c>
      <c r="L170" s="14">
        <v>57.5</v>
      </c>
      <c r="M170" s="14">
        <v>47.2</v>
      </c>
      <c r="N170" s="14">
        <v>38.1</v>
      </c>
      <c r="O170" s="14">
        <v>39.799999999999997</v>
      </c>
      <c r="P170" s="10">
        <f t="shared" si="18"/>
        <v>0.74349784875179903</v>
      </c>
      <c r="Q170" s="10">
        <f t="shared" si="18"/>
        <v>1.4598799421152631</v>
      </c>
      <c r="R170" s="10">
        <f t="shared" si="18"/>
        <v>0.22148403295528213</v>
      </c>
      <c r="S170" s="10">
        <f t="shared" si="17"/>
        <v>0</v>
      </c>
      <c r="T170" s="10">
        <f t="shared" si="17"/>
        <v>0.97561749453648738</v>
      </c>
      <c r="U170" s="10">
        <f t="shared" si="17"/>
        <v>0</v>
      </c>
      <c r="V170" s="10">
        <f t="shared" si="14"/>
        <v>0.5305052229693098</v>
      </c>
      <c r="W170" s="10">
        <f t="shared" si="14"/>
        <v>0.43763745997987813</v>
      </c>
      <c r="X170" s="10">
        <f t="shared" si="14"/>
        <v>-0.10126583143861578</v>
      </c>
      <c r="Y170" s="10">
        <f t="shared" si="14"/>
        <v>-0.52038278750269984</v>
      </c>
      <c r="Z170" s="10">
        <f t="shared" si="14"/>
        <v>0.42462908814512246</v>
      </c>
      <c r="AA170" s="10">
        <f t="shared" si="14"/>
        <v>1.0554187678690172</v>
      </c>
      <c r="AB170" s="10">
        <f t="shared" si="16"/>
        <v>0.75662403833156566</v>
      </c>
      <c r="AD170" s="10">
        <f t="shared" si="21"/>
        <v>8.2308647462723652</v>
      </c>
      <c r="AE170" s="10">
        <f t="shared" si="21"/>
        <v>5.9719234701622277</v>
      </c>
      <c r="AF170" s="10">
        <f t="shared" si="21"/>
        <v>4.7574089728483413</v>
      </c>
      <c r="AG170" s="10">
        <f t="shared" si="20"/>
        <v>6.8992871486951417</v>
      </c>
      <c r="AH170" s="10">
        <f t="shared" si="20"/>
        <v>10.752034371125642</v>
      </c>
      <c r="AI170" s="10">
        <f t="shared" si="20"/>
        <v>8.3749357403248901</v>
      </c>
      <c r="AJ170" s="10">
        <f t="shared" si="15"/>
        <v>15.724187239693114</v>
      </c>
      <c r="AK170" s="10">
        <f t="shared" si="15"/>
        <v>4.6935989018594766</v>
      </c>
      <c r="AL170" s="10">
        <f t="shared" si="15"/>
        <v>-1.8072781059694505</v>
      </c>
      <c r="AM170" s="10">
        <f t="shared" si="15"/>
        <v>4.4451762570833795</v>
      </c>
      <c r="AN170" s="10">
        <f t="shared" si="15"/>
        <v>20.373565129777113</v>
      </c>
      <c r="AO170" s="10">
        <f t="shared" si="15"/>
        <v>9.9254958095341266</v>
      </c>
      <c r="AP170" s="10">
        <f t="shared" si="19"/>
        <v>10.034797383428188</v>
      </c>
    </row>
    <row r="171" spans="1:42">
      <c r="A171" s="37">
        <v>11</v>
      </c>
      <c r="B171" s="37"/>
      <c r="C171" s="10">
        <v>40.9</v>
      </c>
      <c r="D171" s="14">
        <v>35.200000000000003</v>
      </c>
      <c r="E171" s="14">
        <v>45.2</v>
      </c>
      <c r="F171" s="14">
        <v>45.2</v>
      </c>
      <c r="G171" s="14">
        <v>41.6</v>
      </c>
      <c r="H171" s="14">
        <v>47.4</v>
      </c>
      <c r="I171" s="14">
        <v>38</v>
      </c>
      <c r="J171" s="14">
        <v>45.8</v>
      </c>
      <c r="K171" s="14">
        <v>98.6</v>
      </c>
      <c r="L171" s="14">
        <v>57.7</v>
      </c>
      <c r="M171" s="14">
        <v>47.2</v>
      </c>
      <c r="N171" s="14">
        <v>38.299999999999997</v>
      </c>
      <c r="O171" s="14">
        <v>39.9</v>
      </c>
      <c r="P171" s="10">
        <f t="shared" si="18"/>
        <v>0.98280889362624724</v>
      </c>
      <c r="Q171" s="10">
        <f t="shared" si="18"/>
        <v>2.0086758566737513</v>
      </c>
      <c r="R171" s="10">
        <f t="shared" si="18"/>
        <v>0</v>
      </c>
      <c r="S171" s="10">
        <f t="shared" si="17"/>
        <v>0.44345970678657748</v>
      </c>
      <c r="T171" s="10">
        <f t="shared" si="17"/>
        <v>0.96619109117368907</v>
      </c>
      <c r="U171" s="10">
        <f t="shared" si="17"/>
        <v>0.21119332031435514</v>
      </c>
      <c r="V171" s="10">
        <f t="shared" si="14"/>
        <v>0.52770571008438194</v>
      </c>
      <c r="W171" s="10">
        <f t="shared" si="14"/>
        <v>0</v>
      </c>
      <c r="X171" s="10">
        <f t="shared" si="14"/>
        <v>-0.10136848308462314</v>
      </c>
      <c r="Y171" s="10">
        <f t="shared" si="14"/>
        <v>0.34722257107492788</v>
      </c>
      <c r="Z171" s="10">
        <f t="shared" si="14"/>
        <v>0</v>
      </c>
      <c r="AA171" s="10">
        <f t="shared" si="14"/>
        <v>0.52356140539449425</v>
      </c>
      <c r="AB171" s="10">
        <f t="shared" si="16"/>
        <v>0.25094116054257071</v>
      </c>
      <c r="AD171" s="10">
        <f t="shared" si="21"/>
        <v>8.1469968594790974</v>
      </c>
      <c r="AE171" s="10">
        <f t="shared" si="21"/>
        <v>5.5488685617653406</v>
      </c>
      <c r="AF171" s="10">
        <f t="shared" si="21"/>
        <v>4.5256591588120862</v>
      </c>
      <c r="AG171" s="10">
        <f t="shared" si="20"/>
        <v>6.8676865796219344</v>
      </c>
      <c r="AH171" s="10">
        <f t="shared" si="20"/>
        <v>10.910684061744782</v>
      </c>
      <c r="AI171" s="10">
        <f t="shared" si="20"/>
        <v>7.8988411318630467</v>
      </c>
      <c r="AJ171" s="10">
        <f t="shared" si="15"/>
        <v>15.942773692810217</v>
      </c>
      <c r="AK171" s="10">
        <f t="shared" si="15"/>
        <v>4.4650273737738928</v>
      </c>
      <c r="AL171" s="10">
        <f t="shared" si="15"/>
        <v>-1.8090945649039185</v>
      </c>
      <c r="AM171" s="10">
        <f t="shared" si="15"/>
        <v>3.8874152761665086</v>
      </c>
      <c r="AN171" s="10">
        <f t="shared" si="15"/>
        <v>20.373565129777113</v>
      </c>
      <c r="AO171" s="10">
        <f t="shared" si="15"/>
        <v>9.8710209233786639</v>
      </c>
      <c r="AP171" s="10">
        <f t="shared" si="19"/>
        <v>9.4558582625012786</v>
      </c>
    </row>
    <row r="172" spans="1:42">
      <c r="A172" s="38">
        <v>12</v>
      </c>
      <c r="B172" s="38"/>
      <c r="C172" s="10">
        <v>41.5</v>
      </c>
      <c r="D172" s="14">
        <v>36.299999999999997</v>
      </c>
      <c r="E172" s="14">
        <v>45.4</v>
      </c>
      <c r="F172" s="14">
        <v>45.6</v>
      </c>
      <c r="G172" s="14">
        <v>42</v>
      </c>
      <c r="H172" s="14">
        <v>47.8</v>
      </c>
      <c r="I172" s="14">
        <v>38.200000000000003</v>
      </c>
      <c r="J172" s="14">
        <v>46.4</v>
      </c>
      <c r="K172" s="14">
        <v>98.5</v>
      </c>
      <c r="L172" s="14">
        <v>58.4</v>
      </c>
      <c r="M172" s="14">
        <v>47.2</v>
      </c>
      <c r="N172" s="14">
        <v>38.700000000000003</v>
      </c>
      <c r="O172" s="14">
        <v>40.299999999999997</v>
      </c>
      <c r="P172" s="10">
        <f t="shared" si="18"/>
        <v>1.456336418789651</v>
      </c>
      <c r="Q172" s="10">
        <f t="shared" si="18"/>
        <v>3.0771658666753474</v>
      </c>
      <c r="R172" s="10">
        <f t="shared" si="18"/>
        <v>0.44150182091166934</v>
      </c>
      <c r="S172" s="10">
        <f t="shared" si="17"/>
        <v>0.88106296821549057</v>
      </c>
      <c r="T172" s="10">
        <f t="shared" si="17"/>
        <v>0.9569451016150673</v>
      </c>
      <c r="U172" s="10">
        <f t="shared" si="17"/>
        <v>0.84034107963793792</v>
      </c>
      <c r="V172" s="10">
        <f t="shared" si="14"/>
        <v>0.5249355886143745</v>
      </c>
      <c r="W172" s="10">
        <f t="shared" si="14"/>
        <v>1.3015368112070447</v>
      </c>
      <c r="X172" s="10">
        <f t="shared" si="14"/>
        <v>-0.10147134305464592</v>
      </c>
      <c r="Y172" s="10">
        <f t="shared" si="14"/>
        <v>1.2058716320127394</v>
      </c>
      <c r="Z172" s="10">
        <f t="shared" si="14"/>
        <v>0</v>
      </c>
      <c r="AA172" s="10">
        <f t="shared" si="14"/>
        <v>1.0389703849135867</v>
      </c>
      <c r="AB172" s="10">
        <f t="shared" si="16"/>
        <v>0.99751450568195243</v>
      </c>
      <c r="AD172" s="10">
        <f t="shared" si="21"/>
        <v>7.7635967642971506</v>
      </c>
      <c r="AE172" s="10">
        <f t="shared" si="21"/>
        <v>4.5078054317991514</v>
      </c>
      <c r="AF172" s="10">
        <f t="shared" si="21"/>
        <v>4.2751166952663908</v>
      </c>
      <c r="AG172" s="10">
        <f t="shared" si="20"/>
        <v>6.8053463245015573</v>
      </c>
      <c r="AH172" s="10">
        <f t="shared" si="20"/>
        <v>11.066556788751939</v>
      </c>
      <c r="AI172" s="10">
        <f t="shared" si="20"/>
        <v>7.8300850413757779</v>
      </c>
      <c r="AJ172" s="10">
        <f t="shared" si="15"/>
        <v>15.852322723986765</v>
      </c>
      <c r="AK172" s="10">
        <f t="shared" si="15"/>
        <v>4.6314782181119591</v>
      </c>
      <c r="AL172" s="10">
        <f t="shared" si="15"/>
        <v>-1.910565907958572</v>
      </c>
      <c r="AM172" s="10">
        <f t="shared" si="15"/>
        <v>4.554202044691622</v>
      </c>
      <c r="AN172" s="10">
        <f t="shared" si="15"/>
        <v>20.373565129777113</v>
      </c>
      <c r="AO172" s="10">
        <f t="shared" si="15"/>
        <v>10.049153854632259</v>
      </c>
      <c r="AP172" s="10">
        <f t="shared" si="19"/>
        <v>9.3574713892112609</v>
      </c>
    </row>
    <row r="173" spans="1:42">
      <c r="A173" s="36">
        <v>1385</v>
      </c>
      <c r="B173" s="36"/>
      <c r="C173" s="10">
        <v>41.8</v>
      </c>
      <c r="D173" s="14">
        <v>36.5</v>
      </c>
      <c r="E173" s="14">
        <v>45.7</v>
      </c>
      <c r="F173" s="14">
        <v>45.8</v>
      </c>
      <c r="G173" s="14">
        <v>42.3</v>
      </c>
      <c r="H173" s="14">
        <v>48.2</v>
      </c>
      <c r="I173" s="14">
        <v>38.5</v>
      </c>
      <c r="J173" s="14">
        <v>46.5</v>
      </c>
      <c r="K173" s="14">
        <v>98.2</v>
      </c>
      <c r="L173" s="14">
        <v>58.3</v>
      </c>
      <c r="M173" s="14">
        <v>47.2</v>
      </c>
      <c r="N173" s="14">
        <v>39.200000000000003</v>
      </c>
      <c r="O173" s="14">
        <v>40.700000000000003</v>
      </c>
      <c r="P173" s="10">
        <f t="shared" si="18"/>
        <v>0.72029122940580159</v>
      </c>
      <c r="Q173" s="10">
        <f t="shared" si="18"/>
        <v>0.54945193176407803</v>
      </c>
      <c r="R173" s="10">
        <f t="shared" si="18"/>
        <v>0.65861928528568758</v>
      </c>
      <c r="S173" s="10">
        <f t="shared" si="17"/>
        <v>0.43763745997987813</v>
      </c>
      <c r="T173" s="10">
        <f t="shared" si="17"/>
        <v>0.71174677688639554</v>
      </c>
      <c r="U173" s="10">
        <f t="shared" si="17"/>
        <v>0.83333815591444604</v>
      </c>
      <c r="V173" s="10">
        <f t="shared" si="14"/>
        <v>0.78227256812088575</v>
      </c>
      <c r="W173" s="10">
        <f t="shared" si="14"/>
        <v>0.21528533611010928</v>
      </c>
      <c r="X173" s="10">
        <f t="shared" si="14"/>
        <v>-0.30503328176229799</v>
      </c>
      <c r="Y173" s="10">
        <f t="shared" si="14"/>
        <v>-0.17137964777347417</v>
      </c>
      <c r="Z173" s="10">
        <f t="shared" si="14"/>
        <v>0</v>
      </c>
      <c r="AA173" s="10">
        <f t="shared" si="14"/>
        <v>1.2837146760680682</v>
      </c>
      <c r="AB173" s="10">
        <f t="shared" si="16"/>
        <v>0.98766234959120991</v>
      </c>
      <c r="AD173" s="10">
        <f t="shared" si="21"/>
        <v>5.1545151837565788</v>
      </c>
      <c r="AE173" s="10">
        <f t="shared" si="21"/>
        <v>-4.2902021544209461</v>
      </c>
      <c r="AF173" s="10">
        <f t="shared" si="21"/>
        <v>4.4750195798614616</v>
      </c>
      <c r="AG173" s="10">
        <f t="shared" si="20"/>
        <v>7.0085170885560268</v>
      </c>
      <c r="AH173" s="10">
        <f t="shared" si="20"/>
        <v>10.720092632584652</v>
      </c>
      <c r="AI173" s="10">
        <f t="shared" si="20"/>
        <v>7.9869831884360236</v>
      </c>
      <c r="AJ173" s="10">
        <f t="shared" si="15"/>
        <v>15.415067982725835</v>
      </c>
      <c r="AK173" s="10">
        <f t="shared" si="15"/>
        <v>4.3963123421116208</v>
      </c>
      <c r="AL173" s="10">
        <f t="shared" si="15"/>
        <v>-1.816397062767118</v>
      </c>
      <c r="AM173" s="10">
        <f t="shared" si="15"/>
        <v>4.2037713195393271</v>
      </c>
      <c r="AN173" s="10">
        <f t="shared" si="15"/>
        <v>20.373565129777113</v>
      </c>
      <c r="AO173" s="10">
        <f t="shared" si="15"/>
        <v>9.6331108938432113</v>
      </c>
      <c r="AP173" s="10">
        <f t="shared" si="19"/>
        <v>9.2611122835159971</v>
      </c>
    </row>
    <row r="174" spans="1:42">
      <c r="A174" s="36">
        <v>2</v>
      </c>
      <c r="B174" s="36"/>
      <c r="C174" s="10">
        <v>42.2</v>
      </c>
      <c r="D174" s="14">
        <v>37</v>
      </c>
      <c r="E174" s="14">
        <v>45.8</v>
      </c>
      <c r="F174" s="14">
        <v>46</v>
      </c>
      <c r="G174" s="14">
        <v>42.6</v>
      </c>
      <c r="H174" s="14">
        <v>49</v>
      </c>
      <c r="I174" s="14">
        <v>38.9</v>
      </c>
      <c r="J174" s="14">
        <v>46.9</v>
      </c>
      <c r="K174" s="14">
        <v>98.5</v>
      </c>
      <c r="L174" s="14">
        <v>58.1</v>
      </c>
      <c r="M174" s="14">
        <v>47.2</v>
      </c>
      <c r="N174" s="14">
        <v>39.700000000000003</v>
      </c>
      <c r="O174" s="14">
        <v>41</v>
      </c>
      <c r="P174" s="10">
        <f t="shared" si="18"/>
        <v>0.95238815112555408</v>
      </c>
      <c r="Q174" s="10">
        <f t="shared" si="18"/>
        <v>1.3605652055778679</v>
      </c>
      <c r="R174" s="10">
        <f t="shared" si="18"/>
        <v>0.21857932199802255</v>
      </c>
      <c r="S174" s="10">
        <f t="shared" si="17"/>
        <v>0.43573053689558472</v>
      </c>
      <c r="T174" s="10">
        <f t="shared" si="17"/>
        <v>0.70671672230925731</v>
      </c>
      <c r="U174" s="10">
        <f t="shared" si="17"/>
        <v>1.646127705407193</v>
      </c>
      <c r="V174" s="10">
        <f t="shared" si="17"/>
        <v>1.0336009330662073</v>
      </c>
      <c r="W174" s="10">
        <f t="shared" si="17"/>
        <v>0.85653628589230002</v>
      </c>
      <c r="X174" s="10">
        <f t="shared" si="17"/>
        <v>0.30503328176228756</v>
      </c>
      <c r="Y174" s="10">
        <f t="shared" si="17"/>
        <v>-0.34364294985810984</v>
      </c>
      <c r="Z174" s="10">
        <f t="shared" si="17"/>
        <v>0</v>
      </c>
      <c r="AA174" s="10">
        <f t="shared" si="17"/>
        <v>1.2674440896727861</v>
      </c>
      <c r="AB174" s="10">
        <f t="shared" si="16"/>
        <v>0.73439742557585053</v>
      </c>
      <c r="AD174" s="10">
        <f t="shared" si="21"/>
        <v>6.8654404738078183</v>
      </c>
      <c r="AE174" s="10">
        <f t="shared" si="21"/>
        <v>1.6349138001529411</v>
      </c>
      <c r="AF174" s="10">
        <f t="shared" si="21"/>
        <v>5.1523153025500825</v>
      </c>
      <c r="AG174" s="10">
        <f t="shared" si="20"/>
        <v>6.7441280795532483</v>
      </c>
      <c r="AH174" s="10">
        <f t="shared" si="20"/>
        <v>10.640435708872465</v>
      </c>
      <c r="AI174" s="10">
        <f t="shared" si="20"/>
        <v>8.5157808340306769</v>
      </c>
      <c r="AJ174" s="10">
        <f t="shared" si="15"/>
        <v>14.053344813542751</v>
      </c>
      <c r="AK174" s="10">
        <f t="shared" si="15"/>
        <v>5.2528486280039193</v>
      </c>
      <c r="AL174" s="10">
        <f t="shared" si="15"/>
        <v>-1.4113137476464654</v>
      </c>
      <c r="AM174" s="10">
        <f t="shared" si="15"/>
        <v>3.8601283696812101</v>
      </c>
      <c r="AN174" s="10">
        <f t="shared" si="15"/>
        <v>20.114161612072461</v>
      </c>
      <c r="AO174" s="10">
        <f t="shared" si="15"/>
        <v>10.06138921989117</v>
      </c>
      <c r="AP174" s="10">
        <f t="shared" si="19"/>
        <v>8.6568016308459015</v>
      </c>
    </row>
    <row r="175" spans="1:42">
      <c r="A175" s="36">
        <v>3</v>
      </c>
      <c r="B175" s="36"/>
      <c r="C175" s="10">
        <v>42.9</v>
      </c>
      <c r="D175" s="14">
        <v>38.299999999999997</v>
      </c>
      <c r="E175" s="14">
        <v>46.6</v>
      </c>
      <c r="F175" s="14">
        <v>46.4</v>
      </c>
      <c r="G175" s="14">
        <v>43</v>
      </c>
      <c r="H175" s="14">
        <v>50</v>
      </c>
      <c r="I175" s="14">
        <v>39.799999999999997</v>
      </c>
      <c r="J175" s="14">
        <v>47.5</v>
      </c>
      <c r="K175" s="14">
        <v>98.6</v>
      </c>
      <c r="L175" s="14">
        <v>59.4</v>
      </c>
      <c r="M175" s="14">
        <v>47.3</v>
      </c>
      <c r="N175" s="14">
        <v>40</v>
      </c>
      <c r="O175" s="14">
        <v>41.4</v>
      </c>
      <c r="P175" s="10">
        <f t="shared" si="18"/>
        <v>1.6451604892005061</v>
      </c>
      <c r="Q175" s="10">
        <f t="shared" si="18"/>
        <v>3.453198354237573</v>
      </c>
      <c r="R175" s="10">
        <f t="shared" si="18"/>
        <v>1.7316450011460958</v>
      </c>
      <c r="S175" s="10">
        <f t="shared" si="17"/>
        <v>0.86580627431145307</v>
      </c>
      <c r="T175" s="10">
        <f t="shared" si="17"/>
        <v>0.93458624182375993</v>
      </c>
      <c r="U175" s="10">
        <f t="shared" si="17"/>
        <v>2.020270731751947</v>
      </c>
      <c r="V175" s="10">
        <f t="shared" si="17"/>
        <v>2.2872661665991312</v>
      </c>
      <c r="W175" s="10">
        <f t="shared" si="17"/>
        <v>1.2712035588361945</v>
      </c>
      <c r="X175" s="10">
        <f t="shared" si="17"/>
        <v>0.10147134305463833</v>
      </c>
      <c r="Y175" s="10">
        <f t="shared" si="17"/>
        <v>2.2128562510733691</v>
      </c>
      <c r="Z175" s="10">
        <f t="shared" si="17"/>
        <v>0.2116402906377472</v>
      </c>
      <c r="AA175" s="10">
        <f t="shared" si="17"/>
        <v>0.75282664207915873</v>
      </c>
      <c r="AB175" s="10">
        <f t="shared" si="16"/>
        <v>0.9708814126960903</v>
      </c>
      <c r="AD175" s="10">
        <f t="shared" si="21"/>
        <v>8.7647307058755874</v>
      </c>
      <c r="AE175" s="10">
        <f t="shared" si="21"/>
        <v>8.1566932247349175</v>
      </c>
      <c r="AF175" s="10">
        <f t="shared" si="21"/>
        <v>5.9686221050474577</v>
      </c>
      <c r="AG175" s="10">
        <f t="shared" si="20"/>
        <v>6.9146824223765408</v>
      </c>
      <c r="AH175" s="10">
        <f t="shared" si="20"/>
        <v>10.536051565782614</v>
      </c>
      <c r="AI175" s="10">
        <f t="shared" si="20"/>
        <v>9.6510900380843871</v>
      </c>
      <c r="AJ175" s="10">
        <f t="shared" si="15"/>
        <v>12.851885080097821</v>
      </c>
      <c r="AK175" s="10">
        <f t="shared" si="15"/>
        <v>5.8521571619656108</v>
      </c>
      <c r="AL175" s="10">
        <f t="shared" si="15"/>
        <v>-1.1094415359202989</v>
      </c>
      <c r="AM175" s="10">
        <f t="shared" si="15"/>
        <v>4.4757900641493622</v>
      </c>
      <c r="AN175" s="10">
        <f t="shared" si="15"/>
        <v>20.067069546215105</v>
      </c>
      <c r="AO175" s="10">
        <f t="shared" si="15"/>
        <v>9.7061712843131236</v>
      </c>
      <c r="AP175" s="10">
        <f t="shared" si="19"/>
        <v>8.8329768742888106</v>
      </c>
    </row>
    <row r="176" spans="1:42">
      <c r="A176" s="36">
        <v>4</v>
      </c>
      <c r="B176" s="36"/>
      <c r="C176" s="10">
        <v>42.9</v>
      </c>
      <c r="D176" s="14">
        <v>37.1</v>
      </c>
      <c r="E176" s="14">
        <v>46.9</v>
      </c>
      <c r="F176" s="14">
        <v>46.7</v>
      </c>
      <c r="G176" s="14">
        <v>43.4</v>
      </c>
      <c r="H176" s="14">
        <v>50.5</v>
      </c>
      <c r="I176" s="14">
        <v>40.5</v>
      </c>
      <c r="J176" s="14">
        <v>47.7</v>
      </c>
      <c r="K176" s="14">
        <v>98.7</v>
      </c>
      <c r="L176" s="14">
        <v>59.6</v>
      </c>
      <c r="M176" s="14">
        <v>47.5</v>
      </c>
      <c r="N176" s="14">
        <v>40.299999999999997</v>
      </c>
      <c r="O176" s="14">
        <v>44.4</v>
      </c>
      <c r="P176" s="10">
        <f t="shared" si="18"/>
        <v>0</v>
      </c>
      <c r="Q176" s="10">
        <f t="shared" si="18"/>
        <v>-3.1832926573210782</v>
      </c>
      <c r="R176" s="10">
        <f t="shared" si="18"/>
        <v>0.64171343206335085</v>
      </c>
      <c r="S176" s="10">
        <f t="shared" si="17"/>
        <v>0.64447054426421835</v>
      </c>
      <c r="T176" s="10">
        <f t="shared" si="17"/>
        <v>0.92593254127967262</v>
      </c>
      <c r="U176" s="10">
        <f t="shared" si="17"/>
        <v>0.99503308531680923</v>
      </c>
      <c r="V176" s="10">
        <f t="shared" si="17"/>
        <v>1.7435061822101565</v>
      </c>
      <c r="W176" s="10">
        <f t="shared" si="17"/>
        <v>0.42016868536999769</v>
      </c>
      <c r="X176" s="10">
        <f t="shared" si="17"/>
        <v>0.1013684830846201</v>
      </c>
      <c r="Y176" s="10">
        <f t="shared" si="17"/>
        <v>0.33613477027049277</v>
      </c>
      <c r="Z176" s="10">
        <f t="shared" si="17"/>
        <v>0.42194155427082897</v>
      </c>
      <c r="AA176" s="10">
        <f t="shared" si="17"/>
        <v>0.74720148387008356</v>
      </c>
      <c r="AB176" s="10">
        <f t="shared" si="16"/>
        <v>6.9958588606910466</v>
      </c>
      <c r="AD176" s="10">
        <f t="shared" si="21"/>
        <v>9.5310179804324733</v>
      </c>
      <c r="AE176" s="10">
        <f t="shared" si="21"/>
        <v>9.0201955226984882</v>
      </c>
      <c r="AF176" s="10">
        <f t="shared" si="21"/>
        <v>6.3828041533972524</v>
      </c>
      <c r="AG176" s="10">
        <f t="shared" si="20"/>
        <v>6.868701431986306</v>
      </c>
      <c r="AH176" s="10">
        <f t="shared" si="20"/>
        <v>10.433697411503909</v>
      </c>
      <c r="AI176" s="10">
        <f t="shared" si="20"/>
        <v>9.9875038381155097</v>
      </c>
      <c r="AJ176" s="10">
        <f t="shared" si="15"/>
        <v>11.778303565638346</v>
      </c>
      <c r="AK176" s="10">
        <f t="shared" si="15"/>
        <v>6.0493603146086929</v>
      </c>
      <c r="AL176" s="10">
        <f t="shared" si="15"/>
        <v>-0.80726977251111764</v>
      </c>
      <c r="AM176" s="10">
        <f t="shared" si="15"/>
        <v>4.8119248344198562</v>
      </c>
      <c r="AN176" s="10">
        <f t="shared" si="15"/>
        <v>20.489011100485925</v>
      </c>
      <c r="AO176" s="10">
        <f t="shared" si="15"/>
        <v>9.3574713892112609</v>
      </c>
      <c r="AP176" s="10">
        <f t="shared" si="19"/>
        <v>15.302518730552372</v>
      </c>
    </row>
    <row r="177" spans="1:42">
      <c r="A177" s="36">
        <v>5</v>
      </c>
      <c r="B177" s="36"/>
      <c r="C177" s="10">
        <v>43.1</v>
      </c>
      <c r="D177" s="14">
        <v>36.799999999999997</v>
      </c>
      <c r="E177" s="14">
        <v>47.2</v>
      </c>
      <c r="F177" s="14">
        <v>47</v>
      </c>
      <c r="G177" s="14">
        <v>43.8</v>
      </c>
      <c r="H177" s="14">
        <v>50.9</v>
      </c>
      <c r="I177" s="14">
        <v>41.1</v>
      </c>
      <c r="J177" s="14">
        <v>48.2</v>
      </c>
      <c r="K177" s="14">
        <v>98.7</v>
      </c>
      <c r="L177" s="14">
        <v>59.8</v>
      </c>
      <c r="M177" s="14">
        <v>47.7</v>
      </c>
      <c r="N177" s="14">
        <v>40.700000000000003</v>
      </c>
      <c r="O177" s="14">
        <v>44.8</v>
      </c>
      <c r="P177" s="10">
        <f t="shared" si="18"/>
        <v>0.46511711757308805</v>
      </c>
      <c r="Q177" s="10">
        <f t="shared" si="18"/>
        <v>-0.81191244385043526</v>
      </c>
      <c r="R177" s="10">
        <f t="shared" si="18"/>
        <v>0.63762171392760636</v>
      </c>
      <c r="S177" s="10">
        <f t="shared" si="17"/>
        <v>0.64034370352070069</v>
      </c>
      <c r="T177" s="10">
        <f t="shared" si="17"/>
        <v>0.91743762760412295</v>
      </c>
      <c r="U177" s="10">
        <f t="shared" si="17"/>
        <v>0.78895872751629237</v>
      </c>
      <c r="V177" s="10">
        <f t="shared" si="17"/>
        <v>1.4706147389695488</v>
      </c>
      <c r="W177" s="10">
        <f t="shared" si="17"/>
        <v>1.0427623162259159</v>
      </c>
      <c r="X177" s="10">
        <f t="shared" si="17"/>
        <v>0</v>
      </c>
      <c r="Y177" s="10">
        <f t="shared" si="17"/>
        <v>0.33500868852818055</v>
      </c>
      <c r="Z177" s="10">
        <f t="shared" si="17"/>
        <v>0.42016868536999769</v>
      </c>
      <c r="AA177" s="10">
        <f t="shared" si="17"/>
        <v>0.98766234959120991</v>
      </c>
      <c r="AB177" s="10">
        <f t="shared" si="16"/>
        <v>0.89686699827603156</v>
      </c>
      <c r="AD177" s="10">
        <f t="shared" si="21"/>
        <v>9.9961350980055741</v>
      </c>
      <c r="AE177" s="10">
        <f t="shared" si="21"/>
        <v>10.596456279186789</v>
      </c>
      <c r="AF177" s="10">
        <f t="shared" si="21"/>
        <v>7.2479572510384056</v>
      </c>
      <c r="AG177" s="10">
        <f t="shared" si="20"/>
        <v>7.2799499608513996</v>
      </c>
      <c r="AH177" s="10">
        <f t="shared" si="20"/>
        <v>10.586800107851221</v>
      </c>
      <c r="AI177" s="10">
        <f t="shared" si="20"/>
        <v>10.1221527067382</v>
      </c>
      <c r="AJ177" s="10">
        <f t="shared" si="15"/>
        <v>11.869586091374323</v>
      </c>
      <c r="AK177" s="10">
        <f t="shared" si="15"/>
        <v>6.8696531286234874</v>
      </c>
      <c r="AL177" s="10">
        <f t="shared" si="15"/>
        <v>-0.60606246116909579</v>
      </c>
      <c r="AM177" s="10">
        <f t="shared" si="15"/>
        <v>4.7954393122035839</v>
      </c>
      <c r="AN177" s="10">
        <f t="shared" si="15"/>
        <v>20.393714726989494</v>
      </c>
      <c r="AO177" s="10">
        <f t="shared" si="15"/>
        <v>9.8016541402067912</v>
      </c>
      <c r="AP177" s="10">
        <f t="shared" si="19"/>
        <v>15.415067982725835</v>
      </c>
    </row>
    <row r="178" spans="1:42">
      <c r="A178" s="36">
        <v>6</v>
      </c>
      <c r="B178" s="36"/>
      <c r="C178" s="10">
        <v>43.9</v>
      </c>
      <c r="D178" s="14">
        <v>38.1</v>
      </c>
      <c r="E178" s="14">
        <v>47.6</v>
      </c>
      <c r="F178" s="14">
        <v>47.6</v>
      </c>
      <c r="G178" s="14">
        <v>44.8</v>
      </c>
      <c r="H178" s="14">
        <v>51.3</v>
      </c>
      <c r="I178" s="14">
        <v>41.4</v>
      </c>
      <c r="J178" s="14">
        <v>48.5</v>
      </c>
      <c r="K178" s="14">
        <v>98.3</v>
      </c>
      <c r="L178" s="14">
        <v>60.2</v>
      </c>
      <c r="M178" s="14">
        <v>48.1</v>
      </c>
      <c r="N178" s="14">
        <v>41</v>
      </c>
      <c r="O178" s="14">
        <v>45.2</v>
      </c>
      <c r="P178" s="10">
        <f t="shared" si="18"/>
        <v>1.8391322971423454</v>
      </c>
      <c r="Q178" s="10">
        <f t="shared" si="18"/>
        <v>3.4716436957770243</v>
      </c>
      <c r="R178" s="10">
        <f t="shared" si="18"/>
        <v>0.84388686458646034</v>
      </c>
      <c r="S178" s="10">
        <f t="shared" si="17"/>
        <v>1.2685159527315861</v>
      </c>
      <c r="T178" s="10">
        <f t="shared" si="17"/>
        <v>2.2574322038538974</v>
      </c>
      <c r="U178" s="10">
        <f t="shared" si="17"/>
        <v>0.78278286202466962</v>
      </c>
      <c r="V178" s="10">
        <f t="shared" si="17"/>
        <v>0.72727593290796566</v>
      </c>
      <c r="W178" s="10">
        <f t="shared" si="17"/>
        <v>0.62047768868828701</v>
      </c>
      <c r="X178" s="10">
        <f t="shared" si="17"/>
        <v>-0.40609192863150695</v>
      </c>
      <c r="Y178" s="10">
        <f t="shared" si="17"/>
        <v>0.66666913581892973</v>
      </c>
      <c r="Z178" s="10">
        <f t="shared" si="17"/>
        <v>0.8350779217419888</v>
      </c>
      <c r="AA178" s="10">
        <f t="shared" si="17"/>
        <v>0.73439742557585053</v>
      </c>
      <c r="AB178" s="10">
        <f t="shared" si="16"/>
        <v>0.88889474172462146</v>
      </c>
      <c r="AD178" s="10">
        <f t="shared" si="21"/>
        <v>11.579185308980549</v>
      </c>
      <c r="AE178" s="10">
        <f t="shared" si="21"/>
        <v>14.674162436132917</v>
      </c>
      <c r="AF178" s="10">
        <f t="shared" si="21"/>
        <v>7.1848084186284371</v>
      </c>
      <c r="AG178" s="10">
        <f t="shared" si="20"/>
        <v>7.8643127319113129</v>
      </c>
      <c r="AH178" s="10">
        <f t="shared" si="20"/>
        <v>11.834122713054745</v>
      </c>
      <c r="AI178" s="10">
        <f t="shared" si="20"/>
        <v>10.254879108453544</v>
      </c>
      <c r="AJ178" s="10">
        <f t="shared" si="15"/>
        <v>11.506932978478728</v>
      </c>
      <c r="AK178" s="10">
        <f t="shared" si="15"/>
        <v>7.2681551434804899</v>
      </c>
      <c r="AL178" s="10">
        <f t="shared" si="15"/>
        <v>-0.81054141828214543</v>
      </c>
      <c r="AM178" s="10">
        <f t="shared" si="15"/>
        <v>4.7628048989254665</v>
      </c>
      <c r="AN178" s="10">
        <f t="shared" si="15"/>
        <v>20.715971012039539</v>
      </c>
      <c r="AO178" s="10">
        <f t="shared" si="15"/>
        <v>9.995509709091829</v>
      </c>
      <c r="AP178" s="10">
        <f t="shared" si="19"/>
        <v>15.784481036740027</v>
      </c>
    </row>
    <row r="179" spans="1:42">
      <c r="A179" s="36">
        <v>7</v>
      </c>
      <c r="B179" s="36"/>
      <c r="C179" s="10">
        <v>44.5</v>
      </c>
      <c r="D179" s="14">
        <v>38.6</v>
      </c>
      <c r="E179" s="14">
        <v>48.1</v>
      </c>
      <c r="F179" s="14">
        <v>48</v>
      </c>
      <c r="G179" s="14">
        <v>45.5</v>
      </c>
      <c r="H179" s="14">
        <v>51.9</v>
      </c>
      <c r="I179" s="14">
        <v>42.1</v>
      </c>
      <c r="J179" s="14">
        <v>48.4</v>
      </c>
      <c r="K179" s="14">
        <v>98.1</v>
      </c>
      <c r="L179" s="14">
        <v>60.5</v>
      </c>
      <c r="M179" s="14">
        <v>53.2</v>
      </c>
      <c r="N179" s="14">
        <v>41.2</v>
      </c>
      <c r="O179" s="14">
        <v>45.5</v>
      </c>
      <c r="P179" s="10">
        <f t="shared" si="18"/>
        <v>1.3574869091068851</v>
      </c>
      <c r="Q179" s="10">
        <f t="shared" si="18"/>
        <v>1.3037994338129801</v>
      </c>
      <c r="R179" s="10">
        <f t="shared" si="18"/>
        <v>1.0449415874341139</v>
      </c>
      <c r="S179" s="10">
        <f t="shared" si="17"/>
        <v>0.83682496705165788</v>
      </c>
      <c r="T179" s="10">
        <f t="shared" si="17"/>
        <v>1.5504186535965254</v>
      </c>
      <c r="U179" s="10">
        <f t="shared" si="17"/>
        <v>1.1628037995119214</v>
      </c>
      <c r="V179" s="10">
        <f t="shared" si="17"/>
        <v>1.6766859857067107</v>
      </c>
      <c r="W179" s="10">
        <f t="shared" si="17"/>
        <v>-0.20639842208514825</v>
      </c>
      <c r="X179" s="10">
        <f t="shared" si="17"/>
        <v>-0.20366605818034592</v>
      </c>
      <c r="Y179" s="10">
        <f t="shared" si="17"/>
        <v>0.4971012722020402</v>
      </c>
      <c r="Z179" s="10">
        <f t="shared" si="17"/>
        <v>10.077621923588326</v>
      </c>
      <c r="AA179" s="10">
        <f t="shared" si="17"/>
        <v>0.48661896511729064</v>
      </c>
      <c r="AB179" s="10">
        <f t="shared" si="16"/>
        <v>0.66152391187191828</v>
      </c>
      <c r="AD179" s="10">
        <f t="shared" si="21"/>
        <v>12.172337286830649</v>
      </c>
      <c r="AE179" s="10">
        <f t="shared" si="21"/>
        <v>15.070240054834233</v>
      </c>
      <c r="AF179" s="10">
        <f t="shared" si="21"/>
        <v>7.3308675492192386</v>
      </c>
      <c r="AG179" s="10">
        <f t="shared" si="20"/>
        <v>8.0216333856801061</v>
      </c>
      <c r="AH179" s="10">
        <f t="shared" si="20"/>
        <v>12.633599164438127</v>
      </c>
      <c r="AI179" s="10">
        <f t="shared" si="20"/>
        <v>10.771824904024273</v>
      </c>
      <c r="AJ179" s="10">
        <f t="shared" si="15"/>
        <v>12.643077107494619</v>
      </c>
      <c r="AK179" s="10">
        <f t="shared" si="15"/>
        <v>6.8402726884400415</v>
      </c>
      <c r="AL179" s="10">
        <f t="shared" si="15"/>
        <v>-0.81218720573491809</v>
      </c>
      <c r="AM179" s="10">
        <f t="shared" si="15"/>
        <v>5.434274131610203</v>
      </c>
      <c r="AN179" s="10">
        <f t="shared" si="15"/>
        <v>25.319589638061174</v>
      </c>
      <c r="AO179" s="10">
        <f t="shared" si="15"/>
        <v>10.212949507637974</v>
      </c>
      <c r="AP179" s="10">
        <f t="shared" si="19"/>
        <v>15.671807533250423</v>
      </c>
    </row>
    <row r="180" spans="1:42">
      <c r="A180" s="36">
        <v>8</v>
      </c>
      <c r="B180" s="36"/>
      <c r="C180" s="10">
        <v>44.9</v>
      </c>
      <c r="D180" s="14">
        <v>38.5</v>
      </c>
      <c r="E180" s="14">
        <v>48.5</v>
      </c>
      <c r="F180" s="14">
        <v>48.6</v>
      </c>
      <c r="G180" s="14">
        <v>46.3</v>
      </c>
      <c r="H180" s="14">
        <v>52.5</v>
      </c>
      <c r="I180" s="14">
        <v>42.4</v>
      </c>
      <c r="J180" s="14">
        <v>48.6</v>
      </c>
      <c r="K180" s="14">
        <v>98.2</v>
      </c>
      <c r="L180" s="14">
        <v>60.8</v>
      </c>
      <c r="M180" s="14">
        <v>55.3</v>
      </c>
      <c r="N180" s="14">
        <v>42</v>
      </c>
      <c r="O180" s="14">
        <v>45.8</v>
      </c>
      <c r="P180" s="10">
        <f t="shared" si="18"/>
        <v>0.89486055760140149</v>
      </c>
      <c r="Q180" s="10">
        <f t="shared" si="18"/>
        <v>-0.25940351770466469</v>
      </c>
      <c r="R180" s="10">
        <f t="shared" si="18"/>
        <v>0.82816208317220175</v>
      </c>
      <c r="S180" s="10">
        <f t="shared" si="17"/>
        <v>1.2422519998557111</v>
      </c>
      <c r="T180" s="10">
        <f t="shared" si="17"/>
        <v>1.7429635135283597</v>
      </c>
      <c r="U180" s="10">
        <f t="shared" si="17"/>
        <v>1.1494379425735213</v>
      </c>
      <c r="V180" s="10">
        <f t="shared" si="17"/>
        <v>0.7100621549576368</v>
      </c>
      <c r="W180" s="10">
        <f t="shared" si="17"/>
        <v>0.41237171838621561</v>
      </c>
      <c r="X180" s="10">
        <f t="shared" si="17"/>
        <v>0.1018848789102848</v>
      </c>
      <c r="Y180" s="10">
        <f t="shared" si="17"/>
        <v>0.49464239353253953</v>
      </c>
      <c r="Z180" s="10">
        <f t="shared" si="17"/>
        <v>3.871451218069021</v>
      </c>
      <c r="AA180" s="10">
        <f t="shared" si="17"/>
        <v>1.9231361927887591</v>
      </c>
      <c r="AB180" s="10">
        <f t="shared" si="16"/>
        <v>0.65717651632345186</v>
      </c>
      <c r="AD180" s="10">
        <f t="shared" si="21"/>
        <v>12.057088245781653</v>
      </c>
      <c r="AE180" s="10">
        <f t="shared" si="21"/>
        <v>13.91128024627178</v>
      </c>
      <c r="AF180" s="10">
        <f t="shared" si="21"/>
        <v>7.7126003195229025</v>
      </c>
      <c r="AG180" s="10">
        <f t="shared" si="20"/>
        <v>8.8134341734253638</v>
      </c>
      <c r="AH180" s="10">
        <f t="shared" si="20"/>
        <v>13.38399869796948</v>
      </c>
      <c r="AI180" s="10">
        <f t="shared" si="20"/>
        <v>11.279549414534449</v>
      </c>
      <c r="AJ180" s="10">
        <f t="shared" si="15"/>
        <v>12.815503558814232</v>
      </c>
      <c r="AK180" s="10">
        <f t="shared" si="15"/>
        <v>6.8111425859145882</v>
      </c>
      <c r="AL180" s="10">
        <f t="shared" si="15"/>
        <v>-0.60913893934018171</v>
      </c>
      <c r="AM180" s="10">
        <f t="shared" si="15"/>
        <v>5.5804841168816504</v>
      </c>
      <c r="AN180" s="10">
        <f t="shared" si="15"/>
        <v>16.475523307605549</v>
      </c>
      <c r="AO180" s="10">
        <f t="shared" si="15"/>
        <v>11.332868530700328</v>
      </c>
      <c r="AP180" s="10">
        <f t="shared" si="19"/>
        <v>15.305957224492381</v>
      </c>
    </row>
    <row r="181" spans="1:42">
      <c r="A181" s="36">
        <v>9</v>
      </c>
      <c r="B181" s="36"/>
      <c r="C181" s="10">
        <v>46</v>
      </c>
      <c r="D181" s="14">
        <v>40.5</v>
      </c>
      <c r="E181" s="14">
        <v>49</v>
      </c>
      <c r="F181" s="14">
        <v>49</v>
      </c>
      <c r="G181" s="14">
        <v>47.3</v>
      </c>
      <c r="H181" s="14">
        <v>53.2</v>
      </c>
      <c r="I181" s="14">
        <v>42.7</v>
      </c>
      <c r="J181" s="14">
        <v>48.8</v>
      </c>
      <c r="K181" s="14">
        <v>98.2</v>
      </c>
      <c r="L181" s="14">
        <v>61.2</v>
      </c>
      <c r="M181" s="14">
        <v>55.4</v>
      </c>
      <c r="N181" s="14">
        <v>42.5</v>
      </c>
      <c r="O181" s="14">
        <v>46.1</v>
      </c>
      <c r="P181" s="10">
        <f t="shared" si="18"/>
        <v>2.42036017408864</v>
      </c>
      <c r="Q181" s="10">
        <f t="shared" si="18"/>
        <v>5.0643732818754934</v>
      </c>
      <c r="R181" s="10">
        <f t="shared" si="18"/>
        <v>1.0256500167189062</v>
      </c>
      <c r="S181" s="10">
        <f t="shared" si="17"/>
        <v>0.81967672041784911</v>
      </c>
      <c r="T181" s="10">
        <f t="shared" si="17"/>
        <v>2.1368334405698799</v>
      </c>
      <c r="U181" s="10">
        <f t="shared" si="17"/>
        <v>1.3245226750020722</v>
      </c>
      <c r="V181" s="10">
        <f t="shared" si="17"/>
        <v>0.70505579966669829</v>
      </c>
      <c r="W181" s="10">
        <f t="shared" si="17"/>
        <v>0.41067819526532812</v>
      </c>
      <c r="X181" s="10">
        <f t="shared" si="17"/>
        <v>0</v>
      </c>
      <c r="Y181" s="10">
        <f t="shared" si="17"/>
        <v>0.6557400546159261</v>
      </c>
      <c r="Z181" s="10">
        <f t="shared" si="17"/>
        <v>0.18066852249490511</v>
      </c>
      <c r="AA181" s="10">
        <f t="shared" si="17"/>
        <v>1.1834457647002798</v>
      </c>
      <c r="AB181" s="10">
        <f t="shared" si="16"/>
        <v>0.65288588824636307</v>
      </c>
      <c r="AD181" s="10">
        <f t="shared" si="21"/>
        <v>13.477440086411955</v>
      </c>
      <c r="AE181" s="10">
        <f t="shared" si="21"/>
        <v>17.494144949633206</v>
      </c>
      <c r="AF181" s="10">
        <f t="shared" si="21"/>
        <v>8.2938051601993905</v>
      </c>
      <c r="AG181" s="10">
        <f t="shared" si="20"/>
        <v>8.5157808340306769</v>
      </c>
      <c r="AH181" s="10">
        <f t="shared" si="20"/>
        <v>14.782821408777135</v>
      </c>
      <c r="AI181" s="10">
        <f t="shared" si="20"/>
        <v>11.754810084971149</v>
      </c>
      <c r="AJ181" s="10">
        <f t="shared" si="15"/>
        <v>12.71948698387301</v>
      </c>
      <c r="AK181" s="10">
        <f t="shared" si="15"/>
        <v>6.7822596338761088</v>
      </c>
      <c r="AL181" s="10">
        <f t="shared" si="15"/>
        <v>-0.60913893934018171</v>
      </c>
      <c r="AM181" s="10">
        <f t="shared" si="15"/>
        <v>5.7158413839948619</v>
      </c>
      <c r="AN181" s="10">
        <f t="shared" si="15"/>
        <v>16.443199204317956</v>
      </c>
      <c r="AO181" s="10">
        <f t="shared" si="15"/>
        <v>11.984398147640594</v>
      </c>
      <c r="AP181" s="10">
        <f t="shared" si="19"/>
        <v>15.451227809552664</v>
      </c>
    </row>
    <row r="182" spans="1:42">
      <c r="A182" s="36">
        <v>10</v>
      </c>
      <c r="B182" s="36"/>
      <c r="C182" s="10">
        <v>46.9</v>
      </c>
      <c r="D182" s="14">
        <v>42.3</v>
      </c>
      <c r="E182" s="14">
        <v>50.1</v>
      </c>
      <c r="F182" s="14">
        <v>49.4</v>
      </c>
      <c r="G182" s="14">
        <v>47.9</v>
      </c>
      <c r="H182" s="14">
        <v>53.7</v>
      </c>
      <c r="I182" s="14">
        <v>43.2</v>
      </c>
      <c r="J182" s="14">
        <v>49</v>
      </c>
      <c r="K182" s="14">
        <v>98.4</v>
      </c>
      <c r="L182" s="14">
        <v>61.6</v>
      </c>
      <c r="M182" s="14">
        <v>55.4</v>
      </c>
      <c r="N182" s="14">
        <v>43</v>
      </c>
      <c r="O182" s="14">
        <v>46.5</v>
      </c>
      <c r="P182" s="10">
        <f t="shared" si="18"/>
        <v>1.937627896313868</v>
      </c>
      <c r="Q182" s="10">
        <f t="shared" si="18"/>
        <v>4.3485111939738674</v>
      </c>
      <c r="R182" s="10">
        <f t="shared" si="18"/>
        <v>2.220070998019255</v>
      </c>
      <c r="S182" s="10">
        <f t="shared" si="17"/>
        <v>0.81301260832500888</v>
      </c>
      <c r="T182" s="10">
        <f t="shared" si="17"/>
        <v>1.2605208918982191</v>
      </c>
      <c r="U182" s="10">
        <f t="shared" si="17"/>
        <v>0.93546051672203179</v>
      </c>
      <c r="V182" s="10">
        <f t="shared" si="17"/>
        <v>1.164157501548577</v>
      </c>
      <c r="W182" s="10">
        <f t="shared" si="17"/>
        <v>0.40899852515250662</v>
      </c>
      <c r="X182" s="10">
        <f t="shared" si="17"/>
        <v>0.20345886977874567</v>
      </c>
      <c r="Y182" s="10">
        <f t="shared" si="17"/>
        <v>0.65146810211936723</v>
      </c>
      <c r="Z182" s="10">
        <f t="shared" si="17"/>
        <v>0</v>
      </c>
      <c r="AA182" s="10">
        <f t="shared" si="17"/>
        <v>1.1696039763191235</v>
      </c>
      <c r="AB182" s="10">
        <f t="shared" si="16"/>
        <v>0.86393625907078608</v>
      </c>
      <c r="AD182" s="10">
        <f t="shared" si="21"/>
        <v>14.67157013397401</v>
      </c>
      <c r="AE182" s="10">
        <f t="shared" si="21"/>
        <v>20.382776201491822</v>
      </c>
      <c r="AF182" s="10">
        <f t="shared" si="21"/>
        <v>10.292392125263362</v>
      </c>
      <c r="AG182" s="10">
        <f t="shared" si="20"/>
        <v>9.3287934423557033</v>
      </c>
      <c r="AH182" s="10">
        <f t="shared" si="20"/>
        <v>15.067724806138868</v>
      </c>
      <c r="AI182" s="10">
        <f t="shared" si="20"/>
        <v>12.690270601693191</v>
      </c>
      <c r="AJ182" s="10">
        <f t="shared" si="15"/>
        <v>13.353139262452277</v>
      </c>
      <c r="AK182" s="10">
        <f t="shared" si="15"/>
        <v>6.7536206990487484</v>
      </c>
      <c r="AL182" s="10">
        <f t="shared" si="15"/>
        <v>-0.30441423812281326</v>
      </c>
      <c r="AM182" s="10">
        <f t="shared" si="15"/>
        <v>6.8876922736169455</v>
      </c>
      <c r="AN182" s="10">
        <f t="shared" si="15"/>
        <v>16.018570116172842</v>
      </c>
      <c r="AO182" s="10">
        <f t="shared" si="15"/>
        <v>12.098583356090719</v>
      </c>
      <c r="AP182" s="10">
        <f t="shared" si="19"/>
        <v>15.558540030291871</v>
      </c>
    </row>
    <row r="183" spans="1:42">
      <c r="A183" s="36">
        <v>11</v>
      </c>
      <c r="B183" s="36"/>
      <c r="C183" s="10">
        <v>47.5</v>
      </c>
      <c r="D183" s="14">
        <v>43.3</v>
      </c>
      <c r="E183" s="14">
        <v>51.6</v>
      </c>
      <c r="F183" s="14">
        <v>49.8</v>
      </c>
      <c r="G183" s="14">
        <v>48.5</v>
      </c>
      <c r="H183" s="14">
        <v>54.1</v>
      </c>
      <c r="I183" s="14">
        <v>43.4</v>
      </c>
      <c r="J183" s="14">
        <v>49.2</v>
      </c>
      <c r="K183" s="14">
        <v>98.6</v>
      </c>
      <c r="L183" s="14">
        <v>61.8</v>
      </c>
      <c r="M183" s="14">
        <v>55.4</v>
      </c>
      <c r="N183" s="14">
        <v>43.2</v>
      </c>
      <c r="O183" s="14">
        <v>46.8</v>
      </c>
      <c r="P183" s="10">
        <f t="shared" si="18"/>
        <v>1.2712035588361945</v>
      </c>
      <c r="Q183" s="10">
        <f t="shared" si="18"/>
        <v>2.336554895621191</v>
      </c>
      <c r="R183" s="10">
        <f t="shared" si="18"/>
        <v>2.9500664396697842</v>
      </c>
      <c r="S183" s="10">
        <f t="shared" si="17"/>
        <v>0.80645598367304949</v>
      </c>
      <c r="T183" s="10">
        <f t="shared" si="17"/>
        <v>1.2448293526568082</v>
      </c>
      <c r="U183" s="10">
        <f t="shared" si="17"/>
        <v>0.74211843376168263</v>
      </c>
      <c r="V183" s="10">
        <f t="shared" si="17"/>
        <v>0.46189458562944585</v>
      </c>
      <c r="W183" s="10">
        <f t="shared" si="17"/>
        <v>0.40733253876358688</v>
      </c>
      <c r="X183" s="10">
        <f t="shared" si="17"/>
        <v>0.20304575503819214</v>
      </c>
      <c r="Y183" s="10">
        <f t="shared" si="17"/>
        <v>0.32414939241710228</v>
      </c>
      <c r="Z183" s="10">
        <f t="shared" si="17"/>
        <v>0</v>
      </c>
      <c r="AA183" s="10">
        <f t="shared" si="17"/>
        <v>0.46403795565023009</v>
      </c>
      <c r="AB183" s="10">
        <f t="shared" si="16"/>
        <v>0.64308903302903309</v>
      </c>
      <c r="AD183" s="10">
        <f t="shared" si="21"/>
        <v>14.959964799183945</v>
      </c>
      <c r="AE183" s="10">
        <f t="shared" si="21"/>
        <v>20.710655240439266</v>
      </c>
      <c r="AF183" s="10">
        <f t="shared" si="21"/>
        <v>13.242458564933154</v>
      </c>
      <c r="AG183" s="10">
        <f t="shared" si="20"/>
        <v>9.6917897192421574</v>
      </c>
      <c r="AH183" s="10">
        <f t="shared" si="20"/>
        <v>15.346363067621988</v>
      </c>
      <c r="AI183" s="10">
        <f t="shared" si="20"/>
        <v>13.221195715140516</v>
      </c>
      <c r="AJ183" s="10">
        <f t="shared" si="15"/>
        <v>13.28732813799734</v>
      </c>
      <c r="AK183" s="10">
        <f t="shared" si="15"/>
        <v>7.160953237812322</v>
      </c>
      <c r="AL183" s="10">
        <f t="shared" si="15"/>
        <v>0</v>
      </c>
      <c r="AM183" s="10">
        <f t="shared" si="15"/>
        <v>6.8646190949591066</v>
      </c>
      <c r="AN183" s="10">
        <f t="shared" si="15"/>
        <v>16.018570116172842</v>
      </c>
      <c r="AO183" s="10">
        <f t="shared" si="15"/>
        <v>12.03905990634644</v>
      </c>
      <c r="AP183" s="10">
        <f t="shared" si="19"/>
        <v>15.950687902778323</v>
      </c>
    </row>
    <row r="184" spans="1:42">
      <c r="A184" s="36">
        <v>12</v>
      </c>
      <c r="B184" s="36"/>
      <c r="C184" s="10">
        <v>48</v>
      </c>
      <c r="D184" s="14">
        <v>43.9</v>
      </c>
      <c r="E184" s="14">
        <v>52.8</v>
      </c>
      <c r="F184" s="14">
        <v>50.4</v>
      </c>
      <c r="G184" s="14">
        <v>48.7</v>
      </c>
      <c r="H184" s="14">
        <v>54.7</v>
      </c>
      <c r="I184" s="14">
        <v>43.7</v>
      </c>
      <c r="J184" s="14">
        <v>50</v>
      </c>
      <c r="K184" s="14">
        <v>98.7</v>
      </c>
      <c r="L184" s="14">
        <v>63</v>
      </c>
      <c r="M184" s="14">
        <v>55.4</v>
      </c>
      <c r="N184" s="14">
        <v>43.8</v>
      </c>
      <c r="O184" s="14">
        <v>47.3</v>
      </c>
      <c r="P184" s="10">
        <f t="shared" si="18"/>
        <v>1.0471299867295436</v>
      </c>
      <c r="Q184" s="10">
        <f t="shared" si="18"/>
        <v>1.3761685072681531</v>
      </c>
      <c r="R184" s="10">
        <f t="shared" si="18"/>
        <v>2.2989518224698564</v>
      </c>
      <c r="S184" s="10">
        <f t="shared" si="17"/>
        <v>1.1976191046715621</v>
      </c>
      <c r="T184" s="10">
        <f t="shared" si="17"/>
        <v>0.41152321451065793</v>
      </c>
      <c r="U184" s="10">
        <f t="shared" si="17"/>
        <v>1.1029523575499605</v>
      </c>
      <c r="V184" s="10">
        <f t="shared" si="17"/>
        <v>0.68886609951853162</v>
      </c>
      <c r="W184" s="10">
        <f t="shared" si="17"/>
        <v>1.6129381929883497</v>
      </c>
      <c r="X184" s="10">
        <f t="shared" si="17"/>
        <v>0.1013684830846201</v>
      </c>
      <c r="Y184" s="10">
        <f t="shared" si="17"/>
        <v>1.9231361927887591</v>
      </c>
      <c r="Z184" s="10">
        <f t="shared" si="17"/>
        <v>0</v>
      </c>
      <c r="AA184" s="10">
        <f t="shared" si="17"/>
        <v>1.379332213233577</v>
      </c>
      <c r="AB184" s="10">
        <f t="shared" si="16"/>
        <v>1.0627092574286192</v>
      </c>
      <c r="AD184" s="10">
        <f t="shared" si="21"/>
        <v>14.550758367123828</v>
      </c>
      <c r="AE184" s="10">
        <f t="shared" si="21"/>
        <v>19.009657881032066</v>
      </c>
      <c r="AF184" s="10">
        <f t="shared" si="21"/>
        <v>15.099908566491344</v>
      </c>
      <c r="AG184" s="10">
        <f t="shared" si="20"/>
        <v>10.008345855698243</v>
      </c>
      <c r="AH184" s="10">
        <f t="shared" si="20"/>
        <v>14.800941180517588</v>
      </c>
      <c r="AI184" s="10">
        <f t="shared" si="20"/>
        <v>13.483806993052545</v>
      </c>
      <c r="AJ184" s="10">
        <f t="shared" si="15"/>
        <v>13.451258648901504</v>
      </c>
      <c r="AK184" s="10">
        <f t="shared" si="15"/>
        <v>7.4723546195936574</v>
      </c>
      <c r="AL184" s="10">
        <f t="shared" si="15"/>
        <v>0.20283982613928409</v>
      </c>
      <c r="AM184" s="10">
        <f t="shared" si="15"/>
        <v>7.5818836557351306</v>
      </c>
      <c r="AN184" s="10">
        <f t="shared" si="15"/>
        <v>16.018570116172842</v>
      </c>
      <c r="AO184" s="10">
        <f t="shared" si="15"/>
        <v>12.379421734666414</v>
      </c>
      <c r="AP184" s="10">
        <f t="shared" si="19"/>
        <v>16.015882654525008</v>
      </c>
    </row>
    <row r="185" spans="1:42">
      <c r="A185" s="37">
        <v>1386</v>
      </c>
      <c r="B185" s="37"/>
      <c r="C185" s="10">
        <v>48.8</v>
      </c>
      <c r="D185" s="14">
        <v>45.5</v>
      </c>
      <c r="E185" s="14">
        <v>55.8</v>
      </c>
      <c r="F185" s="14">
        <v>50.7</v>
      </c>
      <c r="G185" s="14">
        <v>49.2</v>
      </c>
      <c r="H185" s="14">
        <v>55.2</v>
      </c>
      <c r="I185" s="14">
        <v>44.1</v>
      </c>
      <c r="J185" s="14">
        <v>50.2</v>
      </c>
      <c r="K185" s="14">
        <v>98.8</v>
      </c>
      <c r="L185" s="14">
        <v>64.2</v>
      </c>
      <c r="M185" s="14">
        <v>55.6</v>
      </c>
      <c r="N185" s="14">
        <v>44.7</v>
      </c>
      <c r="O185" s="14">
        <v>48</v>
      </c>
      <c r="P185" s="10">
        <f t="shared" si="18"/>
        <v>1.6529301951210507</v>
      </c>
      <c r="Q185" s="10">
        <f t="shared" si="18"/>
        <v>3.5798005875779033</v>
      </c>
      <c r="R185" s="10">
        <f t="shared" si="18"/>
        <v>5.5262678675049521</v>
      </c>
      <c r="S185" s="10">
        <f t="shared" si="17"/>
        <v>0.59347355198145268</v>
      </c>
      <c r="T185" s="10">
        <f t="shared" si="17"/>
        <v>1.021459340971842</v>
      </c>
      <c r="U185" s="10">
        <f t="shared" si="17"/>
        <v>0.90992438551140886</v>
      </c>
      <c r="V185" s="10">
        <f t="shared" si="17"/>
        <v>0.91116803512558131</v>
      </c>
      <c r="W185" s="10">
        <f t="shared" si="17"/>
        <v>0.39920212695374568</v>
      </c>
      <c r="X185" s="10">
        <f t="shared" si="17"/>
        <v>0.10126583143861856</v>
      </c>
      <c r="Y185" s="10">
        <f t="shared" si="17"/>
        <v>1.8868484304382953</v>
      </c>
      <c r="Z185" s="10">
        <f t="shared" si="17"/>
        <v>0.36036075032986181</v>
      </c>
      <c r="AA185" s="10">
        <f t="shared" si="17"/>
        <v>2.0339684237122784</v>
      </c>
      <c r="AB185" s="10">
        <f t="shared" si="16"/>
        <v>1.469071541000381</v>
      </c>
      <c r="AD185" s="10">
        <f t="shared" si="21"/>
        <v>15.483397332839093</v>
      </c>
      <c r="AE185" s="10">
        <f t="shared" si="21"/>
        <v>22.040006536845898</v>
      </c>
      <c r="AF185" s="10">
        <f t="shared" si="21"/>
        <v>19.967557148710604</v>
      </c>
      <c r="AG185" s="10">
        <f t="shared" si="20"/>
        <v>10.164181947699838</v>
      </c>
      <c r="AH185" s="10">
        <f t="shared" si="20"/>
        <v>15.110653744603026</v>
      </c>
      <c r="AI185" s="10">
        <f t="shared" si="20"/>
        <v>13.560393222649495</v>
      </c>
      <c r="AJ185" s="10">
        <f t="shared" si="20"/>
        <v>13.580154115906181</v>
      </c>
      <c r="AK185" s="10">
        <f t="shared" si="20"/>
        <v>7.6562714104372906</v>
      </c>
      <c r="AL185" s="10">
        <f t="shared" si="20"/>
        <v>0.60913893934019125</v>
      </c>
      <c r="AM185" s="10">
        <f t="shared" si="20"/>
        <v>9.64011173394689</v>
      </c>
      <c r="AN185" s="10">
        <f t="shared" si="20"/>
        <v>16.378930866502696</v>
      </c>
      <c r="AO185" s="10">
        <f t="shared" si="20"/>
        <v>13.129675482310635</v>
      </c>
      <c r="AP185" s="10">
        <f t="shared" si="19"/>
        <v>16.497291845934161</v>
      </c>
    </row>
    <row r="186" spans="1:42">
      <c r="A186" s="37">
        <v>2</v>
      </c>
      <c r="B186" s="37"/>
      <c r="C186" s="10">
        <v>49.2</v>
      </c>
      <c r="D186" s="14">
        <v>45.4</v>
      </c>
      <c r="E186" s="14">
        <v>57.5</v>
      </c>
      <c r="F186" s="14">
        <v>51.4</v>
      </c>
      <c r="G186" s="14">
        <v>49.7</v>
      </c>
      <c r="H186" s="14">
        <v>56.1</v>
      </c>
      <c r="I186" s="14">
        <v>44.8</v>
      </c>
      <c r="J186" s="14">
        <v>50.7</v>
      </c>
      <c r="K186" s="14">
        <v>98.9</v>
      </c>
      <c r="L186" s="14">
        <v>63.2</v>
      </c>
      <c r="M186" s="14">
        <v>55.6</v>
      </c>
      <c r="N186" s="14">
        <v>45.4</v>
      </c>
      <c r="O186" s="14">
        <v>48.7</v>
      </c>
      <c r="P186" s="10">
        <f t="shared" si="18"/>
        <v>0.81633106391610555</v>
      </c>
      <c r="Q186" s="10">
        <f t="shared" si="18"/>
        <v>-0.22002209096024233</v>
      </c>
      <c r="R186" s="10">
        <f t="shared" si="18"/>
        <v>3.0011078416039618</v>
      </c>
      <c r="S186" s="10">
        <f t="shared" si="17"/>
        <v>1.3712261863981794</v>
      </c>
      <c r="T186" s="10">
        <f t="shared" si="17"/>
        <v>1.0111309604320695</v>
      </c>
      <c r="U186" s="10">
        <f t="shared" si="17"/>
        <v>1.6172859245600968</v>
      </c>
      <c r="V186" s="10">
        <f t="shared" si="17"/>
        <v>1.5748356968139112</v>
      </c>
      <c r="W186" s="10">
        <f t="shared" si="17"/>
        <v>0.99108838994539594</v>
      </c>
      <c r="X186" s="10">
        <f t="shared" si="17"/>
        <v>0.10116338748444476</v>
      </c>
      <c r="Y186" s="10">
        <f t="shared" si="17"/>
        <v>-1.5698909543103754</v>
      </c>
      <c r="Z186" s="10">
        <f t="shared" si="17"/>
        <v>0</v>
      </c>
      <c r="AA186" s="10">
        <f t="shared" si="17"/>
        <v>1.5538603427779165</v>
      </c>
      <c r="AB186" s="10">
        <f t="shared" si="16"/>
        <v>1.4478019180653234</v>
      </c>
      <c r="AD186" s="10">
        <f t="shared" si="21"/>
        <v>15.347340245629635</v>
      </c>
      <c r="AE186" s="10">
        <f t="shared" si="21"/>
        <v>20.459419240307778</v>
      </c>
      <c r="AF186" s="10">
        <f t="shared" si="21"/>
        <v>22.750085668316554</v>
      </c>
      <c r="AG186" s="10">
        <f t="shared" si="20"/>
        <v>11.099677597202442</v>
      </c>
      <c r="AH186" s="10">
        <f t="shared" si="20"/>
        <v>15.415067982725835</v>
      </c>
      <c r="AI186" s="10">
        <f t="shared" si="20"/>
        <v>13.531551441802398</v>
      </c>
      <c r="AJ186" s="10">
        <f t="shared" si="20"/>
        <v>14.121388879653892</v>
      </c>
      <c r="AK186" s="10">
        <f t="shared" si="20"/>
        <v>7.7908235144903841</v>
      </c>
      <c r="AL186" s="10">
        <f t="shared" si="20"/>
        <v>0.40526904506232891</v>
      </c>
      <c r="AM186" s="10">
        <f t="shared" si="20"/>
        <v>8.4138637294946292</v>
      </c>
      <c r="AN186" s="10">
        <f t="shared" si="20"/>
        <v>16.378930866502696</v>
      </c>
      <c r="AO186" s="10">
        <f t="shared" si="20"/>
        <v>13.416091735415742</v>
      </c>
      <c r="AP186" s="10">
        <f t="shared" si="19"/>
        <v>17.210696338423645</v>
      </c>
    </row>
    <row r="187" spans="1:42">
      <c r="A187" s="37">
        <v>3</v>
      </c>
      <c r="B187" s="37"/>
      <c r="C187" s="10">
        <v>49.8</v>
      </c>
      <c r="D187" s="14">
        <v>46</v>
      </c>
      <c r="E187" s="14">
        <v>57.8</v>
      </c>
      <c r="F187" s="14">
        <v>52.3</v>
      </c>
      <c r="G187" s="14">
        <v>50.2</v>
      </c>
      <c r="H187" s="14">
        <v>56.7</v>
      </c>
      <c r="I187" s="14">
        <v>45.9</v>
      </c>
      <c r="J187" s="14">
        <v>52.4</v>
      </c>
      <c r="K187" s="14">
        <v>98.9</v>
      </c>
      <c r="L187" s="14">
        <v>62.9</v>
      </c>
      <c r="M187" s="14">
        <v>55.5</v>
      </c>
      <c r="N187" s="14">
        <v>46</v>
      </c>
      <c r="O187" s="14">
        <v>49.6</v>
      </c>
      <c r="P187" s="10">
        <f t="shared" si="18"/>
        <v>1.2121360532344603</v>
      </c>
      <c r="Q187" s="10">
        <f t="shared" si="18"/>
        <v>1.3129291441792801</v>
      </c>
      <c r="R187" s="10">
        <f t="shared" si="18"/>
        <v>0.52038278750270439</v>
      </c>
      <c r="S187" s="10">
        <f t="shared" si="17"/>
        <v>1.7358198609757731</v>
      </c>
      <c r="T187" s="10">
        <f t="shared" si="17"/>
        <v>1.0010093595100424</v>
      </c>
      <c r="U187" s="10">
        <f t="shared" si="17"/>
        <v>1.0638398205055797</v>
      </c>
      <c r="V187" s="10">
        <f t="shared" si="17"/>
        <v>2.4256977645559963</v>
      </c>
      <c r="W187" s="10">
        <f t="shared" si="17"/>
        <v>3.2980680729858949</v>
      </c>
      <c r="X187" s="10">
        <f t="shared" si="17"/>
        <v>0</v>
      </c>
      <c r="Y187" s="10">
        <f t="shared" si="17"/>
        <v>-0.47581374464169235</v>
      </c>
      <c r="Z187" s="10">
        <f t="shared" si="17"/>
        <v>-0.18001805041478544</v>
      </c>
      <c r="AA187" s="10">
        <f t="shared" si="17"/>
        <v>1.3129291441792801</v>
      </c>
      <c r="AB187" s="10">
        <f t="shared" si="16"/>
        <v>1.8311803642337687</v>
      </c>
      <c r="AD187" s="10">
        <f t="shared" si="21"/>
        <v>14.914315809663595</v>
      </c>
      <c r="AE187" s="10">
        <f t="shared" si="21"/>
        <v>18.319150030249471</v>
      </c>
      <c r="AF187" s="10">
        <f t="shared" si="21"/>
        <v>21.538823454673157</v>
      </c>
      <c r="AG187" s="10">
        <f t="shared" si="20"/>
        <v>11.969691183866768</v>
      </c>
      <c r="AH187" s="10">
        <f t="shared" si="20"/>
        <v>15.481491100412123</v>
      </c>
      <c r="AI187" s="10">
        <f t="shared" si="20"/>
        <v>12.575120530556044</v>
      </c>
      <c r="AJ187" s="10">
        <f t="shared" si="20"/>
        <v>14.259820477610742</v>
      </c>
      <c r="AK187" s="10">
        <f t="shared" si="20"/>
        <v>9.8176880286400969</v>
      </c>
      <c r="AL187" s="10">
        <f t="shared" si="20"/>
        <v>0.30379770200768014</v>
      </c>
      <c r="AM187" s="10">
        <f t="shared" si="20"/>
        <v>5.72519373377955</v>
      </c>
      <c r="AN187" s="10">
        <f t="shared" si="20"/>
        <v>15.987272525450152</v>
      </c>
      <c r="AO187" s="10">
        <f t="shared" si="20"/>
        <v>13.976194237515863</v>
      </c>
      <c r="AP187" s="10">
        <f t="shared" si="19"/>
        <v>18.07099528996131</v>
      </c>
    </row>
    <row r="188" spans="1:42">
      <c r="A188" s="37">
        <v>4</v>
      </c>
      <c r="B188" s="37"/>
      <c r="C188" s="10">
        <v>50.2</v>
      </c>
      <c r="D188" s="14">
        <v>45.6</v>
      </c>
      <c r="E188" s="14">
        <v>58.1</v>
      </c>
      <c r="F188" s="14">
        <v>52.9</v>
      </c>
      <c r="G188" s="14">
        <v>51</v>
      </c>
      <c r="H188" s="14">
        <v>57.3</v>
      </c>
      <c r="I188" s="14">
        <v>46.8</v>
      </c>
      <c r="J188" s="14">
        <v>53.7</v>
      </c>
      <c r="K188" s="14">
        <v>98.7</v>
      </c>
      <c r="L188" s="14">
        <v>63.2</v>
      </c>
      <c r="M188" s="14">
        <v>55.5</v>
      </c>
      <c r="N188" s="14">
        <v>46.9</v>
      </c>
      <c r="O188" s="14">
        <v>50.3</v>
      </c>
      <c r="P188" s="10">
        <f t="shared" si="18"/>
        <v>0.80000426670763702</v>
      </c>
      <c r="Q188" s="10">
        <f t="shared" si="18"/>
        <v>-0.8733679968754553</v>
      </c>
      <c r="R188" s="10">
        <f t="shared" si="18"/>
        <v>0.51768881795337274</v>
      </c>
      <c r="S188" s="10">
        <f t="shared" si="17"/>
        <v>1.1406967793376599</v>
      </c>
      <c r="T188" s="10">
        <f t="shared" si="17"/>
        <v>1.5810606026642244</v>
      </c>
      <c r="U188" s="10">
        <f t="shared" si="17"/>
        <v>1.0526412986987383</v>
      </c>
      <c r="V188" s="10">
        <f t="shared" si="17"/>
        <v>1.9418085857101517</v>
      </c>
      <c r="W188" s="10">
        <f t="shared" si="17"/>
        <v>2.4506410187822536</v>
      </c>
      <c r="X188" s="10">
        <f t="shared" si="17"/>
        <v>-0.20242921892305682</v>
      </c>
      <c r="Y188" s="10">
        <f t="shared" si="17"/>
        <v>0.47581374464170179</v>
      </c>
      <c r="Z188" s="10">
        <f t="shared" si="17"/>
        <v>0</v>
      </c>
      <c r="AA188" s="10">
        <f t="shared" si="17"/>
        <v>1.937627896313868</v>
      </c>
      <c r="AB188" s="10">
        <f t="shared" si="16"/>
        <v>1.4014243374811546</v>
      </c>
      <c r="AD188" s="10">
        <f t="shared" si="21"/>
        <v>15.714320076371232</v>
      </c>
      <c r="AE188" s="10">
        <f t="shared" si="21"/>
        <v>20.629074690695084</v>
      </c>
      <c r="AF188" s="10">
        <f t="shared" si="21"/>
        <v>21.414798840563186</v>
      </c>
      <c r="AG188" s="10">
        <f t="shared" si="20"/>
        <v>12.465917418940197</v>
      </c>
      <c r="AH188" s="10">
        <f t="shared" si="20"/>
        <v>16.13661916179667</v>
      </c>
      <c r="AI188" s="10">
        <f t="shared" si="20"/>
        <v>12.632728743937966</v>
      </c>
      <c r="AJ188" s="10">
        <f t="shared" si="20"/>
        <v>14.45812288111075</v>
      </c>
      <c r="AK188" s="10">
        <f t="shared" si="20"/>
        <v>11.848160362052344</v>
      </c>
      <c r="AL188" s="10">
        <f t="shared" si="20"/>
        <v>0</v>
      </c>
      <c r="AM188" s="10">
        <f t="shared" si="20"/>
        <v>5.8648727081507683</v>
      </c>
      <c r="AN188" s="10">
        <f t="shared" si="20"/>
        <v>15.565330971179336</v>
      </c>
      <c r="AO188" s="10">
        <f t="shared" si="20"/>
        <v>15.166620649959636</v>
      </c>
      <c r="AP188" s="10">
        <f t="shared" si="19"/>
        <v>12.476560766751433</v>
      </c>
    </row>
    <row r="189" spans="1:42">
      <c r="A189" s="37">
        <v>5</v>
      </c>
      <c r="B189" s="37"/>
      <c r="C189" s="10">
        <v>50.5</v>
      </c>
      <c r="D189" s="14">
        <v>45.1</v>
      </c>
      <c r="E189" s="14">
        <v>58.2</v>
      </c>
      <c r="F189" s="14">
        <v>53.4</v>
      </c>
      <c r="G189" s="14">
        <v>51.8</v>
      </c>
      <c r="H189" s="14">
        <v>57.8</v>
      </c>
      <c r="I189" s="14">
        <v>47.6</v>
      </c>
      <c r="J189" s="14">
        <v>54.3</v>
      </c>
      <c r="K189" s="14">
        <v>98.2</v>
      </c>
      <c r="L189" s="14">
        <v>64.400000000000006</v>
      </c>
      <c r="M189" s="14">
        <v>55.7</v>
      </c>
      <c r="N189" s="14">
        <v>47.5</v>
      </c>
      <c r="O189" s="14">
        <v>50.8</v>
      </c>
      <c r="P189" s="10">
        <f t="shared" si="18"/>
        <v>0.59583095836306255</v>
      </c>
      <c r="Q189" s="10">
        <f t="shared" si="18"/>
        <v>-1.102547001170771</v>
      </c>
      <c r="R189" s="10">
        <f t="shared" si="18"/>
        <v>0.17196908795266791</v>
      </c>
      <c r="S189" s="10">
        <f t="shared" si="17"/>
        <v>0.94074071018955474</v>
      </c>
      <c r="T189" s="10">
        <f t="shared" si="17"/>
        <v>1.5564516541111548</v>
      </c>
      <c r="U189" s="10">
        <f t="shared" si="17"/>
        <v>0.8688151957637823</v>
      </c>
      <c r="V189" s="10">
        <f t="shared" si="17"/>
        <v>1.6949558313773423</v>
      </c>
      <c r="W189" s="10">
        <f t="shared" si="17"/>
        <v>1.1111225425070628</v>
      </c>
      <c r="X189" s="10">
        <f t="shared" si="17"/>
        <v>-0.5078731079015687</v>
      </c>
      <c r="Y189" s="10">
        <f t="shared" si="17"/>
        <v>1.8809331957496294</v>
      </c>
      <c r="Z189" s="10">
        <f t="shared" si="17"/>
        <v>0.35971261808494748</v>
      </c>
      <c r="AA189" s="10">
        <f t="shared" si="17"/>
        <v>1.2712035588361945</v>
      </c>
      <c r="AB189" s="10">
        <f t="shared" si="16"/>
        <v>0.98912774787427005</v>
      </c>
      <c r="AD189" s="10">
        <f t="shared" si="21"/>
        <v>15.845033917161205</v>
      </c>
      <c r="AE189" s="10">
        <f t="shared" si="21"/>
        <v>20.338440133374746</v>
      </c>
      <c r="AF189" s="10">
        <f t="shared" si="21"/>
        <v>20.94914621458825</v>
      </c>
      <c r="AG189" s="10">
        <f t="shared" si="20"/>
        <v>12.766314425609055</v>
      </c>
      <c r="AH189" s="10">
        <f t="shared" si="20"/>
        <v>16.775633188303694</v>
      </c>
      <c r="AI189" s="10">
        <f t="shared" si="20"/>
        <v>12.712585212185465</v>
      </c>
      <c r="AJ189" s="10">
        <f t="shared" si="20"/>
        <v>14.682463973518534</v>
      </c>
      <c r="AK189" s="10">
        <f t="shared" si="20"/>
        <v>11.916520588333492</v>
      </c>
      <c r="AL189" s="10">
        <f t="shared" si="20"/>
        <v>-0.5078731079015687</v>
      </c>
      <c r="AM189" s="10">
        <f t="shared" si="20"/>
        <v>7.4107972153722041</v>
      </c>
      <c r="AN189" s="10">
        <f t="shared" si="20"/>
        <v>15.504874903894283</v>
      </c>
      <c r="AO189" s="10">
        <f t="shared" si="20"/>
        <v>15.450161859204609</v>
      </c>
      <c r="AP189" s="10">
        <f t="shared" si="19"/>
        <v>12.56882151634967</v>
      </c>
    </row>
    <row r="190" spans="1:42">
      <c r="A190" s="37">
        <v>6</v>
      </c>
      <c r="B190" s="37"/>
      <c r="C190" s="10">
        <v>51.8</v>
      </c>
      <c r="D190" s="14">
        <v>45.7</v>
      </c>
      <c r="E190" s="14">
        <v>58.6</v>
      </c>
      <c r="F190" s="14">
        <v>54</v>
      </c>
      <c r="G190" s="14">
        <v>54.2</v>
      </c>
      <c r="H190" s="14">
        <v>60</v>
      </c>
      <c r="I190" s="14">
        <v>48.6</v>
      </c>
      <c r="J190" s="14">
        <v>55.1</v>
      </c>
      <c r="K190" s="14">
        <v>97.9</v>
      </c>
      <c r="L190" s="14">
        <v>64.7</v>
      </c>
      <c r="M190" s="14">
        <v>56.1</v>
      </c>
      <c r="N190" s="14">
        <v>47.9</v>
      </c>
      <c r="O190" s="14">
        <v>51.3</v>
      </c>
      <c r="P190" s="10">
        <f t="shared" si="18"/>
        <v>2.5416812984123256</v>
      </c>
      <c r="Q190" s="10">
        <f t="shared" si="18"/>
        <v>1.3216051391526462</v>
      </c>
      <c r="R190" s="10">
        <f t="shared" si="18"/>
        <v>0.68493418455747679</v>
      </c>
      <c r="S190" s="10">
        <f t="shared" si="17"/>
        <v>1.1173300598125255</v>
      </c>
      <c r="T190" s="10">
        <f t="shared" si="17"/>
        <v>4.5290759180163276</v>
      </c>
      <c r="U190" s="10">
        <f t="shared" si="17"/>
        <v>3.7355786543769032</v>
      </c>
      <c r="V190" s="10">
        <f t="shared" si="17"/>
        <v>2.079076966907369</v>
      </c>
      <c r="W190" s="10">
        <f t="shared" si="17"/>
        <v>1.4625489218979231</v>
      </c>
      <c r="X190" s="10">
        <f t="shared" si="17"/>
        <v>-0.30596658239554991</v>
      </c>
      <c r="Y190" s="10">
        <f t="shared" si="17"/>
        <v>0.46475683965468756</v>
      </c>
      <c r="Z190" s="10">
        <f t="shared" si="17"/>
        <v>0.71556655954122317</v>
      </c>
      <c r="AA190" s="10">
        <f t="shared" si="17"/>
        <v>0.83857933762739645</v>
      </c>
      <c r="AB190" s="10">
        <f t="shared" si="16"/>
        <v>0.97943975922876247</v>
      </c>
      <c r="AD190" s="10">
        <f t="shared" si="21"/>
        <v>16.547582918431164</v>
      </c>
      <c r="AE190" s="10">
        <f t="shared" si="21"/>
        <v>18.188401576750369</v>
      </c>
      <c r="AF190" s="10">
        <f t="shared" si="21"/>
        <v>20.790193534559268</v>
      </c>
      <c r="AG190" s="10">
        <f t="shared" si="20"/>
        <v>12.615128532690004</v>
      </c>
      <c r="AH190" s="10">
        <f t="shared" si="20"/>
        <v>19.047276902466105</v>
      </c>
      <c r="AI190" s="10">
        <f t="shared" si="20"/>
        <v>15.665381004537696</v>
      </c>
      <c r="AJ190" s="10">
        <f t="shared" si="20"/>
        <v>16.034265007517948</v>
      </c>
      <c r="AK190" s="10">
        <f t="shared" si="20"/>
        <v>12.758591821543124</v>
      </c>
      <c r="AL190" s="10">
        <f t="shared" si="20"/>
        <v>-0.40774776166560389</v>
      </c>
      <c r="AM190" s="10">
        <f t="shared" si="20"/>
        <v>7.2088849192079625</v>
      </c>
      <c r="AN190" s="10">
        <f t="shared" si="20"/>
        <v>15.385363541693515</v>
      </c>
      <c r="AO190" s="10">
        <f t="shared" si="20"/>
        <v>15.554343771256168</v>
      </c>
      <c r="AP190" s="10">
        <f t="shared" si="19"/>
        <v>12.659366533853818</v>
      </c>
    </row>
    <row r="191" spans="1:42">
      <c r="A191" s="37">
        <v>7</v>
      </c>
      <c r="B191" s="37"/>
      <c r="C191" s="10">
        <v>52.6</v>
      </c>
      <c r="D191" s="14">
        <v>46.3</v>
      </c>
      <c r="E191" s="14">
        <v>58.8</v>
      </c>
      <c r="F191" s="14">
        <v>54.8</v>
      </c>
      <c r="G191" s="14">
        <v>55.5</v>
      </c>
      <c r="H191" s="14">
        <v>60.3</v>
      </c>
      <c r="I191" s="14">
        <v>49.2</v>
      </c>
      <c r="J191" s="14">
        <v>55.4</v>
      </c>
      <c r="K191" s="14">
        <v>97.8</v>
      </c>
      <c r="L191" s="14">
        <v>65.400000000000006</v>
      </c>
      <c r="M191" s="14">
        <v>58.3</v>
      </c>
      <c r="N191" s="14">
        <v>48.2</v>
      </c>
      <c r="O191" s="14">
        <v>52.2</v>
      </c>
      <c r="P191" s="10">
        <f t="shared" si="18"/>
        <v>1.5325970478226991</v>
      </c>
      <c r="Q191" s="10">
        <f t="shared" si="18"/>
        <v>1.304366319202918</v>
      </c>
      <c r="R191" s="10">
        <f t="shared" si="18"/>
        <v>0.34071583216141343</v>
      </c>
      <c r="S191" s="10">
        <f t="shared" si="17"/>
        <v>1.4706147389695488</v>
      </c>
      <c r="T191" s="10">
        <f t="shared" si="17"/>
        <v>2.3702112306788305</v>
      </c>
      <c r="U191" s="10">
        <f t="shared" si="17"/>
        <v>0.49875415110389681</v>
      </c>
      <c r="V191" s="10">
        <f t="shared" si="17"/>
        <v>1.2270092591814401</v>
      </c>
      <c r="W191" s="10">
        <f t="shared" si="17"/>
        <v>0.54298775943692401</v>
      </c>
      <c r="X191" s="10">
        <f t="shared" si="17"/>
        <v>-0.10219724956930802</v>
      </c>
      <c r="Y191" s="10">
        <f t="shared" si="17"/>
        <v>1.0761056956298238</v>
      </c>
      <c r="Z191" s="10">
        <f t="shared" si="17"/>
        <v>3.8466280827795929</v>
      </c>
      <c r="AA191" s="10">
        <f t="shared" si="17"/>
        <v>0.62435166396852404</v>
      </c>
      <c r="AB191" s="10">
        <f t="shared" si="16"/>
        <v>1.7391742711869238</v>
      </c>
      <c r="AD191" s="10">
        <f t="shared" si="21"/>
        <v>16.722693057146973</v>
      </c>
      <c r="AE191" s="10">
        <f t="shared" si="21"/>
        <v>18.188968462140306</v>
      </c>
      <c r="AF191" s="10">
        <f t="shared" si="21"/>
        <v>20.085967779286563</v>
      </c>
      <c r="AG191" s="10">
        <f t="shared" si="20"/>
        <v>13.248918304607887</v>
      </c>
      <c r="AH191" s="10">
        <f t="shared" si="20"/>
        <v>19.86706947954842</v>
      </c>
      <c r="AI191" s="10">
        <f t="shared" si="20"/>
        <v>15.001331356129674</v>
      </c>
      <c r="AJ191" s="10">
        <f t="shared" si="20"/>
        <v>15.584588280992678</v>
      </c>
      <c r="AK191" s="10">
        <f t="shared" si="20"/>
        <v>13.507978003065215</v>
      </c>
      <c r="AL191" s="10">
        <f t="shared" si="20"/>
        <v>-0.3062789530545767</v>
      </c>
      <c r="AM191" s="10">
        <f t="shared" si="20"/>
        <v>7.7878893426357232</v>
      </c>
      <c r="AN191" s="10">
        <f t="shared" si="20"/>
        <v>9.1543697008847875</v>
      </c>
      <c r="AO191" s="10">
        <f t="shared" si="20"/>
        <v>15.692076470107386</v>
      </c>
      <c r="AP191" s="10">
        <f t="shared" si="19"/>
        <v>13.737016893168844</v>
      </c>
    </row>
    <row r="192" spans="1:42">
      <c r="A192" s="37">
        <v>8</v>
      </c>
      <c r="B192" s="37"/>
      <c r="C192" s="10">
        <v>53.5</v>
      </c>
      <c r="D192" s="14">
        <v>47.3</v>
      </c>
      <c r="E192" s="14">
        <v>59</v>
      </c>
      <c r="F192" s="14">
        <v>55.9</v>
      </c>
      <c r="G192" s="14">
        <v>56.6</v>
      </c>
      <c r="H192" s="14">
        <v>60.9</v>
      </c>
      <c r="I192" s="14">
        <v>49.9</v>
      </c>
      <c r="J192" s="14">
        <v>55.9</v>
      </c>
      <c r="K192" s="14">
        <v>97.8</v>
      </c>
      <c r="L192" s="14">
        <v>65.900000000000006</v>
      </c>
      <c r="M192" s="14">
        <v>60.3</v>
      </c>
      <c r="N192" s="14">
        <v>49.2</v>
      </c>
      <c r="O192" s="14">
        <v>52.9</v>
      </c>
      <c r="P192" s="10">
        <f t="shared" si="18"/>
        <v>1.6965534158296669</v>
      </c>
      <c r="Q192" s="10">
        <f t="shared" si="18"/>
        <v>2.1368334405698799</v>
      </c>
      <c r="R192" s="10">
        <f t="shared" si="18"/>
        <v>0.33955890011383288</v>
      </c>
      <c r="S192" s="10">
        <f t="shared" si="17"/>
        <v>1.9874186207083631</v>
      </c>
      <c r="T192" s="10">
        <f t="shared" si="17"/>
        <v>1.9625964456748444</v>
      </c>
      <c r="U192" s="10">
        <f t="shared" si="17"/>
        <v>0.99010709827115373</v>
      </c>
      <c r="V192" s="10">
        <f t="shared" si="17"/>
        <v>1.4127379259210491</v>
      </c>
      <c r="W192" s="10">
        <f t="shared" si="17"/>
        <v>0.89847864078152573</v>
      </c>
      <c r="X192" s="10">
        <f t="shared" si="17"/>
        <v>0</v>
      </c>
      <c r="Y192" s="10">
        <f t="shared" ref="Y192:AB255" si="22">LN(L192/L191)*100</f>
        <v>0.76161830453085089</v>
      </c>
      <c r="Z192" s="10">
        <f t="shared" si="22"/>
        <v>3.3730010376693</v>
      </c>
      <c r="AA192" s="10">
        <f t="shared" si="22"/>
        <v>2.0534602441707737</v>
      </c>
      <c r="AB192" s="10">
        <f t="shared" si="16"/>
        <v>1.3320843975660555</v>
      </c>
      <c r="AD192" s="10">
        <f t="shared" si="21"/>
        <v>17.52438591537522</v>
      </c>
      <c r="AE192" s="10">
        <f t="shared" si="21"/>
        <v>20.585205420414862</v>
      </c>
      <c r="AF192" s="10">
        <f t="shared" si="21"/>
        <v>19.597364596228182</v>
      </c>
      <c r="AG192" s="10">
        <f t="shared" si="20"/>
        <v>13.994084925460534</v>
      </c>
      <c r="AH192" s="10">
        <f t="shared" si="20"/>
        <v>20.086702411694894</v>
      </c>
      <c r="AI192" s="10">
        <f t="shared" si="20"/>
        <v>14.842000511827322</v>
      </c>
      <c r="AJ192" s="10">
        <f t="shared" si="20"/>
        <v>16.287264051956086</v>
      </c>
      <c r="AK192" s="10">
        <f t="shared" si="20"/>
        <v>13.994084925460534</v>
      </c>
      <c r="AL192" s="10">
        <f t="shared" si="20"/>
        <v>-0.40816383196486183</v>
      </c>
      <c r="AM192" s="10">
        <f t="shared" si="20"/>
        <v>8.0548652536340359</v>
      </c>
      <c r="AN192" s="10">
        <f t="shared" si="20"/>
        <v>8.655919520485071</v>
      </c>
      <c r="AO192" s="10">
        <f t="shared" si="20"/>
        <v>15.822400521489419</v>
      </c>
      <c r="AP192" s="10">
        <f t="shared" si="19"/>
        <v>14.411924774411439</v>
      </c>
    </row>
    <row r="193" spans="1:42">
      <c r="A193" s="37">
        <v>9</v>
      </c>
      <c r="B193" s="37"/>
      <c r="C193" s="10">
        <v>55</v>
      </c>
      <c r="D193" s="14">
        <v>49</v>
      </c>
      <c r="E193" s="14">
        <v>59.1</v>
      </c>
      <c r="F193" s="14">
        <v>57</v>
      </c>
      <c r="G193" s="14">
        <v>58.7</v>
      </c>
      <c r="H193" s="14">
        <v>62.5</v>
      </c>
      <c r="I193" s="14">
        <v>50.5</v>
      </c>
      <c r="J193" s="14">
        <v>56.5</v>
      </c>
      <c r="K193" s="14">
        <v>98.1</v>
      </c>
      <c r="L193" s="14">
        <v>66.400000000000006</v>
      </c>
      <c r="M193" s="14">
        <v>61.3</v>
      </c>
      <c r="N193" s="14">
        <v>50.1</v>
      </c>
      <c r="O193" s="14">
        <v>53.8</v>
      </c>
      <c r="P193" s="10">
        <f t="shared" si="18"/>
        <v>2.7651531330509949</v>
      </c>
      <c r="Q193" s="10">
        <f t="shared" si="18"/>
        <v>3.5310002612739289</v>
      </c>
      <c r="R193" s="10">
        <f t="shared" si="18"/>
        <v>0.16934805063331476</v>
      </c>
      <c r="S193" s="10">
        <f t="shared" si="18"/>
        <v>1.9486887673496693</v>
      </c>
      <c r="T193" s="10">
        <f t="shared" si="18"/>
        <v>3.6430741624913554</v>
      </c>
      <c r="U193" s="10">
        <f t="shared" si="18"/>
        <v>2.5933382026504441</v>
      </c>
      <c r="V193" s="10">
        <f t="shared" si="18"/>
        <v>1.1952333523841172</v>
      </c>
      <c r="W193" s="10">
        <f t="shared" si="18"/>
        <v>1.0676257991341853</v>
      </c>
      <c r="X193" s="10">
        <f t="shared" si="18"/>
        <v>0.30627895305457309</v>
      </c>
      <c r="Y193" s="10">
        <f t="shared" si="22"/>
        <v>0.7558614973926624</v>
      </c>
      <c r="Z193" s="10">
        <f t="shared" si="22"/>
        <v>1.6447739209025882</v>
      </c>
      <c r="AA193" s="10">
        <f t="shared" si="22"/>
        <v>1.8127384592556701</v>
      </c>
      <c r="AB193" s="10">
        <f t="shared" si="16"/>
        <v>1.6870128303484975</v>
      </c>
      <c r="AD193" s="10">
        <f t="shared" si="21"/>
        <v>17.869178874337592</v>
      </c>
      <c r="AE193" s="10">
        <f t="shared" si="21"/>
        <v>19.051832399813318</v>
      </c>
      <c r="AF193" s="10">
        <f t="shared" si="21"/>
        <v>18.741062630142594</v>
      </c>
      <c r="AG193" s="10">
        <f t="shared" si="20"/>
        <v>15.12309697239235</v>
      </c>
      <c r="AH193" s="10">
        <f t="shared" si="20"/>
        <v>21.592943133616355</v>
      </c>
      <c r="AI193" s="10">
        <f t="shared" si="20"/>
        <v>16.110816039475704</v>
      </c>
      <c r="AJ193" s="10">
        <f t="shared" si="20"/>
        <v>16.777441604673527</v>
      </c>
      <c r="AK193" s="10">
        <f t="shared" si="20"/>
        <v>14.651032529329381</v>
      </c>
      <c r="AL193" s="10">
        <f t="shared" si="20"/>
        <v>-0.10188487891028768</v>
      </c>
      <c r="AM193" s="10">
        <f t="shared" si="20"/>
        <v>8.1549866964107895</v>
      </c>
      <c r="AN193" s="10">
        <f t="shared" si="20"/>
        <v>10.120024918892755</v>
      </c>
      <c r="AO193" s="10">
        <f t="shared" si="20"/>
        <v>16.451693216044809</v>
      </c>
      <c r="AP193" s="10">
        <f t="shared" si="19"/>
        <v>15.446051716513583</v>
      </c>
    </row>
    <row r="194" spans="1:42">
      <c r="A194" s="37">
        <v>10</v>
      </c>
      <c r="B194" s="37"/>
      <c r="C194" s="10">
        <v>55.9</v>
      </c>
      <c r="D194" s="14">
        <v>50.1</v>
      </c>
      <c r="E194" s="14">
        <v>59.8</v>
      </c>
      <c r="F194" s="14">
        <v>57.7</v>
      </c>
      <c r="G194" s="14">
        <v>59.7</v>
      </c>
      <c r="H194" s="14">
        <v>63.4</v>
      </c>
      <c r="I194" s="14">
        <v>51</v>
      </c>
      <c r="J194" s="14">
        <v>56.7</v>
      </c>
      <c r="K194" s="14">
        <v>97.8</v>
      </c>
      <c r="L194" s="14">
        <v>66.900000000000006</v>
      </c>
      <c r="M194" s="14">
        <v>62.4</v>
      </c>
      <c r="N194" s="14">
        <v>50.9</v>
      </c>
      <c r="O194" s="14">
        <v>54.5</v>
      </c>
      <c r="P194" s="10">
        <f t="shared" si="18"/>
        <v>1.6231194928582553</v>
      </c>
      <c r="Q194" s="10">
        <f t="shared" si="18"/>
        <v>2.220070998019255</v>
      </c>
      <c r="R194" s="10">
        <f t="shared" si="18"/>
        <v>1.1774736544533537</v>
      </c>
      <c r="S194" s="10">
        <f t="shared" si="18"/>
        <v>1.2205905679503763</v>
      </c>
      <c r="T194" s="10">
        <f t="shared" si="18"/>
        <v>1.6892293564505654</v>
      </c>
      <c r="U194" s="10">
        <f t="shared" si="18"/>
        <v>1.4297304700824394</v>
      </c>
      <c r="V194" s="10">
        <f t="shared" si="18"/>
        <v>0.985229644301164</v>
      </c>
      <c r="W194" s="10">
        <f t="shared" si="18"/>
        <v>0.35335725813112656</v>
      </c>
      <c r="X194" s="10">
        <f t="shared" si="18"/>
        <v>-0.3062789530545767</v>
      </c>
      <c r="Y194" s="10">
        <f t="shared" si="22"/>
        <v>0.75019106517946921</v>
      </c>
      <c r="Z194" s="10">
        <f t="shared" si="22"/>
        <v>1.7785432433216342</v>
      </c>
      <c r="AA194" s="10">
        <f t="shared" si="22"/>
        <v>1.5841915465657923</v>
      </c>
      <c r="AB194" s="10">
        <f t="shared" si="16"/>
        <v>1.2927234501459755</v>
      </c>
      <c r="AD194" s="10">
        <f t="shared" si="21"/>
        <v>17.554670470881977</v>
      </c>
      <c r="AE194" s="10">
        <f t="shared" si="21"/>
        <v>16.923392203858686</v>
      </c>
      <c r="AF194" s="10">
        <f t="shared" si="21"/>
        <v>17.698465286576695</v>
      </c>
      <c r="AG194" s="10">
        <f t="shared" si="20"/>
        <v>15.530674932017721</v>
      </c>
      <c r="AH194" s="10">
        <f t="shared" si="20"/>
        <v>22.021651598168688</v>
      </c>
      <c r="AI194" s="10">
        <f t="shared" si="20"/>
        <v>16.605085992836123</v>
      </c>
      <c r="AJ194" s="10">
        <f t="shared" si="20"/>
        <v>16.598513747426118</v>
      </c>
      <c r="AK194" s="10">
        <f t="shared" si="20"/>
        <v>14.595391262307986</v>
      </c>
      <c r="AL194" s="10">
        <f t="shared" si="20"/>
        <v>-0.61162270174362054</v>
      </c>
      <c r="AM194" s="10">
        <f t="shared" si="20"/>
        <v>8.253709659470875</v>
      </c>
      <c r="AN194" s="10">
        <f t="shared" si="20"/>
        <v>11.898568162214387</v>
      </c>
      <c r="AO194" s="10">
        <f t="shared" si="20"/>
        <v>16.866280786291469</v>
      </c>
      <c r="AP194" s="10">
        <f t="shared" si="19"/>
        <v>15.874838907588781</v>
      </c>
    </row>
    <row r="195" spans="1:42">
      <c r="A195" s="37">
        <v>11</v>
      </c>
      <c r="B195" s="37"/>
      <c r="C195" s="10">
        <v>57.1</v>
      </c>
      <c r="D195" s="14">
        <v>52.3</v>
      </c>
      <c r="E195" s="14">
        <v>62.8</v>
      </c>
      <c r="F195" s="14">
        <v>58.4</v>
      </c>
      <c r="G195" s="14">
        <v>60.6</v>
      </c>
      <c r="H195" s="14">
        <v>64.099999999999994</v>
      </c>
      <c r="I195" s="14">
        <v>51.7</v>
      </c>
      <c r="J195" s="14">
        <v>57.2</v>
      </c>
      <c r="K195" s="14">
        <v>97.8</v>
      </c>
      <c r="L195" s="14">
        <v>67.400000000000006</v>
      </c>
      <c r="M195" s="14">
        <v>62.5</v>
      </c>
      <c r="N195" s="14">
        <v>51.6</v>
      </c>
      <c r="O195" s="14">
        <v>55.2</v>
      </c>
      <c r="P195" s="10">
        <f t="shared" si="18"/>
        <v>2.1239736500911195</v>
      </c>
      <c r="Q195" s="10">
        <f t="shared" si="18"/>
        <v>4.2975362980057943</v>
      </c>
      <c r="R195" s="10">
        <f t="shared" si="18"/>
        <v>4.8949412517566913</v>
      </c>
      <c r="S195" s="10">
        <f t="shared" si="18"/>
        <v>1.2058716320127394</v>
      </c>
      <c r="T195" s="10">
        <f t="shared" si="18"/>
        <v>1.496287267671232</v>
      </c>
      <c r="U195" s="10">
        <f t="shared" si="18"/>
        <v>1.0980502483444048</v>
      </c>
      <c r="V195" s="10">
        <f t="shared" si="18"/>
        <v>1.3632148790057628</v>
      </c>
      <c r="W195" s="10">
        <f t="shared" si="18"/>
        <v>0.87796876520457734</v>
      </c>
      <c r="X195" s="10">
        <f t="shared" si="18"/>
        <v>0</v>
      </c>
      <c r="Y195" s="10">
        <f t="shared" si="22"/>
        <v>0.74460507840785317</v>
      </c>
      <c r="Z195" s="10">
        <f t="shared" si="22"/>
        <v>0.16012813669738277</v>
      </c>
      <c r="AA195" s="10">
        <f t="shared" si="22"/>
        <v>1.3658748931040043</v>
      </c>
      <c r="AB195" s="10">
        <f t="shared" si="16"/>
        <v>1.2762251613851292</v>
      </c>
      <c r="AD195" s="10">
        <f t="shared" si="21"/>
        <v>18.407440562136905</v>
      </c>
      <c r="AE195" s="10">
        <f t="shared" si="21"/>
        <v>18.884373606243301</v>
      </c>
      <c r="AF195" s="10">
        <f t="shared" si="21"/>
        <v>19.64334009866359</v>
      </c>
      <c r="AG195" s="10">
        <f t="shared" si="20"/>
        <v>15.930090580357426</v>
      </c>
      <c r="AH195" s="10">
        <f t="shared" si="20"/>
        <v>22.273109513183126</v>
      </c>
      <c r="AI195" s="10">
        <f t="shared" si="20"/>
        <v>16.961017807418845</v>
      </c>
      <c r="AJ195" s="10">
        <f t="shared" si="20"/>
        <v>17.499834040802437</v>
      </c>
      <c r="AK195" s="10">
        <f t="shared" si="20"/>
        <v>15.066027488748979</v>
      </c>
      <c r="AL195" s="10">
        <f t="shared" si="20"/>
        <v>-0.81466845678180266</v>
      </c>
      <c r="AM195" s="10">
        <f t="shared" si="20"/>
        <v>8.6741653454616294</v>
      </c>
      <c r="AN195" s="10">
        <f t="shared" si="20"/>
        <v>12.058696298911773</v>
      </c>
      <c r="AO195" s="10">
        <f t="shared" si="20"/>
        <v>17.768117723745242</v>
      </c>
      <c r="AP195" s="10">
        <f t="shared" si="19"/>
        <v>16.50797503594486</v>
      </c>
    </row>
    <row r="196" spans="1:42">
      <c r="A196" s="38">
        <v>12</v>
      </c>
      <c r="B196" s="38"/>
      <c r="C196" s="10">
        <v>58.8</v>
      </c>
      <c r="D196" s="14">
        <v>54.7</v>
      </c>
      <c r="E196" s="14">
        <v>65.400000000000006</v>
      </c>
      <c r="F196" s="14">
        <v>60.4</v>
      </c>
      <c r="G196" s="14">
        <v>61.8</v>
      </c>
      <c r="H196" s="14">
        <v>65.5</v>
      </c>
      <c r="I196" s="14">
        <v>52.4</v>
      </c>
      <c r="J196" s="14">
        <v>59.2</v>
      </c>
      <c r="K196" s="14">
        <v>98</v>
      </c>
      <c r="L196" s="14">
        <v>69.400000000000006</v>
      </c>
      <c r="M196" s="14">
        <v>62.6</v>
      </c>
      <c r="N196" s="14">
        <v>53.2</v>
      </c>
      <c r="O196" s="14">
        <v>56.3</v>
      </c>
      <c r="P196" s="10">
        <f t="shared" si="18"/>
        <v>2.9337738242616682</v>
      </c>
      <c r="Q196" s="10">
        <f t="shared" si="18"/>
        <v>4.4867338357058344</v>
      </c>
      <c r="R196" s="10">
        <f t="shared" si="18"/>
        <v>4.056718498900012</v>
      </c>
      <c r="S196" s="10">
        <f t="shared" si="18"/>
        <v>3.3673215106587806</v>
      </c>
      <c r="T196" s="10">
        <f t="shared" si="18"/>
        <v>1.9608471388376336</v>
      </c>
      <c r="U196" s="10">
        <f t="shared" si="18"/>
        <v>2.1605778714582056</v>
      </c>
      <c r="V196" s="10">
        <f t="shared" si="18"/>
        <v>1.3448809812613003</v>
      </c>
      <c r="W196" s="10">
        <f t="shared" si="18"/>
        <v>3.4367643504207819</v>
      </c>
      <c r="X196" s="10">
        <f t="shared" si="18"/>
        <v>0.20429016298003311</v>
      </c>
      <c r="Y196" s="10">
        <f t="shared" si="22"/>
        <v>2.9241849594497387</v>
      </c>
      <c r="Z196" s="10">
        <f t="shared" si="22"/>
        <v>0.15987213636970735</v>
      </c>
      <c r="AA196" s="10">
        <f t="shared" si="22"/>
        <v>3.05367238600817</v>
      </c>
      <c r="AB196" s="10">
        <f t="shared" si="16"/>
        <v>1.9731581862595049</v>
      </c>
      <c r="AD196" s="10">
        <f t="shared" si="21"/>
        <v>20.294084399669021</v>
      </c>
      <c r="AE196" s="10">
        <f t="shared" si="21"/>
        <v>21.994938934681002</v>
      </c>
      <c r="AF196" s="10">
        <f t="shared" si="21"/>
        <v>21.401106775093734</v>
      </c>
      <c r="AG196" s="10">
        <f t="shared" si="20"/>
        <v>18.099792986344628</v>
      </c>
      <c r="AH196" s="10">
        <f t="shared" si="20"/>
        <v>23.822433437510085</v>
      </c>
      <c r="AI196" s="10">
        <f t="shared" si="20"/>
        <v>18.018643321327069</v>
      </c>
      <c r="AJ196" s="10">
        <f t="shared" si="20"/>
        <v>18.155848922545196</v>
      </c>
      <c r="AK196" s="10">
        <f t="shared" si="20"/>
        <v>16.889853646181407</v>
      </c>
      <c r="AL196" s="10">
        <f t="shared" si="20"/>
        <v>-0.71174677688639898</v>
      </c>
      <c r="AM196" s="10">
        <f t="shared" si="20"/>
        <v>9.6752141121226209</v>
      </c>
      <c r="AN196" s="10">
        <f t="shared" si="20"/>
        <v>12.218568435281478</v>
      </c>
      <c r="AO196" s="10">
        <f t="shared" si="20"/>
        <v>19.44245789651983</v>
      </c>
      <c r="AP196" s="10">
        <f t="shared" si="19"/>
        <v>17.418423964775737</v>
      </c>
    </row>
    <row r="197" spans="1:42">
      <c r="A197" s="36">
        <v>1387</v>
      </c>
      <c r="B197" s="36"/>
      <c r="C197" s="10">
        <v>60.6</v>
      </c>
      <c r="D197" s="14">
        <v>58.4</v>
      </c>
      <c r="E197" s="14">
        <v>68.2</v>
      </c>
      <c r="F197" s="14">
        <v>61</v>
      </c>
      <c r="G197" s="14">
        <v>62.9</v>
      </c>
      <c r="H197" s="14">
        <v>66.3</v>
      </c>
      <c r="I197" s="14">
        <v>53.1</v>
      </c>
      <c r="J197" s="14">
        <v>59.7</v>
      </c>
      <c r="K197" s="14">
        <v>97.9</v>
      </c>
      <c r="L197" s="14">
        <v>68.900000000000006</v>
      </c>
      <c r="M197" s="14">
        <v>62.5</v>
      </c>
      <c r="N197" s="14">
        <v>55.4</v>
      </c>
      <c r="O197" s="14">
        <v>58.1</v>
      </c>
      <c r="P197" s="10">
        <f t="shared" si="18"/>
        <v>3.0153038170687672</v>
      </c>
      <c r="Q197" s="10">
        <f t="shared" si="18"/>
        <v>6.5452180406245866</v>
      </c>
      <c r="R197" s="10">
        <f t="shared" si="18"/>
        <v>4.1922306386263442</v>
      </c>
      <c r="S197" s="10">
        <f t="shared" si="18"/>
        <v>0.98847592325419253</v>
      </c>
      <c r="T197" s="10">
        <f t="shared" si="18"/>
        <v>1.7642799242749818</v>
      </c>
      <c r="U197" s="10">
        <f t="shared" si="18"/>
        <v>1.2139754550610478</v>
      </c>
      <c r="V197" s="10">
        <f t="shared" si="18"/>
        <v>1.327033692089683</v>
      </c>
      <c r="W197" s="10">
        <f t="shared" si="18"/>
        <v>0.84104785085965106</v>
      </c>
      <c r="X197" s="10">
        <f t="shared" si="18"/>
        <v>-0.10209291341071224</v>
      </c>
      <c r="Y197" s="10">
        <f t="shared" si="22"/>
        <v>-0.72306894931459476</v>
      </c>
      <c r="Z197" s="10">
        <f t="shared" si="22"/>
        <v>-0.1598721363697104</v>
      </c>
      <c r="AA197" s="10">
        <f t="shared" si="22"/>
        <v>4.0521197405639402</v>
      </c>
      <c r="AB197" s="10">
        <f t="shared" si="16"/>
        <v>3.1471128712220873</v>
      </c>
      <c r="AD197" s="10">
        <f t="shared" si="21"/>
        <v>21.656458021616736</v>
      </c>
      <c r="AE197" s="10">
        <f t="shared" si="21"/>
        <v>24.960356387727657</v>
      </c>
      <c r="AF197" s="10">
        <f t="shared" si="21"/>
        <v>20.067069546215123</v>
      </c>
      <c r="AG197" s="10">
        <f t="shared" si="20"/>
        <v>18.49479535761737</v>
      </c>
      <c r="AH197" s="10">
        <f t="shared" si="20"/>
        <v>24.565254020813232</v>
      </c>
      <c r="AI197" s="10">
        <f t="shared" si="20"/>
        <v>18.322694390876713</v>
      </c>
      <c r="AJ197" s="10">
        <f t="shared" si="20"/>
        <v>18.571714579509287</v>
      </c>
      <c r="AK197" s="10">
        <f t="shared" si="20"/>
        <v>17.331699370087293</v>
      </c>
      <c r="AL197" s="10">
        <f t="shared" si="20"/>
        <v>-0.91510552173573234</v>
      </c>
      <c r="AM197" s="10">
        <f t="shared" si="20"/>
        <v>7.0652967323697453</v>
      </c>
      <c r="AN197" s="10">
        <f t="shared" si="20"/>
        <v>11.698335548581904</v>
      </c>
      <c r="AO197" s="10">
        <f t="shared" si="20"/>
        <v>21.460609213371484</v>
      </c>
      <c r="AP197" s="10">
        <f t="shared" si="19"/>
        <v>19.096465294997465</v>
      </c>
    </row>
    <row r="198" spans="1:42">
      <c r="A198" s="36">
        <v>2</v>
      </c>
      <c r="B198" s="36"/>
      <c r="C198" s="10">
        <v>61.6</v>
      </c>
      <c r="D198" s="14">
        <v>59.3</v>
      </c>
      <c r="E198" s="14">
        <v>67.5</v>
      </c>
      <c r="F198" s="14">
        <v>62.1</v>
      </c>
      <c r="G198" s="14">
        <v>64</v>
      </c>
      <c r="H198" s="14">
        <v>67.8</v>
      </c>
      <c r="I198" s="14">
        <v>54.1</v>
      </c>
      <c r="J198" s="14">
        <v>60.7</v>
      </c>
      <c r="K198" s="14">
        <v>98</v>
      </c>
      <c r="L198" s="14">
        <v>68.900000000000006</v>
      </c>
      <c r="M198" s="14">
        <v>62.6</v>
      </c>
      <c r="N198" s="14">
        <v>57.5</v>
      </c>
      <c r="O198" s="14">
        <v>59.9</v>
      </c>
      <c r="P198" s="10">
        <f t="shared" si="18"/>
        <v>1.6366977464205412</v>
      </c>
      <c r="Q198" s="10">
        <f t="shared" si="18"/>
        <v>1.5293416169498399</v>
      </c>
      <c r="R198" s="10">
        <f t="shared" si="18"/>
        <v>-1.0316966970932266</v>
      </c>
      <c r="S198" s="10">
        <f t="shared" si="18"/>
        <v>1.7872124766121829</v>
      </c>
      <c r="T198" s="10">
        <f t="shared" si="18"/>
        <v>1.7336919653276943</v>
      </c>
      <c r="U198" s="10">
        <f t="shared" si="18"/>
        <v>2.2372297754532986</v>
      </c>
      <c r="V198" s="10">
        <f t="shared" si="18"/>
        <v>1.8657257604542663</v>
      </c>
      <c r="W198" s="10">
        <f t="shared" si="18"/>
        <v>1.6611677666896176</v>
      </c>
      <c r="X198" s="10">
        <f t="shared" si="18"/>
        <v>0.1020929134107143</v>
      </c>
      <c r="Y198" s="10">
        <f t="shared" si="22"/>
        <v>0</v>
      </c>
      <c r="Z198" s="10">
        <f t="shared" si="22"/>
        <v>0.15987213636970735</v>
      </c>
      <c r="AA198" s="10">
        <f t="shared" si="22"/>
        <v>3.7205354050066726</v>
      </c>
      <c r="AB198" s="10">
        <f t="shared" si="16"/>
        <v>3.0510841263538095</v>
      </c>
      <c r="AD198" s="10">
        <f t="shared" si="21"/>
        <v>22.47682470412116</v>
      </c>
      <c r="AE198" s="10">
        <f t="shared" si="21"/>
        <v>26.709720095637753</v>
      </c>
      <c r="AF198" s="10">
        <f t="shared" si="21"/>
        <v>16.034265007517948</v>
      </c>
      <c r="AG198" s="10">
        <f t="shared" si="20"/>
        <v>18.910781647831378</v>
      </c>
      <c r="AH198" s="10">
        <f t="shared" si="20"/>
        <v>25.287815025708881</v>
      </c>
      <c r="AI198" s="10">
        <f t="shared" si="20"/>
        <v>18.94263824176992</v>
      </c>
      <c r="AJ198" s="10">
        <f t="shared" si="20"/>
        <v>18.862604643149645</v>
      </c>
      <c r="AK198" s="10">
        <f t="shared" si="20"/>
        <v>18.001778746831501</v>
      </c>
      <c r="AL198" s="10">
        <f t="shared" si="20"/>
        <v>-0.9141759958094513</v>
      </c>
      <c r="AM198" s="10">
        <f t="shared" si="20"/>
        <v>8.6351876866801174</v>
      </c>
      <c r="AN198" s="10">
        <f t="shared" si="20"/>
        <v>11.858207684951624</v>
      </c>
      <c r="AO198" s="10">
        <f t="shared" si="20"/>
        <v>23.627284275600243</v>
      </c>
      <c r="AP198" s="10">
        <f t="shared" si="19"/>
        <v>20.699747503285945</v>
      </c>
    </row>
    <row r="199" spans="1:42">
      <c r="A199" s="36">
        <v>3</v>
      </c>
      <c r="B199" s="36"/>
      <c r="C199" s="10">
        <v>63</v>
      </c>
      <c r="D199" s="14">
        <v>61.1</v>
      </c>
      <c r="E199" s="14">
        <v>66.3</v>
      </c>
      <c r="F199" s="14">
        <v>63.4</v>
      </c>
      <c r="G199" s="14">
        <v>64.5</v>
      </c>
      <c r="H199" s="14">
        <v>71.599999999999994</v>
      </c>
      <c r="I199" s="14">
        <v>56.1</v>
      </c>
      <c r="J199" s="14">
        <v>61.8</v>
      </c>
      <c r="K199" s="14">
        <v>97.9</v>
      </c>
      <c r="L199" s="14">
        <v>69.400000000000006</v>
      </c>
      <c r="M199" s="14">
        <v>62.7</v>
      </c>
      <c r="N199" s="14">
        <v>59.9</v>
      </c>
      <c r="O199" s="14">
        <v>61.3</v>
      </c>
      <c r="P199" s="10">
        <f t="shared" si="18"/>
        <v>2.2472855852058577</v>
      </c>
      <c r="Q199" s="10">
        <f t="shared" si="18"/>
        <v>2.9902560173869999</v>
      </c>
      <c r="R199" s="10">
        <f t="shared" si="18"/>
        <v>-1.7937700686667317</v>
      </c>
      <c r="S199" s="10">
        <f t="shared" si="18"/>
        <v>2.0717872503747032</v>
      </c>
      <c r="T199" s="10">
        <f t="shared" si="18"/>
        <v>0.77821404420549489</v>
      </c>
      <c r="U199" s="10">
        <f t="shared" si="18"/>
        <v>5.4532879020250054</v>
      </c>
      <c r="V199" s="10">
        <f t="shared" si="18"/>
        <v>3.6301626676214815</v>
      </c>
      <c r="W199" s="10">
        <f t="shared" si="18"/>
        <v>1.7959666398192422</v>
      </c>
      <c r="X199" s="10">
        <f t="shared" si="18"/>
        <v>-0.10209291341071224</v>
      </c>
      <c r="Y199" s="10">
        <f t="shared" si="22"/>
        <v>0.72306894931459809</v>
      </c>
      <c r="Z199" s="10">
        <f t="shared" si="22"/>
        <v>0.15961695328221345</v>
      </c>
      <c r="AA199" s="10">
        <f t="shared" si="22"/>
        <v>4.089155731809881</v>
      </c>
      <c r="AB199" s="10">
        <f t="shared" si="16"/>
        <v>2.3103337820761958</v>
      </c>
      <c r="AD199" s="10">
        <f t="shared" si="21"/>
        <v>23.511974236092541</v>
      </c>
      <c r="AE199" s="10">
        <f t="shared" si="21"/>
        <v>28.387046968845464</v>
      </c>
      <c r="AF199" s="10">
        <f t="shared" si="21"/>
        <v>13.720112151348495</v>
      </c>
      <c r="AG199" s="10">
        <f t="shared" si="20"/>
        <v>19.246749037230312</v>
      </c>
      <c r="AH199" s="10">
        <f t="shared" si="20"/>
        <v>25.065019710404329</v>
      </c>
      <c r="AI199" s="10">
        <f t="shared" si="20"/>
        <v>23.332086323289349</v>
      </c>
      <c r="AJ199" s="10">
        <f t="shared" si="20"/>
        <v>20.067069546215123</v>
      </c>
      <c r="AK199" s="10">
        <f t="shared" si="20"/>
        <v>16.499677313664854</v>
      </c>
      <c r="AL199" s="10">
        <f t="shared" si="20"/>
        <v>-1.0162689092201698</v>
      </c>
      <c r="AM199" s="10">
        <f t="shared" si="20"/>
        <v>9.8340703806364083</v>
      </c>
      <c r="AN199" s="10">
        <f t="shared" si="20"/>
        <v>12.197842688648619</v>
      </c>
      <c r="AO199" s="10">
        <f t="shared" si="20"/>
        <v>26.40351086323086</v>
      </c>
      <c r="AP199" s="10">
        <f t="shared" si="19"/>
        <v>21.178900921128388</v>
      </c>
    </row>
    <row r="200" spans="1:42">
      <c r="A200" s="36">
        <v>4</v>
      </c>
      <c r="B200" s="36"/>
      <c r="C200" s="10">
        <v>63.3</v>
      </c>
      <c r="D200" s="14">
        <v>59.6</v>
      </c>
      <c r="E200" s="14">
        <v>66</v>
      </c>
      <c r="F200" s="14">
        <v>64.3</v>
      </c>
      <c r="G200" s="14">
        <v>65.8</v>
      </c>
      <c r="H200" s="14">
        <v>73.5</v>
      </c>
      <c r="I200" s="14">
        <v>58.1</v>
      </c>
      <c r="J200" s="14">
        <v>62.7</v>
      </c>
      <c r="K200" s="14">
        <v>97.7</v>
      </c>
      <c r="L200" s="14">
        <v>69.900000000000006</v>
      </c>
      <c r="M200" s="14">
        <v>62.9</v>
      </c>
      <c r="N200" s="14">
        <v>61.1</v>
      </c>
      <c r="O200" s="14">
        <v>62.2</v>
      </c>
      <c r="P200" s="10">
        <f t="shared" si="18"/>
        <v>0.47506027585977989</v>
      </c>
      <c r="Q200" s="10">
        <f t="shared" si="18"/>
        <v>-2.4856292106245528</v>
      </c>
      <c r="R200" s="10">
        <f t="shared" si="18"/>
        <v>-0.45351551653912625</v>
      </c>
      <c r="S200" s="10">
        <f t="shared" si="18"/>
        <v>1.4095769800393376</v>
      </c>
      <c r="T200" s="10">
        <f t="shared" si="18"/>
        <v>1.9954614529544616</v>
      </c>
      <c r="U200" s="10">
        <f t="shared" si="18"/>
        <v>2.6190332252191073</v>
      </c>
      <c r="V200" s="10">
        <f t="shared" si="18"/>
        <v>3.5029851329214905</v>
      </c>
      <c r="W200" s="10">
        <f t="shared" si="18"/>
        <v>1.4458083175229917</v>
      </c>
      <c r="X200" s="10">
        <f t="shared" si="18"/>
        <v>-0.20449904877277075</v>
      </c>
      <c r="Y200" s="10">
        <f t="shared" si="22"/>
        <v>0.71787817270057697</v>
      </c>
      <c r="Z200" s="10">
        <f t="shared" si="22"/>
        <v>0.31847160675196984</v>
      </c>
      <c r="AA200" s="10">
        <f t="shared" si="22"/>
        <v>1.9835361056146115</v>
      </c>
      <c r="AB200" s="10">
        <f t="shared" si="16"/>
        <v>1.4575156802968086</v>
      </c>
      <c r="AD200" s="10">
        <f t="shared" si="21"/>
        <v>23.187030245244681</v>
      </c>
      <c r="AE200" s="10">
        <f t="shared" si="21"/>
        <v>26.774785755096374</v>
      </c>
      <c r="AF200" s="10">
        <f t="shared" si="21"/>
        <v>12.748907816856004</v>
      </c>
      <c r="AG200" s="10">
        <f t="shared" si="20"/>
        <v>19.515629237932007</v>
      </c>
      <c r="AH200" s="10">
        <f t="shared" si="20"/>
        <v>25.479420560694564</v>
      </c>
      <c r="AI200" s="10">
        <f t="shared" si="20"/>
        <v>24.898478249809706</v>
      </c>
      <c r="AJ200" s="10">
        <f t="shared" si="20"/>
        <v>21.628246093426451</v>
      </c>
      <c r="AK200" s="10">
        <f t="shared" si="20"/>
        <v>15.494844612405595</v>
      </c>
      <c r="AL200" s="10">
        <f t="shared" si="20"/>
        <v>-1.0183387390698826</v>
      </c>
      <c r="AM200" s="10">
        <f t="shared" si="20"/>
        <v>10.076134808695295</v>
      </c>
      <c r="AN200" s="10">
        <f t="shared" si="20"/>
        <v>12.516314295400599</v>
      </c>
      <c r="AO200" s="10">
        <f t="shared" si="20"/>
        <v>26.449419072531605</v>
      </c>
      <c r="AP200" s="10">
        <f t="shared" si="19"/>
        <v>21.234992263944026</v>
      </c>
    </row>
    <row r="201" spans="1:42">
      <c r="A201" s="36">
        <v>5</v>
      </c>
      <c r="B201" s="36"/>
      <c r="C201" s="10">
        <v>64.5</v>
      </c>
      <c r="D201" s="14">
        <v>60.7</v>
      </c>
      <c r="E201" s="14">
        <v>65.7</v>
      </c>
      <c r="F201" s="14">
        <v>65.099999999999994</v>
      </c>
      <c r="G201" s="14">
        <v>67.2</v>
      </c>
      <c r="H201" s="14">
        <v>74.2</v>
      </c>
      <c r="I201" s="14">
        <v>59</v>
      </c>
      <c r="J201" s="14">
        <v>65</v>
      </c>
      <c r="K201" s="14">
        <v>97.6</v>
      </c>
      <c r="L201" s="14">
        <v>70.599999999999994</v>
      </c>
      <c r="M201" s="14">
        <v>63.3</v>
      </c>
      <c r="N201" s="14">
        <v>62</v>
      </c>
      <c r="O201" s="14">
        <v>63.3</v>
      </c>
      <c r="P201" s="10">
        <f t="shared" si="18"/>
        <v>1.8779894651596276</v>
      </c>
      <c r="Q201" s="10">
        <f t="shared" si="18"/>
        <v>1.828812399414856</v>
      </c>
      <c r="R201" s="10">
        <f t="shared" si="18"/>
        <v>-0.45558165358606906</v>
      </c>
      <c r="S201" s="10">
        <f t="shared" si="18"/>
        <v>1.2364917970949714</v>
      </c>
      <c r="T201" s="10">
        <f t="shared" si="18"/>
        <v>2.1053409197832482</v>
      </c>
      <c r="U201" s="10">
        <f t="shared" si="18"/>
        <v>0.94787439545437391</v>
      </c>
      <c r="V201" s="10">
        <f t="shared" si="18"/>
        <v>1.5371780047853782</v>
      </c>
      <c r="W201" s="10">
        <f t="shared" si="18"/>
        <v>3.6025822256762035</v>
      </c>
      <c r="X201" s="10">
        <f t="shared" si="18"/>
        <v>-0.1024065629690368</v>
      </c>
      <c r="Y201" s="10">
        <f t="shared" si="22"/>
        <v>0.99644952594317282</v>
      </c>
      <c r="Z201" s="10">
        <f t="shared" si="22"/>
        <v>0.63391654437356759</v>
      </c>
      <c r="AA201" s="10">
        <f t="shared" si="22"/>
        <v>1.4622518867541963</v>
      </c>
      <c r="AB201" s="10">
        <f t="shared" si="16"/>
        <v>1.7530329404996678</v>
      </c>
      <c r="AD201" s="10">
        <f t="shared" si="21"/>
        <v>24.469188752041269</v>
      </c>
      <c r="AE201" s="10">
        <f t="shared" si="21"/>
        <v>29.706145155681995</v>
      </c>
      <c r="AF201" s="10">
        <f t="shared" si="21"/>
        <v>12.121357075317269</v>
      </c>
      <c r="AG201" s="10">
        <f t="shared" si="20"/>
        <v>19.811380324837437</v>
      </c>
      <c r="AH201" s="10">
        <f t="shared" si="20"/>
        <v>26.028309826366652</v>
      </c>
      <c r="AI201" s="10">
        <f t="shared" si="20"/>
        <v>24.977537449500311</v>
      </c>
      <c r="AJ201" s="10">
        <f t="shared" si="20"/>
        <v>21.470468266834516</v>
      </c>
      <c r="AK201" s="10">
        <f t="shared" si="20"/>
        <v>17.98630429557474</v>
      </c>
      <c r="AL201" s="10">
        <f t="shared" si="20"/>
        <v>-0.61287219413734995</v>
      </c>
      <c r="AM201" s="10">
        <f t="shared" si="20"/>
        <v>9.1916511388888278</v>
      </c>
      <c r="AN201" s="10">
        <f t="shared" si="20"/>
        <v>12.79051822168921</v>
      </c>
      <c r="AO201" s="10">
        <f t="shared" si="20"/>
        <v>26.640467400449609</v>
      </c>
      <c r="AP201" s="10">
        <f t="shared" si="19"/>
        <v>21.998897456569431</v>
      </c>
    </row>
    <row r="202" spans="1:42">
      <c r="A202" s="36">
        <v>6</v>
      </c>
      <c r="B202" s="36"/>
      <c r="C202" s="10">
        <v>67</v>
      </c>
      <c r="D202" s="14">
        <v>64.3</v>
      </c>
      <c r="E202" s="14">
        <v>65.7</v>
      </c>
      <c r="F202" s="14">
        <v>65.900000000000006</v>
      </c>
      <c r="G202" s="14">
        <v>70.5</v>
      </c>
      <c r="H202" s="14">
        <v>76</v>
      </c>
      <c r="I202" s="14">
        <v>60.2</v>
      </c>
      <c r="J202" s="14">
        <v>65.599999999999994</v>
      </c>
      <c r="K202" s="14">
        <v>97.6</v>
      </c>
      <c r="L202" s="14">
        <v>72.5</v>
      </c>
      <c r="M202" s="14">
        <v>64.2</v>
      </c>
      <c r="N202" s="14">
        <v>62.4</v>
      </c>
      <c r="O202" s="14">
        <v>64</v>
      </c>
      <c r="P202" s="10">
        <f t="shared" si="18"/>
        <v>3.8027395589239323</v>
      </c>
      <c r="Q202" s="10">
        <f t="shared" si="18"/>
        <v>5.7615933178121006</v>
      </c>
      <c r="R202" s="10">
        <f t="shared" si="18"/>
        <v>0</v>
      </c>
      <c r="S202" s="10">
        <f t="shared" si="18"/>
        <v>1.2213892293938216</v>
      </c>
      <c r="T202" s="10">
        <f t="shared" si="18"/>
        <v>4.7939462289119046</v>
      </c>
      <c r="U202" s="10">
        <f t="shared" si="18"/>
        <v>2.3969190112996186</v>
      </c>
      <c r="V202" s="10">
        <f t="shared" si="18"/>
        <v>2.0134908409056025</v>
      </c>
      <c r="W202" s="10">
        <f t="shared" si="18"/>
        <v>0.91884260544061702</v>
      </c>
      <c r="X202" s="10">
        <f t="shared" si="18"/>
        <v>0</v>
      </c>
      <c r="Y202" s="10">
        <f t="shared" si="22"/>
        <v>2.6556417361432674</v>
      </c>
      <c r="Z202" s="10">
        <f t="shared" si="22"/>
        <v>1.4117881545785023</v>
      </c>
      <c r="AA202" s="10">
        <f t="shared" si="22"/>
        <v>0.64308903302903309</v>
      </c>
      <c r="AB202" s="10">
        <f t="shared" si="16"/>
        <v>1.0997754209541502</v>
      </c>
      <c r="AD202" s="10">
        <f t="shared" si="21"/>
        <v>25.730247012552876</v>
      </c>
      <c r="AE202" s="10">
        <f t="shared" si="21"/>
        <v>34.146133334341464</v>
      </c>
      <c r="AF202" s="10">
        <f t="shared" si="21"/>
        <v>11.436422890759781</v>
      </c>
      <c r="AG202" s="10">
        <f t="shared" si="20"/>
        <v>19.915439494418731</v>
      </c>
      <c r="AH202" s="10">
        <f t="shared" si="20"/>
        <v>26.293180137262244</v>
      </c>
      <c r="AI202" s="10">
        <f t="shared" si="20"/>
        <v>23.638877806423032</v>
      </c>
      <c r="AJ202" s="10">
        <f t="shared" si="20"/>
        <v>21.404882140832729</v>
      </c>
      <c r="AK202" s="10">
        <f t="shared" si="20"/>
        <v>17.442597979117437</v>
      </c>
      <c r="AL202" s="10">
        <f t="shared" si="20"/>
        <v>-0.30690561174179948</v>
      </c>
      <c r="AM202" s="10">
        <f t="shared" si="20"/>
        <v>11.382536035377411</v>
      </c>
      <c r="AN202" s="10">
        <f t="shared" si="20"/>
        <v>13.486739816726478</v>
      </c>
      <c r="AO202" s="10">
        <f t="shared" si="20"/>
        <v>26.444977095851247</v>
      </c>
      <c r="AP202" s="10">
        <f t="shared" si="19"/>
        <v>22.119233118294812</v>
      </c>
    </row>
    <row r="203" spans="1:42">
      <c r="A203" s="36">
        <v>7</v>
      </c>
      <c r="B203" s="36"/>
      <c r="C203" s="10">
        <v>68.099999999999994</v>
      </c>
      <c r="D203" s="14">
        <v>64.599999999999994</v>
      </c>
      <c r="E203" s="14">
        <v>68.5</v>
      </c>
      <c r="F203" s="14">
        <v>67.400000000000006</v>
      </c>
      <c r="G203" s="14">
        <v>72.099999999999994</v>
      </c>
      <c r="H203" s="14">
        <v>77</v>
      </c>
      <c r="I203" s="14">
        <v>61.9</v>
      </c>
      <c r="J203" s="14">
        <v>66.3</v>
      </c>
      <c r="K203" s="14">
        <v>97.8</v>
      </c>
      <c r="L203" s="14">
        <v>73</v>
      </c>
      <c r="M203" s="14">
        <v>66.900000000000006</v>
      </c>
      <c r="N203" s="14">
        <v>64</v>
      </c>
      <c r="O203" s="14">
        <v>65.599999999999994</v>
      </c>
      <c r="P203" s="10">
        <f t="shared" si="18"/>
        <v>1.6284593764500515</v>
      </c>
      <c r="Q203" s="10">
        <f t="shared" si="18"/>
        <v>0.46547795449825197</v>
      </c>
      <c r="R203" s="10">
        <f t="shared" si="18"/>
        <v>4.1734819777614778</v>
      </c>
      <c r="S203" s="10">
        <f t="shared" si="18"/>
        <v>2.2506576409799792</v>
      </c>
      <c r="T203" s="10">
        <f t="shared" si="18"/>
        <v>2.2441334472680241</v>
      </c>
      <c r="U203" s="10">
        <f t="shared" si="18"/>
        <v>1.30720815673527</v>
      </c>
      <c r="V203" s="10">
        <f t="shared" si="18"/>
        <v>2.7847827375775083</v>
      </c>
      <c r="W203" s="10">
        <f t="shared" si="18"/>
        <v>1.0614201241773531</v>
      </c>
      <c r="X203" s="10">
        <f t="shared" si="18"/>
        <v>0.20470836217248231</v>
      </c>
      <c r="Y203" s="10">
        <f t="shared" si="22"/>
        <v>0.68728792877620504</v>
      </c>
      <c r="Z203" s="10">
        <f t="shared" si="22"/>
        <v>4.1195756438267335</v>
      </c>
      <c r="AA203" s="10">
        <f t="shared" si="22"/>
        <v>2.5317807984290002</v>
      </c>
      <c r="AB203" s="10">
        <f t="shared" si="22"/>
        <v>2.4692612590371414</v>
      </c>
      <c r="AD203" s="10">
        <f t="shared" si="21"/>
        <v>25.826109341180235</v>
      </c>
      <c r="AE203" s="10">
        <f t="shared" si="21"/>
        <v>33.307244969636777</v>
      </c>
      <c r="AF203" s="10">
        <f t="shared" si="21"/>
        <v>15.269189036359837</v>
      </c>
      <c r="AG203" s="10">
        <f t="shared" si="20"/>
        <v>20.695482396429167</v>
      </c>
      <c r="AH203" s="10">
        <f t="shared" si="20"/>
        <v>26.167102353851448</v>
      </c>
      <c r="AI203" s="10">
        <f t="shared" si="20"/>
        <v>24.447331812054408</v>
      </c>
      <c r="AJ203" s="10">
        <f t="shared" si="20"/>
        <v>22.962655619228794</v>
      </c>
      <c r="AK203" s="10">
        <f t="shared" si="20"/>
        <v>17.96103034385786</v>
      </c>
      <c r="AL203" s="10">
        <f t="shared" si="20"/>
        <v>0</v>
      </c>
      <c r="AM203" s="10">
        <f t="shared" ref="AM203:AP266" si="23">LN(L203/L191)*100</f>
        <v>10.993718268523796</v>
      </c>
      <c r="AN203" s="10">
        <f t="shared" si="23"/>
        <v>13.759687377773618</v>
      </c>
      <c r="AO203" s="10">
        <f t="shared" si="23"/>
        <v>28.352406230311722</v>
      </c>
      <c r="AP203" s="10">
        <f t="shared" si="19"/>
        <v>22.849320106145012</v>
      </c>
    </row>
    <row r="204" spans="1:42">
      <c r="A204" s="36">
        <v>8</v>
      </c>
      <c r="B204" s="36"/>
      <c r="C204" s="10">
        <v>68.599999999999994</v>
      </c>
      <c r="D204" s="14">
        <v>64.5</v>
      </c>
      <c r="E204" s="14">
        <v>72.7</v>
      </c>
      <c r="F204" s="14">
        <v>68.599999999999994</v>
      </c>
      <c r="G204" s="14">
        <v>73.099999999999994</v>
      </c>
      <c r="H204" s="14">
        <v>77.5</v>
      </c>
      <c r="I204" s="14">
        <v>62.3</v>
      </c>
      <c r="J204" s="14">
        <v>66.8</v>
      </c>
      <c r="K204" s="14">
        <v>98.2</v>
      </c>
      <c r="L204" s="14">
        <v>73.400000000000006</v>
      </c>
      <c r="M204" s="14">
        <v>68.900000000000006</v>
      </c>
      <c r="N204" s="14">
        <v>65.099999999999994</v>
      </c>
      <c r="O204" s="14">
        <v>66.400000000000006</v>
      </c>
      <c r="P204" s="10">
        <f t="shared" si="18"/>
        <v>0.73153215763729151</v>
      </c>
      <c r="Q204" s="10">
        <f t="shared" si="18"/>
        <v>-0.15491869868292668</v>
      </c>
      <c r="R204" s="10">
        <f t="shared" si="18"/>
        <v>5.950763927129409</v>
      </c>
      <c r="S204" s="10">
        <f t="shared" si="18"/>
        <v>1.7647516813577921</v>
      </c>
      <c r="T204" s="10">
        <f t="shared" si="18"/>
        <v>1.3774322464829423</v>
      </c>
      <c r="U204" s="10">
        <f t="shared" si="18"/>
        <v>0.64725145056175193</v>
      </c>
      <c r="V204" s="10">
        <f t="shared" si="18"/>
        <v>0.64412461028570744</v>
      </c>
      <c r="W204" s="10">
        <f t="shared" si="18"/>
        <v>0.75131833507831924</v>
      </c>
      <c r="X204" s="10">
        <f t="shared" si="18"/>
        <v>0.40816383196486777</v>
      </c>
      <c r="Y204" s="10">
        <f t="shared" si="22"/>
        <v>0.54644944720787458</v>
      </c>
      <c r="Z204" s="10">
        <f t="shared" si="22"/>
        <v>2.9457210885430132</v>
      </c>
      <c r="AA204" s="10">
        <f t="shared" si="22"/>
        <v>1.7041465854851616</v>
      </c>
      <c r="AB204" s="10">
        <f t="shared" si="22"/>
        <v>1.212136053234504</v>
      </c>
      <c r="AD204" s="10">
        <f t="shared" si="21"/>
        <v>24.861088082987852</v>
      </c>
      <c r="AE204" s="10">
        <f t="shared" si="21"/>
        <v>31.015492830383963</v>
      </c>
      <c r="AF204" s="10">
        <f t="shared" si="21"/>
        <v>20.880394063375423</v>
      </c>
      <c r="AG204" s="10">
        <f t="shared" si="21"/>
        <v>20.472815457078593</v>
      </c>
      <c r="AH204" s="10">
        <f t="shared" si="21"/>
        <v>25.581938154659547</v>
      </c>
      <c r="AI204" s="10">
        <f t="shared" si="21"/>
        <v>24.104476164345005</v>
      </c>
      <c r="AJ204" s="10">
        <f t="shared" si="21"/>
        <v>22.194042303593449</v>
      </c>
      <c r="AK204" s="10">
        <f t="shared" si="21"/>
        <v>17.813870038154661</v>
      </c>
      <c r="AL204" s="10">
        <f t="shared" si="21"/>
        <v>0.40816383196486777</v>
      </c>
      <c r="AM204" s="10">
        <f t="shared" si="23"/>
        <v>10.778549411200846</v>
      </c>
      <c r="AN204" s="10">
        <f t="shared" si="23"/>
        <v>13.332407428647333</v>
      </c>
      <c r="AO204" s="10">
        <f t="shared" si="23"/>
        <v>28.003092571626105</v>
      </c>
      <c r="AP204" s="10">
        <f t="shared" si="19"/>
        <v>22.729371761813464</v>
      </c>
    </row>
    <row r="205" spans="1:42">
      <c r="A205" s="36">
        <v>9</v>
      </c>
      <c r="B205" s="36"/>
      <c r="C205" s="10">
        <v>69.5</v>
      </c>
      <c r="D205" s="14">
        <v>64.900000000000006</v>
      </c>
      <c r="E205" s="14">
        <v>74</v>
      </c>
      <c r="F205" s="14">
        <v>69.599999999999994</v>
      </c>
      <c r="G205" s="14">
        <v>74.8</v>
      </c>
      <c r="H205" s="14">
        <v>77.400000000000006</v>
      </c>
      <c r="I205" s="14">
        <v>63</v>
      </c>
      <c r="J205" s="14">
        <v>66.599999999999994</v>
      </c>
      <c r="K205" s="14">
        <v>98.7</v>
      </c>
      <c r="L205" s="14">
        <v>74.099999999999994</v>
      </c>
      <c r="M205" s="14">
        <v>72.5</v>
      </c>
      <c r="N205" s="14">
        <v>66.2</v>
      </c>
      <c r="O205" s="14">
        <v>67.099999999999994</v>
      </c>
      <c r="P205" s="10">
        <f t="shared" si="18"/>
        <v>1.3034217838906907</v>
      </c>
      <c r="Q205" s="10">
        <f t="shared" si="18"/>
        <v>0.61823999083175596</v>
      </c>
      <c r="R205" s="10">
        <f t="shared" si="18"/>
        <v>1.7723708664695994</v>
      </c>
      <c r="S205" s="10">
        <f t="shared" si="18"/>
        <v>1.4472032608534469</v>
      </c>
      <c r="T205" s="10">
        <f t="shared" si="18"/>
        <v>2.2989518224698782</v>
      </c>
      <c r="U205" s="10">
        <f t="shared" si="18"/>
        <v>-0.12911557636198159</v>
      </c>
      <c r="V205" s="10">
        <f t="shared" ref="V205:AB268" si="24">LN(I205/I204)*100</f>
        <v>1.1173300598125255</v>
      </c>
      <c r="W205" s="10">
        <f t="shared" si="24"/>
        <v>-0.29985029962566689</v>
      </c>
      <c r="X205" s="10">
        <f t="shared" si="24"/>
        <v>0.50787310790157203</v>
      </c>
      <c r="Y205" s="10">
        <f t="shared" si="22"/>
        <v>0.94915966815711705</v>
      </c>
      <c r="Z205" s="10">
        <f t="shared" si="22"/>
        <v>5.0930383841016083</v>
      </c>
      <c r="AA205" s="10">
        <f t="shared" si="22"/>
        <v>1.6755913728439078</v>
      </c>
      <c r="AB205" s="10">
        <f t="shared" si="22"/>
        <v>1.048698749524785</v>
      </c>
      <c r="AD205" s="10">
        <f t="shared" si="21"/>
        <v>23.399356733827556</v>
      </c>
      <c r="AE205" s="10">
        <f t="shared" si="21"/>
        <v>28.102732559941778</v>
      </c>
      <c r="AF205" s="10">
        <f t="shared" si="21"/>
        <v>22.483416879211717</v>
      </c>
      <c r="AG205" s="10">
        <f t="shared" si="21"/>
        <v>19.971329950582366</v>
      </c>
      <c r="AH205" s="10">
        <f t="shared" si="21"/>
        <v>24.237815814638068</v>
      </c>
      <c r="AI205" s="10">
        <f t="shared" si="21"/>
        <v>21.382022385332576</v>
      </c>
      <c r="AJ205" s="10">
        <f t="shared" si="21"/>
        <v>22.116139011021854</v>
      </c>
      <c r="AK205" s="10">
        <f t="shared" si="21"/>
        <v>16.446393939394802</v>
      </c>
      <c r="AL205" s="10">
        <f t="shared" si="21"/>
        <v>0.60975798681185378</v>
      </c>
      <c r="AM205" s="10">
        <f t="shared" si="23"/>
        <v>10.971847581965294</v>
      </c>
      <c r="AN205" s="10">
        <f t="shared" si="23"/>
        <v>16.78067189184635</v>
      </c>
      <c r="AO205" s="10">
        <f t="shared" si="23"/>
        <v>27.865945485214343</v>
      </c>
      <c r="AP205" s="10">
        <f t="shared" si="19"/>
        <v>22.091057680989724</v>
      </c>
    </row>
    <row r="206" spans="1:42">
      <c r="A206" s="36">
        <v>10</v>
      </c>
      <c r="B206" s="36"/>
      <c r="C206" s="10">
        <v>69.2</v>
      </c>
      <c r="D206" s="14">
        <v>63.6</v>
      </c>
      <c r="E206" s="14">
        <v>76.599999999999994</v>
      </c>
      <c r="F206" s="14">
        <v>70</v>
      </c>
      <c r="G206" s="14">
        <v>75.5</v>
      </c>
      <c r="H206" s="14">
        <v>77</v>
      </c>
      <c r="I206" s="14">
        <v>63.3</v>
      </c>
      <c r="J206" s="14">
        <v>66.2</v>
      </c>
      <c r="K206" s="14">
        <v>98.2</v>
      </c>
      <c r="L206" s="14">
        <v>73.900000000000006</v>
      </c>
      <c r="M206" s="14">
        <v>72.599999999999994</v>
      </c>
      <c r="N206" s="14">
        <v>66.7</v>
      </c>
      <c r="O206" s="14">
        <v>67.7</v>
      </c>
      <c r="P206" s="10">
        <f t="shared" ref="P206:U248" si="25">LN(C206/C205)*100</f>
        <v>-0.43258899471224943</v>
      </c>
      <c r="Q206" s="10">
        <f t="shared" si="25"/>
        <v>-2.0234153363967877</v>
      </c>
      <c r="R206" s="10">
        <f t="shared" si="25"/>
        <v>3.453198354237573</v>
      </c>
      <c r="S206" s="10">
        <f t="shared" si="25"/>
        <v>0.5730674708985074</v>
      </c>
      <c r="T206" s="10">
        <f t="shared" si="25"/>
        <v>0.93147712745476086</v>
      </c>
      <c r="U206" s="10">
        <f t="shared" si="25"/>
        <v>-0.51813587419976292</v>
      </c>
      <c r="V206" s="10">
        <f t="shared" si="24"/>
        <v>0.47506027585977989</v>
      </c>
      <c r="W206" s="10">
        <f t="shared" si="24"/>
        <v>-0.60241146033807902</v>
      </c>
      <c r="X206" s="10">
        <f t="shared" si="24"/>
        <v>-0.5078731079015687</v>
      </c>
      <c r="Y206" s="10">
        <f t="shared" si="22"/>
        <v>-0.27027043478849161</v>
      </c>
      <c r="Z206" s="10">
        <f t="shared" si="22"/>
        <v>0.1378359970121138</v>
      </c>
      <c r="AA206" s="10">
        <f t="shared" si="22"/>
        <v>0.75244899786155006</v>
      </c>
      <c r="AB206" s="10">
        <f t="shared" si="22"/>
        <v>0.8902135940593251</v>
      </c>
      <c r="AD206" s="10">
        <f t="shared" si="21"/>
        <v>21.34364824625705</v>
      </c>
      <c r="AE206" s="10">
        <f t="shared" si="21"/>
        <v>23.859246225525734</v>
      </c>
      <c r="AF206" s="10">
        <f t="shared" si="21"/>
        <v>24.759141578995958</v>
      </c>
      <c r="AG206" s="10">
        <f t="shared" si="21"/>
        <v>19.32380685353051</v>
      </c>
      <c r="AH206" s="10">
        <f t="shared" si="21"/>
        <v>23.480063585642252</v>
      </c>
      <c r="AI206" s="10">
        <f t="shared" si="21"/>
        <v>19.434156041050361</v>
      </c>
      <c r="AJ206" s="10">
        <f t="shared" si="21"/>
        <v>21.605969642580476</v>
      </c>
      <c r="AK206" s="10">
        <f t="shared" si="21"/>
        <v>15.490625220925619</v>
      </c>
      <c r="AL206" s="10">
        <f t="shared" si="21"/>
        <v>0.40816383196486777</v>
      </c>
      <c r="AM206" s="10">
        <f t="shared" si="23"/>
        <v>9.9513860819973274</v>
      </c>
      <c r="AN206" s="10">
        <f t="shared" si="23"/>
        <v>15.13996464553683</v>
      </c>
      <c r="AO206" s="10">
        <f t="shared" si="23"/>
        <v>27.034202936510098</v>
      </c>
      <c r="AP206" s="10">
        <f t="shared" si="19"/>
        <v>21.688547824903093</v>
      </c>
    </row>
    <row r="207" spans="1:42">
      <c r="A207" s="36">
        <v>11</v>
      </c>
      <c r="B207" s="36"/>
      <c r="C207" s="10">
        <v>68.900000000000006</v>
      </c>
      <c r="D207" s="14">
        <v>62.4</v>
      </c>
      <c r="E207" s="14">
        <v>77.7</v>
      </c>
      <c r="F207" s="14">
        <v>69.8</v>
      </c>
      <c r="G207" s="14">
        <v>76</v>
      </c>
      <c r="H207" s="14">
        <v>76.400000000000006</v>
      </c>
      <c r="I207" s="14">
        <v>63.4</v>
      </c>
      <c r="J207" s="14">
        <v>66.2</v>
      </c>
      <c r="K207" s="14">
        <v>98.1</v>
      </c>
      <c r="L207" s="14">
        <v>73.7</v>
      </c>
      <c r="M207" s="14">
        <v>72.7</v>
      </c>
      <c r="N207" s="14">
        <v>67</v>
      </c>
      <c r="O207" s="14">
        <v>68.099999999999994</v>
      </c>
      <c r="P207" s="10">
        <f t="shared" si="25"/>
        <v>-0.43446846040109799</v>
      </c>
      <c r="Q207" s="10">
        <f t="shared" si="25"/>
        <v>-1.9048194970694474</v>
      </c>
      <c r="R207" s="10">
        <f t="shared" si="25"/>
        <v>1.4258180627056158</v>
      </c>
      <c r="S207" s="10">
        <f t="shared" si="25"/>
        <v>-0.28612322810322349</v>
      </c>
      <c r="T207" s="10">
        <f t="shared" si="25"/>
        <v>0.66006840313520931</v>
      </c>
      <c r="U207" s="10">
        <f t="shared" si="25"/>
        <v>-0.78227256812089319</v>
      </c>
      <c r="V207" s="10">
        <f t="shared" si="24"/>
        <v>0.15785322930497897</v>
      </c>
      <c r="W207" s="10">
        <f t="shared" si="24"/>
        <v>0</v>
      </c>
      <c r="X207" s="10">
        <f t="shared" si="24"/>
        <v>-0.10188487891028768</v>
      </c>
      <c r="Y207" s="10">
        <f t="shared" si="22"/>
        <v>-0.27100287588652411</v>
      </c>
      <c r="Z207" s="10">
        <f t="shared" si="22"/>
        <v>0.13764627087234574</v>
      </c>
      <c r="AA207" s="10">
        <f t="shared" si="22"/>
        <v>0.4487666469387977</v>
      </c>
      <c r="AB207" s="10">
        <f t="shared" si="22"/>
        <v>0.5891033237237342</v>
      </c>
      <c r="AD207" s="10">
        <f t="shared" si="21"/>
        <v>18.785206135764835</v>
      </c>
      <c r="AE207" s="10">
        <f t="shared" si="21"/>
        <v>17.656890430450481</v>
      </c>
      <c r="AF207" s="10">
        <f t="shared" si="21"/>
        <v>21.290018389944876</v>
      </c>
      <c r="AG207" s="10">
        <f t="shared" si="21"/>
        <v>17.831811993414544</v>
      </c>
      <c r="AH207" s="10">
        <f t="shared" si="21"/>
        <v>22.643844721106237</v>
      </c>
      <c r="AI207" s="10">
        <f t="shared" si="21"/>
        <v>17.553833224585063</v>
      </c>
      <c r="AJ207" s="10">
        <f t="shared" si="21"/>
        <v>20.400607992879667</v>
      </c>
      <c r="AK207" s="10">
        <f t="shared" si="21"/>
        <v>14.612656455721027</v>
      </c>
      <c r="AL207" s="10">
        <f t="shared" si="21"/>
        <v>0.30627895305457309</v>
      </c>
      <c r="AM207" s="10">
        <f t="shared" si="23"/>
        <v>8.9357781277029424</v>
      </c>
      <c r="AN207" s="10">
        <f t="shared" si="23"/>
        <v>15.117482779711789</v>
      </c>
      <c r="AO207" s="10">
        <f t="shared" si="23"/>
        <v>26.117094690344889</v>
      </c>
      <c r="AP207" s="10">
        <f t="shared" si="19"/>
        <v>21.001425987241689</v>
      </c>
    </row>
    <row r="208" spans="1:42">
      <c r="A208" s="36">
        <v>12</v>
      </c>
      <c r="B208" s="36"/>
      <c r="C208" s="10">
        <v>69.2</v>
      </c>
      <c r="D208" s="14">
        <v>62.6</v>
      </c>
      <c r="E208" s="14">
        <v>78.599999999999994</v>
      </c>
      <c r="F208" s="14">
        <v>70.3</v>
      </c>
      <c r="G208" s="14">
        <v>76.3</v>
      </c>
      <c r="H208" s="14">
        <v>76</v>
      </c>
      <c r="I208" s="14">
        <v>63.9</v>
      </c>
      <c r="J208" s="14">
        <v>65.900000000000006</v>
      </c>
      <c r="K208" s="14">
        <v>98.1</v>
      </c>
      <c r="L208" s="14">
        <v>75.900000000000006</v>
      </c>
      <c r="M208" s="14">
        <v>72.8</v>
      </c>
      <c r="N208" s="14">
        <v>67.400000000000006</v>
      </c>
      <c r="O208" s="14">
        <v>68.7</v>
      </c>
      <c r="P208" s="10">
        <f t="shared" si="25"/>
        <v>0.43446846040108922</v>
      </c>
      <c r="Q208" s="10">
        <f t="shared" si="25"/>
        <v>0.32000027306708495</v>
      </c>
      <c r="R208" s="10">
        <f t="shared" si="25"/>
        <v>1.151644206155908</v>
      </c>
      <c r="S208" s="10">
        <f t="shared" si="25"/>
        <v>0.71377890482925277</v>
      </c>
      <c r="T208" s="10">
        <f t="shared" si="25"/>
        <v>0.39395980040803097</v>
      </c>
      <c r="U208" s="10">
        <f t="shared" si="25"/>
        <v>-0.52493558861437906</v>
      </c>
      <c r="V208" s="10">
        <f t="shared" si="24"/>
        <v>0.78554999403088321</v>
      </c>
      <c r="W208" s="10">
        <f t="shared" si="24"/>
        <v>-0.45420214345008975</v>
      </c>
      <c r="X208" s="10">
        <f t="shared" si="24"/>
        <v>0</v>
      </c>
      <c r="Y208" s="10">
        <f t="shared" si="22"/>
        <v>2.9413885206293409</v>
      </c>
      <c r="Z208" s="10">
        <f t="shared" si="22"/>
        <v>0.13745706631665633</v>
      </c>
      <c r="AA208" s="10">
        <f t="shared" si="22"/>
        <v>0.59523985272953517</v>
      </c>
      <c r="AB208" s="10">
        <f t="shared" si="22"/>
        <v>0.87719860728370413</v>
      </c>
      <c r="AD208" s="10">
        <f t="shared" si="21"/>
        <v>16.285900771904281</v>
      </c>
      <c r="AE208" s="10">
        <f t="shared" si="21"/>
        <v>13.490156867811734</v>
      </c>
      <c r="AF208" s="10">
        <f t="shared" si="21"/>
        <v>18.384944097200776</v>
      </c>
      <c r="AG208" s="10">
        <f t="shared" si="21"/>
        <v>15.178269387584997</v>
      </c>
      <c r="AH208" s="10">
        <f t="shared" si="21"/>
        <v>21.076957382676628</v>
      </c>
      <c r="AI208" s="10">
        <f t="shared" si="21"/>
        <v>14.868319764512478</v>
      </c>
      <c r="AJ208" s="10">
        <f t="shared" si="21"/>
        <v>19.84127700564926</v>
      </c>
      <c r="AK208" s="10">
        <f t="shared" si="21"/>
        <v>10.721689961850151</v>
      </c>
      <c r="AL208" s="10">
        <f t="shared" si="21"/>
        <v>0.10198879007453808</v>
      </c>
      <c r="AM208" s="10">
        <f t="shared" si="23"/>
        <v>8.9529816888825398</v>
      </c>
      <c r="AN208" s="10">
        <f t="shared" si="23"/>
        <v>15.095067709658744</v>
      </c>
      <c r="AO208" s="10">
        <f t="shared" si="23"/>
        <v>23.658662157066271</v>
      </c>
      <c r="AP208" s="10">
        <f t="shared" si="19"/>
        <v>19.905466408265898</v>
      </c>
    </row>
    <row r="209" spans="1:42">
      <c r="A209" s="37">
        <v>1388</v>
      </c>
      <c r="B209" s="37"/>
      <c r="C209" s="10">
        <v>70</v>
      </c>
      <c r="D209" s="14">
        <v>64.3</v>
      </c>
      <c r="E209" s="14">
        <v>81.599999999999994</v>
      </c>
      <c r="F209" s="14">
        <v>70.7</v>
      </c>
      <c r="G209" s="14">
        <v>76.8</v>
      </c>
      <c r="H209" s="14">
        <v>76</v>
      </c>
      <c r="I209" s="14">
        <v>64.3</v>
      </c>
      <c r="J209" s="14">
        <v>65.7</v>
      </c>
      <c r="K209" s="14">
        <v>98.3</v>
      </c>
      <c r="L209" s="14">
        <v>74.7</v>
      </c>
      <c r="M209" s="14">
        <v>72.8</v>
      </c>
      <c r="N209" s="14">
        <v>68.099999999999994</v>
      </c>
      <c r="O209" s="14">
        <v>69.599999999999994</v>
      </c>
      <c r="P209" s="10">
        <f t="shared" si="25"/>
        <v>1.1494379425734991</v>
      </c>
      <c r="Q209" s="10">
        <f t="shared" si="25"/>
        <v>2.6794353137520717</v>
      </c>
      <c r="R209" s="10">
        <f t="shared" si="25"/>
        <v>3.7457562534900415</v>
      </c>
      <c r="S209" s="10">
        <f t="shared" si="25"/>
        <v>0.56737740859078745</v>
      </c>
      <c r="T209" s="10">
        <f t="shared" si="25"/>
        <v>0.65317018632150592</v>
      </c>
      <c r="U209" s="10">
        <f t="shared" si="25"/>
        <v>0</v>
      </c>
      <c r="V209" s="10">
        <f t="shared" si="24"/>
        <v>0.62402698600844519</v>
      </c>
      <c r="W209" s="10">
        <f t="shared" si="24"/>
        <v>-0.3039516017896704</v>
      </c>
      <c r="X209" s="10">
        <f t="shared" si="24"/>
        <v>0.20366605818035549</v>
      </c>
      <c r="Y209" s="10">
        <f t="shared" si="22"/>
        <v>-1.5936592262812639</v>
      </c>
      <c r="Z209" s="10">
        <f t="shared" si="22"/>
        <v>0</v>
      </c>
      <c r="AA209" s="10">
        <f t="shared" si="22"/>
        <v>1.0332195237205193</v>
      </c>
      <c r="AB209" s="10">
        <f t="shared" si="22"/>
        <v>1.3015368112070227</v>
      </c>
      <c r="AD209" s="10">
        <f t="shared" si="21"/>
        <v>14.420034897409021</v>
      </c>
      <c r="AE209" s="10">
        <f t="shared" si="21"/>
        <v>9.6243741409392349</v>
      </c>
      <c r="AF209" s="10">
        <f t="shared" si="21"/>
        <v>17.938469712064474</v>
      </c>
      <c r="AG209" s="10">
        <f t="shared" si="21"/>
        <v>14.757170872921584</v>
      </c>
      <c r="AH209" s="10">
        <f t="shared" si="21"/>
        <v>19.965847644723155</v>
      </c>
      <c r="AI209" s="10">
        <f t="shared" si="21"/>
        <v>13.654344309451439</v>
      </c>
      <c r="AJ209" s="10">
        <f t="shared" si="21"/>
        <v>19.138270299568052</v>
      </c>
      <c r="AK209" s="10">
        <f t="shared" si="21"/>
        <v>9.5766905092008408</v>
      </c>
      <c r="AL209" s="10">
        <f t="shared" si="21"/>
        <v>0.40774776166560789</v>
      </c>
      <c r="AM209" s="10">
        <f t="shared" si="23"/>
        <v>8.0823914119158733</v>
      </c>
      <c r="AN209" s="10">
        <f t="shared" si="23"/>
        <v>15.254939846028451</v>
      </c>
      <c r="AO209" s="10">
        <f t="shared" si="23"/>
        <v>20.639761940222851</v>
      </c>
      <c r="AP209" s="10">
        <f t="shared" si="19"/>
        <v>18.059890348250825</v>
      </c>
    </row>
    <row r="210" spans="1:42">
      <c r="A210" s="37">
        <v>2</v>
      </c>
      <c r="B210" s="37"/>
      <c r="C210" s="10">
        <v>70.900000000000006</v>
      </c>
      <c r="D210" s="14">
        <v>66.5</v>
      </c>
      <c r="E210" s="14">
        <v>82.7</v>
      </c>
      <c r="F210" s="14">
        <v>70.900000000000006</v>
      </c>
      <c r="G210" s="14">
        <v>77</v>
      </c>
      <c r="H210" s="14">
        <v>76</v>
      </c>
      <c r="I210" s="14">
        <v>64.7</v>
      </c>
      <c r="J210" s="14">
        <v>65.8</v>
      </c>
      <c r="K210" s="14">
        <v>98.2</v>
      </c>
      <c r="L210" s="14">
        <v>74.2</v>
      </c>
      <c r="M210" s="14">
        <v>72.900000000000006</v>
      </c>
      <c r="N210" s="14">
        <v>68.8</v>
      </c>
      <c r="O210" s="14">
        <v>69.8</v>
      </c>
      <c r="P210" s="10">
        <f t="shared" si="25"/>
        <v>1.277519148872287</v>
      </c>
      <c r="Q210" s="10">
        <f t="shared" si="25"/>
        <v>3.3642316418234808</v>
      </c>
      <c r="R210" s="10">
        <f t="shared" si="25"/>
        <v>1.3390340059584478</v>
      </c>
      <c r="S210" s="10">
        <f t="shared" si="25"/>
        <v>0.28248606355548406</v>
      </c>
      <c r="T210" s="10">
        <f t="shared" si="25"/>
        <v>0.26007817000574401</v>
      </c>
      <c r="U210" s="10">
        <f t="shared" si="25"/>
        <v>0</v>
      </c>
      <c r="V210" s="10">
        <f t="shared" si="24"/>
        <v>0.62015702632813274</v>
      </c>
      <c r="W210" s="10">
        <f t="shared" si="24"/>
        <v>0.15209128407065231</v>
      </c>
      <c r="X210" s="10">
        <f t="shared" si="24"/>
        <v>-0.10178117927006035</v>
      </c>
      <c r="Y210" s="10">
        <f t="shared" si="22"/>
        <v>-0.67159419654368302</v>
      </c>
      <c r="Z210" s="10">
        <f t="shared" si="22"/>
        <v>0.13726838119723958</v>
      </c>
      <c r="AA210" s="10">
        <f t="shared" si="22"/>
        <v>1.0226531783831374</v>
      </c>
      <c r="AB210" s="10">
        <f t="shared" si="22"/>
        <v>0.28694424279529607</v>
      </c>
      <c r="AD210" s="10">
        <f t="shared" si="21"/>
        <v>14.060856299860772</v>
      </c>
      <c r="AE210" s="10">
        <f t="shared" si="21"/>
        <v>11.459264165812877</v>
      </c>
      <c r="AF210" s="10">
        <f t="shared" si="21"/>
        <v>20.309200415116145</v>
      </c>
      <c r="AG210" s="10">
        <f t="shared" si="21"/>
        <v>13.25244445986487</v>
      </c>
      <c r="AH210" s="10">
        <f t="shared" si="21"/>
        <v>18.492233849401199</v>
      </c>
      <c r="AI210" s="10">
        <f t="shared" si="21"/>
        <v>11.417114533998122</v>
      </c>
      <c r="AJ210" s="10">
        <f t="shared" si="21"/>
        <v>17.892701565441907</v>
      </c>
      <c r="AK210" s="10">
        <f t="shared" si="21"/>
        <v>8.0676140265818841</v>
      </c>
      <c r="AL210" s="10">
        <f t="shared" si="21"/>
        <v>0.20387366898483089</v>
      </c>
      <c r="AM210" s="10">
        <f t="shared" si="23"/>
        <v>7.4107972153721837</v>
      </c>
      <c r="AN210" s="10">
        <f t="shared" si="23"/>
        <v>15.232336090855961</v>
      </c>
      <c r="AO210" s="10">
        <f t="shared" si="23"/>
        <v>17.941879713599324</v>
      </c>
      <c r="AP210" s="10">
        <f t="shared" si="19"/>
        <v>15.295750464692311</v>
      </c>
    </row>
    <row r="211" spans="1:42">
      <c r="A211" s="37">
        <v>3</v>
      </c>
      <c r="B211" s="37"/>
      <c r="C211" s="10">
        <v>72.099999999999994</v>
      </c>
      <c r="D211" s="14">
        <v>69.599999999999994</v>
      </c>
      <c r="E211" s="14">
        <v>83.4</v>
      </c>
      <c r="F211" s="14">
        <v>71.3</v>
      </c>
      <c r="G211" s="14">
        <v>77.2</v>
      </c>
      <c r="H211" s="14">
        <v>76.2</v>
      </c>
      <c r="I211" s="14">
        <v>65.5</v>
      </c>
      <c r="J211" s="14">
        <v>66.599999999999994</v>
      </c>
      <c r="K211" s="14">
        <v>98.2</v>
      </c>
      <c r="L211" s="14">
        <v>74.400000000000006</v>
      </c>
      <c r="M211" s="14">
        <v>73.3</v>
      </c>
      <c r="N211" s="14">
        <v>69.400000000000006</v>
      </c>
      <c r="O211" s="14">
        <v>70.3</v>
      </c>
      <c r="P211" s="10">
        <f t="shared" si="25"/>
        <v>1.6783610752821334</v>
      </c>
      <c r="Q211" s="10">
        <f t="shared" si="25"/>
        <v>4.5562619678565497</v>
      </c>
      <c r="R211" s="10">
        <f t="shared" si="25"/>
        <v>0.84287073350555286</v>
      </c>
      <c r="S211" s="10">
        <f t="shared" si="25"/>
        <v>0.56258938821682081</v>
      </c>
      <c r="T211" s="10">
        <f t="shared" si="25"/>
        <v>0.2594035177046749</v>
      </c>
      <c r="U211" s="10">
        <f t="shared" si="25"/>
        <v>0.26281224062696301</v>
      </c>
      <c r="V211" s="10">
        <f t="shared" si="24"/>
        <v>1.2288941134351314</v>
      </c>
      <c r="W211" s="10">
        <f t="shared" si="24"/>
        <v>1.2084739215071827</v>
      </c>
      <c r="X211" s="10">
        <f t="shared" si="24"/>
        <v>0</v>
      </c>
      <c r="Y211" s="10">
        <f t="shared" si="22"/>
        <v>0.26917916657113528</v>
      </c>
      <c r="Z211" s="10">
        <f t="shared" si="22"/>
        <v>0.54719698779931725</v>
      </c>
      <c r="AA211" s="10">
        <f t="shared" si="22"/>
        <v>0.86831225734608564</v>
      </c>
      <c r="AB211" s="10">
        <f t="shared" si="22"/>
        <v>0.71377890482925277</v>
      </c>
      <c r="AD211" s="10">
        <f t="shared" si="21"/>
        <v>13.491931789937064</v>
      </c>
      <c r="AE211" s="10">
        <f t="shared" si="21"/>
        <v>13.025270116282419</v>
      </c>
      <c r="AF211" s="10">
        <f t="shared" si="21"/>
        <v>22.945841217288439</v>
      </c>
      <c r="AG211" s="10">
        <f t="shared" si="21"/>
        <v>11.743246597706991</v>
      </c>
      <c r="AH211" s="10">
        <f t="shared" si="21"/>
        <v>17.973423322900373</v>
      </c>
      <c r="AI211" s="10">
        <f t="shared" si="21"/>
        <v>6.2266388726000779</v>
      </c>
      <c r="AJ211" s="10">
        <f t="shared" si="21"/>
        <v>15.491433011255554</v>
      </c>
      <c r="AK211" s="10">
        <f t="shared" si="21"/>
        <v>7.4801213082698341</v>
      </c>
      <c r="AL211" s="10">
        <f t="shared" si="21"/>
        <v>0.3059665823955493</v>
      </c>
      <c r="AM211" s="10">
        <f t="shared" si="23"/>
        <v>6.9569074326287295</v>
      </c>
      <c r="AN211" s="10">
        <f t="shared" si="23"/>
        <v>15.619916125373074</v>
      </c>
      <c r="AO211" s="10">
        <f t="shared" si="23"/>
        <v>14.721036239135518</v>
      </c>
      <c r="AP211" s="10">
        <f t="shared" si="19"/>
        <v>13.699195587445351</v>
      </c>
    </row>
    <row r="212" spans="1:42">
      <c r="A212" s="37">
        <v>4</v>
      </c>
      <c r="B212" s="37"/>
      <c r="C212" s="10">
        <v>72.2</v>
      </c>
      <c r="D212" s="14">
        <v>68.7</v>
      </c>
      <c r="E212" s="14">
        <v>89.6</v>
      </c>
      <c r="F212" s="14">
        <v>71.7</v>
      </c>
      <c r="G212" s="14">
        <v>77.400000000000006</v>
      </c>
      <c r="H212" s="14">
        <v>77.400000000000006</v>
      </c>
      <c r="I212" s="14">
        <v>66.900000000000006</v>
      </c>
      <c r="J212" s="14">
        <v>66.8</v>
      </c>
      <c r="K212" s="14">
        <v>98.3</v>
      </c>
      <c r="L212" s="14">
        <v>74.8</v>
      </c>
      <c r="M212" s="14">
        <v>73.5</v>
      </c>
      <c r="N212" s="14">
        <v>70.3</v>
      </c>
      <c r="O212" s="14">
        <v>70.8</v>
      </c>
      <c r="P212" s="10">
        <f t="shared" si="25"/>
        <v>0.13860016078773746</v>
      </c>
      <c r="Q212" s="10">
        <f t="shared" si="25"/>
        <v>-1.3015368112070136</v>
      </c>
      <c r="R212" s="10">
        <f t="shared" si="25"/>
        <v>7.1707010616183497</v>
      </c>
      <c r="S212" s="10">
        <f t="shared" si="25"/>
        <v>0.55944201853245323</v>
      </c>
      <c r="T212" s="10">
        <f t="shared" si="25"/>
        <v>0.25873235649509546</v>
      </c>
      <c r="U212" s="10">
        <f t="shared" si="25"/>
        <v>1.5625317903080815</v>
      </c>
      <c r="V212" s="10">
        <f t="shared" si="24"/>
        <v>2.114882449297661</v>
      </c>
      <c r="W212" s="10">
        <f t="shared" si="24"/>
        <v>0.29985029962566329</v>
      </c>
      <c r="X212" s="10">
        <f t="shared" si="24"/>
        <v>0.10178117927006246</v>
      </c>
      <c r="Y212" s="10">
        <f t="shared" si="22"/>
        <v>0.53619431413853735</v>
      </c>
      <c r="Z212" s="10">
        <f t="shared" si="22"/>
        <v>0.27247973261852571</v>
      </c>
      <c r="AA212" s="10">
        <f t="shared" si="22"/>
        <v>1.2884931303860299</v>
      </c>
      <c r="AB212" s="10">
        <f t="shared" si="22"/>
        <v>0.70872018830548311</v>
      </c>
      <c r="AD212" s="10">
        <f t="shared" si="21"/>
        <v>13.15547167486501</v>
      </c>
      <c r="AE212" s="10">
        <f t="shared" si="21"/>
        <v>14.209362515699967</v>
      </c>
      <c r="AF212" s="10">
        <f t="shared" si="21"/>
        <v>30.570057795445916</v>
      </c>
      <c r="AG212" s="10">
        <f t="shared" si="21"/>
        <v>10.893111636200098</v>
      </c>
      <c r="AH212" s="10">
        <f t="shared" si="21"/>
        <v>16.236694226441006</v>
      </c>
      <c r="AI212" s="10">
        <f t="shared" si="21"/>
        <v>5.170137437689041</v>
      </c>
      <c r="AJ212" s="10">
        <f t="shared" si="21"/>
        <v>14.103330327631733</v>
      </c>
      <c r="AK212" s="10">
        <f t="shared" si="21"/>
        <v>6.3341632903724898</v>
      </c>
      <c r="AL212" s="10">
        <f t="shared" si="21"/>
        <v>0.61224681043838292</v>
      </c>
      <c r="AM212" s="10">
        <f t="shared" si="23"/>
        <v>6.7752235740666782</v>
      </c>
      <c r="AN212" s="10">
        <f t="shared" si="23"/>
        <v>15.573924251239626</v>
      </c>
      <c r="AO212" s="10">
        <f t="shared" si="23"/>
        <v>14.025993263906955</v>
      </c>
      <c r="AP212" s="10">
        <f t="shared" si="19"/>
        <v>12.950400095454025</v>
      </c>
    </row>
    <row r="213" spans="1:42">
      <c r="A213" s="37">
        <v>5</v>
      </c>
      <c r="B213" s="37"/>
      <c r="C213" s="10">
        <v>72.900000000000006</v>
      </c>
      <c r="D213" s="14">
        <v>69</v>
      </c>
      <c r="E213" s="14">
        <v>93.2</v>
      </c>
      <c r="F213" s="14">
        <v>72.2</v>
      </c>
      <c r="G213" s="14">
        <v>78.2</v>
      </c>
      <c r="H213" s="14">
        <v>77.5</v>
      </c>
      <c r="I213" s="14">
        <v>70</v>
      </c>
      <c r="J213" s="14">
        <v>67.599999999999994</v>
      </c>
      <c r="K213" s="14">
        <v>98.5</v>
      </c>
      <c r="L213" s="14">
        <v>77.7</v>
      </c>
      <c r="M213" s="14">
        <v>73.5</v>
      </c>
      <c r="N213" s="14">
        <v>71.099999999999994</v>
      </c>
      <c r="O213" s="14">
        <v>71.2</v>
      </c>
      <c r="P213" s="10">
        <f t="shared" si="25"/>
        <v>0.9648593115831936</v>
      </c>
      <c r="Q213" s="10">
        <f t="shared" si="25"/>
        <v>0.43573053689556263</v>
      </c>
      <c r="R213" s="10">
        <f t="shared" si="25"/>
        <v>3.93924017106609</v>
      </c>
      <c r="S213" s="10">
        <f t="shared" si="25"/>
        <v>0.69492982932059444</v>
      </c>
      <c r="T213" s="10">
        <f t="shared" si="25"/>
        <v>1.0282866955583836</v>
      </c>
      <c r="U213" s="10">
        <f t="shared" si="25"/>
        <v>0.12911557636198079</v>
      </c>
      <c r="V213" s="10">
        <f t="shared" si="24"/>
        <v>4.5296274915176209</v>
      </c>
      <c r="W213" s="10">
        <f t="shared" si="24"/>
        <v>1.190490250631824</v>
      </c>
      <c r="X213" s="10">
        <f t="shared" si="24"/>
        <v>0.20325210249224307</v>
      </c>
      <c r="Y213" s="10">
        <f t="shared" si="22"/>
        <v>3.8037372393170239</v>
      </c>
      <c r="Z213" s="10">
        <f t="shared" si="22"/>
        <v>0</v>
      </c>
      <c r="AA213" s="10">
        <f t="shared" si="22"/>
        <v>1.1315537992576019</v>
      </c>
      <c r="AB213" s="10">
        <f t="shared" si="22"/>
        <v>0.56338177182560645</v>
      </c>
      <c r="AD213" s="10">
        <f t="shared" si="21"/>
        <v>12.242341521288571</v>
      </c>
      <c r="AE213" s="10">
        <f t="shared" si="21"/>
        <v>12.816280653180669</v>
      </c>
      <c r="AF213" s="10">
        <f t="shared" si="21"/>
        <v>34.96487962009806</v>
      </c>
      <c r="AG213" s="10">
        <f t="shared" si="21"/>
        <v>10.351549668425712</v>
      </c>
      <c r="AH213" s="10">
        <f t="shared" si="21"/>
        <v>15.159640002216159</v>
      </c>
      <c r="AI213" s="10">
        <f t="shared" si="21"/>
        <v>4.351378618596649</v>
      </c>
      <c r="AJ213" s="10">
        <f t="shared" si="21"/>
        <v>17.095779814363947</v>
      </c>
      <c r="AK213" s="10">
        <f t="shared" si="21"/>
        <v>3.9220713153281115</v>
      </c>
      <c r="AL213" s="10">
        <f t="shared" si="21"/>
        <v>0.91790547589963911</v>
      </c>
      <c r="AM213" s="10">
        <f t="shared" si="23"/>
        <v>9.5825112874405516</v>
      </c>
      <c r="AN213" s="10">
        <f t="shared" si="23"/>
        <v>14.940007706866057</v>
      </c>
      <c r="AO213" s="10">
        <f t="shared" si="23"/>
        <v>13.69529517641036</v>
      </c>
      <c r="AP213" s="10">
        <f t="shared" si="19"/>
        <v>11.760748926779957</v>
      </c>
    </row>
    <row r="214" spans="1:42">
      <c r="A214" s="37">
        <v>6</v>
      </c>
      <c r="B214" s="37"/>
      <c r="C214" s="10">
        <v>73.2</v>
      </c>
      <c r="D214" s="14">
        <v>68.5</v>
      </c>
      <c r="E214" s="14">
        <v>94</v>
      </c>
      <c r="F214" s="14">
        <v>72.5</v>
      </c>
      <c r="G214" s="14">
        <v>78.900000000000006</v>
      </c>
      <c r="H214" s="14">
        <v>76.900000000000006</v>
      </c>
      <c r="I214" s="14">
        <v>72.099999999999994</v>
      </c>
      <c r="J214" s="14">
        <v>67.8</v>
      </c>
      <c r="K214" s="14">
        <v>98.5</v>
      </c>
      <c r="L214" s="14">
        <v>79.099999999999994</v>
      </c>
      <c r="M214" s="14">
        <v>73.8</v>
      </c>
      <c r="N214" s="14">
        <v>71.3</v>
      </c>
      <c r="O214" s="14">
        <v>71.900000000000006</v>
      </c>
      <c r="P214" s="10">
        <f t="shared" si="25"/>
        <v>0.41067819526532812</v>
      </c>
      <c r="Q214" s="10">
        <f t="shared" si="25"/>
        <v>-0.72727593290798087</v>
      </c>
      <c r="R214" s="10">
        <f t="shared" si="25"/>
        <v>0.85470605784583475</v>
      </c>
      <c r="S214" s="10">
        <f t="shared" si="25"/>
        <v>0.4146515961848618</v>
      </c>
      <c r="T214" s="10">
        <f t="shared" si="25"/>
        <v>0.891158030056315</v>
      </c>
      <c r="U214" s="10">
        <f t="shared" si="25"/>
        <v>-0.77720598477029734</v>
      </c>
      <c r="V214" s="10">
        <f t="shared" si="24"/>
        <v>2.9558802241544431</v>
      </c>
      <c r="W214" s="10">
        <f t="shared" si="24"/>
        <v>0.29542118974316045</v>
      </c>
      <c r="X214" s="10">
        <f t="shared" si="24"/>
        <v>0</v>
      </c>
      <c r="Y214" s="10">
        <f t="shared" si="22"/>
        <v>1.7857617400006254</v>
      </c>
      <c r="Z214" s="10">
        <f t="shared" si="22"/>
        <v>0.40733253876358688</v>
      </c>
      <c r="AA214" s="10">
        <f t="shared" si="22"/>
        <v>0.28089906110551732</v>
      </c>
      <c r="AB214" s="10">
        <f t="shared" si="22"/>
        <v>0.97834463090710289</v>
      </c>
      <c r="AD214" s="10">
        <f t="shared" si="21"/>
        <v>8.8502801576299781</v>
      </c>
      <c r="AE214" s="10">
        <f t="shared" si="21"/>
        <v>6.3274114024606032</v>
      </c>
      <c r="AF214" s="10">
        <f t="shared" si="21"/>
        <v>35.819585677943898</v>
      </c>
      <c r="AG214" s="10">
        <f t="shared" si="21"/>
        <v>9.5448120352167454</v>
      </c>
      <c r="AH214" s="10">
        <f t="shared" si="21"/>
        <v>11.256851803360576</v>
      </c>
      <c r="AI214" s="10">
        <f t="shared" si="21"/>
        <v>1.1772536225267194</v>
      </c>
      <c r="AJ214" s="10">
        <f t="shared" si="21"/>
        <v>18.038169197612795</v>
      </c>
      <c r="AK214" s="10">
        <f t="shared" si="21"/>
        <v>3.2986498996306666</v>
      </c>
      <c r="AL214" s="10">
        <f t="shared" si="21"/>
        <v>0.91790547589963911</v>
      </c>
      <c r="AM214" s="10">
        <f t="shared" si="23"/>
        <v>8.7126312912979103</v>
      </c>
      <c r="AN214" s="10">
        <f t="shared" si="23"/>
        <v>13.935552091051115</v>
      </c>
      <c r="AO214" s="10">
        <f t="shared" si="23"/>
        <v>13.333105204486822</v>
      </c>
      <c r="AP214" s="10">
        <f t="shared" si="23"/>
        <v>11.639318136732921</v>
      </c>
    </row>
    <row r="215" spans="1:42">
      <c r="A215" s="37">
        <v>7</v>
      </c>
      <c r="B215" s="37"/>
      <c r="C215" s="10">
        <v>73.3</v>
      </c>
      <c r="D215" s="14">
        <v>67.400000000000006</v>
      </c>
      <c r="E215" s="14">
        <v>97.6</v>
      </c>
      <c r="F215" s="14">
        <v>73.400000000000006</v>
      </c>
      <c r="G215" s="14">
        <v>79.2</v>
      </c>
      <c r="H215" s="14">
        <v>77.2</v>
      </c>
      <c r="I215" s="14">
        <v>73.099999999999994</v>
      </c>
      <c r="J215" s="14">
        <v>68.5</v>
      </c>
      <c r="K215" s="14">
        <v>98.4</v>
      </c>
      <c r="L215" s="14">
        <v>79.7</v>
      </c>
      <c r="M215" s="14">
        <v>76.2</v>
      </c>
      <c r="N215" s="14">
        <v>73.099999999999994</v>
      </c>
      <c r="O215" s="14">
        <v>72.900000000000006</v>
      </c>
      <c r="P215" s="10">
        <f t="shared" si="25"/>
        <v>0.13651879253397683</v>
      </c>
      <c r="Q215" s="10">
        <f t="shared" si="25"/>
        <v>-1.6188727349918168</v>
      </c>
      <c r="R215" s="10">
        <f t="shared" si="25"/>
        <v>3.7582711149042853</v>
      </c>
      <c r="S215" s="10">
        <f t="shared" si="25"/>
        <v>1.2337373759840784</v>
      </c>
      <c r="T215" s="10">
        <f t="shared" si="25"/>
        <v>0.37950709685515344</v>
      </c>
      <c r="U215" s="10">
        <f t="shared" si="25"/>
        <v>0.38935805191322409</v>
      </c>
      <c r="V215" s="10">
        <f t="shared" si="24"/>
        <v>1.3774322464829423</v>
      </c>
      <c r="W215" s="10">
        <f t="shared" si="24"/>
        <v>1.0271550321829699</v>
      </c>
      <c r="X215" s="10">
        <f t="shared" si="24"/>
        <v>-0.10157441198354164</v>
      </c>
      <c r="Y215" s="10">
        <f t="shared" si="22"/>
        <v>0.75567110225612399</v>
      </c>
      <c r="Z215" s="10">
        <f t="shared" si="22"/>
        <v>3.2002731086173948</v>
      </c>
      <c r="AA215" s="10">
        <f t="shared" si="22"/>
        <v>2.4932039335482621</v>
      </c>
      <c r="AB215" s="10">
        <f t="shared" si="22"/>
        <v>1.3812374287611371</v>
      </c>
      <c r="AD215" s="10">
        <f t="shared" si="21"/>
        <v>7.3583395737139261</v>
      </c>
      <c r="AE215" s="10">
        <f t="shared" si="21"/>
        <v>4.2430607129705447</v>
      </c>
      <c r="AF215" s="10">
        <f t="shared" si="21"/>
        <v>35.404374815086712</v>
      </c>
      <c r="AG215" s="10">
        <f t="shared" si="21"/>
        <v>8.527891770220851</v>
      </c>
      <c r="AH215" s="10">
        <f t="shared" si="21"/>
        <v>9.3922254529476952</v>
      </c>
      <c r="AI215" s="10">
        <f t="shared" si="21"/>
        <v>0.2594035177046749</v>
      </c>
      <c r="AJ215" s="10">
        <f t="shared" si="21"/>
        <v>16.630818706518244</v>
      </c>
      <c r="AK215" s="10">
        <f t="shared" si="21"/>
        <v>3.2643848076362882</v>
      </c>
      <c r="AL215" s="10">
        <f t="shared" si="21"/>
        <v>0.61162270174362743</v>
      </c>
      <c r="AM215" s="10">
        <f t="shared" si="23"/>
        <v>8.7810144647778241</v>
      </c>
      <c r="AN215" s="10">
        <f t="shared" si="23"/>
        <v>13.016249555841778</v>
      </c>
      <c r="AO215" s="10">
        <f t="shared" si="23"/>
        <v>13.294528339606087</v>
      </c>
      <c r="AP215" s="10">
        <f t="shared" si="23"/>
        <v>10.551294306456935</v>
      </c>
    </row>
    <row r="216" spans="1:42">
      <c r="A216" s="37">
        <v>8</v>
      </c>
      <c r="B216" s="37"/>
      <c r="C216" s="10">
        <v>73.7</v>
      </c>
      <c r="D216" s="14">
        <v>67.3</v>
      </c>
      <c r="E216" s="14">
        <v>97.7</v>
      </c>
      <c r="F216" s="14">
        <v>74.5</v>
      </c>
      <c r="G216" s="14">
        <v>79.7</v>
      </c>
      <c r="H216" s="14">
        <v>77.5</v>
      </c>
      <c r="I216" s="14">
        <v>73.7</v>
      </c>
      <c r="J216" s="14">
        <v>68.900000000000006</v>
      </c>
      <c r="K216" s="14">
        <v>98.5</v>
      </c>
      <c r="L216" s="14">
        <v>80.2</v>
      </c>
      <c r="M216" s="14">
        <v>82.2</v>
      </c>
      <c r="N216" s="14">
        <v>74.3</v>
      </c>
      <c r="O216" s="14">
        <v>73.7</v>
      </c>
      <c r="P216" s="10">
        <f t="shared" si="25"/>
        <v>0.54421903026852569</v>
      </c>
      <c r="Q216" s="10">
        <f t="shared" si="25"/>
        <v>-0.14847812675793362</v>
      </c>
      <c r="R216" s="10">
        <f t="shared" si="25"/>
        <v>0.10240656296903522</v>
      </c>
      <c r="S216" s="10">
        <f t="shared" si="25"/>
        <v>1.4875189765043879</v>
      </c>
      <c r="T216" s="10">
        <f t="shared" si="25"/>
        <v>0.62932869757891419</v>
      </c>
      <c r="U216" s="10">
        <f t="shared" si="25"/>
        <v>0.38784793285708385</v>
      </c>
      <c r="V216" s="10">
        <f t="shared" si="24"/>
        <v>0.81744324395581269</v>
      </c>
      <c r="W216" s="10">
        <f t="shared" si="24"/>
        <v>0.58224327514334495</v>
      </c>
      <c r="X216" s="10">
        <f t="shared" si="24"/>
        <v>0.10157441198354218</v>
      </c>
      <c r="Y216" s="10">
        <f t="shared" si="22"/>
        <v>0.62539290762994515</v>
      </c>
      <c r="Z216" s="10">
        <f t="shared" si="22"/>
        <v>7.5793839369533726</v>
      </c>
      <c r="AA216" s="10">
        <f t="shared" si="22"/>
        <v>1.6282584967980716</v>
      </c>
      <c r="AB216" s="10">
        <f t="shared" si="22"/>
        <v>1.0914160180678332</v>
      </c>
      <c r="AD216" s="10">
        <f t="shared" si="21"/>
        <v>7.1710264463451443</v>
      </c>
      <c r="AE216" s="10">
        <f t="shared" si="21"/>
        <v>4.2495012848955263</v>
      </c>
      <c r="AF216" s="10">
        <f t="shared" si="21"/>
        <v>29.55601745092633</v>
      </c>
      <c r="AG216" s="10">
        <f t="shared" si="21"/>
        <v>8.2506590653674294</v>
      </c>
      <c r="AH216" s="10">
        <f t="shared" si="21"/>
        <v>8.6441219040436614</v>
      </c>
      <c r="AI216" s="10">
        <f t="shared" si="21"/>
        <v>0</v>
      </c>
      <c r="AJ216" s="10">
        <f t="shared" ref="AJ216:AP279" si="26">LN(I216/I204)*100</f>
        <v>16.804137340188362</v>
      </c>
      <c r="AK216" s="10">
        <f t="shared" si="26"/>
        <v>3.095309747701295</v>
      </c>
      <c r="AL216" s="10">
        <f t="shared" si="26"/>
        <v>0.30503328176228756</v>
      </c>
      <c r="AM216" s="10">
        <f t="shared" si="23"/>
        <v>8.859957925199895</v>
      </c>
      <c r="AN216" s="10">
        <f t="shared" si="23"/>
        <v>17.64991240425212</v>
      </c>
      <c r="AO216" s="10">
        <f t="shared" si="23"/>
        <v>13.218640250919004</v>
      </c>
      <c r="AP216" s="10">
        <f t="shared" si="23"/>
        <v>10.430574271290279</v>
      </c>
    </row>
    <row r="217" spans="1:42">
      <c r="A217" s="37">
        <v>9</v>
      </c>
      <c r="B217" s="37"/>
      <c r="C217" s="10">
        <v>74.599999999999994</v>
      </c>
      <c r="D217" s="14">
        <v>69</v>
      </c>
      <c r="E217" s="14">
        <v>96.7</v>
      </c>
      <c r="F217" s="14">
        <v>75.099999999999994</v>
      </c>
      <c r="G217" s="14">
        <v>80.2</v>
      </c>
      <c r="H217" s="14">
        <v>77.7</v>
      </c>
      <c r="I217" s="14">
        <v>74.7</v>
      </c>
      <c r="J217" s="14">
        <v>69.2</v>
      </c>
      <c r="K217" s="14">
        <v>98.5</v>
      </c>
      <c r="L217" s="14">
        <v>80.400000000000006</v>
      </c>
      <c r="M217" s="14">
        <v>83.6</v>
      </c>
      <c r="N217" s="14">
        <v>75.099999999999994</v>
      </c>
      <c r="O217" s="14">
        <v>74.400000000000006</v>
      </c>
      <c r="P217" s="10">
        <f t="shared" si="25"/>
        <v>1.2137708014424082</v>
      </c>
      <c r="Q217" s="10">
        <f t="shared" si="25"/>
        <v>2.494626794657739</v>
      </c>
      <c r="R217" s="10">
        <f t="shared" si="25"/>
        <v>-1.0288156589488444</v>
      </c>
      <c r="S217" s="10">
        <f t="shared" si="25"/>
        <v>0.80214333845750851</v>
      </c>
      <c r="T217" s="10">
        <f t="shared" si="25"/>
        <v>0.62539290762994515</v>
      </c>
      <c r="U217" s="10">
        <f t="shared" si="25"/>
        <v>0.25773210143005409</v>
      </c>
      <c r="V217" s="10">
        <f t="shared" si="24"/>
        <v>1.3477292943480641</v>
      </c>
      <c r="W217" s="10">
        <f t="shared" si="24"/>
        <v>0.43446846040108922</v>
      </c>
      <c r="X217" s="10">
        <f t="shared" si="24"/>
        <v>0</v>
      </c>
      <c r="Y217" s="10">
        <f t="shared" si="22"/>
        <v>0.24906613124518304</v>
      </c>
      <c r="Z217" s="10">
        <f t="shared" si="22"/>
        <v>1.6888218028521578</v>
      </c>
      <c r="AA217" s="10">
        <f t="shared" si="22"/>
        <v>1.0709607046375538</v>
      </c>
      <c r="AB217" s="10">
        <f t="shared" si="22"/>
        <v>0.94531426437553301</v>
      </c>
      <c r="AD217" s="10">
        <f t="shared" ref="AD217:AI259" si="27">LN(C217/C205)*100</f>
        <v>7.0813754638968618</v>
      </c>
      <c r="AE217" s="10">
        <f t="shared" si="27"/>
        <v>6.125888088721501</v>
      </c>
      <c r="AF217" s="10">
        <f t="shared" si="27"/>
        <v>26.754830925507893</v>
      </c>
      <c r="AG217" s="10">
        <f t="shared" si="27"/>
        <v>7.6055991429715153</v>
      </c>
      <c r="AH217" s="10">
        <f t="shared" si="27"/>
        <v>6.9705629892037306</v>
      </c>
      <c r="AI217" s="10">
        <f t="shared" si="27"/>
        <v>0.38684767779203322</v>
      </c>
      <c r="AJ217" s="10">
        <f t="shared" si="26"/>
        <v>17.034536574723894</v>
      </c>
      <c r="AK217" s="10">
        <f t="shared" si="26"/>
        <v>3.8296285077280543</v>
      </c>
      <c r="AL217" s="10">
        <f t="shared" si="26"/>
        <v>-0.20283982613927207</v>
      </c>
      <c r="AM217" s="10">
        <f t="shared" si="23"/>
        <v>8.1598643882879713</v>
      </c>
      <c r="AN217" s="10">
        <f t="shared" si="23"/>
        <v>14.245695823002677</v>
      </c>
      <c r="AO217" s="10">
        <f t="shared" si="23"/>
        <v>12.614009582712637</v>
      </c>
      <c r="AP217" s="10">
        <f t="shared" si="23"/>
        <v>10.327189786141028</v>
      </c>
    </row>
    <row r="218" spans="1:42">
      <c r="A218" s="37">
        <v>10</v>
      </c>
      <c r="B218" s="37"/>
      <c r="C218" s="10">
        <v>74.599999999999994</v>
      </c>
      <c r="D218" s="14">
        <v>68.5</v>
      </c>
      <c r="E218" s="14">
        <v>95.5</v>
      </c>
      <c r="F218" s="14">
        <v>75.400000000000006</v>
      </c>
      <c r="G218" s="14">
        <v>80.400000000000006</v>
      </c>
      <c r="H218" s="14">
        <v>78.099999999999994</v>
      </c>
      <c r="I218" s="14">
        <v>75.3</v>
      </c>
      <c r="J218" s="14">
        <v>70</v>
      </c>
      <c r="K218" s="14">
        <v>98.4</v>
      </c>
      <c r="L218" s="14">
        <v>80.3</v>
      </c>
      <c r="M218" s="14">
        <v>83.6</v>
      </c>
      <c r="N218" s="14">
        <v>75.8</v>
      </c>
      <c r="O218" s="14">
        <v>74.5</v>
      </c>
      <c r="P218" s="10">
        <f t="shared" si="25"/>
        <v>0</v>
      </c>
      <c r="Q218" s="10">
        <f t="shared" si="25"/>
        <v>-0.72727593290798087</v>
      </c>
      <c r="R218" s="10">
        <f t="shared" si="25"/>
        <v>-1.2487154972564096</v>
      </c>
      <c r="S218" s="10">
        <f t="shared" si="25"/>
        <v>0.39867162438213827</v>
      </c>
      <c r="T218" s="10">
        <f t="shared" si="25"/>
        <v>0.24906613124518304</v>
      </c>
      <c r="U218" s="10">
        <f t="shared" si="25"/>
        <v>0.51347994720384404</v>
      </c>
      <c r="V218" s="10">
        <f t="shared" si="24"/>
        <v>0.80000426670761504</v>
      </c>
      <c r="W218" s="10">
        <f t="shared" si="24"/>
        <v>1.1494379425734991</v>
      </c>
      <c r="X218" s="10">
        <f t="shared" si="24"/>
        <v>-0.10157441198354164</v>
      </c>
      <c r="Y218" s="10">
        <f t="shared" si="22"/>
        <v>-0.12445552322048301</v>
      </c>
      <c r="Z218" s="10">
        <f t="shared" si="22"/>
        <v>0</v>
      </c>
      <c r="AA218" s="10">
        <f t="shared" si="22"/>
        <v>0.92777338782368923</v>
      </c>
      <c r="AB218" s="10">
        <f t="shared" si="22"/>
        <v>0.13431835464675379</v>
      </c>
      <c r="AD218" s="10">
        <f t="shared" si="27"/>
        <v>7.5139644586091219</v>
      </c>
      <c r="AE218" s="10">
        <f t="shared" si="27"/>
        <v>7.422027492210308</v>
      </c>
      <c r="AF218" s="10">
        <f t="shared" si="27"/>
        <v>22.052917074013909</v>
      </c>
      <c r="AG218" s="10">
        <f t="shared" si="27"/>
        <v>7.431203296455144</v>
      </c>
      <c r="AH218" s="10">
        <f t="shared" si="27"/>
        <v>6.2881519929941732</v>
      </c>
      <c r="AI218" s="10">
        <f t="shared" si="27"/>
        <v>1.4184634991956382</v>
      </c>
      <c r="AJ218" s="10">
        <f t="shared" si="26"/>
        <v>17.359480565571737</v>
      </c>
      <c r="AK218" s="10">
        <f t="shared" si="26"/>
        <v>5.5814779106396326</v>
      </c>
      <c r="AL218" s="10">
        <f t="shared" si="26"/>
        <v>0.20345886977874567</v>
      </c>
      <c r="AM218" s="10">
        <f t="shared" si="23"/>
        <v>8.3056792998559725</v>
      </c>
      <c r="AN218" s="10">
        <f t="shared" si="23"/>
        <v>14.107859825990559</v>
      </c>
      <c r="AO218" s="10">
        <f t="shared" si="23"/>
        <v>12.789333972674779</v>
      </c>
      <c r="AP218" s="10">
        <f t="shared" si="23"/>
        <v>9.5712945467284456</v>
      </c>
    </row>
    <row r="219" spans="1:42">
      <c r="A219" s="37">
        <v>11</v>
      </c>
      <c r="B219" s="37"/>
      <c r="C219" s="10">
        <v>75.099999999999994</v>
      </c>
      <c r="D219" s="14">
        <v>69.3</v>
      </c>
      <c r="E219" s="14">
        <v>95.5</v>
      </c>
      <c r="F219" s="14">
        <v>75.5</v>
      </c>
      <c r="G219" s="14">
        <v>80.5</v>
      </c>
      <c r="H219" s="14">
        <v>78.400000000000006</v>
      </c>
      <c r="I219" s="14">
        <v>76.400000000000006</v>
      </c>
      <c r="J219" s="14">
        <v>70.099999999999994</v>
      </c>
      <c r="K219" s="14">
        <v>98.2</v>
      </c>
      <c r="L219" s="14">
        <v>80.7</v>
      </c>
      <c r="M219" s="14">
        <v>83.6</v>
      </c>
      <c r="N219" s="14">
        <v>76.400000000000006</v>
      </c>
      <c r="O219" s="14">
        <v>75.2</v>
      </c>
      <c r="P219" s="10">
        <f t="shared" si="25"/>
        <v>0.66800515603737876</v>
      </c>
      <c r="Q219" s="10">
        <f t="shared" si="25"/>
        <v>1.1611160927677839</v>
      </c>
      <c r="R219" s="10">
        <f t="shared" si="25"/>
        <v>0</v>
      </c>
      <c r="S219" s="10">
        <f t="shared" si="25"/>
        <v>0.13253812410684884</v>
      </c>
      <c r="T219" s="10">
        <f t="shared" si="25"/>
        <v>0.12430082395970227</v>
      </c>
      <c r="U219" s="10">
        <f t="shared" si="25"/>
        <v>0.38338705107220783</v>
      </c>
      <c r="V219" s="10">
        <f t="shared" si="24"/>
        <v>1.450256136662712</v>
      </c>
      <c r="W219" s="10">
        <f t="shared" si="24"/>
        <v>0.14275519911853238</v>
      </c>
      <c r="X219" s="10">
        <f t="shared" si="24"/>
        <v>-0.20345886977875741</v>
      </c>
      <c r="Y219" s="10">
        <f t="shared" si="22"/>
        <v>0.49689543231871441</v>
      </c>
      <c r="Z219" s="10">
        <f t="shared" si="22"/>
        <v>0</v>
      </c>
      <c r="AA219" s="10">
        <f t="shared" si="22"/>
        <v>0.78844035241490551</v>
      </c>
      <c r="AB219" s="10">
        <f t="shared" si="22"/>
        <v>0.93521055702803624</v>
      </c>
      <c r="AD219" s="10">
        <f t="shared" si="27"/>
        <v>8.6164380750476042</v>
      </c>
      <c r="AE219" s="10">
        <f t="shared" si="27"/>
        <v>10.487963082047562</v>
      </c>
      <c r="AF219" s="10">
        <f t="shared" si="27"/>
        <v>20.627099011308271</v>
      </c>
      <c r="AG219" s="10">
        <f t="shared" si="27"/>
        <v>7.8498646486652186</v>
      </c>
      <c r="AH219" s="10">
        <f t="shared" si="27"/>
        <v>5.7523844138186524</v>
      </c>
      <c r="AI219" s="10">
        <f t="shared" si="27"/>
        <v>2.584123118388733</v>
      </c>
      <c r="AJ219" s="10">
        <f t="shared" si="26"/>
        <v>18.651883472929462</v>
      </c>
      <c r="AK219" s="10">
        <f t="shared" si="26"/>
        <v>5.7242331097581785</v>
      </c>
      <c r="AL219" s="10">
        <f t="shared" si="26"/>
        <v>0.1018848789102848</v>
      </c>
      <c r="AM219" s="10">
        <f t="shared" si="23"/>
        <v>9.0735776080612194</v>
      </c>
      <c r="AN219" s="10">
        <f t="shared" si="23"/>
        <v>13.97021355511821</v>
      </c>
      <c r="AO219" s="10">
        <f t="shared" si="23"/>
        <v>13.129007678150876</v>
      </c>
      <c r="AP219" s="10">
        <f t="shared" si="23"/>
        <v>9.9174017800327583</v>
      </c>
    </row>
    <row r="220" spans="1:42">
      <c r="A220" s="38">
        <v>12</v>
      </c>
      <c r="B220" s="38"/>
      <c r="C220" s="10">
        <v>76.5</v>
      </c>
      <c r="D220" s="14">
        <v>71.8</v>
      </c>
      <c r="E220" s="14">
        <v>95.2</v>
      </c>
      <c r="F220" s="14">
        <v>76.400000000000006</v>
      </c>
      <c r="G220" s="14">
        <v>80.599999999999994</v>
      </c>
      <c r="H220" s="14">
        <v>79.7</v>
      </c>
      <c r="I220" s="14">
        <v>77.400000000000006</v>
      </c>
      <c r="J220" s="14">
        <v>72</v>
      </c>
      <c r="K220" s="14">
        <v>98.2</v>
      </c>
      <c r="L220" s="14">
        <v>83.7</v>
      </c>
      <c r="M220" s="14">
        <v>83.7</v>
      </c>
      <c r="N220" s="14">
        <v>77.8</v>
      </c>
      <c r="O220" s="14">
        <v>76</v>
      </c>
      <c r="P220" s="10">
        <f t="shared" si="25"/>
        <v>1.847018206240127</v>
      </c>
      <c r="Q220" s="10">
        <f t="shared" si="25"/>
        <v>3.5439569858321023</v>
      </c>
      <c r="R220" s="10">
        <f t="shared" si="25"/>
        <v>-0.31463056893649483</v>
      </c>
      <c r="S220" s="10">
        <f t="shared" si="25"/>
        <v>1.1850039917495805</v>
      </c>
      <c r="T220" s="10">
        <f t="shared" si="25"/>
        <v>0.12414650880649455</v>
      </c>
      <c r="U220" s="10">
        <f t="shared" si="25"/>
        <v>1.6445658439807196</v>
      </c>
      <c r="V220" s="10">
        <f t="shared" si="24"/>
        <v>1.300408442320661</v>
      </c>
      <c r="W220" s="10">
        <f t="shared" si="24"/>
        <v>2.6743324975510894</v>
      </c>
      <c r="X220" s="10">
        <f t="shared" si="24"/>
        <v>0</v>
      </c>
      <c r="Y220" s="10">
        <f t="shared" si="22"/>
        <v>3.6500402219526427</v>
      </c>
      <c r="Z220" s="10">
        <f t="shared" si="22"/>
        <v>0.11954574047737312</v>
      </c>
      <c r="AA220" s="10">
        <f t="shared" si="22"/>
        <v>1.8158735011871048</v>
      </c>
      <c r="AB220" s="10">
        <f t="shared" si="22"/>
        <v>1.0582109330537008</v>
      </c>
      <c r="AD220" s="10">
        <f t="shared" si="27"/>
        <v>10.028987820886629</v>
      </c>
      <c r="AE220" s="10">
        <f t="shared" si="27"/>
        <v>13.711919794812557</v>
      </c>
      <c r="AF220" s="10">
        <f t="shared" si="27"/>
        <v>19.160824236215891</v>
      </c>
      <c r="AG220" s="10">
        <f t="shared" si="27"/>
        <v>8.3210897355855664</v>
      </c>
      <c r="AH220" s="10">
        <f t="shared" si="27"/>
        <v>5.4825711222171201</v>
      </c>
      <c r="AI220" s="10">
        <f t="shared" si="27"/>
        <v>4.7536245509838366</v>
      </c>
      <c r="AJ220" s="10">
        <f t="shared" si="26"/>
        <v>19.166741921219245</v>
      </c>
      <c r="AK220" s="10">
        <f t="shared" si="26"/>
        <v>8.8527677507593694</v>
      </c>
      <c r="AL220" s="10">
        <f t="shared" si="26"/>
        <v>0.1018848789102848</v>
      </c>
      <c r="AM220" s="10">
        <f t="shared" si="23"/>
        <v>9.7822293093845261</v>
      </c>
      <c r="AN220" s="10">
        <f t="shared" si="23"/>
        <v>13.952302229278946</v>
      </c>
      <c r="AO220" s="10">
        <f t="shared" si="23"/>
        <v>14.349641326608436</v>
      </c>
      <c r="AP220" s="10">
        <f t="shared" si="23"/>
        <v>10.098414105802748</v>
      </c>
    </row>
    <row r="221" spans="1:42">
      <c r="A221" s="36">
        <v>1389</v>
      </c>
      <c r="B221" s="36"/>
      <c r="C221" s="10">
        <v>77.2</v>
      </c>
      <c r="D221" s="14">
        <v>73.3</v>
      </c>
      <c r="E221" s="14">
        <v>95.4</v>
      </c>
      <c r="F221" s="14">
        <v>76.900000000000006</v>
      </c>
      <c r="G221" s="14">
        <v>80.7</v>
      </c>
      <c r="H221" s="14">
        <v>79.900000000000006</v>
      </c>
      <c r="I221" s="14">
        <v>78.2</v>
      </c>
      <c r="J221" s="14">
        <v>72.400000000000006</v>
      </c>
      <c r="K221" s="14">
        <v>98.2</v>
      </c>
      <c r="L221" s="14">
        <v>85.2</v>
      </c>
      <c r="M221" s="14">
        <v>83.7</v>
      </c>
      <c r="N221" s="14">
        <v>79.3</v>
      </c>
      <c r="O221" s="14">
        <v>77.400000000000006</v>
      </c>
      <c r="P221" s="10">
        <f t="shared" si="25"/>
        <v>0.91087161982402998</v>
      </c>
      <c r="Q221" s="10">
        <f t="shared" si="25"/>
        <v>2.0676132838427219</v>
      </c>
      <c r="R221" s="10">
        <f t="shared" si="25"/>
        <v>0.20986366569212053</v>
      </c>
      <c r="S221" s="10">
        <f t="shared" si="25"/>
        <v>0.65231803391234755</v>
      </c>
      <c r="T221" s="10">
        <f t="shared" si="25"/>
        <v>0.12399257633205735</v>
      </c>
      <c r="U221" s="10">
        <f t="shared" si="25"/>
        <v>0.25062669760597589</v>
      </c>
      <c r="V221" s="10">
        <f t="shared" si="24"/>
        <v>1.0282866955583836</v>
      </c>
      <c r="W221" s="10">
        <f t="shared" si="24"/>
        <v>0.55401803756153511</v>
      </c>
      <c r="X221" s="10">
        <f t="shared" si="24"/>
        <v>0</v>
      </c>
      <c r="Y221" s="10">
        <f t="shared" si="22"/>
        <v>1.7762456339840467</v>
      </c>
      <c r="Z221" s="10">
        <f t="shared" si="22"/>
        <v>0</v>
      </c>
      <c r="AA221" s="10">
        <f t="shared" si="22"/>
        <v>1.9096697456456406</v>
      </c>
      <c r="AB221" s="10">
        <f t="shared" si="22"/>
        <v>1.8253440309350517</v>
      </c>
      <c r="AD221" s="10">
        <f t="shared" si="27"/>
        <v>9.790421498137162</v>
      </c>
      <c r="AE221" s="10">
        <f t="shared" si="27"/>
        <v>13.100097764903207</v>
      </c>
      <c r="AF221" s="10">
        <f t="shared" si="27"/>
        <v>15.624931648417958</v>
      </c>
      <c r="AG221" s="10">
        <f t="shared" si="27"/>
        <v>8.4060303609071347</v>
      </c>
      <c r="AH221" s="10">
        <f t="shared" si="27"/>
        <v>4.9533935122276631</v>
      </c>
      <c r="AI221" s="10">
        <f t="shared" si="27"/>
        <v>5.0042512485897896</v>
      </c>
      <c r="AJ221" s="10">
        <f t="shared" si="26"/>
        <v>19.571001630769175</v>
      </c>
      <c r="AK221" s="10">
        <f t="shared" si="26"/>
        <v>9.7107373901105802</v>
      </c>
      <c r="AL221" s="10">
        <f t="shared" si="26"/>
        <v>-0.10178117927006035</v>
      </c>
      <c r="AM221" s="10">
        <f t="shared" si="23"/>
        <v>13.152134169649839</v>
      </c>
      <c r="AN221" s="10">
        <f t="shared" si="23"/>
        <v>13.952302229278946</v>
      </c>
      <c r="AO221" s="10">
        <f t="shared" si="23"/>
        <v>15.226091548533557</v>
      </c>
      <c r="AP221" s="10">
        <f t="shared" si="23"/>
        <v>10.622221325530761</v>
      </c>
    </row>
    <row r="222" spans="1:42">
      <c r="A222" s="36">
        <v>2</v>
      </c>
      <c r="B222" s="36"/>
      <c r="C222" s="10">
        <v>77.5</v>
      </c>
      <c r="D222" s="14">
        <v>73</v>
      </c>
      <c r="E222" s="14">
        <v>94.7</v>
      </c>
      <c r="F222" s="14">
        <v>77.7</v>
      </c>
      <c r="G222" s="14">
        <v>81.099999999999994</v>
      </c>
      <c r="H222" s="14">
        <v>80.7</v>
      </c>
      <c r="I222" s="14">
        <v>80.3</v>
      </c>
      <c r="J222" s="14">
        <v>73.2</v>
      </c>
      <c r="K222" s="14">
        <v>98.2</v>
      </c>
      <c r="L222" s="14">
        <v>83.2</v>
      </c>
      <c r="M222" s="14">
        <v>83.8</v>
      </c>
      <c r="N222" s="14">
        <v>80.3</v>
      </c>
      <c r="O222" s="14">
        <v>78.3</v>
      </c>
      <c r="P222" s="10">
        <f t="shared" si="25"/>
        <v>0.38784793285708385</v>
      </c>
      <c r="Q222" s="10">
        <f t="shared" si="25"/>
        <v>-0.41011677442146777</v>
      </c>
      <c r="R222" s="10">
        <f t="shared" si="25"/>
        <v>-0.73645782622083544</v>
      </c>
      <c r="S222" s="10">
        <f t="shared" si="25"/>
        <v>1.0349380862003512</v>
      </c>
      <c r="T222" s="10">
        <f t="shared" si="25"/>
        <v>0.4944385845464066</v>
      </c>
      <c r="U222" s="10">
        <f t="shared" si="25"/>
        <v>0.99627225036740685</v>
      </c>
      <c r="V222" s="10">
        <f t="shared" si="24"/>
        <v>2.6499973401450556</v>
      </c>
      <c r="W222" s="10">
        <f t="shared" si="24"/>
        <v>1.0989121575595164</v>
      </c>
      <c r="X222" s="10">
        <f t="shared" si="24"/>
        <v>0</v>
      </c>
      <c r="Y222" s="10">
        <f t="shared" si="22"/>
        <v>-2.3754086008107143</v>
      </c>
      <c r="Z222" s="10">
        <f t="shared" si="22"/>
        <v>0.11940299926075468</v>
      </c>
      <c r="AA222" s="10">
        <f t="shared" si="22"/>
        <v>1.2531492311913601</v>
      </c>
      <c r="AB222" s="10">
        <f t="shared" si="22"/>
        <v>1.1560822401075788</v>
      </c>
      <c r="AD222" s="10">
        <f t="shared" si="27"/>
        <v>8.9007502821219351</v>
      </c>
      <c r="AE222" s="10">
        <f t="shared" si="27"/>
        <v>9.3257493486582721</v>
      </c>
      <c r="AF222" s="10">
        <f t="shared" si="27"/>
        <v>13.549439816238701</v>
      </c>
      <c r="AG222" s="10">
        <f t="shared" si="27"/>
        <v>9.1584823835519806</v>
      </c>
      <c r="AH222" s="10">
        <f t="shared" si="27"/>
        <v>5.1877539267683241</v>
      </c>
      <c r="AI222" s="10">
        <f t="shared" si="27"/>
        <v>6.0005234989572065</v>
      </c>
      <c r="AJ222" s="10">
        <f t="shared" si="26"/>
        <v>21.600841944586112</v>
      </c>
      <c r="AK222" s="10">
        <f t="shared" si="26"/>
        <v>10.657558263599434</v>
      </c>
      <c r="AL222" s="10">
        <f t="shared" si="26"/>
        <v>0</v>
      </c>
      <c r="AM222" s="10">
        <f t="shared" si="23"/>
        <v>11.448319765382815</v>
      </c>
      <c r="AN222" s="10">
        <f t="shared" si="23"/>
        <v>13.934436847342486</v>
      </c>
      <c r="AO222" s="10">
        <f t="shared" si="23"/>
        <v>15.456587601341798</v>
      </c>
      <c r="AP222" s="10">
        <f t="shared" si="23"/>
        <v>11.491359322843071</v>
      </c>
    </row>
    <row r="223" spans="1:42">
      <c r="A223" s="36">
        <v>3</v>
      </c>
      <c r="B223" s="36"/>
      <c r="C223" s="10">
        <v>78.099999999999994</v>
      </c>
      <c r="D223" s="14">
        <v>73.3</v>
      </c>
      <c r="E223" s="14">
        <v>94.1</v>
      </c>
      <c r="F223" s="14">
        <v>78.400000000000006</v>
      </c>
      <c r="G223" s="14">
        <v>81.400000000000006</v>
      </c>
      <c r="H223" s="14">
        <v>81.3</v>
      </c>
      <c r="I223" s="14">
        <v>82.4</v>
      </c>
      <c r="J223" s="14">
        <v>73.7</v>
      </c>
      <c r="K223" s="14">
        <v>98.2</v>
      </c>
      <c r="L223" s="14">
        <v>83.6</v>
      </c>
      <c r="M223" s="14">
        <v>83.9</v>
      </c>
      <c r="N223" s="14">
        <v>81.099999999999994</v>
      </c>
      <c r="O223" s="14">
        <v>79.2</v>
      </c>
      <c r="P223" s="10">
        <f t="shared" si="25"/>
        <v>0.77121204863388138</v>
      </c>
      <c r="Q223" s="10">
        <f t="shared" si="25"/>
        <v>0.41011677442146066</v>
      </c>
      <c r="R223" s="10">
        <f t="shared" si="25"/>
        <v>-0.63559536006987161</v>
      </c>
      <c r="S223" s="10">
        <f t="shared" si="25"/>
        <v>0.89686699827605365</v>
      </c>
      <c r="T223" s="10">
        <f t="shared" si="25"/>
        <v>0.36923118871275923</v>
      </c>
      <c r="U223" s="10">
        <f t="shared" si="25"/>
        <v>0.74074412778618171</v>
      </c>
      <c r="V223" s="10">
        <f t="shared" si="24"/>
        <v>2.5815815962710129</v>
      </c>
      <c r="W223" s="10">
        <f t="shared" si="24"/>
        <v>0.68073782280251072</v>
      </c>
      <c r="X223" s="10">
        <f t="shared" si="24"/>
        <v>0</v>
      </c>
      <c r="Y223" s="10">
        <f t="shared" si="22"/>
        <v>0.47961722634930137</v>
      </c>
      <c r="Z223" s="10">
        <f t="shared" si="22"/>
        <v>0.11926059851233278</v>
      </c>
      <c r="AA223" s="10">
        <f t="shared" si="22"/>
        <v>0.99133401686512868</v>
      </c>
      <c r="AB223" s="10">
        <f t="shared" si="22"/>
        <v>1.142869582362285</v>
      </c>
      <c r="AD223" s="10">
        <f t="shared" si="27"/>
        <v>7.9936012554736857</v>
      </c>
      <c r="AE223" s="10">
        <f t="shared" si="27"/>
        <v>5.1796041552231795</v>
      </c>
      <c r="AF223" s="10">
        <f t="shared" si="27"/>
        <v>12.070973722663277</v>
      </c>
      <c r="AG223" s="10">
        <f t="shared" si="27"/>
        <v>9.4927599936112088</v>
      </c>
      <c r="AH223" s="10">
        <f t="shared" si="27"/>
        <v>5.2975815977764098</v>
      </c>
      <c r="AI223" s="10">
        <f t="shared" si="27"/>
        <v>6.47845538611642</v>
      </c>
      <c r="AJ223" s="10">
        <f t="shared" si="26"/>
        <v>22.953529427421991</v>
      </c>
      <c r="AK223" s="10">
        <f t="shared" si="26"/>
        <v>10.129822164894756</v>
      </c>
      <c r="AL223" s="10">
        <f t="shared" si="26"/>
        <v>0</v>
      </c>
      <c r="AM223" s="10">
        <f t="shared" si="23"/>
        <v>11.658757825160967</v>
      </c>
      <c r="AN223" s="10">
        <f t="shared" si="23"/>
        <v>13.506500458055479</v>
      </c>
      <c r="AO223" s="10">
        <f t="shared" si="23"/>
        <v>15.579609360860818</v>
      </c>
      <c r="AP223" s="10">
        <f t="shared" si="23"/>
        <v>11.920450000376096</v>
      </c>
    </row>
    <row r="224" spans="1:42">
      <c r="A224" s="36">
        <v>4</v>
      </c>
      <c r="B224" s="36"/>
      <c r="C224" s="10">
        <v>78.900000000000006</v>
      </c>
      <c r="D224" s="14">
        <v>74.7</v>
      </c>
      <c r="E224" s="14">
        <v>93.5</v>
      </c>
      <c r="F224" s="14">
        <v>79.099999999999994</v>
      </c>
      <c r="G224" s="14">
        <v>82.1</v>
      </c>
      <c r="H224" s="14">
        <v>81.599999999999994</v>
      </c>
      <c r="I224" s="14">
        <v>83.4</v>
      </c>
      <c r="J224" s="14">
        <v>74.7</v>
      </c>
      <c r="K224" s="14">
        <v>98</v>
      </c>
      <c r="L224" s="14">
        <v>84.3</v>
      </c>
      <c r="M224" s="14">
        <v>84.2</v>
      </c>
      <c r="N224" s="14">
        <v>81.8</v>
      </c>
      <c r="O224" s="14">
        <v>79.7</v>
      </c>
      <c r="P224" s="10">
        <f t="shared" si="25"/>
        <v>1.0191171006188504</v>
      </c>
      <c r="Q224" s="10">
        <f t="shared" si="25"/>
        <v>1.891948324616588</v>
      </c>
      <c r="R224" s="10">
        <f t="shared" si="25"/>
        <v>-0.63966102966925309</v>
      </c>
      <c r="S224" s="10">
        <f t="shared" si="25"/>
        <v>0.88889474172457739</v>
      </c>
      <c r="T224" s="10">
        <f t="shared" si="25"/>
        <v>0.85627434498878574</v>
      </c>
      <c r="U224" s="10">
        <f t="shared" si="25"/>
        <v>0.36832454162963679</v>
      </c>
      <c r="V224" s="10">
        <f t="shared" si="24"/>
        <v>1.2062872449275164</v>
      </c>
      <c r="W224" s="10">
        <f t="shared" si="24"/>
        <v>1.3477292943480641</v>
      </c>
      <c r="X224" s="10">
        <f t="shared" si="24"/>
        <v>-0.20387366898483172</v>
      </c>
      <c r="Y224" s="10">
        <f t="shared" si="22"/>
        <v>0.83383449171538482</v>
      </c>
      <c r="Z224" s="10">
        <f t="shared" si="22"/>
        <v>0.35693077751204366</v>
      </c>
      <c r="AA224" s="10">
        <f t="shared" si="22"/>
        <v>0.85942824873341939</v>
      </c>
      <c r="AB224" s="10">
        <f t="shared" si="22"/>
        <v>0.62932869757891419</v>
      </c>
      <c r="AD224" s="10">
        <f t="shared" si="27"/>
        <v>8.8741181953048116</v>
      </c>
      <c r="AE224" s="10">
        <f t="shared" si="27"/>
        <v>8.3730892910467958</v>
      </c>
      <c r="AF224" s="10">
        <f t="shared" si="27"/>
        <v>4.2606116313756619</v>
      </c>
      <c r="AG224" s="10">
        <f t="shared" si="27"/>
        <v>9.822212716803346</v>
      </c>
      <c r="AH224" s="10">
        <f t="shared" si="27"/>
        <v>5.8951235862700857</v>
      </c>
      <c r="AI224" s="10">
        <f t="shared" si="27"/>
        <v>5.2842481374379773</v>
      </c>
      <c r="AJ224" s="10">
        <f t="shared" si="26"/>
        <v>22.044934223051836</v>
      </c>
      <c r="AK224" s="10">
        <f t="shared" si="26"/>
        <v>11.177701159617165</v>
      </c>
      <c r="AL224" s="10">
        <f t="shared" si="26"/>
        <v>-0.30565484825488781</v>
      </c>
      <c r="AM224" s="10">
        <f t="shared" si="23"/>
        <v>11.956398002737817</v>
      </c>
      <c r="AN224" s="10">
        <f t="shared" si="23"/>
        <v>13.590951502949014</v>
      </c>
      <c r="AO224" s="10">
        <f t="shared" si="23"/>
        <v>15.150544479208222</v>
      </c>
      <c r="AP224" s="10">
        <f t="shared" si="23"/>
        <v>11.841058509649532</v>
      </c>
    </row>
    <row r="225" spans="1:42">
      <c r="A225" s="36">
        <v>5</v>
      </c>
      <c r="B225" s="36"/>
      <c r="C225" s="10">
        <v>79.900000000000006</v>
      </c>
      <c r="D225" s="14">
        <v>76.400000000000006</v>
      </c>
      <c r="E225" s="14">
        <v>92.9</v>
      </c>
      <c r="F225" s="14">
        <v>79.599999999999994</v>
      </c>
      <c r="G225" s="14">
        <v>82.7</v>
      </c>
      <c r="H225" s="14">
        <v>82.5</v>
      </c>
      <c r="I225" s="14">
        <v>84.4</v>
      </c>
      <c r="J225" s="14">
        <v>74.8</v>
      </c>
      <c r="K225" s="14">
        <v>97.9</v>
      </c>
      <c r="L225" s="14">
        <v>84.6</v>
      </c>
      <c r="M225" s="14">
        <v>84.3</v>
      </c>
      <c r="N225" s="14">
        <v>82.8</v>
      </c>
      <c r="O225" s="14">
        <v>80.3</v>
      </c>
      <c r="P225" s="10">
        <f t="shared" si="25"/>
        <v>1.2594624920400457</v>
      </c>
      <c r="Q225" s="10">
        <f t="shared" si="25"/>
        <v>2.2502604033703246</v>
      </c>
      <c r="R225" s="10">
        <f t="shared" si="25"/>
        <v>-0.64377904748484183</v>
      </c>
      <c r="S225" s="10">
        <f t="shared" si="25"/>
        <v>0.63012180767290549</v>
      </c>
      <c r="T225" s="10">
        <f t="shared" si="25"/>
        <v>0.72815855712632727</v>
      </c>
      <c r="U225" s="10">
        <f t="shared" si="25"/>
        <v>1.0969031370573936</v>
      </c>
      <c r="V225" s="10">
        <f t="shared" si="24"/>
        <v>1.1919092237210283</v>
      </c>
      <c r="W225" s="10">
        <f t="shared" si="24"/>
        <v>0.13377928416599535</v>
      </c>
      <c r="X225" s="10">
        <f t="shared" si="24"/>
        <v>-0.10209291341071224</v>
      </c>
      <c r="Y225" s="10">
        <f t="shared" si="22"/>
        <v>0.35524016043677004</v>
      </c>
      <c r="Z225" s="10">
        <f t="shared" si="22"/>
        <v>0.11869437595286225</v>
      </c>
      <c r="AA225" s="10">
        <f t="shared" si="22"/>
        <v>1.2150817782512529</v>
      </c>
      <c r="AB225" s="10">
        <f t="shared" si="22"/>
        <v>0.75000351565465828</v>
      </c>
      <c r="AD225" s="10">
        <f t="shared" si="27"/>
        <v>9.1687213757616597</v>
      </c>
      <c r="AE225" s="10">
        <f t="shared" si="27"/>
        <v>10.187619157521553</v>
      </c>
      <c r="AF225" s="10">
        <f t="shared" si="27"/>
        <v>-0.32240758717526763</v>
      </c>
      <c r="AG225" s="10">
        <f t="shared" si="27"/>
        <v>9.757404695155671</v>
      </c>
      <c r="AH225" s="10">
        <f t="shared" si="27"/>
        <v>5.5949954478380279</v>
      </c>
      <c r="AI225" s="10">
        <f t="shared" si="27"/>
        <v>6.2520356981333931</v>
      </c>
      <c r="AJ225" s="10">
        <f t="shared" si="26"/>
        <v>18.707215955255247</v>
      </c>
      <c r="AK225" s="10">
        <f t="shared" si="26"/>
        <v>10.120990193151325</v>
      </c>
      <c r="AL225" s="10">
        <f t="shared" si="26"/>
        <v>-0.61099986415784724</v>
      </c>
      <c r="AM225" s="10">
        <f t="shared" si="23"/>
        <v>8.5079009238575676</v>
      </c>
      <c r="AN225" s="10">
        <f t="shared" si="23"/>
        <v>13.709645878901878</v>
      </c>
      <c r="AO225" s="10">
        <f t="shared" si="23"/>
        <v>15.234072458201881</v>
      </c>
      <c r="AP225" s="10">
        <f t="shared" si="23"/>
        <v>12.027680253478575</v>
      </c>
    </row>
    <row r="226" spans="1:42">
      <c r="A226" s="36">
        <v>6</v>
      </c>
      <c r="B226" s="36"/>
      <c r="C226" s="10">
        <v>80.5</v>
      </c>
      <c r="D226" s="14">
        <v>76.8</v>
      </c>
      <c r="E226" s="14">
        <v>92.8</v>
      </c>
      <c r="F226" s="14">
        <v>80.400000000000006</v>
      </c>
      <c r="G226" s="14">
        <v>83.4</v>
      </c>
      <c r="H226" s="14">
        <v>83.3</v>
      </c>
      <c r="I226" s="14">
        <v>85.2</v>
      </c>
      <c r="J226" s="14">
        <v>74.900000000000006</v>
      </c>
      <c r="K226" s="14">
        <v>98</v>
      </c>
      <c r="L226" s="14">
        <v>87.5</v>
      </c>
      <c r="M226" s="14">
        <v>84.7</v>
      </c>
      <c r="N226" s="14">
        <v>83.6</v>
      </c>
      <c r="O226" s="14">
        <v>80.900000000000006</v>
      </c>
      <c r="P226" s="10">
        <f t="shared" si="25"/>
        <v>0.74813316522885465</v>
      </c>
      <c r="Q226" s="10">
        <f t="shared" si="25"/>
        <v>0.52219439811516244</v>
      </c>
      <c r="R226" s="10">
        <f t="shared" si="25"/>
        <v>-0.10770060276380601</v>
      </c>
      <c r="S226" s="10">
        <f t="shared" si="25"/>
        <v>1.0000083334583398</v>
      </c>
      <c r="T226" s="10">
        <f t="shared" si="25"/>
        <v>0.84287073350555286</v>
      </c>
      <c r="U226" s="10">
        <f t="shared" si="25"/>
        <v>0.96502558321617682</v>
      </c>
      <c r="V226" s="10">
        <f t="shared" si="24"/>
        <v>0.94340322333584936</v>
      </c>
      <c r="W226" s="10">
        <f t="shared" si="24"/>
        <v>0.13360055427423514</v>
      </c>
      <c r="X226" s="10">
        <f t="shared" si="24"/>
        <v>0.1020929134107143</v>
      </c>
      <c r="Y226" s="10">
        <f t="shared" si="22"/>
        <v>3.3704526751391253</v>
      </c>
      <c r="Z226" s="10">
        <f t="shared" si="22"/>
        <v>0.47337366501989214</v>
      </c>
      <c r="AA226" s="10">
        <f t="shared" si="22"/>
        <v>0.96154586994419733</v>
      </c>
      <c r="AB226" s="10">
        <f t="shared" si="22"/>
        <v>0.74442031117300467</v>
      </c>
      <c r="AD226" s="10">
        <f t="shared" si="27"/>
        <v>9.5061763457251764</v>
      </c>
      <c r="AE226" s="10">
        <f t="shared" si="27"/>
        <v>11.437089488544675</v>
      </c>
      <c r="AF226" s="10">
        <f t="shared" si="27"/>
        <v>-1.2848142477849025</v>
      </c>
      <c r="AG226" s="10">
        <f t="shared" si="27"/>
        <v>10.342761432429175</v>
      </c>
      <c r="AH226" s="10">
        <f t="shared" si="27"/>
        <v>5.5467081512872456</v>
      </c>
      <c r="AI226" s="10">
        <f t="shared" si="27"/>
        <v>7.9942672661198646</v>
      </c>
      <c r="AJ226" s="10">
        <f t="shared" si="26"/>
        <v>16.694738954436676</v>
      </c>
      <c r="AK226" s="10">
        <f t="shared" si="26"/>
        <v>9.9591695576824097</v>
      </c>
      <c r="AL226" s="10">
        <f t="shared" si="26"/>
        <v>-0.50890695074712933</v>
      </c>
      <c r="AM226" s="10">
        <f t="shared" si="23"/>
        <v>10.092591858996071</v>
      </c>
      <c r="AN226" s="10">
        <f t="shared" si="23"/>
        <v>13.775687005158197</v>
      </c>
      <c r="AO226" s="10">
        <f t="shared" si="23"/>
        <v>15.914719267040557</v>
      </c>
      <c r="AP226" s="10">
        <f t="shared" si="23"/>
        <v>11.793755933744507</v>
      </c>
    </row>
    <row r="227" spans="1:42">
      <c r="A227" s="36">
        <v>7</v>
      </c>
      <c r="B227" s="36"/>
      <c r="C227" s="10">
        <v>82</v>
      </c>
      <c r="D227" s="14">
        <v>79.400000000000006</v>
      </c>
      <c r="E227" s="14">
        <v>93.7</v>
      </c>
      <c r="F227" s="14">
        <v>82</v>
      </c>
      <c r="G227" s="14">
        <v>83.7</v>
      </c>
      <c r="H227" s="14">
        <v>84.8</v>
      </c>
      <c r="I227" s="14">
        <v>86.3</v>
      </c>
      <c r="J227" s="14">
        <v>75.900000000000006</v>
      </c>
      <c r="K227" s="14">
        <v>98.2</v>
      </c>
      <c r="L227" s="14">
        <v>88.3</v>
      </c>
      <c r="M227" s="14">
        <v>87.2</v>
      </c>
      <c r="N227" s="14">
        <v>85.3</v>
      </c>
      <c r="O227" s="14">
        <v>82.3</v>
      </c>
      <c r="P227" s="10">
        <f t="shared" si="25"/>
        <v>1.8462062839735351</v>
      </c>
      <c r="Q227" s="10">
        <f t="shared" si="25"/>
        <v>3.3293728099463626</v>
      </c>
      <c r="R227" s="10">
        <f t="shared" si="25"/>
        <v>0.96515494522215972</v>
      </c>
      <c r="S227" s="10">
        <f t="shared" si="25"/>
        <v>1.9705071079332337</v>
      </c>
      <c r="T227" s="10">
        <f t="shared" si="25"/>
        <v>0.35906681307285399</v>
      </c>
      <c r="U227" s="10">
        <f t="shared" si="25"/>
        <v>1.784699362506035</v>
      </c>
      <c r="V227" s="10">
        <f t="shared" si="24"/>
        <v>1.2828164254112235</v>
      </c>
      <c r="W227" s="10">
        <f t="shared" si="24"/>
        <v>1.3262793878410386</v>
      </c>
      <c r="X227" s="10">
        <f t="shared" si="24"/>
        <v>0.20387366898483089</v>
      </c>
      <c r="Y227" s="10">
        <f t="shared" si="22"/>
        <v>0.9101314246345561</v>
      </c>
      <c r="Z227" s="10">
        <f t="shared" si="22"/>
        <v>2.9088729256925294</v>
      </c>
      <c r="AA227" s="10">
        <f t="shared" si="22"/>
        <v>2.0130934406977623</v>
      </c>
      <c r="AB227" s="10">
        <f t="shared" si="22"/>
        <v>1.715728361857791</v>
      </c>
      <c r="AD227" s="10">
        <f t="shared" si="27"/>
        <v>11.215863837164736</v>
      </c>
      <c r="AE227" s="10">
        <f t="shared" si="27"/>
        <v>16.38533503348286</v>
      </c>
      <c r="AF227" s="10">
        <f t="shared" si="27"/>
        <v>-4.0779304174670248</v>
      </c>
      <c r="AG227" s="10">
        <f t="shared" si="27"/>
        <v>11.079531164378308</v>
      </c>
      <c r="AH227" s="10">
        <f t="shared" si="27"/>
        <v>5.5262678675049521</v>
      </c>
      <c r="AI227" s="10">
        <f t="shared" si="27"/>
        <v>9.3896085767126802</v>
      </c>
      <c r="AJ227" s="10">
        <f t="shared" si="26"/>
        <v>16.600123133364939</v>
      </c>
      <c r="AK227" s="10">
        <f t="shared" si="26"/>
        <v>10.258293913340468</v>
      </c>
      <c r="AL227" s="10">
        <f t="shared" si="26"/>
        <v>-0.20345886977875741</v>
      </c>
      <c r="AM227" s="10">
        <f t="shared" si="23"/>
        <v>10.247052181374485</v>
      </c>
      <c r="AN227" s="10">
        <f t="shared" si="23"/>
        <v>13.484286822233338</v>
      </c>
      <c r="AO227" s="10">
        <f t="shared" si="23"/>
        <v>15.434608774190059</v>
      </c>
      <c r="AP227" s="10">
        <f t="shared" si="23"/>
        <v>12.128246866841161</v>
      </c>
    </row>
    <row r="228" spans="1:42">
      <c r="A228" s="36">
        <v>8</v>
      </c>
      <c r="B228" s="36"/>
      <c r="C228" s="10">
        <v>82.9</v>
      </c>
      <c r="D228" s="14">
        <v>80.099999999999994</v>
      </c>
      <c r="E228" s="14">
        <v>93.9</v>
      </c>
      <c r="F228" s="14">
        <v>83.5</v>
      </c>
      <c r="G228" s="14">
        <v>84.8</v>
      </c>
      <c r="H228" s="14">
        <v>86.3</v>
      </c>
      <c r="I228" s="14">
        <v>86.8</v>
      </c>
      <c r="J228" s="14">
        <v>76.5</v>
      </c>
      <c r="K228" s="14">
        <v>98.7</v>
      </c>
      <c r="L228" s="14">
        <v>88.9</v>
      </c>
      <c r="M228" s="14">
        <v>88.9</v>
      </c>
      <c r="N228" s="14">
        <v>86.8</v>
      </c>
      <c r="O228" s="14">
        <v>83.6</v>
      </c>
      <c r="P228" s="10">
        <f t="shared" si="25"/>
        <v>1.0915814876996186</v>
      </c>
      <c r="Q228" s="10">
        <f t="shared" si="25"/>
        <v>0.87774858212234419</v>
      </c>
      <c r="R228" s="10">
        <f t="shared" si="25"/>
        <v>0.21321969698406404</v>
      </c>
      <c r="S228" s="10">
        <f t="shared" si="25"/>
        <v>1.8127384592556701</v>
      </c>
      <c r="T228" s="10">
        <f t="shared" si="25"/>
        <v>1.3056565302427618</v>
      </c>
      <c r="U228" s="10">
        <f t="shared" si="25"/>
        <v>1.7534055291524913</v>
      </c>
      <c r="V228" s="10">
        <f t="shared" si="24"/>
        <v>0.57770235769223011</v>
      </c>
      <c r="W228" s="10">
        <f t="shared" si="24"/>
        <v>0.78740564309058658</v>
      </c>
      <c r="X228" s="10">
        <f t="shared" si="24"/>
        <v>0.50787310790157203</v>
      </c>
      <c r="Y228" s="10">
        <f t="shared" si="22"/>
        <v>0.67720349099446853</v>
      </c>
      <c r="Z228" s="10">
        <f t="shared" si="22"/>
        <v>1.9307811604925025</v>
      </c>
      <c r="AA228" s="10">
        <f t="shared" si="22"/>
        <v>1.7432167168671016</v>
      </c>
      <c r="AB228" s="10">
        <f t="shared" si="22"/>
        <v>1.5672412407631693</v>
      </c>
      <c r="AD228" s="10">
        <f t="shared" si="27"/>
        <v>11.763226294595846</v>
      </c>
      <c r="AE228" s="10">
        <f t="shared" si="27"/>
        <v>17.411561742363141</v>
      </c>
      <c r="AF228" s="10">
        <f t="shared" si="27"/>
        <v>-3.9671172834519828</v>
      </c>
      <c r="AG228" s="10">
        <f t="shared" si="27"/>
        <v>11.404750647129601</v>
      </c>
      <c r="AH228" s="10">
        <f t="shared" si="27"/>
        <v>6.2025957001687937</v>
      </c>
      <c r="AI228" s="10">
        <f t="shared" si="27"/>
        <v>10.755166173008094</v>
      </c>
      <c r="AJ228" s="10">
        <f t="shared" si="26"/>
        <v>16.360382247101356</v>
      </c>
      <c r="AK228" s="10">
        <f t="shared" si="26"/>
        <v>10.463456281287712</v>
      </c>
      <c r="AL228" s="10">
        <f t="shared" si="26"/>
        <v>0.20283982613928409</v>
      </c>
      <c r="AM228" s="10">
        <f t="shared" si="23"/>
        <v>10.298862764739013</v>
      </c>
      <c r="AN228" s="10">
        <f t="shared" si="23"/>
        <v>7.8356840457724726</v>
      </c>
      <c r="AO228" s="10">
        <f t="shared" si="23"/>
        <v>15.549566994259104</v>
      </c>
      <c r="AP228" s="10">
        <f t="shared" si="23"/>
        <v>12.604072089536498</v>
      </c>
    </row>
    <row r="229" spans="1:42">
      <c r="A229" s="36">
        <v>9</v>
      </c>
      <c r="B229" s="36"/>
      <c r="C229" s="10">
        <v>84.2</v>
      </c>
      <c r="D229" s="14">
        <v>82.1</v>
      </c>
      <c r="E229" s="14">
        <v>94</v>
      </c>
      <c r="F229" s="14">
        <v>84.6</v>
      </c>
      <c r="G229" s="14">
        <v>85.9</v>
      </c>
      <c r="H229" s="14">
        <v>87</v>
      </c>
      <c r="I229" s="14">
        <v>87.7</v>
      </c>
      <c r="J229" s="14">
        <v>77.099999999999994</v>
      </c>
      <c r="K229" s="14">
        <v>98.5</v>
      </c>
      <c r="L229" s="14">
        <v>89</v>
      </c>
      <c r="M229" s="14">
        <v>92.4</v>
      </c>
      <c r="N229" s="14">
        <v>87.6</v>
      </c>
      <c r="O229" s="14">
        <v>84.2</v>
      </c>
      <c r="P229" s="10">
        <f t="shared" si="25"/>
        <v>1.5559859107031819</v>
      </c>
      <c r="Q229" s="10">
        <f t="shared" si="25"/>
        <v>2.466216238406906</v>
      </c>
      <c r="R229" s="10">
        <f t="shared" si="25"/>
        <v>0.10643960557865011</v>
      </c>
      <c r="S229" s="10">
        <f t="shared" si="25"/>
        <v>1.3087634755367703</v>
      </c>
      <c r="T229" s="10">
        <f t="shared" si="25"/>
        <v>1.2888286192352503</v>
      </c>
      <c r="U229" s="10">
        <f t="shared" si="25"/>
        <v>0.80785205652014769</v>
      </c>
      <c r="V229" s="10">
        <f t="shared" si="24"/>
        <v>1.031527771183302</v>
      </c>
      <c r="W229" s="10">
        <f t="shared" si="24"/>
        <v>0.78125397367936245</v>
      </c>
      <c r="X229" s="10">
        <f t="shared" si="24"/>
        <v>-0.20283982613927207</v>
      </c>
      <c r="Y229" s="10">
        <f t="shared" si="22"/>
        <v>0.11242272122809105</v>
      </c>
      <c r="Z229" s="10">
        <f t="shared" si="22"/>
        <v>3.8614836127779517</v>
      </c>
      <c r="AA229" s="10">
        <f t="shared" si="22"/>
        <v>0.91743762760412295</v>
      </c>
      <c r="AB229" s="10">
        <f t="shared" si="22"/>
        <v>0.71514011576253067</v>
      </c>
      <c r="AD229" s="10">
        <f t="shared" si="27"/>
        <v>12.105441403856595</v>
      </c>
      <c r="AE229" s="10">
        <f t="shared" si="27"/>
        <v>17.383151186112304</v>
      </c>
      <c r="AF229" s="10">
        <f t="shared" si="27"/>
        <v>-2.8318620189244781</v>
      </c>
      <c r="AG229" s="10">
        <f t="shared" si="27"/>
        <v>11.911370784208861</v>
      </c>
      <c r="AH229" s="10">
        <f t="shared" si="27"/>
        <v>6.8660314117740944</v>
      </c>
      <c r="AI229" s="10">
        <f t="shared" si="27"/>
        <v>11.305286128098196</v>
      </c>
      <c r="AJ229" s="10">
        <f t="shared" si="26"/>
        <v>16.04418072393657</v>
      </c>
      <c r="AK229" s="10">
        <f t="shared" si="26"/>
        <v>10.810241794565972</v>
      </c>
      <c r="AL229" s="10">
        <f t="shared" si="26"/>
        <v>0</v>
      </c>
      <c r="AM229" s="10">
        <f t="shared" si="23"/>
        <v>10.162219354721906</v>
      </c>
      <c r="AN229" s="10">
        <f t="shared" si="23"/>
        <v>10.008345855698263</v>
      </c>
      <c r="AO229" s="10">
        <f t="shared" si="23"/>
        <v>15.396043917225668</v>
      </c>
      <c r="AP229" s="10">
        <f t="shared" si="23"/>
        <v>12.373897940923476</v>
      </c>
    </row>
    <row r="230" spans="1:42">
      <c r="A230" s="36">
        <v>10</v>
      </c>
      <c r="B230" s="36"/>
      <c r="C230" s="10">
        <v>86.4</v>
      </c>
      <c r="D230" s="14">
        <v>86</v>
      </c>
      <c r="E230" s="14">
        <v>93.7</v>
      </c>
      <c r="F230" s="14">
        <v>85.5</v>
      </c>
      <c r="G230" s="14">
        <v>87.4</v>
      </c>
      <c r="H230" s="14">
        <v>87.4</v>
      </c>
      <c r="I230" s="14">
        <v>88.9</v>
      </c>
      <c r="J230" s="14">
        <v>80.7</v>
      </c>
      <c r="K230" s="14">
        <v>98.5</v>
      </c>
      <c r="L230" s="14">
        <v>89</v>
      </c>
      <c r="M230" s="14">
        <v>92.4</v>
      </c>
      <c r="N230" s="14">
        <v>88.7</v>
      </c>
      <c r="O230" s="14">
        <v>85.2</v>
      </c>
      <c r="P230" s="10">
        <f t="shared" si="25"/>
        <v>2.5792754561728981</v>
      </c>
      <c r="Q230" s="10">
        <f t="shared" si="25"/>
        <v>4.6409279795125258</v>
      </c>
      <c r="R230" s="10">
        <f t="shared" si="25"/>
        <v>-0.31965930256273695</v>
      </c>
      <c r="S230" s="10">
        <f t="shared" si="25"/>
        <v>1.0582109330537008</v>
      </c>
      <c r="T230" s="10">
        <f t="shared" si="25"/>
        <v>1.7311453671280148</v>
      </c>
      <c r="U230" s="10">
        <f t="shared" si="25"/>
        <v>0.45871640069061403</v>
      </c>
      <c r="V230" s="10">
        <f t="shared" si="24"/>
        <v>1.3590243141721663</v>
      </c>
      <c r="W230" s="10">
        <f t="shared" si="24"/>
        <v>4.563529470661936</v>
      </c>
      <c r="X230" s="10">
        <f t="shared" si="24"/>
        <v>0</v>
      </c>
      <c r="Y230" s="10">
        <f t="shared" si="22"/>
        <v>0</v>
      </c>
      <c r="Z230" s="10">
        <f t="shared" si="22"/>
        <v>0</v>
      </c>
      <c r="AA230" s="10">
        <f t="shared" si="22"/>
        <v>1.2478891373188064</v>
      </c>
      <c r="AB230" s="10">
        <f t="shared" si="22"/>
        <v>1.1806512586989044</v>
      </c>
      <c r="AD230" s="10">
        <f t="shared" si="27"/>
        <v>14.684716860029488</v>
      </c>
      <c r="AE230" s="10">
        <f t="shared" si="27"/>
        <v>22.751355098532812</v>
      </c>
      <c r="AF230" s="10">
        <f t="shared" si="27"/>
        <v>-1.9028058242308035</v>
      </c>
      <c r="AG230" s="10">
        <f t="shared" si="27"/>
        <v>12.570910092880396</v>
      </c>
      <c r="AH230" s="10">
        <f t="shared" si="27"/>
        <v>8.3481106476569096</v>
      </c>
      <c r="AI230" s="10">
        <f t="shared" si="27"/>
        <v>11.250522581584958</v>
      </c>
      <c r="AJ230" s="10">
        <f t="shared" si="26"/>
        <v>16.603200771401106</v>
      </c>
      <c r="AK230" s="10">
        <f t="shared" si="26"/>
        <v>14.22433332265441</v>
      </c>
      <c r="AL230" s="10">
        <f t="shared" si="26"/>
        <v>0.10157441198354218</v>
      </c>
      <c r="AM230" s="10">
        <f t="shared" si="23"/>
        <v>10.286674877942383</v>
      </c>
      <c r="AN230" s="10">
        <f t="shared" si="23"/>
        <v>10.008345855698263</v>
      </c>
      <c r="AO230" s="10">
        <f t="shared" si="23"/>
        <v>15.716159666720793</v>
      </c>
      <c r="AP230" s="10">
        <f t="shared" si="23"/>
        <v>13.420230844975627</v>
      </c>
    </row>
    <row r="231" spans="1:42">
      <c r="A231" s="36">
        <v>11</v>
      </c>
      <c r="B231" s="36"/>
      <c r="C231" s="10">
        <v>88.6</v>
      </c>
      <c r="D231" s="14">
        <v>87.8</v>
      </c>
      <c r="E231" s="14">
        <v>94.8</v>
      </c>
      <c r="F231" s="14">
        <v>86.3</v>
      </c>
      <c r="G231" s="14">
        <v>87.9</v>
      </c>
      <c r="H231" s="14">
        <v>88.1</v>
      </c>
      <c r="I231" s="14">
        <v>89.6</v>
      </c>
      <c r="J231" s="14">
        <v>93</v>
      </c>
      <c r="K231" s="14">
        <v>98.2</v>
      </c>
      <c r="L231" s="14">
        <v>90</v>
      </c>
      <c r="M231" s="14">
        <v>93.4</v>
      </c>
      <c r="N231" s="14">
        <v>89.4</v>
      </c>
      <c r="O231" s="14">
        <v>85.6</v>
      </c>
      <c r="P231" s="10">
        <f t="shared" si="25"/>
        <v>2.5144181801025165</v>
      </c>
      <c r="Q231" s="10">
        <f t="shared" si="25"/>
        <v>2.0714204387563235</v>
      </c>
      <c r="R231" s="10">
        <f t="shared" si="25"/>
        <v>1.1671220016599619</v>
      </c>
      <c r="S231" s="10">
        <f t="shared" si="25"/>
        <v>0.93132221466676823</v>
      </c>
      <c r="T231" s="10">
        <f t="shared" si="25"/>
        <v>0.57045220296415744</v>
      </c>
      <c r="U231" s="10">
        <f t="shared" si="25"/>
        <v>0.79772502806439682</v>
      </c>
      <c r="V231" s="10">
        <f t="shared" si="24"/>
        <v>0.78431774610256588</v>
      </c>
      <c r="W231" s="10">
        <f t="shared" si="24"/>
        <v>14.186091787735277</v>
      </c>
      <c r="X231" s="10">
        <f t="shared" si="24"/>
        <v>-0.30503328176229799</v>
      </c>
      <c r="Y231" s="10">
        <f t="shared" si="22"/>
        <v>1.1173300598125255</v>
      </c>
      <c r="Z231" s="10">
        <f t="shared" si="22"/>
        <v>1.0764366587158485</v>
      </c>
      <c r="AA231" s="10">
        <f t="shared" si="22"/>
        <v>0.78607928639346414</v>
      </c>
      <c r="AB231" s="10">
        <f t="shared" si="22"/>
        <v>0.46838493124262165</v>
      </c>
      <c r="AD231" s="10">
        <f t="shared" si="27"/>
        <v>16.531129884094621</v>
      </c>
      <c r="AE231" s="10">
        <f t="shared" si="27"/>
        <v>23.661659444521352</v>
      </c>
      <c r="AF231" s="10">
        <f t="shared" si="27"/>
        <v>-0.73568382257084397</v>
      </c>
      <c r="AG231" s="10">
        <f t="shared" si="27"/>
        <v>13.369694183440323</v>
      </c>
      <c r="AH231" s="10">
        <f t="shared" si="27"/>
        <v>8.7942620266613662</v>
      </c>
      <c r="AI231" s="10">
        <f t="shared" si="27"/>
        <v>11.664860558577152</v>
      </c>
      <c r="AJ231" s="10">
        <f t="shared" si="26"/>
        <v>15.937262380840988</v>
      </c>
      <c r="AK231" s="10">
        <f t="shared" si="26"/>
        <v>28.267669911271152</v>
      </c>
      <c r="AL231" s="10">
        <f t="shared" si="26"/>
        <v>0</v>
      </c>
      <c r="AM231" s="10">
        <f t="shared" si="23"/>
        <v>10.9071095054362</v>
      </c>
      <c r="AN231" s="10">
        <f t="shared" si="23"/>
        <v>11.084782514414119</v>
      </c>
      <c r="AO231" s="10">
        <f t="shared" si="23"/>
        <v>15.71379860069937</v>
      </c>
      <c r="AP231" s="10">
        <f t="shared" si="23"/>
        <v>12.953405219190211</v>
      </c>
    </row>
    <row r="232" spans="1:42">
      <c r="A232" s="36">
        <v>12</v>
      </c>
      <c r="B232" s="36"/>
      <c r="C232" s="10">
        <v>91.6</v>
      </c>
      <c r="D232" s="14">
        <v>90.2</v>
      </c>
      <c r="E232" s="14">
        <v>94.6</v>
      </c>
      <c r="F232" s="14">
        <v>88.2</v>
      </c>
      <c r="G232" s="14">
        <v>93.7</v>
      </c>
      <c r="H232" s="14">
        <v>90.5</v>
      </c>
      <c r="I232" s="14">
        <v>90.6</v>
      </c>
      <c r="J232" s="14">
        <v>93.7</v>
      </c>
      <c r="K232" s="14">
        <v>98.2</v>
      </c>
      <c r="L232" s="14">
        <v>95.2</v>
      </c>
      <c r="M232" s="14">
        <v>93.5</v>
      </c>
      <c r="N232" s="14">
        <v>90.3</v>
      </c>
      <c r="O232" s="14">
        <v>87</v>
      </c>
      <c r="P232" s="10">
        <f t="shared" si="25"/>
        <v>3.329941406904926</v>
      </c>
      <c r="Q232" s="10">
        <f t="shared" si="25"/>
        <v>2.696792642750697</v>
      </c>
      <c r="R232" s="10">
        <f t="shared" si="25"/>
        <v>-0.21119332031436128</v>
      </c>
      <c r="S232" s="10">
        <f t="shared" si="25"/>
        <v>2.1777364923363471</v>
      </c>
      <c r="T232" s="10">
        <f t="shared" si="25"/>
        <v>6.3898384553245204</v>
      </c>
      <c r="U232" s="10">
        <f t="shared" si="25"/>
        <v>2.6877317763746613</v>
      </c>
      <c r="V232" s="10">
        <f t="shared" si="24"/>
        <v>1.1098893068048765</v>
      </c>
      <c r="W232" s="10">
        <f t="shared" si="24"/>
        <v>0.74986960911206046</v>
      </c>
      <c r="X232" s="10">
        <f t="shared" si="24"/>
        <v>0</v>
      </c>
      <c r="Y232" s="10">
        <f t="shared" si="22"/>
        <v>5.6170271467054489</v>
      </c>
      <c r="Z232" s="10">
        <f t="shared" si="22"/>
        <v>0.10700910598443859</v>
      </c>
      <c r="AA232" s="10">
        <f t="shared" si="22"/>
        <v>1.0016778243471209</v>
      </c>
      <c r="AB232" s="10">
        <f t="shared" si="22"/>
        <v>1.6222835506887385</v>
      </c>
      <c r="AD232" s="10">
        <f t="shared" si="27"/>
        <v>18.014053084759439</v>
      </c>
      <c r="AE232" s="10">
        <f t="shared" si="27"/>
        <v>22.81449510143996</v>
      </c>
      <c r="AF232" s="10">
        <f t="shared" si="27"/>
        <v>-0.63224657394871264</v>
      </c>
      <c r="AG232" s="10">
        <f t="shared" si="27"/>
        <v>14.362426684027078</v>
      </c>
      <c r="AH232" s="10">
        <f t="shared" si="27"/>
        <v>15.059953973179402</v>
      </c>
      <c r="AI232" s="10">
        <f t="shared" si="27"/>
        <v>12.708026490971106</v>
      </c>
      <c r="AJ232" s="10">
        <f t="shared" si="26"/>
        <v>15.746743245325209</v>
      </c>
      <c r="AK232" s="10">
        <f t="shared" si="26"/>
        <v>26.343207022832122</v>
      </c>
      <c r="AL232" s="10">
        <f t="shared" si="26"/>
        <v>0</v>
      </c>
      <c r="AM232" s="10">
        <f t="shared" si="23"/>
        <v>12.874096430189001</v>
      </c>
      <c r="AN232" s="10">
        <f t="shared" si="23"/>
        <v>11.072245879921173</v>
      </c>
      <c r="AO232" s="10">
        <f t="shared" si="23"/>
        <v>14.899602923859378</v>
      </c>
      <c r="AP232" s="10">
        <f t="shared" si="23"/>
        <v>13.517477836825254</v>
      </c>
    </row>
    <row r="233" spans="1:42">
      <c r="A233" s="37">
        <v>1390.1</v>
      </c>
      <c r="B233" s="37"/>
      <c r="C233" s="10">
        <v>93.1</v>
      </c>
      <c r="D233" s="14">
        <v>91.4</v>
      </c>
      <c r="E233" s="14">
        <v>94</v>
      </c>
      <c r="F233" s="14">
        <v>89.2</v>
      </c>
      <c r="G233" s="14">
        <v>95.1</v>
      </c>
      <c r="H233" s="14">
        <v>91.6</v>
      </c>
      <c r="I233" s="14">
        <v>92.3</v>
      </c>
      <c r="J233" s="14">
        <v>94.6</v>
      </c>
      <c r="K233" s="14">
        <v>99.3</v>
      </c>
      <c r="L233" s="14">
        <v>92.7</v>
      </c>
      <c r="M233" s="14">
        <v>93.3</v>
      </c>
      <c r="N233" s="14">
        <v>91.7</v>
      </c>
      <c r="O233" s="14">
        <v>90.1</v>
      </c>
      <c r="P233" s="10">
        <f t="shared" si="25"/>
        <v>1.624291260293687</v>
      </c>
      <c r="Q233" s="10">
        <f t="shared" si="25"/>
        <v>1.3216051391526462</v>
      </c>
      <c r="R233" s="10">
        <f t="shared" si="25"/>
        <v>-0.63626937878286571</v>
      </c>
      <c r="S233" s="10">
        <f t="shared" si="25"/>
        <v>1.1274076573218161</v>
      </c>
      <c r="T233" s="10">
        <f t="shared" si="25"/>
        <v>1.4830780306968003</v>
      </c>
      <c r="U233" s="10">
        <f t="shared" si="25"/>
        <v>1.2081420974204136</v>
      </c>
      <c r="V233" s="10">
        <f t="shared" si="24"/>
        <v>1.8589928459872813</v>
      </c>
      <c r="W233" s="10">
        <f t="shared" si="24"/>
        <v>0.95592868134559517</v>
      </c>
      <c r="X233" s="10">
        <f t="shared" si="24"/>
        <v>1.1139355690706716</v>
      </c>
      <c r="Y233" s="10">
        <f t="shared" si="22"/>
        <v>-2.6611469225510178</v>
      </c>
      <c r="Z233" s="10">
        <f t="shared" si="22"/>
        <v>-0.21413284413432263</v>
      </c>
      <c r="AA233" s="10">
        <f t="shared" si="22"/>
        <v>1.5384918839479456</v>
      </c>
      <c r="AB233" s="10">
        <f t="shared" si="22"/>
        <v>3.5012045959708549</v>
      </c>
      <c r="AD233" s="10">
        <f t="shared" si="27"/>
        <v>18.727472725229077</v>
      </c>
      <c r="AE233" s="10">
        <f t="shared" si="27"/>
        <v>22.068486956749865</v>
      </c>
      <c r="AF233" s="10">
        <f t="shared" si="27"/>
        <v>-1.4783796184236979</v>
      </c>
      <c r="AG233" s="10">
        <f t="shared" si="27"/>
        <v>14.837516307436546</v>
      </c>
      <c r="AH233" s="10">
        <f t="shared" si="27"/>
        <v>16.419039427544142</v>
      </c>
      <c r="AI233" s="10">
        <f t="shared" si="27"/>
        <v>13.665541890785541</v>
      </c>
      <c r="AJ233" s="10">
        <f t="shared" si="26"/>
        <v>16.577449395754101</v>
      </c>
      <c r="AK233" s="10">
        <f t="shared" si="26"/>
        <v>26.745117666616171</v>
      </c>
      <c r="AL233" s="10">
        <f t="shared" si="26"/>
        <v>1.1139355690706716</v>
      </c>
      <c r="AM233" s="10">
        <f t="shared" si="23"/>
        <v>8.4367038736539417</v>
      </c>
      <c r="AN233" s="10">
        <f t="shared" si="23"/>
        <v>10.858113035786848</v>
      </c>
      <c r="AO233" s="10">
        <f t="shared" si="23"/>
        <v>14.528425062161684</v>
      </c>
      <c r="AP233" s="10">
        <f t="shared" si="23"/>
        <v>15.193338401861062</v>
      </c>
    </row>
    <row r="234" spans="1:42">
      <c r="A234" s="37">
        <v>2</v>
      </c>
      <c r="B234" s="37"/>
      <c r="C234" s="10">
        <v>94.5</v>
      </c>
      <c r="D234" s="14">
        <v>94.2</v>
      </c>
      <c r="E234" s="14">
        <v>94</v>
      </c>
      <c r="F234" s="14">
        <v>90.8</v>
      </c>
      <c r="G234" s="14">
        <v>95.9</v>
      </c>
      <c r="H234" s="14">
        <v>93.1</v>
      </c>
      <c r="I234" s="14">
        <v>93</v>
      </c>
      <c r="J234" s="14">
        <v>95.3</v>
      </c>
      <c r="K234" s="14">
        <v>98.7</v>
      </c>
      <c r="L234" s="14">
        <v>93</v>
      </c>
      <c r="M234" s="14">
        <v>93.6</v>
      </c>
      <c r="N234" s="14">
        <v>93.1</v>
      </c>
      <c r="O234" s="14">
        <v>91.2</v>
      </c>
      <c r="P234" s="10">
        <f t="shared" si="25"/>
        <v>1.4925650216675792</v>
      </c>
      <c r="Q234" s="10">
        <f t="shared" si="25"/>
        <v>3.0174703122213034</v>
      </c>
      <c r="R234" s="10">
        <f t="shared" si="25"/>
        <v>0</v>
      </c>
      <c r="S234" s="10">
        <f t="shared" si="25"/>
        <v>1.777824602128375</v>
      </c>
      <c r="T234" s="10">
        <f t="shared" si="25"/>
        <v>0.83770123380480843</v>
      </c>
      <c r="U234" s="10">
        <f t="shared" si="25"/>
        <v>1.624291260293687</v>
      </c>
      <c r="V234" s="10">
        <f t="shared" si="24"/>
        <v>0.75553516444494029</v>
      </c>
      <c r="W234" s="10">
        <f t="shared" si="24"/>
        <v>0.73723346023238079</v>
      </c>
      <c r="X234" s="10">
        <f t="shared" si="24"/>
        <v>-0.60606246116909579</v>
      </c>
      <c r="Y234" s="10">
        <f t="shared" si="22"/>
        <v>0.32310205814465398</v>
      </c>
      <c r="Z234" s="10">
        <f t="shared" si="22"/>
        <v>0.32102756302481894</v>
      </c>
      <c r="AA234" s="10">
        <f t="shared" si="22"/>
        <v>1.5151805020602027</v>
      </c>
      <c r="AB234" s="10">
        <f t="shared" si="22"/>
        <v>1.2134732465993614</v>
      </c>
      <c r="AD234" s="10">
        <f t="shared" si="27"/>
        <v>19.832189814039566</v>
      </c>
      <c r="AE234" s="10">
        <f t="shared" si="27"/>
        <v>25.496074043392635</v>
      </c>
      <c r="AF234" s="10">
        <f t="shared" si="27"/>
        <v>-0.74192179220286769</v>
      </c>
      <c r="AG234" s="10">
        <f t="shared" si="27"/>
        <v>15.580402823364581</v>
      </c>
      <c r="AH234" s="10">
        <f t="shared" si="27"/>
        <v>16.762302076802548</v>
      </c>
      <c r="AI234" s="10">
        <f t="shared" si="27"/>
        <v>14.293560900711825</v>
      </c>
      <c r="AJ234" s="10">
        <f t="shared" si="26"/>
        <v>14.682987220053992</v>
      </c>
      <c r="AK234" s="10">
        <f t="shared" si="26"/>
        <v>26.383438969289053</v>
      </c>
      <c r="AL234" s="10">
        <f t="shared" si="26"/>
        <v>0.50787310790157203</v>
      </c>
      <c r="AM234" s="10">
        <f t="shared" si="23"/>
        <v>11.135214532609297</v>
      </c>
      <c r="AN234" s="10">
        <f t="shared" si="23"/>
        <v>11.059737599550889</v>
      </c>
      <c r="AO234" s="10">
        <f t="shared" si="23"/>
        <v>14.790456333030539</v>
      </c>
      <c r="AP234" s="10">
        <f t="shared" si="23"/>
        <v>15.250729408352834</v>
      </c>
    </row>
    <row r="235" spans="1:42">
      <c r="A235" s="37">
        <v>3</v>
      </c>
      <c r="B235" s="37"/>
      <c r="C235" s="10">
        <v>95.7</v>
      </c>
      <c r="D235" s="14">
        <v>95.7</v>
      </c>
      <c r="E235" s="14">
        <v>94.8</v>
      </c>
      <c r="F235" s="14">
        <v>92.7</v>
      </c>
      <c r="G235" s="14">
        <v>96.6</v>
      </c>
      <c r="H235" s="14">
        <v>95.1</v>
      </c>
      <c r="I235" s="14">
        <v>94.3</v>
      </c>
      <c r="J235" s="14">
        <v>96.3</v>
      </c>
      <c r="K235" s="14">
        <v>99.2</v>
      </c>
      <c r="L235" s="14">
        <v>94</v>
      </c>
      <c r="M235" s="14">
        <v>93.7</v>
      </c>
      <c r="N235" s="14">
        <v>94.7</v>
      </c>
      <c r="O235" s="14">
        <v>93.3</v>
      </c>
      <c r="P235" s="10">
        <f t="shared" si="25"/>
        <v>1.2618463959211463</v>
      </c>
      <c r="Q235" s="10">
        <f t="shared" si="25"/>
        <v>1.579811687659131</v>
      </c>
      <c r="R235" s="10">
        <f t="shared" si="25"/>
        <v>0.8474626990972236</v>
      </c>
      <c r="S235" s="10">
        <f t="shared" si="25"/>
        <v>2.0709186964561854</v>
      </c>
      <c r="T235" s="10">
        <f t="shared" si="25"/>
        <v>0.72727593290796566</v>
      </c>
      <c r="U235" s="10">
        <f t="shared" si="25"/>
        <v>2.1254785268323326</v>
      </c>
      <c r="V235" s="10">
        <f t="shared" si="24"/>
        <v>1.3881696486155817</v>
      </c>
      <c r="W235" s="10">
        <f t="shared" si="24"/>
        <v>1.0438508143923382</v>
      </c>
      <c r="X235" s="10">
        <f t="shared" si="24"/>
        <v>0.50530678513912008</v>
      </c>
      <c r="Y235" s="10">
        <f t="shared" si="22"/>
        <v>1.069528911674795</v>
      </c>
      <c r="Z235" s="10">
        <f t="shared" si="22"/>
        <v>0.1067805760830137</v>
      </c>
      <c r="AA235" s="10">
        <f t="shared" si="22"/>
        <v>1.7039815909011202</v>
      </c>
      <c r="AB235" s="10">
        <f t="shared" si="22"/>
        <v>2.2765210773012425</v>
      </c>
      <c r="AD235" s="10">
        <f t="shared" si="27"/>
        <v>20.322824161326842</v>
      </c>
      <c r="AE235" s="10">
        <f t="shared" si="27"/>
        <v>26.665768956630277</v>
      </c>
      <c r="AF235" s="10">
        <f t="shared" si="27"/>
        <v>0.7411362669642233</v>
      </c>
      <c r="AG235" s="10">
        <f t="shared" si="27"/>
        <v>16.754454521544734</v>
      </c>
      <c r="AH235" s="10">
        <f t="shared" si="27"/>
        <v>17.120346820997749</v>
      </c>
      <c r="AI235" s="10">
        <f t="shared" si="27"/>
        <v>15.678295299757963</v>
      </c>
      <c r="AJ235" s="10">
        <f t="shared" si="26"/>
        <v>13.489575272398579</v>
      </c>
      <c r="AK235" s="10">
        <f t="shared" si="26"/>
        <v>26.74655196087889</v>
      </c>
      <c r="AL235" s="10">
        <f t="shared" si="26"/>
        <v>1.0131798930406954</v>
      </c>
      <c r="AM235" s="10">
        <f t="shared" si="23"/>
        <v>11.725126217934795</v>
      </c>
      <c r="AN235" s="10">
        <f t="shared" si="23"/>
        <v>11.047257577121593</v>
      </c>
      <c r="AO235" s="10">
        <f t="shared" si="23"/>
        <v>15.503103907066535</v>
      </c>
      <c r="AP235" s="10">
        <f t="shared" si="23"/>
        <v>16.384380903291792</v>
      </c>
    </row>
    <row r="236" spans="1:42">
      <c r="A236" s="37">
        <v>4</v>
      </c>
      <c r="B236" s="37"/>
      <c r="C236" s="10">
        <v>96</v>
      </c>
      <c r="D236" s="14">
        <v>93.5</v>
      </c>
      <c r="E236" s="14">
        <v>94.8</v>
      </c>
      <c r="F236" s="14">
        <v>94.6</v>
      </c>
      <c r="G236" s="14">
        <v>97.4</v>
      </c>
      <c r="H236" s="14">
        <v>97.1</v>
      </c>
      <c r="I236" s="14">
        <v>96.1</v>
      </c>
      <c r="J236" s="14">
        <v>98</v>
      </c>
      <c r="K236" s="14">
        <v>99.1</v>
      </c>
      <c r="L236" s="14">
        <v>95.1</v>
      </c>
      <c r="M236" s="14">
        <v>94</v>
      </c>
      <c r="N236" s="14">
        <v>96.4</v>
      </c>
      <c r="O236" s="14">
        <v>95.8</v>
      </c>
      <c r="P236" s="10">
        <f t="shared" si="25"/>
        <v>0.31298930089275656</v>
      </c>
      <c r="Q236" s="10">
        <f t="shared" si="25"/>
        <v>-2.3256862164267349</v>
      </c>
      <c r="R236" s="10">
        <f t="shared" si="25"/>
        <v>0</v>
      </c>
      <c r="S236" s="10">
        <f t="shared" si="25"/>
        <v>2.0289003486023138</v>
      </c>
      <c r="T236" s="10">
        <f t="shared" si="25"/>
        <v>0.82474694300172646</v>
      </c>
      <c r="U236" s="10">
        <f t="shared" si="25"/>
        <v>2.0812405745934695</v>
      </c>
      <c r="V236" s="10">
        <f t="shared" si="24"/>
        <v>1.8908126336834945</v>
      </c>
      <c r="W236" s="10">
        <f t="shared" si="24"/>
        <v>1.7499159866492087</v>
      </c>
      <c r="X236" s="10">
        <f t="shared" si="24"/>
        <v>-0.10085729548848857</v>
      </c>
      <c r="Y236" s="10">
        <f t="shared" si="22"/>
        <v>1.1634187281340604</v>
      </c>
      <c r="Z236" s="10">
        <f t="shared" si="22"/>
        <v>0.31965930256272729</v>
      </c>
      <c r="AA236" s="10">
        <f t="shared" si="22"/>
        <v>1.779220142446734</v>
      </c>
      <c r="AB236" s="10">
        <f t="shared" si="22"/>
        <v>2.6442577123516746</v>
      </c>
      <c r="AD236" s="10">
        <f t="shared" si="27"/>
        <v>19.616696361600766</v>
      </c>
      <c r="AE236" s="10">
        <f t="shared" si="27"/>
        <v>22.448134415586971</v>
      </c>
      <c r="AF236" s="10">
        <f t="shared" si="27"/>
        <v>1.3807972966334816</v>
      </c>
      <c r="AG236" s="10">
        <f t="shared" si="27"/>
        <v>17.894460128422445</v>
      </c>
      <c r="AH236" s="10">
        <f t="shared" si="27"/>
        <v>17.088819419010704</v>
      </c>
      <c r="AI236" s="10">
        <f t="shared" si="27"/>
        <v>17.391211332721788</v>
      </c>
      <c r="AJ236" s="10">
        <f t="shared" si="26"/>
        <v>14.174100661154569</v>
      </c>
      <c r="AK236" s="10">
        <f t="shared" si="26"/>
        <v>27.148738653180022</v>
      </c>
      <c r="AL236" s="10">
        <f t="shared" si="26"/>
        <v>1.1161962665370408</v>
      </c>
      <c r="AM236" s="10">
        <f t="shared" si="23"/>
        <v>12.054710454353486</v>
      </c>
      <c r="AN236" s="10">
        <f t="shared" si="23"/>
        <v>11.009986102172279</v>
      </c>
      <c r="AO236" s="10">
        <f t="shared" si="23"/>
        <v>16.422895800779873</v>
      </c>
      <c r="AP236" s="10">
        <f t="shared" si="23"/>
        <v>18.399309918064553</v>
      </c>
    </row>
    <row r="237" spans="1:42">
      <c r="A237" s="37">
        <v>5</v>
      </c>
      <c r="B237" s="37"/>
      <c r="C237" s="10">
        <v>96.9</v>
      </c>
      <c r="D237" s="14">
        <v>94.6</v>
      </c>
      <c r="E237" s="14">
        <v>94.6</v>
      </c>
      <c r="F237" s="14">
        <v>95.9</v>
      </c>
      <c r="G237" s="14">
        <v>98.2</v>
      </c>
      <c r="H237" s="14">
        <v>98</v>
      </c>
      <c r="I237" s="14">
        <v>98.7</v>
      </c>
      <c r="J237" s="14">
        <v>98.2</v>
      </c>
      <c r="K237" s="14">
        <v>99.3</v>
      </c>
      <c r="L237" s="14">
        <v>95.2</v>
      </c>
      <c r="M237" s="14">
        <v>94.2</v>
      </c>
      <c r="N237" s="14">
        <v>97.2</v>
      </c>
      <c r="O237" s="14">
        <v>97.2</v>
      </c>
      <c r="P237" s="10">
        <f t="shared" si="25"/>
        <v>0.93313274288844406</v>
      </c>
      <c r="Q237" s="10">
        <f t="shared" si="25"/>
        <v>1.1696039763191235</v>
      </c>
      <c r="R237" s="10">
        <f t="shared" si="25"/>
        <v>-0.21119332031436128</v>
      </c>
      <c r="S237" s="10">
        <f t="shared" si="25"/>
        <v>1.3648505831559987</v>
      </c>
      <c r="T237" s="10">
        <f t="shared" si="25"/>
        <v>0.81800047119306896</v>
      </c>
      <c r="U237" s="10">
        <f t="shared" si="25"/>
        <v>0.92261033732928521</v>
      </c>
      <c r="V237" s="10">
        <f t="shared" si="24"/>
        <v>2.6695630463189164</v>
      </c>
      <c r="W237" s="10">
        <f t="shared" si="24"/>
        <v>0.20387366898483089</v>
      </c>
      <c r="X237" s="10">
        <f t="shared" si="24"/>
        <v>0.20161297151847171</v>
      </c>
      <c r="Y237" s="10">
        <f t="shared" si="22"/>
        <v>0.10509722459750015</v>
      </c>
      <c r="Z237" s="10">
        <f t="shared" si="22"/>
        <v>0.21253993123135367</v>
      </c>
      <c r="AA237" s="10">
        <f t="shared" si="22"/>
        <v>0.82645098498934311</v>
      </c>
      <c r="AB237" s="10">
        <f t="shared" si="22"/>
        <v>1.4508026489578634</v>
      </c>
      <c r="AD237" s="10">
        <f t="shared" si="27"/>
        <v>19.290366612449166</v>
      </c>
      <c r="AE237" s="10">
        <f t="shared" si="27"/>
        <v>21.367477988535764</v>
      </c>
      <c r="AF237" s="10">
        <f t="shared" si="27"/>
        <v>1.8133830238039641</v>
      </c>
      <c r="AG237" s="10">
        <f t="shared" si="27"/>
        <v>18.629188903905533</v>
      </c>
      <c r="AH237" s="10">
        <f t="shared" si="27"/>
        <v>17.178661333077464</v>
      </c>
      <c r="AI237" s="10">
        <f t="shared" si="27"/>
        <v>17.21691853299367</v>
      </c>
      <c r="AJ237" s="10">
        <f t="shared" si="26"/>
        <v>15.651754483752441</v>
      </c>
      <c r="AK237" s="10">
        <f t="shared" si="26"/>
        <v>27.218833037998873</v>
      </c>
      <c r="AL237" s="10">
        <f t="shared" si="26"/>
        <v>1.4199021514662225</v>
      </c>
      <c r="AM237" s="10">
        <f t="shared" si="23"/>
        <v>11.80456751851421</v>
      </c>
      <c r="AN237" s="10">
        <f t="shared" si="23"/>
        <v>11.103831657450776</v>
      </c>
      <c r="AO237" s="10">
        <f t="shared" si="23"/>
        <v>16.034265007517948</v>
      </c>
      <c r="AP237" s="10">
        <f t="shared" si="23"/>
        <v>19.100109051367756</v>
      </c>
    </row>
    <row r="238" spans="1:42">
      <c r="A238" s="37">
        <v>6</v>
      </c>
      <c r="B238" s="37"/>
      <c r="C238" s="10">
        <v>98.6</v>
      </c>
      <c r="D238" s="14">
        <v>96.5</v>
      </c>
      <c r="E238" s="14">
        <v>94.8</v>
      </c>
      <c r="F238" s="14">
        <v>97.6</v>
      </c>
      <c r="G238" s="14">
        <v>100</v>
      </c>
      <c r="H238" s="14">
        <v>98.9</v>
      </c>
      <c r="I238" s="14">
        <v>100.9</v>
      </c>
      <c r="J238" s="14">
        <v>99</v>
      </c>
      <c r="K238" s="14">
        <v>99.4</v>
      </c>
      <c r="L238" s="14">
        <v>98.8</v>
      </c>
      <c r="M238" s="14">
        <v>94.4</v>
      </c>
      <c r="N238" s="14">
        <v>98.8</v>
      </c>
      <c r="O238" s="14">
        <v>98.9</v>
      </c>
      <c r="P238" s="10">
        <f t="shared" si="25"/>
        <v>1.739174271186902</v>
      </c>
      <c r="Q238" s="10">
        <f t="shared" si="25"/>
        <v>1.9885532287107761</v>
      </c>
      <c r="R238" s="10">
        <f t="shared" si="25"/>
        <v>0.21119332031435514</v>
      </c>
      <c r="S238" s="10">
        <f t="shared" si="25"/>
        <v>1.7571511529654134</v>
      </c>
      <c r="T238" s="10">
        <f t="shared" si="25"/>
        <v>1.8163970627671122</v>
      </c>
      <c r="U238" s="10">
        <f t="shared" si="25"/>
        <v>0.91417599580945097</v>
      </c>
      <c r="V238" s="10">
        <f t="shared" si="24"/>
        <v>2.2044980920127468</v>
      </c>
      <c r="W238" s="10">
        <f t="shared" si="24"/>
        <v>0.81136347741696313</v>
      </c>
      <c r="X238" s="10">
        <f t="shared" si="24"/>
        <v>0.10065426114014722</v>
      </c>
      <c r="Y238" s="10">
        <f t="shared" si="22"/>
        <v>3.7117662956502375</v>
      </c>
      <c r="Z238" s="10">
        <f t="shared" si="22"/>
        <v>0.21208915691376296</v>
      </c>
      <c r="AA238" s="10">
        <f t="shared" si="22"/>
        <v>1.6326893287428665</v>
      </c>
      <c r="AB238" s="10">
        <f t="shared" si="22"/>
        <v>1.7338527162273041</v>
      </c>
      <c r="AD238" s="10">
        <f t="shared" si="27"/>
        <v>20.281407718407205</v>
      </c>
      <c r="AE238" s="10">
        <f t="shared" si="27"/>
        <v>22.833836819131381</v>
      </c>
      <c r="AF238" s="10">
        <f t="shared" si="27"/>
        <v>2.1322769468821243</v>
      </c>
      <c r="AG238" s="10">
        <f t="shared" si="27"/>
        <v>19.386331723412596</v>
      </c>
      <c r="AH238" s="10">
        <f t="shared" si="27"/>
        <v>18.152187662339021</v>
      </c>
      <c r="AI238" s="10">
        <f t="shared" si="27"/>
        <v>17.16606894558695</v>
      </c>
      <c r="AJ238" s="10">
        <f t="shared" si="26"/>
        <v>16.912849352429319</v>
      </c>
      <c r="AK238" s="10">
        <f t="shared" si="26"/>
        <v>27.8965959611416</v>
      </c>
      <c r="AL238" s="10">
        <f t="shared" si="26"/>
        <v>1.4184634991956382</v>
      </c>
      <c r="AM238" s="10">
        <f t="shared" si="23"/>
        <v>12.145881139025326</v>
      </c>
      <c r="AN238" s="10">
        <f t="shared" si="23"/>
        <v>10.842547149344627</v>
      </c>
      <c r="AO238" s="10">
        <f t="shared" si="23"/>
        <v>16.705408466316623</v>
      </c>
      <c r="AP238" s="10">
        <f t="shared" si="23"/>
        <v>20.08954145642204</v>
      </c>
    </row>
    <row r="239" spans="1:42">
      <c r="A239" s="37">
        <v>7</v>
      </c>
      <c r="B239" s="37"/>
      <c r="C239" s="10">
        <v>99.8</v>
      </c>
      <c r="D239" s="14">
        <v>98.2</v>
      </c>
      <c r="E239" s="14">
        <v>96</v>
      </c>
      <c r="F239" s="14">
        <v>100.1</v>
      </c>
      <c r="G239" s="14">
        <v>100.7</v>
      </c>
      <c r="H239" s="14">
        <v>99.8</v>
      </c>
      <c r="I239" s="14">
        <v>102</v>
      </c>
      <c r="J239" s="14">
        <v>100.6</v>
      </c>
      <c r="K239" s="14">
        <v>99.3</v>
      </c>
      <c r="L239" s="14">
        <v>99.5</v>
      </c>
      <c r="M239" s="14">
        <v>96.2</v>
      </c>
      <c r="N239" s="14">
        <v>100.6</v>
      </c>
      <c r="O239" s="14">
        <v>100.4</v>
      </c>
      <c r="P239" s="10">
        <f t="shared" si="25"/>
        <v>1.209692170882853</v>
      </c>
      <c r="Q239" s="10">
        <f t="shared" si="25"/>
        <v>1.7463207015479894</v>
      </c>
      <c r="R239" s="10">
        <f t="shared" si="25"/>
        <v>1.2578782206860186</v>
      </c>
      <c r="S239" s="10">
        <f t="shared" si="25"/>
        <v>2.5292192902128114</v>
      </c>
      <c r="T239" s="10">
        <f t="shared" si="25"/>
        <v>0.6975613736425359</v>
      </c>
      <c r="U239" s="10">
        <f t="shared" si="25"/>
        <v>0.90589446887517533</v>
      </c>
      <c r="V239" s="10">
        <f t="shared" si="24"/>
        <v>1.0842885924707706</v>
      </c>
      <c r="W239" s="10">
        <f t="shared" si="24"/>
        <v>1.6032407531048791</v>
      </c>
      <c r="X239" s="10">
        <f t="shared" si="24"/>
        <v>-0.10065426114015058</v>
      </c>
      <c r="Y239" s="10">
        <f t="shared" si="22"/>
        <v>0.70600394107248832</v>
      </c>
      <c r="Z239" s="10">
        <f t="shared" si="22"/>
        <v>1.888828452020586</v>
      </c>
      <c r="AA239" s="10">
        <f t="shared" si="22"/>
        <v>1.8054652911816707</v>
      </c>
      <c r="AB239" s="10">
        <f t="shared" si="22"/>
        <v>1.5052968628962284</v>
      </c>
      <c r="AD239" s="10">
        <f t="shared" si="27"/>
        <v>19.644893605316515</v>
      </c>
      <c r="AE239" s="10">
        <f t="shared" si="27"/>
        <v>21.250784710733008</v>
      </c>
      <c r="AF239" s="10">
        <f t="shared" si="27"/>
        <v>2.4250002223459703</v>
      </c>
      <c r="AG239" s="10">
        <f t="shared" si="27"/>
        <v>19.945043905692177</v>
      </c>
      <c r="AH239" s="10">
        <f t="shared" si="27"/>
        <v>18.490682222908696</v>
      </c>
      <c r="AI239" s="10">
        <f t="shared" si="27"/>
        <v>16.287264051956086</v>
      </c>
      <c r="AJ239" s="10">
        <f t="shared" si="26"/>
        <v>16.714321519488891</v>
      </c>
      <c r="AK239" s="10">
        <f t="shared" si="26"/>
        <v>28.17355732640544</v>
      </c>
      <c r="AL239" s="10">
        <f t="shared" si="26"/>
        <v>1.1139355690706716</v>
      </c>
      <c r="AM239" s="10">
        <f t="shared" si="23"/>
        <v>11.94175365546328</v>
      </c>
      <c r="AN239" s="10">
        <f t="shared" si="23"/>
        <v>9.8225026756726859</v>
      </c>
      <c r="AO239" s="10">
        <f t="shared" si="23"/>
        <v>16.497780316800533</v>
      </c>
      <c r="AP239" s="10">
        <f t="shared" si="23"/>
        <v>19.879109957460471</v>
      </c>
    </row>
    <row r="240" spans="1:42">
      <c r="A240" s="37">
        <v>8</v>
      </c>
      <c r="B240" s="37"/>
      <c r="C240" s="10">
        <v>101.3</v>
      </c>
      <c r="D240" s="14">
        <v>100.1</v>
      </c>
      <c r="E240" s="14">
        <v>96.1</v>
      </c>
      <c r="F240" s="14">
        <v>102.2</v>
      </c>
      <c r="G240" s="14">
        <v>101.5</v>
      </c>
      <c r="H240" s="14">
        <v>100.6</v>
      </c>
      <c r="I240" s="14">
        <v>102.6</v>
      </c>
      <c r="J240" s="14">
        <v>101.8</v>
      </c>
      <c r="K240" s="14">
        <v>99.5</v>
      </c>
      <c r="L240" s="14">
        <v>101.4</v>
      </c>
      <c r="M240" s="14">
        <v>107.9</v>
      </c>
      <c r="N240" s="14">
        <v>101.8</v>
      </c>
      <c r="O240" s="14">
        <v>101.9</v>
      </c>
      <c r="P240" s="10">
        <f t="shared" si="25"/>
        <v>1.4918227937219366</v>
      </c>
      <c r="Q240" s="10">
        <f t="shared" si="25"/>
        <v>1.9163470960754616</v>
      </c>
      <c r="R240" s="10">
        <f t="shared" si="25"/>
        <v>0.10411245084105102</v>
      </c>
      <c r="S240" s="10">
        <f t="shared" si="25"/>
        <v>2.0761991448429225</v>
      </c>
      <c r="T240" s="10">
        <f t="shared" si="25"/>
        <v>0.79129987573252836</v>
      </c>
      <c r="U240" s="10">
        <f t="shared" si="25"/>
        <v>0.7984074348220549</v>
      </c>
      <c r="V240" s="10">
        <f t="shared" si="24"/>
        <v>0.58651194523980577</v>
      </c>
      <c r="W240" s="10">
        <f t="shared" si="24"/>
        <v>1.1857846450783467</v>
      </c>
      <c r="X240" s="10">
        <f t="shared" si="24"/>
        <v>0.20120731134202352</v>
      </c>
      <c r="Y240" s="10">
        <f t="shared" si="22"/>
        <v>1.891544699253576</v>
      </c>
      <c r="Z240" s="10">
        <f t="shared" si="22"/>
        <v>11.477551459242825</v>
      </c>
      <c r="AA240" s="10">
        <f t="shared" si="22"/>
        <v>1.1857846450783467</v>
      </c>
      <c r="AB240" s="10">
        <f t="shared" si="22"/>
        <v>1.4829732971050296</v>
      </c>
      <c r="AD240" s="10">
        <f t="shared" si="27"/>
        <v>20.045134911338838</v>
      </c>
      <c r="AE240" s="10">
        <f t="shared" si="27"/>
        <v>22.289383224686134</v>
      </c>
      <c r="AF240" s="10">
        <f t="shared" si="27"/>
        <v>2.3158929762029374</v>
      </c>
      <c r="AG240" s="10">
        <f t="shared" si="27"/>
        <v>20.208504591279439</v>
      </c>
      <c r="AH240" s="10">
        <f t="shared" si="27"/>
        <v>17.976325568398472</v>
      </c>
      <c r="AI240" s="10">
        <f t="shared" si="27"/>
        <v>15.332265957625662</v>
      </c>
      <c r="AJ240" s="10">
        <f t="shared" si="26"/>
        <v>16.723131107036462</v>
      </c>
      <c r="AK240" s="10">
        <f t="shared" si="26"/>
        <v>28.571936328393218</v>
      </c>
      <c r="AL240" s="10">
        <f t="shared" si="26"/>
        <v>0.80726977251112608</v>
      </c>
      <c r="AM240" s="10">
        <f t="shared" si="23"/>
        <v>13.156094863722389</v>
      </c>
      <c r="AN240" s="10">
        <f t="shared" si="23"/>
        <v>19.369272974423009</v>
      </c>
      <c r="AO240" s="10">
        <f t="shared" si="23"/>
        <v>15.940348245011787</v>
      </c>
      <c r="AP240" s="10">
        <f t="shared" si="23"/>
        <v>19.794842013802338</v>
      </c>
    </row>
    <row r="241" spans="1:42">
      <c r="A241" s="37">
        <v>9</v>
      </c>
      <c r="B241" s="37"/>
      <c r="C241" s="10">
        <v>102.8</v>
      </c>
      <c r="D241" s="14">
        <v>103.2</v>
      </c>
      <c r="E241" s="14">
        <v>96.9</v>
      </c>
      <c r="F241" s="14">
        <v>104</v>
      </c>
      <c r="G241" s="14">
        <v>102.3</v>
      </c>
      <c r="H241" s="14">
        <v>101.5</v>
      </c>
      <c r="I241" s="14">
        <v>103.7</v>
      </c>
      <c r="J241" s="14">
        <v>102.4</v>
      </c>
      <c r="K241" s="14">
        <v>99.7</v>
      </c>
      <c r="L241" s="14">
        <v>102.9</v>
      </c>
      <c r="M241" s="14">
        <v>108.1</v>
      </c>
      <c r="N241" s="14">
        <v>102.9</v>
      </c>
      <c r="O241" s="14">
        <v>103.6</v>
      </c>
      <c r="P241" s="10">
        <f t="shared" si="25"/>
        <v>1.4698941766427027</v>
      </c>
      <c r="Q241" s="10">
        <f t="shared" si="25"/>
        <v>3.0499166726287625</v>
      </c>
      <c r="R241" s="10">
        <f t="shared" si="25"/>
        <v>0.82902029204738814</v>
      </c>
      <c r="S241" s="10">
        <f t="shared" si="25"/>
        <v>1.745922137176855</v>
      </c>
      <c r="T241" s="10">
        <f t="shared" si="25"/>
        <v>0.78508744757388538</v>
      </c>
      <c r="U241" s="10">
        <f t="shared" si="25"/>
        <v>0.890654081620325</v>
      </c>
      <c r="V241" s="10">
        <f t="shared" si="24"/>
        <v>1.0664182498812567</v>
      </c>
      <c r="W241" s="10">
        <f t="shared" si="24"/>
        <v>0.58766084889851911</v>
      </c>
      <c r="X241" s="10">
        <f t="shared" si="24"/>
        <v>0.20080328032456132</v>
      </c>
      <c r="Y241" s="10">
        <f t="shared" si="22"/>
        <v>1.4684551682921099</v>
      </c>
      <c r="Z241" s="10">
        <f t="shared" si="22"/>
        <v>0.18518523810735046</v>
      </c>
      <c r="AA241" s="10">
        <f t="shared" si="22"/>
        <v>1.0747538723581533</v>
      </c>
      <c r="AB241" s="10">
        <f t="shared" si="22"/>
        <v>1.6545389596703437</v>
      </c>
      <c r="AD241" s="10">
        <f t="shared" si="27"/>
        <v>19.959043177278357</v>
      </c>
      <c r="AE241" s="10">
        <f t="shared" si="27"/>
        <v>22.873083658907998</v>
      </c>
      <c r="AF241" s="10">
        <f t="shared" si="27"/>
        <v>3.0384736626716613</v>
      </c>
      <c r="AG241" s="10">
        <f t="shared" si="27"/>
        <v>20.645663252919508</v>
      </c>
      <c r="AH241" s="10">
        <f t="shared" si="27"/>
        <v>17.472584396737108</v>
      </c>
      <c r="AI241" s="10">
        <f t="shared" si="27"/>
        <v>15.415067982725835</v>
      </c>
      <c r="AJ241" s="10">
        <f t="shared" si="26"/>
        <v>16.758021585734419</v>
      </c>
      <c r="AK241" s="10">
        <f t="shared" si="26"/>
        <v>28.378343203612371</v>
      </c>
      <c r="AL241" s="10">
        <f t="shared" si="26"/>
        <v>1.2109128789749397</v>
      </c>
      <c r="AM241" s="10">
        <f t="shared" si="23"/>
        <v>14.512127310786409</v>
      </c>
      <c r="AN241" s="10">
        <f t="shared" si="23"/>
        <v>15.692974599752402</v>
      </c>
      <c r="AO241" s="10">
        <f t="shared" si="23"/>
        <v>16.09766448976583</v>
      </c>
      <c r="AP241" s="10">
        <f t="shared" si="23"/>
        <v>20.734240857710155</v>
      </c>
    </row>
    <row r="242" spans="1:42">
      <c r="A242" s="37">
        <v>10</v>
      </c>
      <c r="B242" s="37"/>
      <c r="C242" s="10">
        <v>104.1</v>
      </c>
      <c r="D242" s="14">
        <v>105.2</v>
      </c>
      <c r="E242" s="14">
        <v>99.4</v>
      </c>
      <c r="F242" s="14">
        <v>106</v>
      </c>
      <c r="G242" s="14">
        <v>103.1</v>
      </c>
      <c r="H242" s="14">
        <v>103.5</v>
      </c>
      <c r="I242" s="14">
        <v>104.6</v>
      </c>
      <c r="J242" s="14">
        <v>102.7</v>
      </c>
      <c r="K242" s="14">
        <v>100.5</v>
      </c>
      <c r="L242" s="14">
        <v>104.7</v>
      </c>
      <c r="M242" s="14">
        <v>108.1</v>
      </c>
      <c r="N242" s="14">
        <v>104.4</v>
      </c>
      <c r="O242" s="14">
        <v>105.7</v>
      </c>
      <c r="P242" s="10">
        <f t="shared" si="25"/>
        <v>1.2566622599858424</v>
      </c>
      <c r="Q242" s="10">
        <f t="shared" si="25"/>
        <v>1.9194447256147158</v>
      </c>
      <c r="R242" s="10">
        <f t="shared" si="25"/>
        <v>2.5472594765807806</v>
      </c>
      <c r="S242" s="10">
        <f t="shared" si="25"/>
        <v>1.9048194970694412</v>
      </c>
      <c r="T242" s="10">
        <f t="shared" si="25"/>
        <v>0.77897180653334364</v>
      </c>
      <c r="U242" s="10">
        <f t="shared" si="25"/>
        <v>1.9512814223581718</v>
      </c>
      <c r="V242" s="10">
        <f t="shared" si="24"/>
        <v>0.86414363953408002</v>
      </c>
      <c r="W242" s="10">
        <f t="shared" si="24"/>
        <v>0.29254043291051357</v>
      </c>
      <c r="X242" s="10">
        <f t="shared" si="24"/>
        <v>0.79920505313378698</v>
      </c>
      <c r="Y242" s="10">
        <f t="shared" si="22"/>
        <v>1.7341475036487173</v>
      </c>
      <c r="Z242" s="10">
        <f t="shared" si="22"/>
        <v>0</v>
      </c>
      <c r="AA242" s="10">
        <f t="shared" si="22"/>
        <v>1.4472032608534469</v>
      </c>
      <c r="AB242" s="10">
        <f t="shared" si="22"/>
        <v>2.0067563050809389</v>
      </c>
      <c r="AD242" s="10">
        <f t="shared" si="27"/>
        <v>18.636429981091311</v>
      </c>
      <c r="AE242" s="10">
        <f t="shared" si="27"/>
        <v>20.151600405010175</v>
      </c>
      <c r="AF242" s="10">
        <f t="shared" si="27"/>
        <v>5.9053924418151791</v>
      </c>
      <c r="AG242" s="10">
        <f t="shared" si="27"/>
        <v>21.492271816935254</v>
      </c>
      <c r="AH242" s="10">
        <f t="shared" si="27"/>
        <v>16.520410836142439</v>
      </c>
      <c r="AI242" s="10">
        <f t="shared" si="27"/>
        <v>16.907633004393389</v>
      </c>
      <c r="AJ242" s="10">
        <f t="shared" si="26"/>
        <v>16.263140911096347</v>
      </c>
      <c r="AK242" s="10">
        <f t="shared" si="26"/>
        <v>24.107354165860936</v>
      </c>
      <c r="AL242" s="10">
        <f t="shared" si="26"/>
        <v>2.0101179321087304</v>
      </c>
      <c r="AM242" s="10">
        <f t="shared" si="23"/>
        <v>16.246274814435129</v>
      </c>
      <c r="AN242" s="10">
        <f t="shared" si="23"/>
        <v>15.692974599752402</v>
      </c>
      <c r="AO242" s="10">
        <f t="shared" si="23"/>
        <v>16.296978613300457</v>
      </c>
      <c r="AP242" s="10">
        <f t="shared" si="23"/>
        <v>21.560345904092198</v>
      </c>
    </row>
    <row r="243" spans="1:42">
      <c r="A243" s="37">
        <v>11</v>
      </c>
      <c r="B243" s="37"/>
      <c r="C243" s="10">
        <v>106.9</v>
      </c>
      <c r="D243" s="14">
        <v>110.8</v>
      </c>
      <c r="E243" s="14">
        <v>113.5</v>
      </c>
      <c r="F243" s="14">
        <v>110.5</v>
      </c>
      <c r="G243" s="14">
        <v>103.9</v>
      </c>
      <c r="H243" s="14">
        <v>106.9</v>
      </c>
      <c r="I243" s="14">
        <v>105.3</v>
      </c>
      <c r="J243" s="14">
        <v>103.7</v>
      </c>
      <c r="K243" s="14">
        <v>103.2</v>
      </c>
      <c r="L243" s="14">
        <v>107.2</v>
      </c>
      <c r="M243" s="14">
        <v>108.2</v>
      </c>
      <c r="N243" s="14">
        <v>106.7</v>
      </c>
      <c r="O243" s="14">
        <v>109.2</v>
      </c>
      <c r="P243" s="10">
        <f t="shared" si="25"/>
        <v>2.6541842410076515</v>
      </c>
      <c r="Q243" s="10">
        <f t="shared" si="25"/>
        <v>5.1863474009573958</v>
      </c>
      <c r="R243" s="10">
        <f t="shared" si="25"/>
        <v>13.265072325892891</v>
      </c>
      <c r="S243" s="10">
        <f t="shared" si="25"/>
        <v>4.1576426845740411</v>
      </c>
      <c r="T243" s="10">
        <f t="shared" si="25"/>
        <v>0.77295070822676115</v>
      </c>
      <c r="U243" s="10">
        <f t="shared" si="25"/>
        <v>3.2322205325575828</v>
      </c>
      <c r="V243" s="10">
        <f t="shared" si="24"/>
        <v>0.66698675091072324</v>
      </c>
      <c r="W243" s="10">
        <f t="shared" si="24"/>
        <v>0.96899983009692015</v>
      </c>
      <c r="X243" s="10">
        <f t="shared" si="24"/>
        <v>2.6511125548331864</v>
      </c>
      <c r="Y243" s="10">
        <f t="shared" si="22"/>
        <v>2.3597130760210541</v>
      </c>
      <c r="Z243" s="10">
        <f t="shared" si="22"/>
        <v>9.2464176721868491E-2</v>
      </c>
      <c r="AA243" s="10">
        <f t="shared" si="22"/>
        <v>2.1791482859169409</v>
      </c>
      <c r="AB243" s="10">
        <f t="shared" si="22"/>
        <v>3.2576170434612668</v>
      </c>
      <c r="AD243" s="10">
        <f t="shared" si="27"/>
        <v>18.776196041996439</v>
      </c>
      <c r="AE243" s="10">
        <f t="shared" si="27"/>
        <v>23.26652736721125</v>
      </c>
      <c r="AF243" s="10">
        <f t="shared" si="27"/>
        <v>18.003342766048132</v>
      </c>
      <c r="AG243" s="10">
        <f t="shared" si="27"/>
        <v>24.718592286842529</v>
      </c>
      <c r="AH243" s="10">
        <f t="shared" si="27"/>
        <v>16.722909341405039</v>
      </c>
      <c r="AI243" s="10">
        <f t="shared" si="27"/>
        <v>19.342128508886582</v>
      </c>
      <c r="AJ243" s="10">
        <f t="shared" si="26"/>
        <v>16.145809915904515</v>
      </c>
      <c r="AK243" s="10">
        <f t="shared" si="26"/>
        <v>10.890262208222566</v>
      </c>
      <c r="AL243" s="10">
        <f t="shared" si="26"/>
        <v>4.9662637687042182</v>
      </c>
      <c r="AM243" s="10">
        <f t="shared" si="23"/>
        <v>17.488657830643664</v>
      </c>
      <c r="AN243" s="10">
        <f t="shared" si="23"/>
        <v>14.709002117758411</v>
      </c>
      <c r="AO243" s="10">
        <f t="shared" si="23"/>
        <v>17.690047612823925</v>
      </c>
      <c r="AP243" s="10">
        <f t="shared" si="23"/>
        <v>24.34957801631084</v>
      </c>
    </row>
    <row r="244" spans="1:42">
      <c r="A244" s="38">
        <v>12</v>
      </c>
      <c r="B244" s="38"/>
      <c r="C244" s="10">
        <v>110.4</v>
      </c>
      <c r="D244" s="14">
        <v>116.6</v>
      </c>
      <c r="E244" s="14">
        <v>130.9</v>
      </c>
      <c r="F244" s="14">
        <v>116.4</v>
      </c>
      <c r="G244" s="14">
        <v>104.8</v>
      </c>
      <c r="H244" s="14">
        <v>114.2</v>
      </c>
      <c r="I244" s="14">
        <v>106.7</v>
      </c>
      <c r="J244" s="14">
        <v>107.2</v>
      </c>
      <c r="K244" s="14">
        <v>103.3</v>
      </c>
      <c r="L244" s="14">
        <v>115.5</v>
      </c>
      <c r="M244" s="14">
        <v>108.4</v>
      </c>
      <c r="N244" s="14">
        <v>110.8</v>
      </c>
      <c r="O244" s="14">
        <v>113.3</v>
      </c>
      <c r="P244" s="10">
        <f t="shared" si="25"/>
        <v>3.2216315811995457</v>
      </c>
      <c r="Q244" s="10">
        <f t="shared" si="25"/>
        <v>5.1022499603208642</v>
      </c>
      <c r="R244" s="10">
        <f t="shared" si="25"/>
        <v>14.263083599439689</v>
      </c>
      <c r="S244" s="10">
        <f t="shared" si="25"/>
        <v>5.201701433952997</v>
      </c>
      <c r="T244" s="10">
        <f t="shared" si="25"/>
        <v>0.86248737817599375</v>
      </c>
      <c r="U244" s="10">
        <f t="shared" si="25"/>
        <v>6.6057479190910247</v>
      </c>
      <c r="V244" s="10">
        <f t="shared" si="24"/>
        <v>1.3207739167777941</v>
      </c>
      <c r="W244" s="10">
        <f t="shared" si="24"/>
        <v>3.3194133401220043</v>
      </c>
      <c r="X244" s="10">
        <f t="shared" si="24"/>
        <v>9.6852307813050514E-2</v>
      </c>
      <c r="Y244" s="10">
        <f t="shared" si="22"/>
        <v>7.4574281325146652</v>
      </c>
      <c r="Z244" s="10">
        <f t="shared" si="22"/>
        <v>0.18467225931647113</v>
      </c>
      <c r="AA244" s="10">
        <f t="shared" si="22"/>
        <v>3.7705616005475755</v>
      </c>
      <c r="AB244" s="10">
        <f t="shared" si="22"/>
        <v>3.6858104723155836</v>
      </c>
      <c r="AD244" s="10">
        <f t="shared" si="27"/>
        <v>18.667886216291045</v>
      </c>
      <c r="AE244" s="10">
        <f t="shared" si="27"/>
        <v>25.671984684781389</v>
      </c>
      <c r="AF244" s="10">
        <f t="shared" si="27"/>
        <v>32.477619685802182</v>
      </c>
      <c r="AG244" s="10">
        <f t="shared" si="27"/>
        <v>27.742557228459191</v>
      </c>
      <c r="AH244" s="10">
        <f t="shared" si="27"/>
        <v>11.195558264256528</v>
      </c>
      <c r="AI244" s="10">
        <f t="shared" si="27"/>
        <v>23.260144651602936</v>
      </c>
      <c r="AJ244" s="10">
        <f t="shared" si="26"/>
        <v>16.356694525877415</v>
      </c>
      <c r="AK244" s="10">
        <f t="shared" si="26"/>
        <v>13.459805939232506</v>
      </c>
      <c r="AL244" s="10">
        <f t="shared" si="26"/>
        <v>5.0631160765172645</v>
      </c>
      <c r="AM244" s="10">
        <f t="shared" si="23"/>
        <v>19.32905881645285</v>
      </c>
      <c r="AN244" s="10">
        <f t="shared" si="23"/>
        <v>14.786665271090458</v>
      </c>
      <c r="AO244" s="10">
        <f t="shared" si="23"/>
        <v>20.458931389024379</v>
      </c>
      <c r="AP244" s="10">
        <f t="shared" si="23"/>
        <v>26.413104937937685</v>
      </c>
    </row>
    <row r="245" spans="1:42">
      <c r="A245" s="36">
        <v>1391.1</v>
      </c>
      <c r="B245" s="36"/>
      <c r="C245" s="10">
        <v>112.9</v>
      </c>
      <c r="D245" s="14">
        <v>122.9</v>
      </c>
      <c r="E245" s="14">
        <v>136.6</v>
      </c>
      <c r="F245" s="14">
        <v>118.4</v>
      </c>
      <c r="G245" s="14">
        <v>105.4</v>
      </c>
      <c r="H245" s="14">
        <v>115.8</v>
      </c>
      <c r="I245" s="14">
        <v>107.6</v>
      </c>
      <c r="J245" s="14">
        <v>108.5</v>
      </c>
      <c r="K245" s="14">
        <v>102.3</v>
      </c>
      <c r="L245" s="14">
        <v>115.9</v>
      </c>
      <c r="M245" s="14">
        <v>108.5</v>
      </c>
      <c r="N245" s="14">
        <v>115.5</v>
      </c>
      <c r="O245" s="14">
        <v>116.2</v>
      </c>
      <c r="P245" s="10">
        <f t="shared" si="25"/>
        <v>2.2392337312621442</v>
      </c>
      <c r="Q245" s="10">
        <f t="shared" si="25"/>
        <v>5.2621742655597128</v>
      </c>
      <c r="R245" s="10">
        <f t="shared" si="25"/>
        <v>4.2623274220835272</v>
      </c>
      <c r="S245" s="10">
        <f t="shared" si="25"/>
        <v>1.7036187152567801</v>
      </c>
      <c r="T245" s="10">
        <f t="shared" si="25"/>
        <v>0.57088642203202</v>
      </c>
      <c r="U245" s="10">
        <f t="shared" si="25"/>
        <v>1.3913267916985081</v>
      </c>
      <c r="V245" s="10">
        <f t="shared" si="24"/>
        <v>0.83994894199763481</v>
      </c>
      <c r="W245" s="10">
        <f t="shared" si="24"/>
        <v>1.2053924343812621</v>
      </c>
      <c r="X245" s="10">
        <f t="shared" si="24"/>
        <v>-0.97277031680120674</v>
      </c>
      <c r="Y245" s="10">
        <f t="shared" si="22"/>
        <v>0.34572203838579424</v>
      </c>
      <c r="Z245" s="10">
        <f t="shared" si="22"/>
        <v>9.2208397496833877E-2</v>
      </c>
      <c r="AA245" s="10">
        <f t="shared" si="22"/>
        <v>4.1543755648664735</v>
      </c>
      <c r="AB245" s="10">
        <f t="shared" si="22"/>
        <v>2.5273676383850252</v>
      </c>
      <c r="AD245" s="10">
        <f t="shared" si="27"/>
        <v>19.282828687259506</v>
      </c>
      <c r="AE245" s="10">
        <f t="shared" si="27"/>
        <v>29.612553811188473</v>
      </c>
      <c r="AF245" s="10">
        <f t="shared" si="27"/>
        <v>37.376216486668582</v>
      </c>
      <c r="AG245" s="10">
        <f t="shared" si="27"/>
        <v>28.318768286394164</v>
      </c>
      <c r="AH245" s="10">
        <f t="shared" si="27"/>
        <v>10.283366655591752</v>
      </c>
      <c r="AI245" s="10">
        <f t="shared" si="27"/>
        <v>23.443329345881036</v>
      </c>
      <c r="AJ245" s="10">
        <f t="shared" si="26"/>
        <v>15.337650621887743</v>
      </c>
      <c r="AK245" s="10">
        <f t="shared" si="26"/>
        <v>13.709269692268164</v>
      </c>
      <c r="AL245" s="10">
        <f t="shared" si="26"/>
        <v>2.9764101906453861</v>
      </c>
      <c r="AM245" s="10">
        <f t="shared" si="23"/>
        <v>22.33592777738966</v>
      </c>
      <c r="AN245" s="10">
        <f t="shared" si="23"/>
        <v>15.093006512721615</v>
      </c>
      <c r="AO245" s="10">
        <f t="shared" si="23"/>
        <v>23.074815069942904</v>
      </c>
      <c r="AP245" s="10">
        <f t="shared" si="23"/>
        <v>25.439267980351865</v>
      </c>
    </row>
    <row r="246" spans="1:42">
      <c r="A246" s="36">
        <v>2</v>
      </c>
      <c r="B246" s="36"/>
      <c r="C246" s="10">
        <v>115.5</v>
      </c>
      <c r="D246" s="14">
        <v>128.6</v>
      </c>
      <c r="E246" s="14">
        <v>142.30000000000001</v>
      </c>
      <c r="F246" s="14">
        <v>121.8</v>
      </c>
      <c r="G246" s="14">
        <v>106</v>
      </c>
      <c r="H246" s="14">
        <v>119.3</v>
      </c>
      <c r="I246" s="14">
        <v>109.3</v>
      </c>
      <c r="J246" s="14">
        <v>109.1</v>
      </c>
      <c r="K246" s="14">
        <v>102.6</v>
      </c>
      <c r="L246" s="14">
        <v>115.4</v>
      </c>
      <c r="M246" s="14">
        <v>108.7</v>
      </c>
      <c r="N246" s="14">
        <v>118.4</v>
      </c>
      <c r="O246" s="14">
        <v>120.8</v>
      </c>
      <c r="P246" s="10">
        <f t="shared" si="25"/>
        <v>2.276805880623181</v>
      </c>
      <c r="Q246" s="10">
        <f t="shared" si="25"/>
        <v>4.5335795231529694</v>
      </c>
      <c r="R246" s="10">
        <f t="shared" si="25"/>
        <v>4.0880557959117061</v>
      </c>
      <c r="S246" s="10">
        <f t="shared" si="25"/>
        <v>2.8311632825891353</v>
      </c>
      <c r="T246" s="10">
        <f t="shared" si="25"/>
        <v>0.56764580048051216</v>
      </c>
      <c r="U246" s="10">
        <f t="shared" si="25"/>
        <v>2.9776763964975519</v>
      </c>
      <c r="V246" s="10">
        <f t="shared" si="24"/>
        <v>1.5675747454808857</v>
      </c>
      <c r="W246" s="10">
        <f t="shared" si="24"/>
        <v>0.55147198585107815</v>
      </c>
      <c r="X246" s="10">
        <f t="shared" si="24"/>
        <v>0.29282597790883597</v>
      </c>
      <c r="Y246" s="10">
        <f t="shared" si="22"/>
        <v>-0.43233962717068075</v>
      </c>
      <c r="Z246" s="10">
        <f t="shared" si="22"/>
        <v>0.18416211466495538</v>
      </c>
      <c r="AA246" s="10">
        <f t="shared" si="22"/>
        <v>2.4798192488057049</v>
      </c>
      <c r="AB246" s="10">
        <f t="shared" si="22"/>
        <v>3.8823441082903676</v>
      </c>
      <c r="AD246" s="10">
        <f t="shared" si="27"/>
        <v>20.067069546215123</v>
      </c>
      <c r="AE246" s="10">
        <f t="shared" si="27"/>
        <v>31.128663022120158</v>
      </c>
      <c r="AF246" s="10">
        <f t="shared" si="27"/>
        <v>41.464272282580289</v>
      </c>
      <c r="AG246" s="10">
        <f t="shared" si="27"/>
        <v>29.372106966854911</v>
      </c>
      <c r="AH246" s="10">
        <f t="shared" si="27"/>
        <v>10.013311222267459</v>
      </c>
      <c r="AI246" s="10">
        <f t="shared" si="27"/>
        <v>24.796714482084905</v>
      </c>
      <c r="AJ246" s="10">
        <f t="shared" si="26"/>
        <v>16.149690202923697</v>
      </c>
      <c r="AK246" s="10">
        <f t="shared" si="26"/>
        <v>13.523508217886871</v>
      </c>
      <c r="AL246" s="10">
        <f t="shared" si="26"/>
        <v>3.8752986297233241</v>
      </c>
      <c r="AM246" s="10">
        <f t="shared" si="23"/>
        <v>21.580486092074334</v>
      </c>
      <c r="AN246" s="10">
        <f t="shared" si="23"/>
        <v>14.956141064361747</v>
      </c>
      <c r="AO246" s="10">
        <f t="shared" si="23"/>
        <v>24.039453816688397</v>
      </c>
      <c r="AP246" s="10">
        <f t="shared" si="23"/>
        <v>28.10813884204288</v>
      </c>
    </row>
    <row r="247" spans="1:42">
      <c r="A247" s="36">
        <v>3</v>
      </c>
      <c r="B247" s="36"/>
      <c r="C247" s="10">
        <v>116.7</v>
      </c>
      <c r="D247" s="14">
        <v>129.6</v>
      </c>
      <c r="E247" s="14">
        <v>141.69999999999999</v>
      </c>
      <c r="F247" s="14">
        <v>124.6</v>
      </c>
      <c r="G247" s="14">
        <v>106.7</v>
      </c>
      <c r="H247" s="14">
        <v>121.5</v>
      </c>
      <c r="I247" s="14">
        <v>111.7</v>
      </c>
      <c r="J247" s="14">
        <v>110.2</v>
      </c>
      <c r="K247" s="14">
        <v>103.6</v>
      </c>
      <c r="L247" s="14">
        <v>116.7</v>
      </c>
      <c r="M247" s="14">
        <v>109.1</v>
      </c>
      <c r="N247" s="14">
        <v>121.1</v>
      </c>
      <c r="O247" s="14">
        <v>124</v>
      </c>
      <c r="P247" s="10">
        <f t="shared" si="25"/>
        <v>1.0336009330662073</v>
      </c>
      <c r="Q247" s="10">
        <f t="shared" si="25"/>
        <v>0.77459721146553284</v>
      </c>
      <c r="R247" s="10">
        <f t="shared" si="25"/>
        <v>-0.42253583991720994</v>
      </c>
      <c r="S247" s="10">
        <f t="shared" si="25"/>
        <v>2.272825107755609</v>
      </c>
      <c r="T247" s="10">
        <f t="shared" si="25"/>
        <v>0.65820641956404813</v>
      </c>
      <c r="U247" s="10">
        <f t="shared" si="25"/>
        <v>1.8272933676732799</v>
      </c>
      <c r="V247" s="10">
        <f t="shared" si="24"/>
        <v>2.1720310892662233</v>
      </c>
      <c r="W247" s="10">
        <f t="shared" si="24"/>
        <v>1.0032003879789075</v>
      </c>
      <c r="X247" s="10">
        <f t="shared" si="24"/>
        <v>0.96993970887135783</v>
      </c>
      <c r="Y247" s="10">
        <f t="shared" si="22"/>
        <v>1.120218521851102</v>
      </c>
      <c r="Z247" s="10">
        <f t="shared" si="22"/>
        <v>0.36730987118612846</v>
      </c>
      <c r="AA247" s="10">
        <f t="shared" si="22"/>
        <v>2.2547928109141155</v>
      </c>
      <c r="AB247" s="10">
        <f t="shared" si="22"/>
        <v>2.6145280104322208</v>
      </c>
      <c r="AD247" s="10">
        <f t="shared" si="27"/>
        <v>19.838824083360173</v>
      </c>
      <c r="AE247" s="10">
        <f t="shared" si="27"/>
        <v>30.323448545926574</v>
      </c>
      <c r="AF247" s="10">
        <f t="shared" si="27"/>
        <v>40.194273743565859</v>
      </c>
      <c r="AG247" s="10">
        <f t="shared" si="27"/>
        <v>29.574013378154323</v>
      </c>
      <c r="AH247" s="10">
        <f t="shared" si="27"/>
        <v>9.9442417089235526</v>
      </c>
      <c r="AI247" s="10">
        <f t="shared" si="27"/>
        <v>24.498529322925858</v>
      </c>
      <c r="AJ247" s="10">
        <f t="shared" si="26"/>
        <v>16.933551643574322</v>
      </c>
      <c r="AK247" s="10">
        <f t="shared" si="26"/>
        <v>13.482857791473421</v>
      </c>
      <c r="AL247" s="10">
        <f t="shared" si="26"/>
        <v>4.3399315534555427</v>
      </c>
      <c r="AM247" s="10">
        <f t="shared" si="23"/>
        <v>21.631175702250641</v>
      </c>
      <c r="AN247" s="10">
        <f t="shared" si="23"/>
        <v>15.216670359464848</v>
      </c>
      <c r="AO247" s="10">
        <f t="shared" si="23"/>
        <v>24.5902650367014</v>
      </c>
      <c r="AP247" s="10">
        <f t="shared" si="23"/>
        <v>28.446145775173882</v>
      </c>
    </row>
    <row r="248" spans="1:42">
      <c r="A248" s="36">
        <v>4</v>
      </c>
      <c r="B248" s="36"/>
      <c r="C248" s="10">
        <v>119.2</v>
      </c>
      <c r="D248" s="14">
        <v>132.69999999999999</v>
      </c>
      <c r="E248" s="14">
        <v>141.6</v>
      </c>
      <c r="F248" s="14">
        <v>128.1</v>
      </c>
      <c r="G248" s="14">
        <v>108.4</v>
      </c>
      <c r="H248" s="14">
        <v>125.2</v>
      </c>
      <c r="I248" s="14">
        <v>113.7</v>
      </c>
      <c r="J248" s="14">
        <v>112.6</v>
      </c>
      <c r="K248" s="14">
        <v>103.3</v>
      </c>
      <c r="L248" s="14">
        <v>120</v>
      </c>
      <c r="M248" s="14">
        <v>109.3</v>
      </c>
      <c r="N248" s="14">
        <v>126.2</v>
      </c>
      <c r="O248" s="14">
        <v>126.7</v>
      </c>
      <c r="P248" s="10">
        <f t="shared" si="25"/>
        <v>2.1196215338739108</v>
      </c>
      <c r="Q248" s="10">
        <f t="shared" si="25"/>
        <v>2.3638157419987449</v>
      </c>
      <c r="R248" s="10">
        <f t="shared" si="25"/>
        <v>-7.0596543701531067E-2</v>
      </c>
      <c r="S248" s="10">
        <f t="shared" ref="S248:AB288" si="28">LN(F248/F247)*100</f>
        <v>2.7702602549335751</v>
      </c>
      <c r="T248" s="10">
        <f t="shared" si="28"/>
        <v>1.5806930697838255</v>
      </c>
      <c r="U248" s="10">
        <f t="shared" si="28"/>
        <v>2.9998195885395105</v>
      </c>
      <c r="V248" s="10">
        <f t="shared" si="24"/>
        <v>1.7746694681335342</v>
      </c>
      <c r="W248" s="10">
        <f t="shared" si="24"/>
        <v>2.1544818986775791</v>
      </c>
      <c r="X248" s="10">
        <f t="shared" si="24"/>
        <v>-0.28999536997897601</v>
      </c>
      <c r="Y248" s="10">
        <f t="shared" si="22"/>
        <v>2.7885203489535644</v>
      </c>
      <c r="Z248" s="10">
        <f t="shared" si="22"/>
        <v>0.18315023434678407</v>
      </c>
      <c r="AA248" s="10">
        <f t="shared" si="22"/>
        <v>4.1251299548066189</v>
      </c>
      <c r="AB248" s="10">
        <f t="shared" si="22"/>
        <v>2.1540521722056463</v>
      </c>
      <c r="AD248" s="10">
        <f t="shared" si="27"/>
        <v>21.645456316341317</v>
      </c>
      <c r="AE248" s="10">
        <f t="shared" si="27"/>
        <v>35.012950504352048</v>
      </c>
      <c r="AF248" s="10">
        <f t="shared" si="27"/>
        <v>40.123677199864325</v>
      </c>
      <c r="AG248" s="10">
        <f t="shared" si="27"/>
        <v>30.315373284485609</v>
      </c>
      <c r="AH248" s="10">
        <f t="shared" si="27"/>
        <v>10.700187835705638</v>
      </c>
      <c r="AI248" s="10">
        <f t="shared" si="27"/>
        <v>25.417108336871902</v>
      </c>
      <c r="AJ248" s="10">
        <f t="shared" si="26"/>
        <v>16.817408478024358</v>
      </c>
      <c r="AK248" s="10">
        <f t="shared" si="26"/>
        <v>13.887423703501808</v>
      </c>
      <c r="AL248" s="10">
        <f t="shared" si="26"/>
        <v>4.1507934789650527</v>
      </c>
      <c r="AM248" s="10">
        <f t="shared" si="23"/>
        <v>23.256277323070147</v>
      </c>
      <c r="AN248" s="10">
        <f t="shared" si="23"/>
        <v>15.080161291248901</v>
      </c>
      <c r="AO248" s="10">
        <f t="shared" si="23"/>
        <v>26.936174849061285</v>
      </c>
      <c r="AP248" s="10">
        <f t="shared" si="23"/>
        <v>27.95594023502786</v>
      </c>
    </row>
    <row r="249" spans="1:42">
      <c r="A249" s="36">
        <v>5</v>
      </c>
      <c r="B249" s="36"/>
      <c r="C249" s="10">
        <v>121.4</v>
      </c>
      <c r="D249" s="14">
        <v>134</v>
      </c>
      <c r="E249" s="14">
        <v>144.69999999999999</v>
      </c>
      <c r="F249" s="14">
        <v>131.30000000000001</v>
      </c>
      <c r="G249" s="14">
        <v>110.2</v>
      </c>
      <c r="H249" s="14">
        <v>128.69999999999999</v>
      </c>
      <c r="I249" s="14">
        <v>118.3</v>
      </c>
      <c r="J249" s="14">
        <v>115.9</v>
      </c>
      <c r="K249" s="14">
        <v>104.3</v>
      </c>
      <c r="L249" s="14">
        <v>122.7</v>
      </c>
      <c r="M249" s="14">
        <v>109.4</v>
      </c>
      <c r="N249" s="14">
        <v>128.30000000000001</v>
      </c>
      <c r="O249" s="14">
        <v>130.30000000000001</v>
      </c>
      <c r="P249" s="10">
        <f t="shared" ref="P249:T299" si="29">LN(C249/C248)*100</f>
        <v>1.828812399414856</v>
      </c>
      <c r="Q249" s="10">
        <f t="shared" si="29"/>
        <v>0.97488586127496746</v>
      </c>
      <c r="R249" s="10">
        <f t="shared" si="29"/>
        <v>2.1656452377818769</v>
      </c>
      <c r="S249" s="10">
        <f t="shared" si="28"/>
        <v>2.467357240606197</v>
      </c>
      <c r="T249" s="10">
        <f t="shared" si="28"/>
        <v>1.6468807713268165</v>
      </c>
      <c r="U249" s="10">
        <f t="shared" si="28"/>
        <v>2.7571655936082773</v>
      </c>
      <c r="V249" s="10">
        <f t="shared" si="24"/>
        <v>3.966037022785065</v>
      </c>
      <c r="W249" s="10">
        <f t="shared" si="24"/>
        <v>2.8886034640116098</v>
      </c>
      <c r="X249" s="10">
        <f t="shared" si="24"/>
        <v>0.96339858811337908</v>
      </c>
      <c r="Y249" s="10">
        <f t="shared" si="22"/>
        <v>2.2250608934819724</v>
      </c>
      <c r="Z249" s="10">
        <f t="shared" si="22"/>
        <v>9.1449480538794883E-2</v>
      </c>
      <c r="AA249" s="10">
        <f t="shared" si="22"/>
        <v>1.6503321514477933</v>
      </c>
      <c r="AB249" s="10">
        <f t="shared" si="22"/>
        <v>2.8017396803706025</v>
      </c>
      <c r="AD249" s="10">
        <f t="shared" si="27"/>
        <v>22.541135972867725</v>
      </c>
      <c r="AE249" s="10">
        <f t="shared" si="27"/>
        <v>34.81823238930788</v>
      </c>
      <c r="AF249" s="10">
        <f t="shared" si="27"/>
        <v>42.500515757960549</v>
      </c>
      <c r="AG249" s="10">
        <f t="shared" si="27"/>
        <v>31.417879941935794</v>
      </c>
      <c r="AH249" s="10">
        <f t="shared" si="27"/>
        <v>11.529068135839386</v>
      </c>
      <c r="AI249" s="10">
        <f t="shared" si="27"/>
        <v>27.251663593150898</v>
      </c>
      <c r="AJ249" s="10">
        <f t="shared" si="26"/>
        <v>18.113882454490508</v>
      </c>
      <c r="AK249" s="10">
        <f t="shared" si="26"/>
        <v>16.572153498528575</v>
      </c>
      <c r="AL249" s="10">
        <f t="shared" si="26"/>
        <v>4.9125790955599946</v>
      </c>
      <c r="AM249" s="10">
        <f t="shared" si="23"/>
        <v>25.376240991954617</v>
      </c>
      <c r="AN249" s="10">
        <f t="shared" si="23"/>
        <v>14.959070840556343</v>
      </c>
      <c r="AO249" s="10">
        <f t="shared" si="23"/>
        <v>27.760056015519734</v>
      </c>
      <c r="AP249" s="10">
        <f t="shared" si="23"/>
        <v>29.306877266440605</v>
      </c>
    </row>
    <row r="250" spans="1:42">
      <c r="A250" s="36">
        <v>6</v>
      </c>
      <c r="B250" s="36"/>
      <c r="C250" s="10">
        <v>124.7</v>
      </c>
      <c r="D250" s="14">
        <v>136.6</v>
      </c>
      <c r="E250" s="14">
        <v>152.5</v>
      </c>
      <c r="F250" s="14">
        <v>136.1</v>
      </c>
      <c r="G250" s="14">
        <v>112.3</v>
      </c>
      <c r="H250" s="14">
        <v>134.9</v>
      </c>
      <c r="I250" s="14">
        <v>123.3</v>
      </c>
      <c r="J250" s="14">
        <v>119.9</v>
      </c>
      <c r="K250" s="14">
        <v>104.5</v>
      </c>
      <c r="L250" s="14">
        <v>130.1</v>
      </c>
      <c r="M250" s="14">
        <v>109.6</v>
      </c>
      <c r="N250" s="14">
        <v>136.80000000000001</v>
      </c>
      <c r="O250" s="14">
        <v>135.19999999999999</v>
      </c>
      <c r="P250" s="10">
        <f t="shared" si="29"/>
        <v>2.6819974060592751</v>
      </c>
      <c r="Q250" s="10">
        <f t="shared" si="29"/>
        <v>1.9217147185778352</v>
      </c>
      <c r="R250" s="10">
        <f t="shared" si="29"/>
        <v>5.2501962410028167</v>
      </c>
      <c r="S250" s="10">
        <f t="shared" si="28"/>
        <v>3.590512834866983</v>
      </c>
      <c r="T250" s="10">
        <f t="shared" si="28"/>
        <v>1.8876965025583428</v>
      </c>
      <c r="U250" s="10">
        <f t="shared" si="28"/>
        <v>4.7049648611629289</v>
      </c>
      <c r="V250" s="10">
        <f t="shared" si="24"/>
        <v>4.1396639185957609</v>
      </c>
      <c r="W250" s="10">
        <f t="shared" si="24"/>
        <v>3.3930311687762518</v>
      </c>
      <c r="X250" s="10">
        <f t="shared" si="24"/>
        <v>0.19157093981389614</v>
      </c>
      <c r="Y250" s="10">
        <f t="shared" si="22"/>
        <v>5.8561033801593787</v>
      </c>
      <c r="Z250" s="10">
        <f t="shared" si="22"/>
        <v>0.18264845260342813</v>
      </c>
      <c r="AA250" s="10">
        <f t="shared" si="22"/>
        <v>6.4148733566859422</v>
      </c>
      <c r="AB250" s="10">
        <f t="shared" si="22"/>
        <v>3.6915679478064005</v>
      </c>
      <c r="AD250" s="10">
        <f t="shared" si="27"/>
        <v>23.483959107740116</v>
      </c>
      <c r="AE250" s="10">
        <f t="shared" si="27"/>
        <v>34.751393879174941</v>
      </c>
      <c r="AF250" s="10">
        <f t="shared" si="27"/>
        <v>47.539518678649024</v>
      </c>
      <c r="AG250" s="10">
        <f t="shared" si="27"/>
        <v>33.251241623837366</v>
      </c>
      <c r="AH250" s="10">
        <f t="shared" si="27"/>
        <v>11.600367575630614</v>
      </c>
      <c r="AI250" s="10">
        <f t="shared" si="27"/>
        <v>31.042452458504382</v>
      </c>
      <c r="AJ250" s="10">
        <f t="shared" si="26"/>
        <v>20.049048281073535</v>
      </c>
      <c r="AK250" s="10">
        <f t="shared" si="26"/>
        <v>19.153821189887875</v>
      </c>
      <c r="AL250" s="10">
        <f t="shared" si="26"/>
        <v>5.0034957742337189</v>
      </c>
      <c r="AM250" s="10">
        <f t="shared" si="23"/>
        <v>27.520578076463746</v>
      </c>
      <c r="AN250" s="10">
        <f t="shared" si="23"/>
        <v>14.929630136245997</v>
      </c>
      <c r="AO250" s="10">
        <f t="shared" si="23"/>
        <v>32.542240043462812</v>
      </c>
      <c r="AP250" s="10">
        <f t="shared" si="23"/>
        <v>31.264592498019709</v>
      </c>
    </row>
    <row r="251" spans="1:42">
      <c r="A251" s="36">
        <v>7</v>
      </c>
      <c r="B251" s="36"/>
      <c r="C251" s="10">
        <v>130.80000000000001</v>
      </c>
      <c r="D251" s="14">
        <v>142.9</v>
      </c>
      <c r="E251" s="14">
        <v>182.6</v>
      </c>
      <c r="F251" s="14">
        <v>147</v>
      </c>
      <c r="G251" s="14">
        <v>114.2</v>
      </c>
      <c r="H251" s="14">
        <v>151.30000000000001</v>
      </c>
      <c r="I251" s="14">
        <v>127.8</v>
      </c>
      <c r="J251" s="14">
        <v>130</v>
      </c>
      <c r="K251" s="14">
        <v>106.3</v>
      </c>
      <c r="L251" s="14">
        <v>144</v>
      </c>
      <c r="M251" s="14">
        <v>112.5</v>
      </c>
      <c r="N251" s="14">
        <v>142.1</v>
      </c>
      <c r="O251" s="14">
        <v>144.6</v>
      </c>
      <c r="P251" s="10">
        <f t="shared" si="29"/>
        <v>4.7758586337107598</v>
      </c>
      <c r="Q251" s="10">
        <f t="shared" si="29"/>
        <v>4.5088137799132078</v>
      </c>
      <c r="R251" s="10">
        <f t="shared" si="29"/>
        <v>18.013337211340165</v>
      </c>
      <c r="S251" s="10">
        <f t="shared" si="28"/>
        <v>7.7042677121316041</v>
      </c>
      <c r="T251" s="10">
        <f t="shared" si="28"/>
        <v>1.6777435477512315</v>
      </c>
      <c r="U251" s="10">
        <f t="shared" si="28"/>
        <v>11.47308575806</v>
      </c>
      <c r="V251" s="10">
        <f t="shared" si="24"/>
        <v>3.5846131773135879</v>
      </c>
      <c r="W251" s="10">
        <f t="shared" si="24"/>
        <v>8.0876388422113763</v>
      </c>
      <c r="X251" s="10">
        <f t="shared" si="24"/>
        <v>1.7078213943036462</v>
      </c>
      <c r="Y251" s="10">
        <f t="shared" si="22"/>
        <v>10.150991405754098</v>
      </c>
      <c r="Z251" s="10">
        <f t="shared" si="22"/>
        <v>2.6115847130559726</v>
      </c>
      <c r="AA251" s="10">
        <f t="shared" si="22"/>
        <v>3.8011029914604642</v>
      </c>
      <c r="AB251" s="10">
        <f t="shared" si="22"/>
        <v>6.7216146115800663</v>
      </c>
      <c r="AD251" s="10">
        <f t="shared" si="27"/>
        <v>27.050125570568017</v>
      </c>
      <c r="AE251" s="10">
        <f t="shared" si="27"/>
        <v>37.513886957540151</v>
      </c>
      <c r="AF251" s="10">
        <f t="shared" si="27"/>
        <v>64.294977669303194</v>
      </c>
      <c r="AG251" s="10">
        <f t="shared" si="27"/>
        <v>38.42629004575614</v>
      </c>
      <c r="AH251" s="10">
        <f t="shared" si="27"/>
        <v>12.580549749739323</v>
      </c>
      <c r="AI251" s="10">
        <f t="shared" si="27"/>
        <v>41.609643747689212</v>
      </c>
      <c r="AJ251" s="10">
        <f t="shared" si="26"/>
        <v>22.549372865916332</v>
      </c>
      <c r="AK251" s="10">
        <f t="shared" si="26"/>
        <v>25.638219278994363</v>
      </c>
      <c r="AL251" s="10">
        <f t="shared" si="26"/>
        <v>6.8119714296775342</v>
      </c>
      <c r="AM251" s="10">
        <f t="shared" si="23"/>
        <v>36.965565541145359</v>
      </c>
      <c r="AN251" s="10">
        <f t="shared" si="23"/>
        <v>15.652386397281395</v>
      </c>
      <c r="AO251" s="10">
        <f t="shared" si="23"/>
        <v>34.53787774374161</v>
      </c>
      <c r="AP251" s="10">
        <f t="shared" si="23"/>
        <v>36.480910246703537</v>
      </c>
    </row>
    <row r="252" spans="1:42">
      <c r="A252" s="36">
        <v>8</v>
      </c>
      <c r="B252" s="36"/>
      <c r="C252" s="10">
        <v>136.80000000000001</v>
      </c>
      <c r="D252" s="14">
        <v>149.9</v>
      </c>
      <c r="E252" s="14">
        <v>208.3</v>
      </c>
      <c r="F252" s="14">
        <v>159.4</v>
      </c>
      <c r="G252" s="14">
        <v>115.8</v>
      </c>
      <c r="H252" s="14">
        <v>166.7</v>
      </c>
      <c r="I252" s="14">
        <v>131.6</v>
      </c>
      <c r="J252" s="14">
        <v>137.69999999999999</v>
      </c>
      <c r="K252" s="14">
        <v>108.2</v>
      </c>
      <c r="L252" s="14">
        <v>156.4</v>
      </c>
      <c r="M252" s="14">
        <v>119.2</v>
      </c>
      <c r="N252" s="14">
        <v>147.19999999999999</v>
      </c>
      <c r="O252" s="14">
        <v>156.19999999999999</v>
      </c>
      <c r="P252" s="10">
        <f t="shared" si="29"/>
        <v>4.4850566165351715</v>
      </c>
      <c r="Q252" s="10">
        <f t="shared" si="29"/>
        <v>4.782332017273033</v>
      </c>
      <c r="R252" s="10">
        <f t="shared" si="29"/>
        <v>13.168138010605823</v>
      </c>
      <c r="S252" s="10">
        <f t="shared" si="28"/>
        <v>8.0984179577378406</v>
      </c>
      <c r="T252" s="10">
        <f t="shared" si="28"/>
        <v>1.3913267916985081</v>
      </c>
      <c r="U252" s="10">
        <f t="shared" si="28"/>
        <v>9.6931168962437972</v>
      </c>
      <c r="V252" s="10">
        <f t="shared" si="24"/>
        <v>2.9300476947782381</v>
      </c>
      <c r="W252" s="10">
        <f t="shared" si="24"/>
        <v>5.7542955279026708</v>
      </c>
      <c r="X252" s="10">
        <f t="shared" si="24"/>
        <v>1.7716081064478966</v>
      </c>
      <c r="Y252" s="10">
        <f t="shared" si="22"/>
        <v>8.260352853521022</v>
      </c>
      <c r="Z252" s="10">
        <f t="shared" si="22"/>
        <v>5.7849532986774586</v>
      </c>
      <c r="AA252" s="10">
        <f t="shared" si="22"/>
        <v>3.5261171191720857</v>
      </c>
      <c r="AB252" s="10">
        <f t="shared" si="22"/>
        <v>7.7165927680921218</v>
      </c>
      <c r="AD252" s="10">
        <f t="shared" si="27"/>
        <v>30.043359393381248</v>
      </c>
      <c r="AE252" s="10">
        <f t="shared" si="27"/>
        <v>40.379871878737731</v>
      </c>
      <c r="AF252" s="10">
        <f t="shared" si="27"/>
        <v>77.359003229067966</v>
      </c>
      <c r="AG252" s="10">
        <f t="shared" si="27"/>
        <v>44.448508858651067</v>
      </c>
      <c r="AH252" s="10">
        <f t="shared" si="27"/>
        <v>13.180576665705287</v>
      </c>
      <c r="AI252" s="10">
        <f t="shared" si="27"/>
        <v>50.504353209110938</v>
      </c>
      <c r="AJ252" s="10">
        <f t="shared" si="26"/>
        <v>24.892908615454772</v>
      </c>
      <c r="AK252" s="10">
        <f t="shared" si="26"/>
        <v>30.20673016181868</v>
      </c>
      <c r="AL252" s="10">
        <f t="shared" si="26"/>
        <v>8.3823722247834151</v>
      </c>
      <c r="AM252" s="10">
        <f t="shared" si="23"/>
        <v>43.334373695412786</v>
      </c>
      <c r="AN252" s="10">
        <f t="shared" si="23"/>
        <v>9.959788236716042</v>
      </c>
      <c r="AO252" s="10">
        <f t="shared" si="23"/>
        <v>36.878210217835338</v>
      </c>
      <c r="AP252" s="10">
        <f t="shared" si="23"/>
        <v>42.714529717690631</v>
      </c>
    </row>
    <row r="253" spans="1:42">
      <c r="A253" s="36">
        <v>9</v>
      </c>
      <c r="B253" s="36"/>
      <c r="C253" s="10">
        <v>140</v>
      </c>
      <c r="D253" s="14">
        <v>153.4</v>
      </c>
      <c r="E253" s="14">
        <v>218.6</v>
      </c>
      <c r="F253" s="14">
        <v>165.9</v>
      </c>
      <c r="G253" s="14">
        <v>117.7</v>
      </c>
      <c r="H253" s="14">
        <v>173.6</v>
      </c>
      <c r="I253" s="14">
        <v>134.6</v>
      </c>
      <c r="J253" s="14">
        <v>139.9</v>
      </c>
      <c r="K253" s="14">
        <v>109.2</v>
      </c>
      <c r="L253" s="14">
        <v>157.9</v>
      </c>
      <c r="M253" s="14">
        <v>120.6</v>
      </c>
      <c r="N253" s="14">
        <v>150.4</v>
      </c>
      <c r="O253" s="14">
        <v>164.3</v>
      </c>
      <c r="P253" s="10">
        <f t="shared" si="29"/>
        <v>2.3122417420854213</v>
      </c>
      <c r="Q253" s="10">
        <f t="shared" si="29"/>
        <v>2.3080483824603788</v>
      </c>
      <c r="R253" s="10">
        <f t="shared" si="29"/>
        <v>4.8264227475511721</v>
      </c>
      <c r="S253" s="10">
        <f t="shared" si="28"/>
        <v>3.996843084028411</v>
      </c>
      <c r="T253" s="10">
        <f t="shared" si="28"/>
        <v>1.6274449127336148</v>
      </c>
      <c r="U253" s="10">
        <f t="shared" si="28"/>
        <v>4.0558012469501561</v>
      </c>
      <c r="V253" s="10">
        <f t="shared" si="24"/>
        <v>2.2540398319410566</v>
      </c>
      <c r="W253" s="10">
        <f t="shared" si="24"/>
        <v>1.585047593682654</v>
      </c>
      <c r="X253" s="10">
        <f t="shared" si="24"/>
        <v>0.91996968984234162</v>
      </c>
      <c r="Y253" s="10">
        <f t="shared" si="22"/>
        <v>0.95450931503857817</v>
      </c>
      <c r="Z253" s="10">
        <f t="shared" si="22"/>
        <v>1.1676529661835637</v>
      </c>
      <c r="AA253" s="10">
        <f t="shared" si="22"/>
        <v>2.1506205220963683</v>
      </c>
      <c r="AB253" s="10">
        <f t="shared" si="22"/>
        <v>5.0556787637637015</v>
      </c>
      <c r="AD253" s="10">
        <f t="shared" si="27"/>
        <v>30.88570695882396</v>
      </c>
      <c r="AE253" s="10">
        <f t="shared" si="27"/>
        <v>39.63800358856934</v>
      </c>
      <c r="AF253" s="10">
        <f t="shared" si="27"/>
        <v>81.356405684571754</v>
      </c>
      <c r="AG253" s="10">
        <f t="shared" si="27"/>
        <v>46.699429805502625</v>
      </c>
      <c r="AH253" s="10">
        <f t="shared" si="27"/>
        <v>14.02293413086503</v>
      </c>
      <c r="AI253" s="10">
        <f t="shared" si="27"/>
        <v>53.669500374440773</v>
      </c>
      <c r="AJ253" s="10">
        <f t="shared" si="26"/>
        <v>26.08053019751458</v>
      </c>
      <c r="AK253" s="10">
        <f t="shared" si="26"/>
        <v>31.204116906602806</v>
      </c>
      <c r="AL253" s="10">
        <f t="shared" si="26"/>
        <v>9.1015386343012104</v>
      </c>
      <c r="AM253" s="10">
        <f t="shared" si="23"/>
        <v>42.820427842159255</v>
      </c>
      <c r="AN253" s="10">
        <f t="shared" si="23"/>
        <v>10.942255964792249</v>
      </c>
      <c r="AO253" s="10">
        <f t="shared" si="23"/>
        <v>37.954076867573555</v>
      </c>
      <c r="AP253" s="10">
        <f t="shared" si="23"/>
        <v>46.115669521783985</v>
      </c>
    </row>
    <row r="254" spans="1:42">
      <c r="A254" s="36">
        <v>10</v>
      </c>
      <c r="B254" s="36"/>
      <c r="C254" s="10">
        <v>142.5</v>
      </c>
      <c r="D254" s="14">
        <v>155.5</v>
      </c>
      <c r="E254" s="14">
        <v>225.6</v>
      </c>
      <c r="F254" s="14">
        <v>171.6</v>
      </c>
      <c r="G254" s="14">
        <v>118.2</v>
      </c>
      <c r="H254" s="14">
        <v>180</v>
      </c>
      <c r="I254" s="14">
        <v>137.9</v>
      </c>
      <c r="J254" s="14">
        <v>144</v>
      </c>
      <c r="K254" s="14">
        <v>114.1</v>
      </c>
      <c r="L254" s="14">
        <v>163.30000000000001</v>
      </c>
      <c r="M254" s="14">
        <v>120.7</v>
      </c>
      <c r="N254" s="14">
        <v>153.6</v>
      </c>
      <c r="O254" s="14">
        <v>171.1</v>
      </c>
      <c r="P254" s="10">
        <f t="shared" si="29"/>
        <v>1.7699577099400856</v>
      </c>
      <c r="Q254" s="10">
        <f t="shared" si="29"/>
        <v>1.3596842686132875</v>
      </c>
      <c r="R254" s="10">
        <f t="shared" si="29"/>
        <v>3.1519943881465675</v>
      </c>
      <c r="S254" s="10">
        <f t="shared" si="28"/>
        <v>3.3780989857463002</v>
      </c>
      <c r="T254" s="10">
        <f t="shared" si="28"/>
        <v>0.42390907057667204</v>
      </c>
      <c r="U254" s="10">
        <f t="shared" si="28"/>
        <v>3.6203048663960637</v>
      </c>
      <c r="V254" s="10">
        <f t="shared" si="24"/>
        <v>2.4221367588628828</v>
      </c>
      <c r="W254" s="10">
        <f t="shared" si="24"/>
        <v>2.8885417904565123</v>
      </c>
      <c r="X254" s="10">
        <f t="shared" si="24"/>
        <v>4.389419355722513</v>
      </c>
      <c r="Y254" s="10">
        <f t="shared" si="22"/>
        <v>3.3627078714823053</v>
      </c>
      <c r="Z254" s="10">
        <f t="shared" si="22"/>
        <v>8.2884381040091229E-2</v>
      </c>
      <c r="AA254" s="10">
        <f t="shared" si="22"/>
        <v>2.1053409197832265</v>
      </c>
      <c r="AB254" s="10">
        <f t="shared" si="22"/>
        <v>4.0554155854925185</v>
      </c>
      <c r="AD254" s="10">
        <f t="shared" si="27"/>
        <v>31.399002408778205</v>
      </c>
      <c r="AE254" s="10">
        <f t="shared" si="27"/>
        <v>39.07824313156793</v>
      </c>
      <c r="AF254" s="10">
        <f t="shared" si="27"/>
        <v>81.96114059613754</v>
      </c>
      <c r="AG254" s="10">
        <f t="shared" si="27"/>
        <v>48.172709294179469</v>
      </c>
      <c r="AH254" s="10">
        <f t="shared" si="27"/>
        <v>13.667871394908362</v>
      </c>
      <c r="AI254" s="10">
        <f t="shared" si="27"/>
        <v>55.338523818478656</v>
      </c>
      <c r="AJ254" s="10">
        <f t="shared" si="26"/>
        <v>27.638523316843365</v>
      </c>
      <c r="AK254" s="10">
        <f t="shared" si="26"/>
        <v>33.800118264148807</v>
      </c>
      <c r="AL254" s="10">
        <f t="shared" si="26"/>
        <v>12.691752936889944</v>
      </c>
      <c r="AM254" s="10">
        <f t="shared" si="23"/>
        <v>44.448988209992834</v>
      </c>
      <c r="AN254" s="10">
        <f t="shared" si="23"/>
        <v>11.025140345832336</v>
      </c>
      <c r="AO254" s="10">
        <f t="shared" si="23"/>
        <v>38.61221452650333</v>
      </c>
      <c r="AP254" s="10">
        <f t="shared" si="23"/>
        <v>48.164328802195584</v>
      </c>
    </row>
    <row r="255" spans="1:42">
      <c r="A255" s="36">
        <v>11</v>
      </c>
      <c r="B255" s="36"/>
      <c r="C255" s="10">
        <v>150.1</v>
      </c>
      <c r="D255" s="14">
        <v>168.5</v>
      </c>
      <c r="E255" s="14">
        <v>244.3</v>
      </c>
      <c r="F255" s="14">
        <v>179.9</v>
      </c>
      <c r="G255" s="14">
        <v>119.5</v>
      </c>
      <c r="H255" s="14">
        <v>189.3</v>
      </c>
      <c r="I255" s="14">
        <v>139.1</v>
      </c>
      <c r="J255" s="14">
        <v>163</v>
      </c>
      <c r="K255" s="14">
        <v>115.1</v>
      </c>
      <c r="L255" s="14">
        <v>169.7</v>
      </c>
      <c r="M255" s="14">
        <v>120.8</v>
      </c>
      <c r="N255" s="14">
        <v>158.80000000000001</v>
      </c>
      <c r="O255" s="14">
        <v>179.6</v>
      </c>
      <c r="P255" s="10">
        <f t="shared" si="29"/>
        <v>5.1959738930710957</v>
      </c>
      <c r="Q255" s="10">
        <f t="shared" si="29"/>
        <v>8.0290018173127642</v>
      </c>
      <c r="R255" s="10">
        <f t="shared" si="29"/>
        <v>7.9633458639791099</v>
      </c>
      <c r="S255" s="10">
        <f t="shared" si="28"/>
        <v>4.7234953902625616</v>
      </c>
      <c r="T255" s="10">
        <f t="shared" si="28"/>
        <v>1.0938266399567438</v>
      </c>
      <c r="U255" s="10">
        <f t="shared" si="28"/>
        <v>5.0376207325066868</v>
      </c>
      <c r="V255" s="10">
        <f t="shared" si="24"/>
        <v>0.86643141301409976</v>
      </c>
      <c r="W255" s="10">
        <f t="shared" si="24"/>
        <v>12.393690123076169</v>
      </c>
      <c r="X255" s="10">
        <f t="shared" si="24"/>
        <v>0.87260588598069866</v>
      </c>
      <c r="Y255" s="10">
        <f t="shared" si="22"/>
        <v>3.8443172263760976</v>
      </c>
      <c r="Z255" s="10">
        <f t="shared" si="22"/>
        <v>8.2815739722863685E-2</v>
      </c>
      <c r="AA255" s="10">
        <f t="shared" si="22"/>
        <v>3.3293728099463626</v>
      </c>
      <c r="AB255" s="10">
        <f t="shared" si="22"/>
        <v>4.8483974969951422</v>
      </c>
      <c r="AD255" s="10">
        <f t="shared" si="27"/>
        <v>33.940792060841659</v>
      </c>
      <c r="AE255" s="10">
        <f t="shared" si="27"/>
        <v>41.920897547923303</v>
      </c>
      <c r="AF255" s="10">
        <f t="shared" si="27"/>
        <v>76.659414134223738</v>
      </c>
      <c r="AG255" s="10">
        <f t="shared" si="27"/>
        <v>48.73856199986799</v>
      </c>
      <c r="AH255" s="10">
        <f t="shared" si="27"/>
        <v>13.988747326638357</v>
      </c>
      <c r="AI255" s="10">
        <f t="shared" si="27"/>
        <v>57.143924018427761</v>
      </c>
      <c r="AJ255" s="10">
        <f t="shared" si="26"/>
        <v>27.837967978946732</v>
      </c>
      <c r="AK255" s="10">
        <f t="shared" si="26"/>
        <v>45.224808557128057</v>
      </c>
      <c r="AL255" s="10">
        <f t="shared" si="26"/>
        <v>10.91324626803746</v>
      </c>
      <c r="AM255" s="10">
        <f t="shared" si="23"/>
        <v>45.933592360347895</v>
      </c>
      <c r="AN255" s="10">
        <f t="shared" si="23"/>
        <v>11.015491908833337</v>
      </c>
      <c r="AO255" s="10">
        <f t="shared" si="23"/>
        <v>39.76243905053277</v>
      </c>
      <c r="AP255" s="10">
        <f t="shared" si="23"/>
        <v>49.755109255729451</v>
      </c>
    </row>
    <row r="256" spans="1:42">
      <c r="A256" s="36">
        <v>12</v>
      </c>
      <c r="B256" s="36"/>
      <c r="C256" s="10">
        <v>155.9</v>
      </c>
      <c r="D256" s="14">
        <v>180</v>
      </c>
      <c r="E256" s="14">
        <v>251.5</v>
      </c>
      <c r="F256" s="14">
        <v>189.3</v>
      </c>
      <c r="G256" s="14">
        <v>120.6</v>
      </c>
      <c r="H256" s="14">
        <v>204.6</v>
      </c>
      <c r="I256" s="14">
        <v>141.30000000000001</v>
      </c>
      <c r="J256" s="14">
        <v>163.1</v>
      </c>
      <c r="K256" s="14">
        <v>116.7</v>
      </c>
      <c r="L256" s="14">
        <v>179.5</v>
      </c>
      <c r="M256" s="14">
        <v>120.9</v>
      </c>
      <c r="N256" s="14">
        <v>166.3</v>
      </c>
      <c r="O256" s="14">
        <v>190.1</v>
      </c>
      <c r="P256" s="10">
        <f t="shared" si="29"/>
        <v>3.7913037424314582</v>
      </c>
      <c r="Q256" s="10">
        <f t="shared" si="29"/>
        <v>6.6021101097793977</v>
      </c>
      <c r="R256" s="10">
        <f t="shared" si="29"/>
        <v>2.9046011276099057</v>
      </c>
      <c r="S256" s="10">
        <f t="shared" si="28"/>
        <v>5.0931917258789783</v>
      </c>
      <c r="T256" s="10">
        <f t="shared" si="28"/>
        <v>0.91629129215197447</v>
      </c>
      <c r="U256" s="10">
        <f t="shared" si="28"/>
        <v>7.7723795302248879</v>
      </c>
      <c r="V256" s="10">
        <f t="shared" si="24"/>
        <v>1.5692190761084683</v>
      </c>
      <c r="W256" s="10">
        <f t="shared" si="24"/>
        <v>6.1330882020584877E-2</v>
      </c>
      <c r="X256" s="10">
        <f t="shared" si="24"/>
        <v>1.3805223564673312</v>
      </c>
      <c r="Y256" s="10">
        <f t="shared" si="24"/>
        <v>5.6143035688153029</v>
      </c>
      <c r="Z256" s="10">
        <f t="shared" si="24"/>
        <v>8.2747212003239284E-2</v>
      </c>
      <c r="AA256" s="10">
        <f t="shared" si="24"/>
        <v>4.614783738584662</v>
      </c>
      <c r="AB256" s="10">
        <f t="shared" si="24"/>
        <v>5.6818093626284316</v>
      </c>
      <c r="AD256" s="10">
        <f t="shared" si="27"/>
        <v>34.510464222073587</v>
      </c>
      <c r="AE256" s="10">
        <f t="shared" si="27"/>
        <v>43.420757697381838</v>
      </c>
      <c r="AF256" s="10">
        <f t="shared" si="27"/>
        <v>65.300931662393964</v>
      </c>
      <c r="AG256" s="10">
        <f t="shared" si="27"/>
        <v>48.630052291793973</v>
      </c>
      <c r="AH256" s="10">
        <f t="shared" si="27"/>
        <v>14.042551240614323</v>
      </c>
      <c r="AI256" s="10">
        <f t="shared" si="27"/>
        <v>58.31055562956162</v>
      </c>
      <c r="AJ256" s="10">
        <f t="shared" si="26"/>
        <v>28.086413138277411</v>
      </c>
      <c r="AK256" s="10">
        <f t="shared" si="26"/>
        <v>41.966726099026651</v>
      </c>
      <c r="AL256" s="10">
        <f t="shared" si="26"/>
        <v>12.196916316691746</v>
      </c>
      <c r="AM256" s="10">
        <f t="shared" si="23"/>
        <v>44.090467796648539</v>
      </c>
      <c r="AN256" s="10">
        <f t="shared" si="23"/>
        <v>10.91356686152011</v>
      </c>
      <c r="AO256" s="10">
        <f t="shared" si="23"/>
        <v>40.606661188569873</v>
      </c>
      <c r="AP256" s="10">
        <f t="shared" si="23"/>
        <v>51.751108146042277</v>
      </c>
    </row>
    <row r="257" spans="1:42">
      <c r="A257" s="37">
        <v>1392.1</v>
      </c>
      <c r="B257" s="37"/>
      <c r="C257" s="10">
        <v>160.5</v>
      </c>
      <c r="D257" s="14">
        <v>194</v>
      </c>
      <c r="E257" s="14">
        <v>259.39999999999998</v>
      </c>
      <c r="F257" s="14">
        <v>192.3</v>
      </c>
      <c r="G257" s="14">
        <v>121.6</v>
      </c>
      <c r="H257" s="14">
        <v>207.7</v>
      </c>
      <c r="I257" s="14">
        <v>143.1</v>
      </c>
      <c r="J257" s="14">
        <v>158.9</v>
      </c>
      <c r="K257" s="14">
        <v>116.3</v>
      </c>
      <c r="L257" s="14">
        <v>179.1</v>
      </c>
      <c r="M257" s="14">
        <v>121</v>
      </c>
      <c r="N257" s="14">
        <v>172.7</v>
      </c>
      <c r="O257" s="14">
        <v>196.7</v>
      </c>
      <c r="P257" s="10">
        <f t="shared" si="29"/>
        <v>2.9079166506339744</v>
      </c>
      <c r="Q257" s="10">
        <f t="shared" si="29"/>
        <v>7.49013081731177</v>
      </c>
      <c r="R257" s="10">
        <f t="shared" si="29"/>
        <v>3.0928282342549545</v>
      </c>
      <c r="S257" s="10">
        <f t="shared" si="28"/>
        <v>1.5723594379456876</v>
      </c>
      <c r="T257" s="10">
        <f t="shared" si="28"/>
        <v>0.82576852389816369</v>
      </c>
      <c r="U257" s="10">
        <f t="shared" si="28"/>
        <v>1.5037877364540502</v>
      </c>
      <c r="V257" s="10">
        <f t="shared" si="24"/>
        <v>1.2658396871923245</v>
      </c>
      <c r="W257" s="10">
        <f t="shared" si="24"/>
        <v>-2.6088436084297855</v>
      </c>
      <c r="X257" s="10">
        <f t="shared" si="24"/>
        <v>-0.34334797678916307</v>
      </c>
      <c r="Y257" s="10">
        <f t="shared" si="24"/>
        <v>-0.22308988616675249</v>
      </c>
      <c r="Z257" s="10">
        <f t="shared" si="24"/>
        <v>8.267879759939957E-2</v>
      </c>
      <c r="AA257" s="10">
        <f t="shared" si="24"/>
        <v>3.776259895375071</v>
      </c>
      <c r="AB257" s="10">
        <f t="shared" si="24"/>
        <v>3.412947590062978</v>
      </c>
      <c r="AD257" s="10">
        <f t="shared" si="27"/>
        <v>35.179147141445419</v>
      </c>
      <c r="AE257" s="10">
        <f t="shared" si="27"/>
        <v>45.648714249133896</v>
      </c>
      <c r="AF257" s="10">
        <f t="shared" si="27"/>
        <v>64.131432474565372</v>
      </c>
      <c r="AG257" s="10">
        <f t="shared" si="27"/>
        <v>48.498793014482878</v>
      </c>
      <c r="AH257" s="10">
        <f t="shared" si="27"/>
        <v>14.297433342480456</v>
      </c>
      <c r="AI257" s="10">
        <f t="shared" si="27"/>
        <v>58.423016574317167</v>
      </c>
      <c r="AJ257" s="10">
        <f t="shared" si="26"/>
        <v>28.512303883472121</v>
      </c>
      <c r="AK257" s="10">
        <f t="shared" si="26"/>
        <v>38.152490056215612</v>
      </c>
      <c r="AL257" s="10">
        <f t="shared" si="26"/>
        <v>12.826338656703804</v>
      </c>
      <c r="AM257" s="10">
        <f t="shared" si="23"/>
        <v>43.521655872095998</v>
      </c>
      <c r="AN257" s="10">
        <f t="shared" si="23"/>
        <v>10.90403726162269</v>
      </c>
      <c r="AO257" s="10">
        <f t="shared" si="23"/>
        <v>40.228545519078459</v>
      </c>
      <c r="AP257" s="10">
        <f t="shared" si="23"/>
        <v>52.636688097720253</v>
      </c>
    </row>
    <row r="258" spans="1:42">
      <c r="A258" s="37">
        <v>2</v>
      </c>
      <c r="B258" s="37"/>
      <c r="C258" s="10">
        <v>163.69999999999999</v>
      </c>
      <c r="D258" s="14">
        <v>194.7</v>
      </c>
      <c r="E258" s="14">
        <v>271.39999999999998</v>
      </c>
      <c r="F258" s="14">
        <v>199.1</v>
      </c>
      <c r="G258" s="14">
        <v>124.9</v>
      </c>
      <c r="H258" s="14">
        <v>214.9</v>
      </c>
      <c r="I258" s="14">
        <v>146.80000000000001</v>
      </c>
      <c r="J258" s="14">
        <v>163.1</v>
      </c>
      <c r="K258" s="14">
        <v>116.4</v>
      </c>
      <c r="L258" s="14">
        <v>180.7</v>
      </c>
      <c r="M258" s="14">
        <v>121.2</v>
      </c>
      <c r="N258" s="14">
        <v>179.5</v>
      </c>
      <c r="O258" s="14">
        <v>205.4</v>
      </c>
      <c r="P258" s="10">
        <f t="shared" si="29"/>
        <v>1.9741541807018537</v>
      </c>
      <c r="Q258" s="10">
        <f t="shared" si="29"/>
        <v>0.36017533148258579</v>
      </c>
      <c r="R258" s="10">
        <f t="shared" si="29"/>
        <v>4.5222475518425176</v>
      </c>
      <c r="S258" s="10">
        <f t="shared" si="28"/>
        <v>3.4750558475416442</v>
      </c>
      <c r="T258" s="10">
        <f t="shared" si="28"/>
        <v>2.677644759946546</v>
      </c>
      <c r="U258" s="10">
        <f t="shared" si="28"/>
        <v>3.4078072766398231</v>
      </c>
      <c r="V258" s="10">
        <f t="shared" si="24"/>
        <v>2.5527429618010027</v>
      </c>
      <c r="W258" s="10">
        <f t="shared" si="24"/>
        <v>2.6088436084297872</v>
      </c>
      <c r="X258" s="10">
        <f t="shared" si="24"/>
        <v>8.5947577271870176E-2</v>
      </c>
      <c r="Y258" s="10">
        <f t="shared" si="24"/>
        <v>0.88938885315167293</v>
      </c>
      <c r="Z258" s="10">
        <f t="shared" si="24"/>
        <v>0.16515280384729392</v>
      </c>
      <c r="AA258" s="10">
        <f t="shared" si="24"/>
        <v>3.861922277570081</v>
      </c>
      <c r="AB258" s="10">
        <f t="shared" si="24"/>
        <v>4.3279572099444623</v>
      </c>
      <c r="AD258" s="10">
        <f t="shared" si="27"/>
        <v>34.876495441524099</v>
      </c>
      <c r="AE258" s="10">
        <f t="shared" si="27"/>
        <v>41.475310057463496</v>
      </c>
      <c r="AF258" s="10">
        <f t="shared" si="27"/>
        <v>64.565624230496184</v>
      </c>
      <c r="AG258" s="10">
        <f t="shared" si="27"/>
        <v>49.142685579435394</v>
      </c>
      <c r="AH258" s="10">
        <f t="shared" si="27"/>
        <v>16.407432301946486</v>
      </c>
      <c r="AI258" s="10">
        <f t="shared" si="27"/>
        <v>58.853147454459432</v>
      </c>
      <c r="AJ258" s="10">
        <f t="shared" si="26"/>
        <v>29.497472099792244</v>
      </c>
      <c r="AK258" s="10">
        <f t="shared" si="26"/>
        <v>40.209861678794297</v>
      </c>
      <c r="AL258" s="10">
        <f t="shared" si="26"/>
        <v>12.619460256066834</v>
      </c>
      <c r="AM258" s="10">
        <f t="shared" si="23"/>
        <v>44.843384352418354</v>
      </c>
      <c r="AN258" s="10">
        <f t="shared" si="23"/>
        <v>10.885027950805025</v>
      </c>
      <c r="AO258" s="10">
        <f t="shared" si="23"/>
        <v>41.610648547842814</v>
      </c>
      <c r="AP258" s="10">
        <f t="shared" si="23"/>
        <v>53.082301199374335</v>
      </c>
    </row>
    <row r="259" spans="1:42">
      <c r="A259" s="37">
        <v>3</v>
      </c>
      <c r="B259" s="37"/>
      <c r="C259" s="10">
        <v>169.3</v>
      </c>
      <c r="D259" s="14">
        <v>202.6</v>
      </c>
      <c r="E259" s="14">
        <v>275.89999999999998</v>
      </c>
      <c r="F259" s="14">
        <v>205.2</v>
      </c>
      <c r="G259" s="14">
        <v>128.5</v>
      </c>
      <c r="H259" s="14">
        <v>220.7</v>
      </c>
      <c r="I259" s="14">
        <v>157.6</v>
      </c>
      <c r="J259" s="14">
        <v>168</v>
      </c>
      <c r="K259" s="14">
        <v>116.1</v>
      </c>
      <c r="L259" s="14">
        <v>182.9</v>
      </c>
      <c r="M259" s="14">
        <v>121.7</v>
      </c>
      <c r="N259" s="14">
        <v>183.1</v>
      </c>
      <c r="O259" s="14">
        <v>211.1</v>
      </c>
      <c r="P259" s="10">
        <f t="shared" si="29"/>
        <v>3.3636804762000603</v>
      </c>
      <c r="Q259" s="10">
        <f t="shared" si="29"/>
        <v>3.9773679436429141</v>
      </c>
      <c r="R259" s="10">
        <f t="shared" si="29"/>
        <v>1.6444733822471562</v>
      </c>
      <c r="S259" s="10">
        <f t="shared" si="28"/>
        <v>3.0177902226463855</v>
      </c>
      <c r="T259" s="10">
        <f t="shared" si="28"/>
        <v>2.8415487203742349</v>
      </c>
      <c r="U259" s="10">
        <f t="shared" si="28"/>
        <v>2.663150961422577</v>
      </c>
      <c r="V259" s="10">
        <f t="shared" si="24"/>
        <v>7.0989061243363416</v>
      </c>
      <c r="W259" s="10">
        <f t="shared" si="24"/>
        <v>2.9600469776290681</v>
      </c>
      <c r="X259" s="10">
        <f t="shared" si="24"/>
        <v>-0.25806465934917366</v>
      </c>
      <c r="Y259" s="10">
        <f t="shared" si="24"/>
        <v>1.2101357798637331</v>
      </c>
      <c r="Z259" s="10">
        <f t="shared" si="24"/>
        <v>0.41169263582674892</v>
      </c>
      <c r="AA259" s="10">
        <f t="shared" si="24"/>
        <v>1.9857243752131513</v>
      </c>
      <c r="AB259" s="10">
        <f t="shared" si="24"/>
        <v>2.7372657359817065</v>
      </c>
      <c r="AD259" s="10">
        <f t="shared" si="27"/>
        <v>37.206574984657941</v>
      </c>
      <c r="AE259" s="10">
        <f t="shared" si="27"/>
        <v>44.678080789640866</v>
      </c>
      <c r="AF259" s="10">
        <f t="shared" si="27"/>
        <v>66.632633452660556</v>
      </c>
      <c r="AG259" s="10">
        <f t="shared" ref="AG259:AP299" si="30">LN(F259/F247)*100</f>
        <v>49.887650694326169</v>
      </c>
      <c r="AH259" s="10">
        <f t="shared" si="30"/>
        <v>18.590774602756678</v>
      </c>
      <c r="AI259" s="10">
        <f t="shared" si="30"/>
        <v>59.689005048208756</v>
      </c>
      <c r="AJ259" s="10">
        <f t="shared" si="26"/>
        <v>34.424347134862366</v>
      </c>
      <c r="AK259" s="10">
        <f t="shared" si="26"/>
        <v>42.166708268444481</v>
      </c>
      <c r="AL259" s="10">
        <f t="shared" si="26"/>
        <v>11.391455887846307</v>
      </c>
      <c r="AM259" s="10">
        <f t="shared" si="23"/>
        <v>44.933301610430966</v>
      </c>
      <c r="AN259" s="10">
        <f t="shared" si="23"/>
        <v>10.929410715445634</v>
      </c>
      <c r="AO259" s="10">
        <f t="shared" si="23"/>
        <v>41.341580112141848</v>
      </c>
      <c r="AP259" s="10">
        <f t="shared" si="23"/>
        <v>53.205038924923812</v>
      </c>
    </row>
    <row r="260" spans="1:42">
      <c r="A260" s="37">
        <v>4</v>
      </c>
      <c r="B260" s="37"/>
      <c r="C260" s="10">
        <v>171.7</v>
      </c>
      <c r="D260" s="14">
        <v>201.9</v>
      </c>
      <c r="E260" s="14">
        <v>276.7</v>
      </c>
      <c r="F260" s="14">
        <v>209.5</v>
      </c>
      <c r="G260" s="14">
        <v>132</v>
      </c>
      <c r="H260" s="14">
        <v>228</v>
      </c>
      <c r="I260" s="14">
        <v>165.8</v>
      </c>
      <c r="J260" s="14">
        <v>170.8</v>
      </c>
      <c r="K260" s="14">
        <v>114.4</v>
      </c>
      <c r="L260" s="14">
        <v>182.4</v>
      </c>
      <c r="M260" s="14">
        <v>122.1</v>
      </c>
      <c r="N260" s="14">
        <v>185.9</v>
      </c>
      <c r="O260" s="14">
        <v>214.2</v>
      </c>
      <c r="P260" s="10">
        <f t="shared" si="29"/>
        <v>1.4076478764340126</v>
      </c>
      <c r="Q260" s="10">
        <f t="shared" si="29"/>
        <v>-0.34610664957911319</v>
      </c>
      <c r="R260" s="10">
        <f t="shared" si="29"/>
        <v>0.28954055696398218</v>
      </c>
      <c r="S260" s="10">
        <f t="shared" si="28"/>
        <v>2.0738626065578103</v>
      </c>
      <c r="T260" s="10">
        <f t="shared" si="28"/>
        <v>2.687301825109627</v>
      </c>
      <c r="U260" s="10">
        <f t="shared" si="28"/>
        <v>3.2541315691750188</v>
      </c>
      <c r="V260" s="10">
        <f t="shared" si="24"/>
        <v>5.0722065277416029</v>
      </c>
      <c r="W260" s="10">
        <f t="shared" si="24"/>
        <v>1.6529301951210724</v>
      </c>
      <c r="X260" s="10">
        <f t="shared" si="24"/>
        <v>-1.475080975814814</v>
      </c>
      <c r="Y260" s="10">
        <f t="shared" si="24"/>
        <v>-0.27374777565889691</v>
      </c>
      <c r="Z260" s="10">
        <f t="shared" si="24"/>
        <v>0.32813811231773599</v>
      </c>
      <c r="AA260" s="10">
        <f t="shared" si="24"/>
        <v>1.517644304693327</v>
      </c>
      <c r="AB260" s="10">
        <f t="shared" si="24"/>
        <v>1.4578203159373335</v>
      </c>
      <c r="AD260" s="10">
        <f t="shared" ref="AD260:AF299" si="31">LN(C260/C248)*100</f>
        <v>36.494601327218042</v>
      </c>
      <c r="AE260" s="10">
        <f t="shared" si="31"/>
        <v>41.968158398063018</v>
      </c>
      <c r="AF260" s="10">
        <f t="shared" si="31"/>
        <v>66.992770553326082</v>
      </c>
      <c r="AG260" s="10">
        <f t="shared" si="30"/>
        <v>49.19125304595039</v>
      </c>
      <c r="AH260" s="10">
        <f t="shared" si="30"/>
        <v>19.697383358082497</v>
      </c>
      <c r="AI260" s="10">
        <f t="shared" si="30"/>
        <v>59.943317028844255</v>
      </c>
      <c r="AJ260" s="10">
        <f t="shared" si="26"/>
        <v>37.721884194470434</v>
      </c>
      <c r="AK260" s="10">
        <f t="shared" si="26"/>
        <v>41.665156564887958</v>
      </c>
      <c r="AL260" s="10">
        <f t="shared" si="26"/>
        <v>10.20637028201047</v>
      </c>
      <c r="AM260" s="10">
        <f t="shared" si="23"/>
        <v>41.871033485818501</v>
      </c>
      <c r="AN260" s="10">
        <f t="shared" si="23"/>
        <v>11.074398593416609</v>
      </c>
      <c r="AO260" s="10">
        <f t="shared" si="23"/>
        <v>38.734094462028565</v>
      </c>
      <c r="AP260" s="10">
        <f t="shared" si="23"/>
        <v>52.508807068655493</v>
      </c>
    </row>
    <row r="261" spans="1:42">
      <c r="A261" s="37">
        <v>5</v>
      </c>
      <c r="B261" s="37"/>
      <c r="C261" s="10">
        <v>173.7</v>
      </c>
      <c r="D261" s="14">
        <v>202.1</v>
      </c>
      <c r="E261" s="14">
        <v>275</v>
      </c>
      <c r="F261" s="14">
        <v>213.3</v>
      </c>
      <c r="G261" s="14">
        <v>134</v>
      </c>
      <c r="H261" s="14">
        <v>230.6</v>
      </c>
      <c r="I261" s="14">
        <v>171.4</v>
      </c>
      <c r="J261" s="14">
        <v>172.8</v>
      </c>
      <c r="K261" s="14">
        <v>115.2</v>
      </c>
      <c r="L261" s="14">
        <v>186.5</v>
      </c>
      <c r="M261" s="14">
        <v>122.7</v>
      </c>
      <c r="N261" s="14">
        <v>188.5</v>
      </c>
      <c r="O261" s="14">
        <v>218.3</v>
      </c>
      <c r="P261" s="10">
        <f t="shared" si="29"/>
        <v>1.1580905343629311</v>
      </c>
      <c r="Q261" s="10">
        <f t="shared" si="29"/>
        <v>9.9009909078351083E-2</v>
      </c>
      <c r="R261" s="10">
        <f t="shared" si="29"/>
        <v>-0.61627891263088419</v>
      </c>
      <c r="S261" s="10">
        <f t="shared" si="28"/>
        <v>1.797588611511244</v>
      </c>
      <c r="T261" s="10">
        <f t="shared" si="28"/>
        <v>1.5037877364540502</v>
      </c>
      <c r="U261" s="10">
        <f t="shared" si="28"/>
        <v>1.1338978880517805</v>
      </c>
      <c r="V261" s="10">
        <f t="shared" si="24"/>
        <v>3.3217763462484839</v>
      </c>
      <c r="W261" s="10">
        <f t="shared" si="24"/>
        <v>1.164157501548577</v>
      </c>
      <c r="X261" s="10">
        <f t="shared" si="24"/>
        <v>0.69686693160932156</v>
      </c>
      <c r="Y261" s="10">
        <f t="shared" si="24"/>
        <v>2.2229161443639192</v>
      </c>
      <c r="Z261" s="10">
        <f t="shared" si="24"/>
        <v>0.4901970600206908</v>
      </c>
      <c r="AA261" s="10">
        <f t="shared" si="24"/>
        <v>1.3889112160667092</v>
      </c>
      <c r="AB261" s="10">
        <f t="shared" si="24"/>
        <v>1.8960105542249968</v>
      </c>
      <c r="AD261" s="10">
        <f t="shared" si="31"/>
        <v>35.823879462166126</v>
      </c>
      <c r="AE261" s="10">
        <f t="shared" si="31"/>
        <v>41.092282445866402</v>
      </c>
      <c r="AF261" s="10">
        <f t="shared" si="31"/>
        <v>64.210846402913319</v>
      </c>
      <c r="AG261" s="10">
        <f t="shared" si="30"/>
        <v>48.521484416855429</v>
      </c>
      <c r="AH261" s="10">
        <f t="shared" si="30"/>
        <v>19.55429032320972</v>
      </c>
      <c r="AI261" s="10">
        <f t="shared" si="30"/>
        <v>58.320049323287769</v>
      </c>
      <c r="AJ261" s="10">
        <f t="shared" si="26"/>
        <v>37.07762351793383</v>
      </c>
      <c r="AK261" s="10">
        <f t="shared" si="26"/>
        <v>39.940710602424922</v>
      </c>
      <c r="AL261" s="10">
        <f t="shared" si="26"/>
        <v>9.9398386255064128</v>
      </c>
      <c r="AM261" s="10">
        <f t="shared" si="23"/>
        <v>41.868888736700455</v>
      </c>
      <c r="AN261" s="10">
        <f t="shared" si="23"/>
        <v>11.473146172898497</v>
      </c>
      <c r="AO261" s="10">
        <f t="shared" si="23"/>
        <v>38.472673526647462</v>
      </c>
      <c r="AP261" s="10">
        <f t="shared" si="23"/>
        <v>51.603077942509877</v>
      </c>
    </row>
    <row r="262" spans="1:42">
      <c r="A262" s="37">
        <v>6</v>
      </c>
      <c r="B262" s="37"/>
      <c r="C262" s="10">
        <v>176.6</v>
      </c>
      <c r="D262" s="14">
        <v>206.2</v>
      </c>
      <c r="E262" s="14">
        <v>273.10000000000002</v>
      </c>
      <c r="F262" s="14">
        <v>217.9</v>
      </c>
      <c r="G262" s="14">
        <v>135.80000000000001</v>
      </c>
      <c r="H262" s="14">
        <v>234.6</v>
      </c>
      <c r="I262" s="14">
        <v>176.7</v>
      </c>
      <c r="J262" s="14">
        <v>173.7</v>
      </c>
      <c r="K262" s="14">
        <v>115.2</v>
      </c>
      <c r="L262" s="14">
        <v>188.8</v>
      </c>
      <c r="M262" s="14">
        <v>123.2</v>
      </c>
      <c r="N262" s="14">
        <v>193.7</v>
      </c>
      <c r="O262" s="14">
        <v>222.6</v>
      </c>
      <c r="P262" s="10">
        <f t="shared" si="29"/>
        <v>1.6557614922800494</v>
      </c>
      <c r="Q262" s="10">
        <f t="shared" si="29"/>
        <v>2.0083947173284193</v>
      </c>
      <c r="R262" s="10">
        <f t="shared" si="29"/>
        <v>-0.69330691869119243</v>
      </c>
      <c r="S262" s="10">
        <f t="shared" si="28"/>
        <v>2.133661647326929</v>
      </c>
      <c r="T262" s="10">
        <f t="shared" si="28"/>
        <v>1.3343415173684574</v>
      </c>
      <c r="U262" s="10">
        <f t="shared" si="28"/>
        <v>1.7197328384416506</v>
      </c>
      <c r="V262" s="10">
        <f t="shared" si="24"/>
        <v>3.0453373161971267</v>
      </c>
      <c r="W262" s="10">
        <f t="shared" si="24"/>
        <v>0.51948168771039305</v>
      </c>
      <c r="X262" s="10">
        <f t="shared" si="24"/>
        <v>0</v>
      </c>
      <c r="Y262" s="10">
        <f t="shared" si="24"/>
        <v>1.2257014627530134</v>
      </c>
      <c r="Z262" s="10">
        <f t="shared" si="24"/>
        <v>0.4066699382553613</v>
      </c>
      <c r="AA262" s="10">
        <f t="shared" si="24"/>
        <v>2.7212563524884574</v>
      </c>
      <c r="AB262" s="10">
        <f t="shared" si="24"/>
        <v>1.9506175285546097</v>
      </c>
      <c r="AD262" s="10">
        <f t="shared" si="31"/>
        <v>34.79764354838688</v>
      </c>
      <c r="AE262" s="10">
        <f t="shared" si="31"/>
        <v>41.178962444616978</v>
      </c>
      <c r="AF262" s="10">
        <f t="shared" si="31"/>
        <v>58.267343243219315</v>
      </c>
      <c r="AG262" s="10">
        <f t="shared" si="30"/>
        <v>47.064633229315383</v>
      </c>
      <c r="AH262" s="10">
        <f t="shared" si="30"/>
        <v>19.000935338019829</v>
      </c>
      <c r="AI262" s="10">
        <f t="shared" si="30"/>
        <v>55.334817300566485</v>
      </c>
      <c r="AJ262" s="10">
        <f t="shared" si="26"/>
        <v>35.983296915535206</v>
      </c>
      <c r="AK262" s="10">
        <f t="shared" si="26"/>
        <v>37.067161121359057</v>
      </c>
      <c r="AL262" s="10">
        <f t="shared" si="26"/>
        <v>9.748267685692511</v>
      </c>
      <c r="AM262" s="10">
        <f t="shared" si="23"/>
        <v>37.238486819294089</v>
      </c>
      <c r="AN262" s="10">
        <f t="shared" si="23"/>
        <v>11.697167658550441</v>
      </c>
      <c r="AO262" s="10">
        <f t="shared" si="23"/>
        <v>34.779056522449999</v>
      </c>
      <c r="AP262" s="10">
        <f t="shared" si="23"/>
        <v>49.862127523258074</v>
      </c>
    </row>
    <row r="263" spans="1:42">
      <c r="A263" s="37">
        <v>7</v>
      </c>
      <c r="B263" s="37"/>
      <c r="C263" s="10">
        <v>178.7</v>
      </c>
      <c r="D263" s="14">
        <v>208</v>
      </c>
      <c r="E263" s="14">
        <v>270</v>
      </c>
      <c r="F263" s="14">
        <v>223.6</v>
      </c>
      <c r="G263" s="14">
        <v>137.19999999999999</v>
      </c>
      <c r="H263" s="14">
        <v>235.8</v>
      </c>
      <c r="I263" s="14">
        <v>180.4</v>
      </c>
      <c r="J263" s="14">
        <v>174.2</v>
      </c>
      <c r="K263" s="14">
        <v>115.2</v>
      </c>
      <c r="L263" s="14">
        <v>195.5</v>
      </c>
      <c r="M263" s="14">
        <v>130.1</v>
      </c>
      <c r="N263" s="14">
        <v>196.4</v>
      </c>
      <c r="O263" s="14">
        <v>225.2</v>
      </c>
      <c r="P263" s="10">
        <f t="shared" si="29"/>
        <v>1.1821133995522763</v>
      </c>
      <c r="Q263" s="10">
        <f t="shared" si="29"/>
        <v>0.86915081184583909</v>
      </c>
      <c r="R263" s="10">
        <f t="shared" si="29"/>
        <v>-1.1416069481284676</v>
      </c>
      <c r="S263" s="10">
        <f t="shared" si="28"/>
        <v>2.5822499330369761</v>
      </c>
      <c r="T263" s="10">
        <f t="shared" si="28"/>
        <v>1.025650016718884</v>
      </c>
      <c r="U263" s="10">
        <f t="shared" si="28"/>
        <v>0.5102051883895552</v>
      </c>
      <c r="V263" s="10">
        <f t="shared" si="24"/>
        <v>2.0723228302872654</v>
      </c>
      <c r="W263" s="10">
        <f t="shared" si="24"/>
        <v>0.2874391171343082</v>
      </c>
      <c r="X263" s="10">
        <f t="shared" si="24"/>
        <v>0</v>
      </c>
      <c r="Y263" s="10">
        <f t="shared" si="24"/>
        <v>3.4872125714020137</v>
      </c>
      <c r="Z263" s="10">
        <f t="shared" si="24"/>
        <v>5.4494334419040138</v>
      </c>
      <c r="AA263" s="10">
        <f t="shared" si="24"/>
        <v>1.3842825507415513</v>
      </c>
      <c r="AB263" s="10">
        <f t="shared" si="24"/>
        <v>1.1612457424090732</v>
      </c>
      <c r="AD263" s="10">
        <f t="shared" si="31"/>
        <v>31.20389831422839</v>
      </c>
      <c r="AE263" s="10">
        <f t="shared" si="31"/>
        <v>37.539299476549623</v>
      </c>
      <c r="AF263" s="10">
        <f t="shared" si="31"/>
        <v>39.112399083750674</v>
      </c>
      <c r="AG263" s="10">
        <f t="shared" si="30"/>
        <v>41.942615450220778</v>
      </c>
      <c r="AH263" s="10">
        <f t="shared" si="30"/>
        <v>18.348841806987494</v>
      </c>
      <c r="AI263" s="10">
        <f t="shared" si="30"/>
        <v>44.371936730896024</v>
      </c>
      <c r="AJ263" s="10">
        <f t="shared" si="26"/>
        <v>34.471006568508898</v>
      </c>
      <c r="AK263" s="10">
        <f t="shared" si="26"/>
        <v>29.266961396281989</v>
      </c>
      <c r="AL263" s="10">
        <f t="shared" si="26"/>
        <v>8.0404462913888732</v>
      </c>
      <c r="AM263" s="10">
        <f t="shared" si="23"/>
        <v>30.57470798494198</v>
      </c>
      <c r="AN263" s="10">
        <f t="shared" si="23"/>
        <v>14.535016387398473</v>
      </c>
      <c r="AO263" s="10">
        <f t="shared" si="23"/>
        <v>32.362236081731062</v>
      </c>
      <c r="AP263" s="10">
        <f t="shared" si="23"/>
        <v>44.301758654087102</v>
      </c>
    </row>
    <row r="264" spans="1:42">
      <c r="A264" s="37">
        <v>8</v>
      </c>
      <c r="B264" s="37"/>
      <c r="C264" s="10">
        <v>180.5</v>
      </c>
      <c r="D264" s="14">
        <v>207.9</v>
      </c>
      <c r="E264" s="14">
        <v>268.60000000000002</v>
      </c>
      <c r="F264" s="14">
        <v>229.6</v>
      </c>
      <c r="G264" s="14">
        <v>139.69999999999999</v>
      </c>
      <c r="H264" s="14">
        <v>237.6</v>
      </c>
      <c r="I264" s="14">
        <v>182.4</v>
      </c>
      <c r="J264" s="14">
        <v>177.1</v>
      </c>
      <c r="K264" s="14">
        <v>114.7</v>
      </c>
      <c r="L264" s="14">
        <v>197</v>
      </c>
      <c r="M264" s="14">
        <v>130.80000000000001</v>
      </c>
      <c r="N264" s="14">
        <v>198.9</v>
      </c>
      <c r="O264" s="14">
        <v>227.9</v>
      </c>
      <c r="P264" s="10">
        <f t="shared" si="29"/>
        <v>1.0022355607553284</v>
      </c>
      <c r="Q264" s="10">
        <f t="shared" si="29"/>
        <v>-4.8088483735073267E-2</v>
      </c>
      <c r="R264" s="10">
        <f t="shared" si="29"/>
        <v>-0.5198674909237444</v>
      </c>
      <c r="S264" s="10">
        <f t="shared" si="28"/>
        <v>2.6479923164467323</v>
      </c>
      <c r="T264" s="10">
        <f t="shared" si="28"/>
        <v>1.8057550971131233</v>
      </c>
      <c r="U264" s="10">
        <f t="shared" si="28"/>
        <v>0.76045993852192129</v>
      </c>
      <c r="V264" s="10">
        <f t="shared" si="24"/>
        <v>1.1025470011707641</v>
      </c>
      <c r="W264" s="10">
        <f t="shared" si="24"/>
        <v>1.651048037038539</v>
      </c>
      <c r="X264" s="10">
        <f t="shared" si="24"/>
        <v>-0.43497241264658709</v>
      </c>
      <c r="Y264" s="10">
        <f t="shared" si="24"/>
        <v>0.76433493125680663</v>
      </c>
      <c r="Z264" s="10">
        <f t="shared" si="24"/>
        <v>0.53660535046388258</v>
      </c>
      <c r="AA264" s="10">
        <f t="shared" si="24"/>
        <v>1.2648789939561063</v>
      </c>
      <c r="AB264" s="10">
        <f t="shared" si="24"/>
        <v>1.1918039986103348</v>
      </c>
      <c r="AD264" s="10">
        <f t="shared" si="31"/>
        <v>27.721077258448553</v>
      </c>
      <c r="AE264" s="10">
        <f t="shared" si="31"/>
        <v>32.708878975541516</v>
      </c>
      <c r="AF264" s="10">
        <f t="shared" si="31"/>
        <v>25.424393582221093</v>
      </c>
      <c r="AG264" s="10">
        <f t="shared" si="30"/>
        <v>36.492189808929659</v>
      </c>
      <c r="AH264" s="10">
        <f t="shared" si="30"/>
        <v>18.763270112402118</v>
      </c>
      <c r="AI264" s="10">
        <f t="shared" si="30"/>
        <v>35.439279773174157</v>
      </c>
      <c r="AJ264" s="10">
        <f t="shared" si="26"/>
        <v>32.643505874901436</v>
      </c>
      <c r="AK264" s="10">
        <f t="shared" si="26"/>
        <v>25.163713905417872</v>
      </c>
      <c r="AL264" s="10">
        <f t="shared" si="26"/>
        <v>5.8338657722943843</v>
      </c>
      <c r="AM264" s="10">
        <f t="shared" si="23"/>
        <v>23.078690062677769</v>
      </c>
      <c r="AN264" s="10">
        <f t="shared" si="23"/>
        <v>9.2866684391849077</v>
      </c>
      <c r="AO264" s="10">
        <f t="shared" si="23"/>
        <v>30.100997956515087</v>
      </c>
      <c r="AP264" s="10">
        <f t="shared" si="23"/>
        <v>37.776969884605307</v>
      </c>
    </row>
    <row r="265" spans="1:42">
      <c r="A265" s="37">
        <v>9</v>
      </c>
      <c r="B265" s="37"/>
      <c r="C265" s="10">
        <v>181.4</v>
      </c>
      <c r="D265" s="14">
        <v>206.2</v>
      </c>
      <c r="E265" s="14">
        <v>266.3</v>
      </c>
      <c r="F265" s="14">
        <v>232</v>
      </c>
      <c r="G265" s="14">
        <v>142.1</v>
      </c>
      <c r="H265" s="14">
        <v>238.1</v>
      </c>
      <c r="I265" s="14">
        <v>184.5</v>
      </c>
      <c r="J265" s="14">
        <v>178.7</v>
      </c>
      <c r="K265" s="14">
        <v>114.9</v>
      </c>
      <c r="L265" s="14">
        <v>196</v>
      </c>
      <c r="M265" s="14">
        <v>137.1</v>
      </c>
      <c r="N265" s="14">
        <v>201.2</v>
      </c>
      <c r="O265" s="14">
        <v>229.4</v>
      </c>
      <c r="P265" s="10">
        <f t="shared" si="29"/>
        <v>0.49737599081007028</v>
      </c>
      <c r="Q265" s="10">
        <f t="shared" si="29"/>
        <v>-0.8210623281107795</v>
      </c>
      <c r="R265" s="10">
        <f t="shared" si="29"/>
        <v>-0.85997912692507383</v>
      </c>
      <c r="S265" s="10">
        <f t="shared" si="28"/>
        <v>1.0398707220898518</v>
      </c>
      <c r="T265" s="10">
        <f t="shared" si="28"/>
        <v>1.703376884013889</v>
      </c>
      <c r="U265" s="10">
        <f t="shared" si="28"/>
        <v>0.21021660043272941</v>
      </c>
      <c r="V265" s="10">
        <f t="shared" si="24"/>
        <v>1.1447385840350746</v>
      </c>
      <c r="W265" s="10">
        <f t="shared" si="24"/>
        <v>0.8993877376594418</v>
      </c>
      <c r="X265" s="10">
        <f t="shared" si="24"/>
        <v>0.17421607193850733</v>
      </c>
      <c r="Y265" s="10">
        <f t="shared" si="24"/>
        <v>-0.50890695074712933</v>
      </c>
      <c r="Z265" s="10">
        <f t="shared" si="24"/>
        <v>4.7041147545170263</v>
      </c>
      <c r="AA265" s="10">
        <f t="shared" si="24"/>
        <v>1.1497252365657584</v>
      </c>
      <c r="AB265" s="10">
        <f t="shared" si="24"/>
        <v>0.65602684436316994</v>
      </c>
      <c r="AD265" s="10">
        <f t="shared" si="31"/>
        <v>25.9062115071732</v>
      </c>
      <c r="AE265" s="10">
        <f t="shared" si="31"/>
        <v>29.579768264970362</v>
      </c>
      <c r="AF265" s="10">
        <f t="shared" si="31"/>
        <v>19.737991707744847</v>
      </c>
      <c r="AG265" s="10">
        <f t="shared" si="30"/>
        <v>33.535217446991105</v>
      </c>
      <c r="AH265" s="10">
        <f t="shared" si="30"/>
        <v>18.83920208368238</v>
      </c>
      <c r="AI265" s="10">
        <f t="shared" si="30"/>
        <v>31.593695126656741</v>
      </c>
      <c r="AJ265" s="10">
        <f t="shared" si="26"/>
        <v>31.534204626995443</v>
      </c>
      <c r="AK265" s="10">
        <f t="shared" si="26"/>
        <v>24.478054049394675</v>
      </c>
      <c r="AL265" s="10">
        <f t="shared" si="26"/>
        <v>5.0881121543905365</v>
      </c>
      <c r="AM265" s="10">
        <f t="shared" si="23"/>
        <v>21.615273796892087</v>
      </c>
      <c r="AN265" s="10">
        <f t="shared" si="23"/>
        <v>12.823130227518362</v>
      </c>
      <c r="AO265" s="10">
        <f t="shared" si="23"/>
        <v>29.100102670984455</v>
      </c>
      <c r="AP265" s="10">
        <f t="shared" si="23"/>
        <v>33.377317965204782</v>
      </c>
    </row>
    <row r="266" spans="1:42">
      <c r="A266" s="37">
        <v>10</v>
      </c>
      <c r="B266" s="37"/>
      <c r="C266" s="10">
        <v>183.5</v>
      </c>
      <c r="D266" s="14">
        <v>210.7</v>
      </c>
      <c r="E266" s="14">
        <v>262.7</v>
      </c>
      <c r="F266" s="14">
        <v>234</v>
      </c>
      <c r="G266" s="14">
        <v>143</v>
      </c>
      <c r="H266" s="14">
        <v>239</v>
      </c>
      <c r="I266" s="14">
        <v>185.9</v>
      </c>
      <c r="J266" s="14">
        <v>180.7</v>
      </c>
      <c r="K266" s="14">
        <v>114.7</v>
      </c>
      <c r="L266" s="14">
        <v>195.9</v>
      </c>
      <c r="M266" s="14">
        <v>137.1</v>
      </c>
      <c r="N266" s="14">
        <v>203.6</v>
      </c>
      <c r="O266" s="14">
        <v>230.7</v>
      </c>
      <c r="P266" s="10">
        <f t="shared" si="29"/>
        <v>1.1510129813588641</v>
      </c>
      <c r="Q266" s="10">
        <f t="shared" si="29"/>
        <v>2.158874922728383</v>
      </c>
      <c r="R266" s="10">
        <f t="shared" si="29"/>
        <v>-1.3610796128392455</v>
      </c>
      <c r="S266" s="10">
        <f t="shared" si="28"/>
        <v>0.85837436913914344</v>
      </c>
      <c r="T266" s="10">
        <f t="shared" si="28"/>
        <v>0.63135951568523041</v>
      </c>
      <c r="U266" s="10">
        <f t="shared" si="28"/>
        <v>0.37727984386935809</v>
      </c>
      <c r="V266" s="10">
        <f t="shared" si="24"/>
        <v>0.75594312468165836</v>
      </c>
      <c r="W266" s="10">
        <f t="shared" si="24"/>
        <v>1.1129775432800459</v>
      </c>
      <c r="X266" s="10">
        <f t="shared" si="24"/>
        <v>-0.17421607193850369</v>
      </c>
      <c r="Y266" s="10">
        <f t="shared" si="24"/>
        <v>-5.1033428002211084E-2</v>
      </c>
      <c r="Z266" s="10">
        <f t="shared" si="24"/>
        <v>0</v>
      </c>
      <c r="AA266" s="10">
        <f t="shared" si="24"/>
        <v>1.1857846450783467</v>
      </c>
      <c r="AB266" s="10">
        <f t="shared" si="24"/>
        <v>0.56509604844376016</v>
      </c>
      <c r="AD266" s="10">
        <f t="shared" si="31"/>
        <v>25.287266778591977</v>
      </c>
      <c r="AE266" s="10">
        <f t="shared" si="31"/>
        <v>30.378958919085449</v>
      </c>
      <c r="AF266" s="10">
        <f t="shared" si="31"/>
        <v>15.224917706759026</v>
      </c>
      <c r="AG266" s="10">
        <f t="shared" si="30"/>
        <v>31.015492830383963</v>
      </c>
      <c r="AH266" s="10">
        <f t="shared" si="30"/>
        <v>19.04665252879095</v>
      </c>
      <c r="AI266" s="10">
        <f t="shared" si="30"/>
        <v>28.350670104130028</v>
      </c>
      <c r="AJ266" s="10">
        <f t="shared" si="26"/>
        <v>29.86801099281422</v>
      </c>
      <c r="AK266" s="10">
        <f t="shared" si="26"/>
        <v>22.70248980221821</v>
      </c>
      <c r="AL266" s="10">
        <f t="shared" si="26"/>
        <v>0.5244767267295084</v>
      </c>
      <c r="AM266" s="10">
        <f t="shared" si="23"/>
        <v>18.201532497407566</v>
      </c>
      <c r="AN266" s="10">
        <f t="shared" si="23"/>
        <v>12.740245846478276</v>
      </c>
      <c r="AO266" s="10">
        <f t="shared" si="23"/>
        <v>28.180546396279581</v>
      </c>
      <c r="AP266" s="10">
        <f t="shared" si="23"/>
        <v>29.886998428156009</v>
      </c>
    </row>
    <row r="267" spans="1:42">
      <c r="A267" s="37">
        <v>11</v>
      </c>
      <c r="B267" s="37"/>
      <c r="C267" s="10">
        <v>184.3</v>
      </c>
      <c r="D267" s="14">
        <v>210.9</v>
      </c>
      <c r="E267" s="14">
        <v>257.39999999999998</v>
      </c>
      <c r="F267" s="14">
        <v>236.1</v>
      </c>
      <c r="G267" s="14">
        <v>143.80000000000001</v>
      </c>
      <c r="H267" s="14">
        <v>239.2</v>
      </c>
      <c r="I267" s="14">
        <v>187</v>
      </c>
      <c r="J267" s="14">
        <v>183.1</v>
      </c>
      <c r="K267" s="14">
        <v>114.6</v>
      </c>
      <c r="L267" s="14">
        <v>195.9</v>
      </c>
      <c r="M267" s="14">
        <v>137.19999999999999</v>
      </c>
      <c r="N267" s="14">
        <v>205.8</v>
      </c>
      <c r="O267" s="14">
        <v>232.2</v>
      </c>
      <c r="P267" s="10">
        <f t="shared" si="29"/>
        <v>0.43501971811526996</v>
      </c>
      <c r="Q267" s="10">
        <f t="shared" si="29"/>
        <v>9.4876667458556829E-2</v>
      </c>
      <c r="R267" s="10">
        <f t="shared" si="29"/>
        <v>-2.0381401529467964</v>
      </c>
      <c r="S267" s="10">
        <f t="shared" si="28"/>
        <v>0.8934328733765774</v>
      </c>
      <c r="T267" s="10">
        <f t="shared" si="28"/>
        <v>0.55788150270391546</v>
      </c>
      <c r="U267" s="10">
        <f t="shared" si="28"/>
        <v>8.3647014496590649E-2</v>
      </c>
      <c r="V267" s="10">
        <f t="shared" si="24"/>
        <v>0.58997221271883216</v>
      </c>
      <c r="W267" s="10">
        <f t="shared" si="24"/>
        <v>1.3194254082282237</v>
      </c>
      <c r="X267" s="10">
        <f t="shared" si="24"/>
        <v>-8.7221985468585797E-2</v>
      </c>
      <c r="Y267" s="10">
        <f t="shared" si="24"/>
        <v>0</v>
      </c>
      <c r="Z267" s="10">
        <f t="shared" si="24"/>
        <v>7.2912872351620653E-2</v>
      </c>
      <c r="AA267" s="10">
        <f t="shared" si="24"/>
        <v>1.0747538723581533</v>
      </c>
      <c r="AB267" s="10">
        <f t="shared" si="24"/>
        <v>0.64809040840831411</v>
      </c>
      <c r="AD267" s="10">
        <f t="shared" si="31"/>
        <v>20.526312603636139</v>
      </c>
      <c r="AE267" s="10">
        <f t="shared" si="31"/>
        <v>22.444833769231259</v>
      </c>
      <c r="AF267" s="10">
        <f t="shared" si="31"/>
        <v>5.2234316898331405</v>
      </c>
      <c r="AG267" s="10">
        <f t="shared" si="30"/>
        <v>27.185430313497982</v>
      </c>
      <c r="AH267" s="10">
        <f t="shared" si="30"/>
        <v>18.510707391538098</v>
      </c>
      <c r="AI267" s="10">
        <f t="shared" si="30"/>
        <v>23.396696386119945</v>
      </c>
      <c r="AJ267" s="10">
        <f t="shared" si="26"/>
        <v>29.591551792518949</v>
      </c>
      <c r="AK267" s="10">
        <f t="shared" si="26"/>
        <v>11.628225087370266</v>
      </c>
      <c r="AL267" s="10">
        <f t="shared" si="26"/>
        <v>-0.43535114471977754</v>
      </c>
      <c r="AM267" s="10">
        <f t="shared" si="26"/>
        <v>14.357215271031453</v>
      </c>
      <c r="AN267" s="10">
        <f t="shared" si="26"/>
        <v>12.73034297910702</v>
      </c>
      <c r="AO267" s="10">
        <f t="shared" si="26"/>
        <v>25.925927458691394</v>
      </c>
      <c r="AP267" s="10">
        <f t="shared" si="26"/>
        <v>25.686691339569183</v>
      </c>
    </row>
    <row r="268" spans="1:42">
      <c r="A268" s="38">
        <v>12</v>
      </c>
      <c r="B268" s="38"/>
      <c r="C268" s="10">
        <v>186.6</v>
      </c>
      <c r="D268" s="14">
        <v>213</v>
      </c>
      <c r="E268" s="14">
        <v>254.3</v>
      </c>
      <c r="F268" s="14">
        <v>240.5</v>
      </c>
      <c r="G268" s="14">
        <v>145.30000000000001</v>
      </c>
      <c r="H268" s="14">
        <v>242.5</v>
      </c>
      <c r="I268" s="14">
        <v>189.8</v>
      </c>
      <c r="J268" s="14">
        <v>185.6</v>
      </c>
      <c r="K268" s="14">
        <v>114.5</v>
      </c>
      <c r="L268" s="14">
        <v>204.4</v>
      </c>
      <c r="M268" s="14">
        <v>137.19999999999999</v>
      </c>
      <c r="N268" s="14">
        <v>208.7</v>
      </c>
      <c r="O268" s="14">
        <v>235.3</v>
      </c>
      <c r="P268" s="10">
        <f t="shared" si="29"/>
        <v>1.2402423737465844</v>
      </c>
      <c r="Q268" s="10">
        <f t="shared" si="29"/>
        <v>0.99080782246960764</v>
      </c>
      <c r="R268" s="10">
        <f t="shared" si="29"/>
        <v>-1.2116622733952243</v>
      </c>
      <c r="S268" s="10">
        <f t="shared" si="28"/>
        <v>1.8464645454348758</v>
      </c>
      <c r="T268" s="10">
        <f t="shared" si="28"/>
        <v>1.0377125289290949</v>
      </c>
      <c r="U268" s="10">
        <f t="shared" si="28"/>
        <v>1.3701688301061234</v>
      </c>
      <c r="V268" s="10">
        <f t="shared" si="24"/>
        <v>1.4862269321241013</v>
      </c>
      <c r="W268" s="10">
        <f t="shared" si="24"/>
        <v>1.3561368671635246</v>
      </c>
      <c r="X268" s="10">
        <f t="shared" si="24"/>
        <v>-8.7298128634484232E-2</v>
      </c>
      <c r="Y268" s="10">
        <f t="shared" si="24"/>
        <v>4.2474533379054265</v>
      </c>
      <c r="Z268" s="10">
        <f t="shared" si="24"/>
        <v>0</v>
      </c>
      <c r="AA268" s="10">
        <f t="shared" si="24"/>
        <v>1.3992990683205646</v>
      </c>
      <c r="AB268" s="10">
        <f t="shared" si="24"/>
        <v>1.3262226469525822</v>
      </c>
      <c r="AD268" s="10">
        <f t="shared" si="31"/>
        <v>17.975251234951248</v>
      </c>
      <c r="AE268" s="10">
        <f t="shared" si="31"/>
        <v>16.833531481921472</v>
      </c>
      <c r="AF268" s="10">
        <f t="shared" si="31"/>
        <v>1.1071682888280152</v>
      </c>
      <c r="AG268" s="10">
        <f t="shared" si="30"/>
        <v>23.93870313305387</v>
      </c>
      <c r="AH268" s="10">
        <f t="shared" si="30"/>
        <v>18.632128628315233</v>
      </c>
      <c r="AI268" s="10">
        <f t="shared" si="30"/>
        <v>16.99448568600118</v>
      </c>
      <c r="AJ268" s="10">
        <f t="shared" si="26"/>
        <v>29.508559648534575</v>
      </c>
      <c r="AK268" s="10">
        <f t="shared" si="26"/>
        <v>12.923031072513208</v>
      </c>
      <c r="AL268" s="10">
        <f t="shared" si="26"/>
        <v>-1.9031716298215964</v>
      </c>
      <c r="AM268" s="10">
        <f t="shared" si="26"/>
        <v>12.99036504012158</v>
      </c>
      <c r="AN268" s="10">
        <f t="shared" si="26"/>
        <v>12.64759576710377</v>
      </c>
      <c r="AO268" s="10">
        <f t="shared" si="26"/>
        <v>22.710442788427287</v>
      </c>
      <c r="AP268" s="10">
        <f t="shared" si="26"/>
        <v>21.331104623893346</v>
      </c>
    </row>
    <row r="269" spans="1:42">
      <c r="A269" s="36">
        <v>1393.1</v>
      </c>
      <c r="B269" s="36"/>
      <c r="C269" s="10">
        <v>188.5</v>
      </c>
      <c r="D269" s="14">
        <v>215.1</v>
      </c>
      <c r="E269" s="14">
        <v>255.9</v>
      </c>
      <c r="F269" s="14">
        <v>241.6</v>
      </c>
      <c r="G269" s="14">
        <v>147.19999999999999</v>
      </c>
      <c r="H269" s="14">
        <v>243.8</v>
      </c>
      <c r="I269" s="14">
        <v>190.8</v>
      </c>
      <c r="J269" s="14">
        <v>187</v>
      </c>
      <c r="K269" s="14">
        <v>114.2</v>
      </c>
      <c r="L269" s="14">
        <v>209.3</v>
      </c>
      <c r="M269" s="14">
        <v>137.5</v>
      </c>
      <c r="N269" s="14">
        <v>212.3</v>
      </c>
      <c r="O269" s="14">
        <v>238.7</v>
      </c>
      <c r="P269" s="10">
        <f t="shared" si="29"/>
        <v>1.0130718474821938</v>
      </c>
      <c r="Q269" s="10">
        <f t="shared" si="29"/>
        <v>0.98108705642592398</v>
      </c>
      <c r="R269" s="10">
        <f t="shared" si="29"/>
        <v>0.62720707376690576</v>
      </c>
      <c r="S269" s="10">
        <f t="shared" si="28"/>
        <v>0.45633765148440669</v>
      </c>
      <c r="T269" s="10">
        <f t="shared" si="28"/>
        <v>1.2991635718538397</v>
      </c>
      <c r="U269" s="10">
        <f t="shared" si="28"/>
        <v>0.53465066696332886</v>
      </c>
      <c r="V269" s="10">
        <f t="shared" si="28"/>
        <v>0.52548728383585963</v>
      </c>
      <c r="W269" s="10">
        <f t="shared" si="28"/>
        <v>0.75147965024863639</v>
      </c>
      <c r="X269" s="10">
        <f t="shared" si="28"/>
        <v>-0.26235257723844807</v>
      </c>
      <c r="Y269" s="10">
        <f t="shared" si="28"/>
        <v>2.3689771122404664</v>
      </c>
      <c r="Z269" s="10">
        <f t="shared" si="28"/>
        <v>0.21842018148412073</v>
      </c>
      <c r="AA269" s="10">
        <f t="shared" si="28"/>
        <v>1.7102554626055428</v>
      </c>
      <c r="AB269" s="10">
        <f t="shared" si="28"/>
        <v>1.4346237611467525</v>
      </c>
      <c r="AD269" s="10">
        <f t="shared" si="31"/>
        <v>16.080406431799492</v>
      </c>
      <c r="AE269" s="10">
        <f t="shared" si="31"/>
        <v>10.324487721035629</v>
      </c>
      <c r="AF269" s="10">
        <f t="shared" si="31"/>
        <v>-1.3584528716600284</v>
      </c>
      <c r="AG269" s="10">
        <f t="shared" si="30"/>
        <v>22.822681346592571</v>
      </c>
      <c r="AH269" s="10">
        <f t="shared" si="30"/>
        <v>19.105523676270924</v>
      </c>
      <c r="AI269" s="10">
        <f t="shared" si="30"/>
        <v>16.025348616510453</v>
      </c>
      <c r="AJ269" s="10">
        <f t="shared" si="26"/>
        <v>28.7682072451781</v>
      </c>
      <c r="AK269" s="10">
        <f t="shared" si="26"/>
        <v>16.283354331191628</v>
      </c>
      <c r="AL269" s="10">
        <f t="shared" si="26"/>
        <v>-1.8221762302708888</v>
      </c>
      <c r="AM269" s="10">
        <f t="shared" si="26"/>
        <v>15.582432038528795</v>
      </c>
      <c r="AN269" s="10">
        <f t="shared" si="26"/>
        <v>12.783337150988499</v>
      </c>
      <c r="AO269" s="10">
        <f t="shared" si="26"/>
        <v>20.644438355657762</v>
      </c>
      <c r="AP269" s="10">
        <f t="shared" si="26"/>
        <v>19.3527807949771</v>
      </c>
    </row>
    <row r="270" spans="1:42">
      <c r="A270" s="36">
        <v>2</v>
      </c>
      <c r="B270" s="36"/>
      <c r="C270" s="10">
        <v>190.8</v>
      </c>
      <c r="D270" s="14">
        <v>207.8</v>
      </c>
      <c r="E270" s="14">
        <v>258.2</v>
      </c>
      <c r="F270" s="14">
        <v>247</v>
      </c>
      <c r="G270" s="14">
        <v>149.19999999999999</v>
      </c>
      <c r="H270" s="14">
        <v>248.3</v>
      </c>
      <c r="I270" s="14">
        <v>193.3</v>
      </c>
      <c r="J270" s="14">
        <v>211.8</v>
      </c>
      <c r="K270" s="14">
        <v>128.9</v>
      </c>
      <c r="L270" s="14">
        <v>210</v>
      </c>
      <c r="M270" s="14">
        <v>137.69999999999999</v>
      </c>
      <c r="N270" s="14">
        <v>215.9</v>
      </c>
      <c r="O270" s="14">
        <v>244.6</v>
      </c>
      <c r="P270" s="10">
        <f t="shared" si="29"/>
        <v>1.2127752126120808</v>
      </c>
      <c r="Q270" s="10">
        <f t="shared" si="29"/>
        <v>-3.4526957608557227</v>
      </c>
      <c r="R270" s="10">
        <f t="shared" si="29"/>
        <v>0.89477352467989479</v>
      </c>
      <c r="S270" s="10">
        <f t="shared" si="28"/>
        <v>2.2104870567317345</v>
      </c>
      <c r="T270" s="10">
        <f t="shared" si="28"/>
        <v>1.3495481474884508</v>
      </c>
      <c r="U270" s="10">
        <f t="shared" si="28"/>
        <v>1.8289475466949756</v>
      </c>
      <c r="V270" s="10">
        <f t="shared" si="28"/>
        <v>1.301762720009904</v>
      </c>
      <c r="W270" s="10">
        <f t="shared" si="28"/>
        <v>12.453381631271942</v>
      </c>
      <c r="X270" s="10">
        <f t="shared" si="28"/>
        <v>12.108561272323183</v>
      </c>
      <c r="Y270" s="10">
        <f t="shared" si="28"/>
        <v>0.33389012655146305</v>
      </c>
      <c r="Z270" s="10">
        <f t="shared" si="28"/>
        <v>0.14534886279830986</v>
      </c>
      <c r="AA270" s="10">
        <f t="shared" si="28"/>
        <v>1.6814968811551336</v>
      </c>
      <c r="AB270" s="10">
        <f t="shared" si="28"/>
        <v>2.4416689908287674</v>
      </c>
      <c r="AD270" s="10">
        <f t="shared" si="31"/>
        <v>15.319027463709704</v>
      </c>
      <c r="AE270" s="10">
        <f t="shared" si="31"/>
        <v>6.5116166286973183</v>
      </c>
      <c r="AF270" s="10">
        <f t="shared" si="31"/>
        <v>-4.9859268988226555</v>
      </c>
      <c r="AG270" s="10">
        <f t="shared" si="30"/>
        <v>21.558112555782667</v>
      </c>
      <c r="AH270" s="10">
        <f t="shared" si="30"/>
        <v>17.77742706381283</v>
      </c>
      <c r="AI270" s="10">
        <f t="shared" si="30"/>
        <v>14.446488886565618</v>
      </c>
      <c r="AJ270" s="10">
        <f t="shared" si="26"/>
        <v>27.517227003386996</v>
      </c>
      <c r="AK270" s="10">
        <f t="shared" si="26"/>
        <v>26.127892354033801</v>
      </c>
      <c r="AL270" s="10">
        <f t="shared" si="26"/>
        <v>10.20043746478043</v>
      </c>
      <c r="AM270" s="10">
        <f t="shared" si="26"/>
        <v>15.026933311928584</v>
      </c>
      <c r="AN270" s="10">
        <f t="shared" si="26"/>
        <v>12.763533209939498</v>
      </c>
      <c r="AO270" s="10">
        <f t="shared" si="26"/>
        <v>18.464012959242822</v>
      </c>
      <c r="AP270" s="10">
        <f t="shared" si="26"/>
        <v>17.466492575861402</v>
      </c>
    </row>
    <row r="271" spans="1:42">
      <c r="A271" s="36">
        <v>3</v>
      </c>
      <c r="B271" s="36"/>
      <c r="C271" s="10">
        <v>194</v>
      </c>
      <c r="D271" s="14">
        <v>211.1</v>
      </c>
      <c r="E271" s="14">
        <v>257.89999999999998</v>
      </c>
      <c r="F271" s="14">
        <v>249.9</v>
      </c>
      <c r="G271" s="14">
        <v>151.19999999999999</v>
      </c>
      <c r="H271" s="14">
        <v>251.2</v>
      </c>
      <c r="I271" s="14">
        <v>203.6</v>
      </c>
      <c r="J271" s="14">
        <v>213.9</v>
      </c>
      <c r="K271" s="14">
        <v>130.30000000000001</v>
      </c>
      <c r="L271" s="14">
        <v>218.9</v>
      </c>
      <c r="M271" s="14">
        <v>137.9</v>
      </c>
      <c r="N271" s="14">
        <v>218.7</v>
      </c>
      <c r="O271" s="14">
        <v>247.6</v>
      </c>
      <c r="P271" s="10">
        <f t="shared" si="29"/>
        <v>1.6632400049141831</v>
      </c>
      <c r="Q271" s="10">
        <f t="shared" si="29"/>
        <v>1.5755876189147797</v>
      </c>
      <c r="R271" s="10">
        <f t="shared" si="29"/>
        <v>-0.11625655252431229</v>
      </c>
      <c r="S271" s="10">
        <f t="shared" si="28"/>
        <v>1.1672501212929622</v>
      </c>
      <c r="T271" s="10">
        <f t="shared" si="28"/>
        <v>1.3315775975772155</v>
      </c>
      <c r="U271" s="10">
        <f t="shared" si="28"/>
        <v>1.1611742079922509</v>
      </c>
      <c r="V271" s="10">
        <f t="shared" si="28"/>
        <v>5.191389846208244</v>
      </c>
      <c r="W271" s="10">
        <f t="shared" si="28"/>
        <v>0.98661829210537588</v>
      </c>
      <c r="X271" s="10">
        <f t="shared" si="28"/>
        <v>1.0802574185657774</v>
      </c>
      <c r="Y271" s="10">
        <f t="shared" si="28"/>
        <v>4.1507473811348605</v>
      </c>
      <c r="Z271" s="10">
        <f t="shared" si="28"/>
        <v>0.14513790646469854</v>
      </c>
      <c r="AA271" s="10">
        <f t="shared" si="28"/>
        <v>1.2885590161960323</v>
      </c>
      <c r="AB271" s="10">
        <f t="shared" si="28"/>
        <v>1.2190317557369128</v>
      </c>
      <c r="AD271" s="10">
        <f t="shared" si="31"/>
        <v>13.618586992423836</v>
      </c>
      <c r="AE271" s="10">
        <f t="shared" si="31"/>
        <v>4.1098363039691854</v>
      </c>
      <c r="AF271" s="10">
        <f t="shared" si="31"/>
        <v>-6.7466568335941304</v>
      </c>
      <c r="AG271" s="10">
        <f t="shared" si="30"/>
        <v>19.70757245442924</v>
      </c>
      <c r="AH271" s="10">
        <f t="shared" si="30"/>
        <v>16.2674559410158</v>
      </c>
      <c r="AI271" s="10">
        <f t="shared" si="30"/>
        <v>12.94451213313528</v>
      </c>
      <c r="AJ271" s="10">
        <f t="shared" si="26"/>
        <v>25.609710725258889</v>
      </c>
      <c r="AK271" s="10">
        <f t="shared" si="26"/>
        <v>24.154463668510111</v>
      </c>
      <c r="AL271" s="10">
        <f t="shared" si="26"/>
        <v>11.53875954269537</v>
      </c>
      <c r="AM271" s="10">
        <f t="shared" si="26"/>
        <v>17.967544913199717</v>
      </c>
      <c r="AN271" s="10">
        <f t="shared" si="26"/>
        <v>12.496978480577475</v>
      </c>
      <c r="AO271" s="10">
        <f t="shared" si="26"/>
        <v>17.766847600225706</v>
      </c>
      <c r="AP271" s="10">
        <f t="shared" si="26"/>
        <v>15.948258595616613</v>
      </c>
    </row>
    <row r="272" spans="1:42">
      <c r="A272" s="36">
        <v>4</v>
      </c>
      <c r="B272" s="36"/>
      <c r="C272" s="10">
        <v>196.8</v>
      </c>
      <c r="D272" s="14">
        <v>214.1</v>
      </c>
      <c r="E272" s="14">
        <v>255.7</v>
      </c>
      <c r="F272" s="14">
        <v>252.3</v>
      </c>
      <c r="G272" s="14">
        <v>152.30000000000001</v>
      </c>
      <c r="H272" s="14">
        <v>252</v>
      </c>
      <c r="I272" s="14">
        <v>219.4</v>
      </c>
      <c r="J272" s="14">
        <v>216.3</v>
      </c>
      <c r="K272" s="14">
        <v>130</v>
      </c>
      <c r="L272" s="14">
        <v>218.9</v>
      </c>
      <c r="M272" s="14">
        <v>138.6</v>
      </c>
      <c r="N272" s="14">
        <v>219.8</v>
      </c>
      <c r="O272" s="14">
        <v>250.4</v>
      </c>
      <c r="P272" s="10">
        <f t="shared" si="29"/>
        <v>1.4329825554824867</v>
      </c>
      <c r="Q272" s="10">
        <f t="shared" si="29"/>
        <v>1.411124074136213</v>
      </c>
      <c r="R272" s="10">
        <f t="shared" si="29"/>
        <v>-0.85670305901580823</v>
      </c>
      <c r="S272" s="10">
        <f t="shared" si="28"/>
        <v>0.95580178061053611</v>
      </c>
      <c r="T272" s="10">
        <f t="shared" si="28"/>
        <v>0.72487961556835512</v>
      </c>
      <c r="U272" s="10">
        <f t="shared" si="28"/>
        <v>0.31796529173798055</v>
      </c>
      <c r="V272" s="10">
        <f t="shared" si="28"/>
        <v>7.4739263164762244</v>
      </c>
      <c r="W272" s="10">
        <f t="shared" si="28"/>
        <v>1.115771687065314</v>
      </c>
      <c r="X272" s="10">
        <f t="shared" si="28"/>
        <v>-0.23050336752170916</v>
      </c>
      <c r="Y272" s="10">
        <f t="shared" si="28"/>
        <v>0</v>
      </c>
      <c r="Z272" s="10">
        <f t="shared" si="28"/>
        <v>0.50633019565466342</v>
      </c>
      <c r="AA272" s="10">
        <f t="shared" si="28"/>
        <v>0.50171142867989682</v>
      </c>
      <c r="AB272" s="10">
        <f t="shared" si="28"/>
        <v>1.1245098415502426</v>
      </c>
      <c r="AD272" s="10">
        <f t="shared" si="31"/>
        <v>13.643921671472336</v>
      </c>
      <c r="AE272" s="10">
        <f t="shared" si="31"/>
        <v>5.8670670276845307</v>
      </c>
      <c r="AF272" s="10">
        <f t="shared" si="31"/>
        <v>-7.892900449573931</v>
      </c>
      <c r="AG272" s="10">
        <f t="shared" si="30"/>
        <v>18.589511628481969</v>
      </c>
      <c r="AH272" s="10">
        <f t="shared" si="30"/>
        <v>14.305033731474529</v>
      </c>
      <c r="AI272" s="10">
        <f t="shared" si="30"/>
        <v>10.008345855698263</v>
      </c>
      <c r="AJ272" s="10">
        <f t="shared" si="26"/>
        <v>28.011430513993531</v>
      </c>
      <c r="AK272" s="10">
        <f t="shared" si="26"/>
        <v>23.617305160454361</v>
      </c>
      <c r="AL272" s="10">
        <f t="shared" si="26"/>
        <v>12.78333715098848</v>
      </c>
      <c r="AM272" s="10">
        <f t="shared" si="26"/>
        <v>18.241292688858618</v>
      </c>
      <c r="AN272" s="10">
        <f t="shared" si="26"/>
        <v>12.675170563914381</v>
      </c>
      <c r="AO272" s="10">
        <f t="shared" si="26"/>
        <v>16.750914724212265</v>
      </c>
      <c r="AP272" s="10">
        <f t="shared" si="26"/>
        <v>15.614948121229514</v>
      </c>
    </row>
    <row r="273" spans="1:42">
      <c r="A273" s="36">
        <v>5</v>
      </c>
      <c r="B273" s="36"/>
      <c r="C273" s="10">
        <v>199.3</v>
      </c>
      <c r="D273" s="14">
        <v>215.8</v>
      </c>
      <c r="E273" s="14">
        <v>253.5</v>
      </c>
      <c r="F273" s="14">
        <v>255.1</v>
      </c>
      <c r="G273" s="14">
        <v>155.69999999999999</v>
      </c>
      <c r="H273" s="14">
        <v>253.2</v>
      </c>
      <c r="I273" s="14">
        <v>226.4</v>
      </c>
      <c r="J273" s="14">
        <v>216.4</v>
      </c>
      <c r="K273" s="14">
        <v>129.80000000000001</v>
      </c>
      <c r="L273" s="14">
        <v>220</v>
      </c>
      <c r="M273" s="14">
        <v>139</v>
      </c>
      <c r="N273" s="14">
        <v>224.6</v>
      </c>
      <c r="O273" s="14">
        <v>252.3</v>
      </c>
      <c r="P273" s="10">
        <f t="shared" si="29"/>
        <v>1.2623242600595979</v>
      </c>
      <c r="Q273" s="10">
        <f t="shared" si="29"/>
        <v>0.79088572283973446</v>
      </c>
      <c r="R273" s="10">
        <f t="shared" si="29"/>
        <v>-0.86410592659030283</v>
      </c>
      <c r="S273" s="10">
        <f t="shared" si="28"/>
        <v>1.1036769500753658</v>
      </c>
      <c r="T273" s="10">
        <f t="shared" si="28"/>
        <v>2.2078818938836409</v>
      </c>
      <c r="U273" s="10">
        <f t="shared" si="28"/>
        <v>0.47506027585977989</v>
      </c>
      <c r="V273" s="10">
        <f t="shared" si="28"/>
        <v>3.140679848789798</v>
      </c>
      <c r="W273" s="10">
        <f t="shared" si="28"/>
        <v>4.622140133134469E-2</v>
      </c>
      <c r="X273" s="10">
        <f t="shared" si="28"/>
        <v>-0.15396461855927501</v>
      </c>
      <c r="Y273" s="10">
        <f t="shared" si="28"/>
        <v>0.50125418235441932</v>
      </c>
      <c r="Z273" s="10">
        <f t="shared" si="28"/>
        <v>0.288184637488895</v>
      </c>
      <c r="AA273" s="10">
        <f t="shared" si="28"/>
        <v>2.1603000334821783</v>
      </c>
      <c r="AB273" s="10">
        <f t="shared" si="28"/>
        <v>0.75592164210686019</v>
      </c>
      <c r="AD273" s="10">
        <f t="shared" si="31"/>
        <v>13.748155397168993</v>
      </c>
      <c r="AE273" s="10">
        <f t="shared" si="31"/>
        <v>6.5589428414458961</v>
      </c>
      <c r="AF273" s="10">
        <f t="shared" si="31"/>
        <v>-8.140727463533338</v>
      </c>
      <c r="AG273" s="10">
        <f t="shared" si="30"/>
        <v>17.895599967046078</v>
      </c>
      <c r="AH273" s="10">
        <f t="shared" si="30"/>
        <v>15.009127888904111</v>
      </c>
      <c r="AI273" s="10">
        <f t="shared" si="30"/>
        <v>9.34950824350625</v>
      </c>
      <c r="AJ273" s="10">
        <f t="shared" si="26"/>
        <v>27.830334016534845</v>
      </c>
      <c r="AK273" s="10">
        <f t="shared" si="26"/>
        <v>22.499369060237111</v>
      </c>
      <c r="AL273" s="10">
        <f t="shared" si="26"/>
        <v>11.93250560081988</v>
      </c>
      <c r="AM273" s="10">
        <f t="shared" si="26"/>
        <v>16.519630726849122</v>
      </c>
      <c r="AN273" s="10">
        <f t="shared" si="26"/>
        <v>12.473158141382601</v>
      </c>
      <c r="AO273" s="10">
        <f t="shared" si="26"/>
        <v>17.522303541627736</v>
      </c>
      <c r="AP273" s="10">
        <f t="shared" si="26"/>
        <v>14.47485920911139</v>
      </c>
    </row>
    <row r="274" spans="1:42">
      <c r="A274" s="36">
        <v>6</v>
      </c>
      <c r="B274" s="36"/>
      <c r="C274" s="10">
        <v>202</v>
      </c>
      <c r="D274" s="14">
        <v>219.2</v>
      </c>
      <c r="E274" s="14">
        <v>252.7</v>
      </c>
      <c r="F274" s="14">
        <v>257.60000000000002</v>
      </c>
      <c r="G274" s="14">
        <v>158.6</v>
      </c>
      <c r="H274" s="14">
        <v>255.2</v>
      </c>
      <c r="I274" s="14">
        <v>230.5</v>
      </c>
      <c r="J274" s="14">
        <v>217.3</v>
      </c>
      <c r="K274" s="14">
        <v>128.9</v>
      </c>
      <c r="L274" s="14">
        <v>221.8</v>
      </c>
      <c r="M274" s="14">
        <v>139.30000000000001</v>
      </c>
      <c r="N274" s="14">
        <v>228.8</v>
      </c>
      <c r="O274" s="14">
        <v>253.9</v>
      </c>
      <c r="P274" s="10">
        <f t="shared" si="29"/>
        <v>1.3456470182455569</v>
      </c>
      <c r="Q274" s="10">
        <f t="shared" si="29"/>
        <v>1.5632502249826108</v>
      </c>
      <c r="R274" s="10">
        <f t="shared" si="29"/>
        <v>-0.31608086370893956</v>
      </c>
      <c r="S274" s="10">
        <f t="shared" si="28"/>
        <v>0.97523690824329856</v>
      </c>
      <c r="T274" s="10">
        <f t="shared" si="28"/>
        <v>1.8454230360795059</v>
      </c>
      <c r="U274" s="10">
        <f t="shared" si="28"/>
        <v>0.78678612006137372</v>
      </c>
      <c r="V274" s="10">
        <f t="shared" si="28"/>
        <v>1.7947516107675248</v>
      </c>
      <c r="W274" s="10">
        <f t="shared" si="28"/>
        <v>0.41503402900574954</v>
      </c>
      <c r="X274" s="10">
        <f t="shared" si="28"/>
        <v>-0.69578943248479685</v>
      </c>
      <c r="Y274" s="10">
        <f t="shared" si="28"/>
        <v>0.81485285639052307</v>
      </c>
      <c r="Z274" s="10">
        <f t="shared" si="28"/>
        <v>0.21559476550683349</v>
      </c>
      <c r="AA274" s="10">
        <f t="shared" si="28"/>
        <v>1.8527217201300028</v>
      </c>
      <c r="AB274" s="10">
        <f t="shared" si="28"/>
        <v>0.63216330636207585</v>
      </c>
      <c r="AD274" s="10">
        <f t="shared" si="31"/>
        <v>13.438040923134514</v>
      </c>
      <c r="AE274" s="10">
        <f t="shared" si="31"/>
        <v>6.1137983491001009</v>
      </c>
      <c r="AF274" s="10">
        <f t="shared" si="31"/>
        <v>-7.7635014085510896</v>
      </c>
      <c r="AG274" s="10">
        <f t="shared" si="30"/>
        <v>16.737175227962449</v>
      </c>
      <c r="AH274" s="10">
        <f t="shared" si="30"/>
        <v>15.520209407615173</v>
      </c>
      <c r="AI274" s="10">
        <f t="shared" si="30"/>
        <v>8.4165615251259656</v>
      </c>
      <c r="AJ274" s="10">
        <f t="shared" si="26"/>
        <v>26.579748311105249</v>
      </c>
      <c r="AK274" s="10">
        <f t="shared" si="26"/>
        <v>22.394921401532478</v>
      </c>
      <c r="AL274" s="10">
        <f t="shared" si="26"/>
        <v>11.236716168335088</v>
      </c>
      <c r="AM274" s="10">
        <f t="shared" si="26"/>
        <v>16.108782120486637</v>
      </c>
      <c r="AN274" s="10">
        <f t="shared" si="26"/>
        <v>12.282082968634075</v>
      </c>
      <c r="AO274" s="10">
        <f t="shared" si="26"/>
        <v>16.653768909269271</v>
      </c>
      <c r="AP274" s="10">
        <f t="shared" si="26"/>
        <v>13.156404986918826</v>
      </c>
    </row>
    <row r="275" spans="1:42">
      <c r="A275" s="36">
        <v>7</v>
      </c>
      <c r="B275" s="36"/>
      <c r="C275" s="10">
        <v>204.8</v>
      </c>
      <c r="D275" s="14">
        <v>224.2</v>
      </c>
      <c r="E275" s="14">
        <v>250.7</v>
      </c>
      <c r="F275" s="14">
        <v>262.7</v>
      </c>
      <c r="G275" s="14">
        <v>159.80000000000001</v>
      </c>
      <c r="H275" s="14">
        <v>256.5</v>
      </c>
      <c r="I275" s="14">
        <v>232.6</v>
      </c>
      <c r="J275" s="14">
        <v>219</v>
      </c>
      <c r="K275" s="14">
        <v>129.19999999999999</v>
      </c>
      <c r="L275" s="14">
        <v>223.3</v>
      </c>
      <c r="M275" s="14">
        <v>149.30000000000001</v>
      </c>
      <c r="N275" s="14">
        <v>232.2</v>
      </c>
      <c r="O275" s="14">
        <v>257.2</v>
      </c>
      <c r="P275" s="10">
        <f t="shared" si="29"/>
        <v>1.376619576414797</v>
      </c>
      <c r="Q275" s="10">
        <f t="shared" si="29"/>
        <v>2.2553955564198973</v>
      </c>
      <c r="R275" s="10">
        <f t="shared" si="29"/>
        <v>-0.79460092299008211</v>
      </c>
      <c r="S275" s="10">
        <f t="shared" si="28"/>
        <v>1.9604702461295431</v>
      </c>
      <c r="T275" s="10">
        <f t="shared" si="28"/>
        <v>0.75377241314268939</v>
      </c>
      <c r="U275" s="10">
        <f t="shared" si="28"/>
        <v>0.50811131401894771</v>
      </c>
      <c r="V275" s="10">
        <f t="shared" si="28"/>
        <v>0.90693776478608568</v>
      </c>
      <c r="W275" s="10">
        <f t="shared" si="28"/>
        <v>0.77928425541168111</v>
      </c>
      <c r="X275" s="10">
        <f t="shared" si="28"/>
        <v>0.23246814033595908</v>
      </c>
      <c r="Y275" s="10">
        <f t="shared" si="28"/>
        <v>0.67400839298454218</v>
      </c>
      <c r="Z275" s="10">
        <f t="shared" si="28"/>
        <v>6.9327823759384621</v>
      </c>
      <c r="AA275" s="10">
        <f t="shared" si="28"/>
        <v>1.4750809758148218</v>
      </c>
      <c r="AB275" s="10">
        <f t="shared" si="28"/>
        <v>1.2913503652831468</v>
      </c>
      <c r="AD275" s="10">
        <f t="shared" si="31"/>
        <v>13.632547099997044</v>
      </c>
      <c r="AE275" s="10">
        <f t="shared" si="31"/>
        <v>7.5000430936741509</v>
      </c>
      <c r="AF275" s="10">
        <f t="shared" si="31"/>
        <v>-7.4164953834127054</v>
      </c>
      <c r="AG275" s="10">
        <f t="shared" si="30"/>
        <v>16.115395541055005</v>
      </c>
      <c r="AH275" s="10">
        <f t="shared" si="30"/>
        <v>15.248331804038964</v>
      </c>
      <c r="AI275" s="10">
        <f t="shared" si="30"/>
        <v>8.4144676507553662</v>
      </c>
      <c r="AJ275" s="10">
        <f t="shared" si="26"/>
        <v>25.414363245604072</v>
      </c>
      <c r="AK275" s="10">
        <f t="shared" si="26"/>
        <v>22.886766539809848</v>
      </c>
      <c r="AL275" s="10">
        <f t="shared" si="26"/>
        <v>11.469184308671053</v>
      </c>
      <c r="AM275" s="10">
        <f t="shared" si="26"/>
        <v>13.295577942069182</v>
      </c>
      <c r="AN275" s="10">
        <f t="shared" si="26"/>
        <v>13.765431902668521</v>
      </c>
      <c r="AO275" s="10">
        <f t="shared" si="26"/>
        <v>16.744567334342548</v>
      </c>
      <c r="AP275" s="10">
        <f t="shared" si="26"/>
        <v>13.286509609792905</v>
      </c>
    </row>
    <row r="276" spans="1:42">
      <c r="A276" s="36">
        <v>8</v>
      </c>
      <c r="B276" s="36"/>
      <c r="C276" s="10">
        <v>207.8</v>
      </c>
      <c r="D276" s="14">
        <v>227</v>
      </c>
      <c r="E276" s="14">
        <v>248</v>
      </c>
      <c r="F276" s="14">
        <v>266.7</v>
      </c>
      <c r="G276" s="14">
        <v>162.1</v>
      </c>
      <c r="H276" s="14">
        <v>258</v>
      </c>
      <c r="I276" s="14">
        <v>237.6</v>
      </c>
      <c r="J276" s="14">
        <v>218.7</v>
      </c>
      <c r="K276" s="14">
        <v>127.6</v>
      </c>
      <c r="L276" s="14">
        <v>249.2</v>
      </c>
      <c r="M276" s="14">
        <v>151.30000000000001</v>
      </c>
      <c r="N276" s="14">
        <v>234.8</v>
      </c>
      <c r="O276" s="14">
        <v>259.39999999999998</v>
      </c>
      <c r="P276" s="10">
        <f t="shared" si="29"/>
        <v>1.4542185499774298</v>
      </c>
      <c r="Q276" s="10">
        <f t="shared" si="29"/>
        <v>1.2411506843343234</v>
      </c>
      <c r="R276" s="10">
        <f t="shared" si="29"/>
        <v>-1.0828258999265534</v>
      </c>
      <c r="S276" s="10">
        <f t="shared" si="28"/>
        <v>1.51117344964744</v>
      </c>
      <c r="T276" s="10">
        <f t="shared" si="28"/>
        <v>1.4290395409456118</v>
      </c>
      <c r="U276" s="10">
        <f t="shared" si="28"/>
        <v>0.5830920310793144</v>
      </c>
      <c r="V276" s="10">
        <f t="shared" si="28"/>
        <v>2.1268347403925891</v>
      </c>
      <c r="W276" s="10">
        <f t="shared" si="28"/>
        <v>-0.13708021337787146</v>
      </c>
      <c r="X276" s="10">
        <f t="shared" si="28"/>
        <v>-1.2461220437811888</v>
      </c>
      <c r="Y276" s="10">
        <f t="shared" si="28"/>
        <v>10.973962806718573</v>
      </c>
      <c r="Z276" s="10">
        <f t="shared" si="28"/>
        <v>1.3306916249165608</v>
      </c>
      <c r="AA276" s="10">
        <f t="shared" si="28"/>
        <v>1.1135018690150305</v>
      </c>
      <c r="AB276" s="10">
        <f t="shared" si="28"/>
        <v>0.85172795188790329</v>
      </c>
      <c r="AD276" s="10">
        <f t="shared" si="31"/>
        <v>14.084530089219156</v>
      </c>
      <c r="AE276" s="10">
        <f t="shared" si="31"/>
        <v>8.7892822617435442</v>
      </c>
      <c r="AF276" s="10">
        <f t="shared" si="31"/>
        <v>-7.9794537924155122</v>
      </c>
      <c r="AG276" s="10">
        <f t="shared" si="30"/>
        <v>14.978576674255725</v>
      </c>
      <c r="AH276" s="10">
        <f t="shared" si="30"/>
        <v>14.871616247871442</v>
      </c>
      <c r="AI276" s="10">
        <f t="shared" si="30"/>
        <v>8.237099743312756</v>
      </c>
      <c r="AJ276" s="10">
        <f t="shared" si="26"/>
        <v>26.43865098482588</v>
      </c>
      <c r="AK276" s="10">
        <f t="shared" si="26"/>
        <v>21.098638289393435</v>
      </c>
      <c r="AL276" s="10">
        <f t="shared" si="26"/>
        <v>10.658034677536449</v>
      </c>
      <c r="AM276" s="10">
        <f t="shared" si="26"/>
        <v>23.505205817530957</v>
      </c>
      <c r="AN276" s="10">
        <f t="shared" si="26"/>
        <v>14.559518177121184</v>
      </c>
      <c r="AO276" s="10">
        <f t="shared" si="26"/>
        <v>16.593190209401492</v>
      </c>
      <c r="AP276" s="10">
        <f t="shared" si="26"/>
        <v>12.946433563070473</v>
      </c>
    </row>
    <row r="277" spans="1:42">
      <c r="A277" s="36">
        <v>9</v>
      </c>
      <c r="B277" s="36"/>
      <c r="C277" s="10">
        <v>211.7</v>
      </c>
      <c r="D277" s="14">
        <v>234.6</v>
      </c>
      <c r="E277" s="14">
        <v>246.9</v>
      </c>
      <c r="F277" s="14">
        <v>269.10000000000002</v>
      </c>
      <c r="G277" s="14">
        <v>164.5</v>
      </c>
      <c r="H277" s="14">
        <v>258.89999999999998</v>
      </c>
      <c r="I277" s="14">
        <v>244.2</v>
      </c>
      <c r="J277" s="14">
        <v>220.2</v>
      </c>
      <c r="K277" s="14">
        <v>128.1</v>
      </c>
      <c r="L277" s="14">
        <v>250.1</v>
      </c>
      <c r="M277" s="14">
        <v>151.6</v>
      </c>
      <c r="N277" s="14">
        <v>237.4</v>
      </c>
      <c r="O277" s="14">
        <v>262.2</v>
      </c>
      <c r="P277" s="10">
        <f t="shared" si="29"/>
        <v>1.859409947569244</v>
      </c>
      <c r="Q277" s="10">
        <f t="shared" si="29"/>
        <v>3.2931918737972494</v>
      </c>
      <c r="R277" s="10">
        <f t="shared" si="29"/>
        <v>-0.44453498138483172</v>
      </c>
      <c r="S277" s="10">
        <f t="shared" si="28"/>
        <v>0.89586265448917124</v>
      </c>
      <c r="T277" s="10">
        <f t="shared" si="28"/>
        <v>1.4697141463796248</v>
      </c>
      <c r="U277" s="10">
        <f t="shared" si="28"/>
        <v>0.34823018358744906</v>
      </c>
      <c r="V277" s="10">
        <f t="shared" si="28"/>
        <v>2.7398974188114344</v>
      </c>
      <c r="W277" s="10">
        <f t="shared" si="28"/>
        <v>0.68352966058574383</v>
      </c>
      <c r="X277" s="10">
        <f t="shared" si="28"/>
        <v>0.39108379919991587</v>
      </c>
      <c r="Y277" s="10">
        <f t="shared" si="28"/>
        <v>0.36050509702754019</v>
      </c>
      <c r="Z277" s="10">
        <f t="shared" si="28"/>
        <v>0.19808524139608444</v>
      </c>
      <c r="AA277" s="10">
        <f t="shared" si="28"/>
        <v>1.1012394221626234</v>
      </c>
      <c r="AB277" s="10">
        <f t="shared" si="28"/>
        <v>1.0736299447256059</v>
      </c>
      <c r="AD277" s="10">
        <f t="shared" si="31"/>
        <v>15.446564045978315</v>
      </c>
      <c r="AE277" s="10">
        <f t="shared" si="31"/>
        <v>12.903536463651561</v>
      </c>
      <c r="AF277" s="10">
        <f t="shared" si="31"/>
        <v>-7.5640096468752747</v>
      </c>
      <c r="AG277" s="10">
        <f t="shared" si="30"/>
        <v>14.834568606655033</v>
      </c>
      <c r="AH277" s="10">
        <f t="shared" si="30"/>
        <v>14.637953510237164</v>
      </c>
      <c r="AI277" s="10">
        <f t="shared" si="30"/>
        <v>8.3751133264674813</v>
      </c>
      <c r="AJ277" s="10">
        <f t="shared" si="26"/>
        <v>28.033809819602233</v>
      </c>
      <c r="AK277" s="10">
        <f t="shared" si="26"/>
        <v>20.882780212319723</v>
      </c>
      <c r="AL277" s="10">
        <f t="shared" si="26"/>
        <v>10.874902404797847</v>
      </c>
      <c r="AM277" s="10">
        <f t="shared" si="26"/>
        <v>24.374617865305616</v>
      </c>
      <c r="AN277" s="10">
        <f t="shared" si="26"/>
        <v>10.053488664000261</v>
      </c>
      <c r="AO277" s="10">
        <f t="shared" si="26"/>
        <v>16.544704394998355</v>
      </c>
      <c r="AP277" s="10">
        <f t="shared" si="26"/>
        <v>13.364036663432904</v>
      </c>
    </row>
    <row r="278" spans="1:42">
      <c r="A278" s="36">
        <v>10</v>
      </c>
      <c r="B278" s="36"/>
      <c r="C278" s="10">
        <v>212.3</v>
      </c>
      <c r="D278" s="14">
        <v>234</v>
      </c>
      <c r="E278" s="14">
        <v>246.4</v>
      </c>
      <c r="F278" s="14">
        <v>270.2</v>
      </c>
      <c r="G278" s="14">
        <v>165.3</v>
      </c>
      <c r="H278" s="14">
        <v>260.3</v>
      </c>
      <c r="I278" s="14">
        <v>247.4</v>
      </c>
      <c r="J278" s="14">
        <v>220.7</v>
      </c>
      <c r="K278" s="14">
        <v>128.30000000000001</v>
      </c>
      <c r="L278" s="14">
        <v>251.1</v>
      </c>
      <c r="M278" s="14">
        <v>151.80000000000001</v>
      </c>
      <c r="N278" s="14">
        <v>240.1</v>
      </c>
      <c r="O278" s="14">
        <v>265.2</v>
      </c>
      <c r="P278" s="10">
        <f t="shared" si="29"/>
        <v>0.28301905683910122</v>
      </c>
      <c r="Q278" s="10">
        <f t="shared" si="29"/>
        <v>-0.25608208616735922</v>
      </c>
      <c r="R278" s="10">
        <f t="shared" si="29"/>
        <v>-0.20271646917690775</v>
      </c>
      <c r="S278" s="10">
        <f t="shared" si="28"/>
        <v>0.4079367793238256</v>
      </c>
      <c r="T278" s="10">
        <f t="shared" si="28"/>
        <v>0.48514346215520449</v>
      </c>
      <c r="U278" s="10">
        <f t="shared" si="28"/>
        <v>0.53929252430278984</v>
      </c>
      <c r="V278" s="10">
        <f t="shared" si="28"/>
        <v>1.3018898281783327</v>
      </c>
      <c r="W278" s="10">
        <f t="shared" si="28"/>
        <v>0.22680889741111057</v>
      </c>
      <c r="X278" s="10">
        <f t="shared" si="28"/>
        <v>0.15600627189024061</v>
      </c>
      <c r="Y278" s="10">
        <f t="shared" si="28"/>
        <v>0.39904282799658497</v>
      </c>
      <c r="Z278" s="10">
        <f t="shared" si="28"/>
        <v>0.13183917532584541</v>
      </c>
      <c r="AA278" s="10">
        <f t="shared" si="28"/>
        <v>1.1309021051639934</v>
      </c>
      <c r="AB278" s="10">
        <f t="shared" si="28"/>
        <v>1.1376686982108049</v>
      </c>
      <c r="AD278" s="10">
        <f t="shared" si="31"/>
        <v>14.578570121458553</v>
      </c>
      <c r="AE278" s="10">
        <f t="shared" si="31"/>
        <v>10.488579454755822</v>
      </c>
      <c r="AF278" s="10">
        <f t="shared" si="31"/>
        <v>-6.4056465032129362</v>
      </c>
      <c r="AG278" s="10">
        <f t="shared" si="30"/>
        <v>14.384131016839696</v>
      </c>
      <c r="AH278" s="10">
        <f t="shared" si="30"/>
        <v>14.491737456707119</v>
      </c>
      <c r="AI278" s="10">
        <f t="shared" si="30"/>
        <v>8.5371260069009054</v>
      </c>
      <c r="AJ278" s="10">
        <f t="shared" si="26"/>
        <v>28.579756523098922</v>
      </c>
      <c r="AK278" s="10">
        <f t="shared" si="26"/>
        <v>19.996611566450799</v>
      </c>
      <c r="AL278" s="10">
        <f t="shared" si="26"/>
        <v>11.205124748626579</v>
      </c>
      <c r="AM278" s="10">
        <f t="shared" si="26"/>
        <v>24.824694121304415</v>
      </c>
      <c r="AN278" s="10">
        <f t="shared" si="26"/>
        <v>10.185327839326099</v>
      </c>
      <c r="AO278" s="10">
        <f t="shared" si="26"/>
        <v>16.489821855083981</v>
      </c>
      <c r="AP278" s="10">
        <f t="shared" si="26"/>
        <v>13.936609313199947</v>
      </c>
    </row>
    <row r="279" spans="1:42">
      <c r="A279" s="36">
        <v>11</v>
      </c>
      <c r="B279" s="36"/>
      <c r="C279" s="10">
        <v>214.1</v>
      </c>
      <c r="D279" s="14">
        <v>237</v>
      </c>
      <c r="E279" s="14">
        <v>245.6</v>
      </c>
      <c r="F279" s="14">
        <v>272.39999999999998</v>
      </c>
      <c r="G279" s="14">
        <v>166.3</v>
      </c>
      <c r="H279" s="14">
        <v>261</v>
      </c>
      <c r="I279" s="14">
        <v>249.2</v>
      </c>
      <c r="J279" s="14">
        <v>222.4</v>
      </c>
      <c r="K279" s="14">
        <v>128.9</v>
      </c>
      <c r="L279" s="14">
        <v>253</v>
      </c>
      <c r="M279" s="14">
        <v>152.1</v>
      </c>
      <c r="N279" s="14">
        <v>242.7</v>
      </c>
      <c r="O279" s="14">
        <v>267.7</v>
      </c>
      <c r="P279" s="10">
        <f t="shared" si="29"/>
        <v>0.84428268864266309</v>
      </c>
      <c r="Q279" s="10">
        <f t="shared" si="29"/>
        <v>1.2739025777429711</v>
      </c>
      <c r="R279" s="10">
        <f t="shared" si="29"/>
        <v>-0.32520353863773432</v>
      </c>
      <c r="S279" s="10">
        <f t="shared" si="28"/>
        <v>0.81091487492587211</v>
      </c>
      <c r="T279" s="10">
        <f t="shared" si="28"/>
        <v>0.60313813719034548</v>
      </c>
      <c r="U279" s="10">
        <f t="shared" si="28"/>
        <v>0.26855953221736978</v>
      </c>
      <c r="V279" s="10">
        <f t="shared" si="28"/>
        <v>0.72493269549105344</v>
      </c>
      <c r="W279" s="10">
        <f t="shared" si="28"/>
        <v>0.7673249113736732</v>
      </c>
      <c r="X279" s="10">
        <f t="shared" si="28"/>
        <v>0.46656383235509835</v>
      </c>
      <c r="Y279" s="10">
        <f t="shared" si="28"/>
        <v>0.75382225639809897</v>
      </c>
      <c r="Z279" s="10">
        <f t="shared" si="28"/>
        <v>0.19743343037176078</v>
      </c>
      <c r="AA279" s="10">
        <f t="shared" si="28"/>
        <v>1.0770609505348083</v>
      </c>
      <c r="AB279" s="10">
        <f t="shared" si="28"/>
        <v>0.93826922145993485</v>
      </c>
      <c r="AD279" s="10">
        <f t="shared" si="31"/>
        <v>14.987833091985944</v>
      </c>
      <c r="AE279" s="10">
        <f t="shared" si="31"/>
        <v>11.667605365040219</v>
      </c>
      <c r="AF279" s="10">
        <f t="shared" si="31"/>
        <v>-4.6927098889038819</v>
      </c>
      <c r="AG279" s="10">
        <f t="shared" si="30"/>
        <v>14.301613018389009</v>
      </c>
      <c r="AH279" s="10">
        <f t="shared" si="30"/>
        <v>14.536994091193566</v>
      </c>
      <c r="AI279" s="10">
        <f t="shared" si="30"/>
        <v>8.7220385246216736</v>
      </c>
      <c r="AJ279" s="10">
        <f t="shared" si="26"/>
        <v>28.714717005871137</v>
      </c>
      <c r="AK279" s="10">
        <f t="shared" si="26"/>
        <v>19.444511069596228</v>
      </c>
      <c r="AL279" s="10">
        <f t="shared" si="26"/>
        <v>11.758910566450254</v>
      </c>
      <c r="AM279" s="10">
        <f t="shared" si="26"/>
        <v>25.578516377702503</v>
      </c>
      <c r="AN279" s="10">
        <f t="shared" si="26"/>
        <v>10.309848397346242</v>
      </c>
      <c r="AO279" s="10">
        <f t="shared" si="26"/>
        <v>16.492128933260634</v>
      </c>
      <c r="AP279" s="10">
        <f t="shared" si="26"/>
        <v>14.226788126251567</v>
      </c>
    </row>
    <row r="280" spans="1:42">
      <c r="A280" s="36">
        <v>12</v>
      </c>
      <c r="B280" s="36"/>
      <c r="C280" s="10">
        <v>216.8</v>
      </c>
      <c r="D280" s="14">
        <v>240.9</v>
      </c>
      <c r="E280" s="14">
        <v>244.6</v>
      </c>
      <c r="F280" s="14">
        <v>276.2</v>
      </c>
      <c r="G280" s="14">
        <v>167.7</v>
      </c>
      <c r="H280" s="14">
        <v>263.8</v>
      </c>
      <c r="I280" s="14">
        <v>252.8</v>
      </c>
      <c r="J280" s="14">
        <v>224.3</v>
      </c>
      <c r="K280" s="14">
        <v>127.6</v>
      </c>
      <c r="L280" s="14">
        <v>262.5</v>
      </c>
      <c r="M280" s="14">
        <v>152.19999999999999</v>
      </c>
      <c r="N280" s="14">
        <v>247.3</v>
      </c>
      <c r="O280" s="14">
        <v>270.60000000000002</v>
      </c>
      <c r="P280" s="10">
        <f t="shared" si="29"/>
        <v>1.2532073969854212</v>
      </c>
      <c r="Q280" s="10">
        <f t="shared" si="29"/>
        <v>1.6321768485694581</v>
      </c>
      <c r="R280" s="10">
        <f t="shared" si="29"/>
        <v>-0.40799730199154188</v>
      </c>
      <c r="S280" s="10">
        <f t="shared" si="28"/>
        <v>1.3853666699834439</v>
      </c>
      <c r="T280" s="10">
        <f t="shared" si="28"/>
        <v>0.83832826302809682</v>
      </c>
      <c r="U280" s="10">
        <f t="shared" si="28"/>
        <v>1.067083296052086</v>
      </c>
      <c r="V280" s="10">
        <f t="shared" si="28"/>
        <v>1.4342875359404281</v>
      </c>
      <c r="W280" s="10">
        <f t="shared" si="28"/>
        <v>0.85068791497354357</v>
      </c>
      <c r="X280" s="10">
        <f t="shared" si="28"/>
        <v>-1.0136539034452303</v>
      </c>
      <c r="Y280" s="10">
        <f t="shared" si="28"/>
        <v>3.6861593304158204</v>
      </c>
      <c r="Z280" s="10">
        <f t="shared" si="28"/>
        <v>6.5724616233822017E-2</v>
      </c>
      <c r="AA280" s="10">
        <f t="shared" si="28"/>
        <v>1.8776061794814822</v>
      </c>
      <c r="AB280" s="10">
        <f t="shared" si="28"/>
        <v>1.0774765210380961</v>
      </c>
      <c r="AD280" s="10">
        <f t="shared" si="31"/>
        <v>15.00079811522477</v>
      </c>
      <c r="AE280" s="10">
        <f t="shared" si="31"/>
        <v>12.308974391140062</v>
      </c>
      <c r="AF280" s="10">
        <f t="shared" si="31"/>
        <v>-3.8890449175001991</v>
      </c>
      <c r="AG280" s="10">
        <f t="shared" si="30"/>
        <v>13.840515142937585</v>
      </c>
      <c r="AH280" s="10">
        <f t="shared" si="30"/>
        <v>14.337609825292585</v>
      </c>
      <c r="AI280" s="10">
        <f t="shared" si="30"/>
        <v>8.4189529905676288</v>
      </c>
      <c r="AJ280" s="10">
        <f t="shared" si="30"/>
        <v>28.662777609687485</v>
      </c>
      <c r="AK280" s="10">
        <f t="shared" si="30"/>
        <v>18.939062117406252</v>
      </c>
      <c r="AL280" s="10">
        <f t="shared" si="30"/>
        <v>10.832554791639506</v>
      </c>
      <c r="AM280" s="10">
        <f t="shared" si="30"/>
        <v>25.017222370212899</v>
      </c>
      <c r="AN280" s="10">
        <f t="shared" si="30"/>
        <v>10.375573013580054</v>
      </c>
      <c r="AO280" s="10">
        <f t="shared" si="30"/>
        <v>16.970436044421565</v>
      </c>
      <c r="AP280" s="10">
        <f t="shared" si="30"/>
        <v>13.978042000337096</v>
      </c>
    </row>
    <row r="281" spans="1:42">
      <c r="A281" s="37">
        <v>1394.1</v>
      </c>
      <c r="B281" s="37"/>
      <c r="C281" s="10">
        <v>219.6</v>
      </c>
      <c r="D281" s="14">
        <v>247.2</v>
      </c>
      <c r="E281" s="14">
        <v>244.6</v>
      </c>
      <c r="F281" s="14">
        <v>277.39999999999998</v>
      </c>
      <c r="G281" s="14">
        <v>168.6</v>
      </c>
      <c r="H281" s="14">
        <v>264.3</v>
      </c>
      <c r="I281" s="14">
        <v>254.2</v>
      </c>
      <c r="J281" s="14">
        <v>227.7</v>
      </c>
      <c r="K281" s="14">
        <v>127.3</v>
      </c>
      <c r="L281" s="14">
        <v>260</v>
      </c>
      <c r="M281" s="14">
        <v>152.19999999999999</v>
      </c>
      <c r="N281" s="14">
        <v>253.4</v>
      </c>
      <c r="O281" s="14">
        <v>273.7</v>
      </c>
      <c r="P281" s="10">
        <f t="shared" si="29"/>
        <v>1.2832440069884359</v>
      </c>
      <c r="Q281" s="10">
        <f t="shared" si="29"/>
        <v>2.5815815962709912</v>
      </c>
      <c r="R281" s="10">
        <f t="shared" si="29"/>
        <v>0</v>
      </c>
      <c r="S281" s="10">
        <f t="shared" si="28"/>
        <v>0.43352669055394127</v>
      </c>
      <c r="T281" s="10">
        <f t="shared" si="28"/>
        <v>0.53523767385918397</v>
      </c>
      <c r="U281" s="10">
        <f t="shared" si="28"/>
        <v>0.18935813270292767</v>
      </c>
      <c r="V281" s="10">
        <f t="shared" si="28"/>
        <v>0.5522696482651237</v>
      </c>
      <c r="W281" s="10">
        <f t="shared" si="28"/>
        <v>1.5044531543531192</v>
      </c>
      <c r="X281" s="10">
        <f t="shared" si="28"/>
        <v>-0.23538653473285992</v>
      </c>
      <c r="Y281" s="10">
        <f t="shared" si="28"/>
        <v>-0.9569451016150673</v>
      </c>
      <c r="Z281" s="10">
        <f t="shared" si="28"/>
        <v>0</v>
      </c>
      <c r="AA281" s="10">
        <f t="shared" si="28"/>
        <v>2.4367093359668082</v>
      </c>
      <c r="AB281" s="10">
        <f t="shared" si="28"/>
        <v>1.1390900309945524</v>
      </c>
      <c r="AD281" s="10">
        <f t="shared" si="31"/>
        <v>15.27097027473101</v>
      </c>
      <c r="AE281" s="10">
        <f t="shared" si="31"/>
        <v>13.909468930985124</v>
      </c>
      <c r="AF281" s="10">
        <f t="shared" si="31"/>
        <v>-4.5162519912671133</v>
      </c>
      <c r="AG281" s="10">
        <f t="shared" si="30"/>
        <v>13.817704182007134</v>
      </c>
      <c r="AH281" s="10">
        <f t="shared" si="30"/>
        <v>13.573683927297916</v>
      </c>
      <c r="AI281" s="10">
        <f t="shared" si="30"/>
        <v>8.0736604563072429</v>
      </c>
      <c r="AJ281" s="10">
        <f t="shared" si="30"/>
        <v>28.689559974116751</v>
      </c>
      <c r="AK281" s="10">
        <f t="shared" si="30"/>
        <v>19.692035621510723</v>
      </c>
      <c r="AL281" s="10">
        <f t="shared" si="30"/>
        <v>10.859520834145092</v>
      </c>
      <c r="AM281" s="10">
        <f t="shared" si="30"/>
        <v>21.691300156357361</v>
      </c>
      <c r="AN281" s="10">
        <f t="shared" si="30"/>
        <v>10.157152832095942</v>
      </c>
      <c r="AO281" s="10">
        <f t="shared" si="30"/>
        <v>17.696889917782819</v>
      </c>
      <c r="AP281" s="10">
        <f t="shared" si="30"/>
        <v>13.682508270184906</v>
      </c>
    </row>
    <row r="282" spans="1:42">
      <c r="A282" s="37">
        <v>2</v>
      </c>
      <c r="B282" s="37"/>
      <c r="C282" s="10">
        <v>221.8</v>
      </c>
      <c r="D282" s="14">
        <v>251.1</v>
      </c>
      <c r="E282" s="14">
        <v>243.8</v>
      </c>
      <c r="F282" s="14">
        <v>279.2</v>
      </c>
      <c r="G282" s="14">
        <v>170.1</v>
      </c>
      <c r="H282" s="14">
        <v>265.8</v>
      </c>
      <c r="I282" s="14">
        <v>258</v>
      </c>
      <c r="J282" s="14">
        <v>228.4</v>
      </c>
      <c r="K282" s="14">
        <v>127</v>
      </c>
      <c r="L282" s="14">
        <v>259.39999999999998</v>
      </c>
      <c r="M282" s="14">
        <v>152.4</v>
      </c>
      <c r="N282" s="14">
        <v>257.3</v>
      </c>
      <c r="O282" s="14">
        <v>275.60000000000002</v>
      </c>
      <c r="P282" s="10">
        <f t="shared" si="29"/>
        <v>0.99683652808911416</v>
      </c>
      <c r="Q282" s="10">
        <f t="shared" si="29"/>
        <v>1.565354058000356</v>
      </c>
      <c r="R282" s="10">
        <f t="shared" si="29"/>
        <v>-0.32760062059007311</v>
      </c>
      <c r="S282" s="10">
        <f t="shared" si="28"/>
        <v>0.64678630074861376</v>
      </c>
      <c r="T282" s="10">
        <f t="shared" si="28"/>
        <v>0.88574538340610232</v>
      </c>
      <c r="U282" s="10">
        <f t="shared" si="28"/>
        <v>0.56593246689013565</v>
      </c>
      <c r="V282" s="10">
        <f t="shared" si="28"/>
        <v>1.4838226166263699</v>
      </c>
      <c r="W282" s="10">
        <f t="shared" si="28"/>
        <v>0.30695047121613722</v>
      </c>
      <c r="X282" s="10">
        <f t="shared" si="28"/>
        <v>-0.23594191047695284</v>
      </c>
      <c r="Y282" s="10">
        <f t="shared" si="28"/>
        <v>-0.23103591331842585</v>
      </c>
      <c r="Z282" s="10">
        <f t="shared" si="28"/>
        <v>0.13131978249606147</v>
      </c>
      <c r="AA282" s="10">
        <f t="shared" si="28"/>
        <v>1.5273451400659777</v>
      </c>
      <c r="AB282" s="10">
        <f t="shared" si="28"/>
        <v>0.6917923092870184</v>
      </c>
      <c r="AD282" s="10">
        <f t="shared" si="31"/>
        <v>15.055031590208051</v>
      </c>
      <c r="AE282" s="10">
        <f t="shared" si="31"/>
        <v>18.927518749841219</v>
      </c>
      <c r="AF282" s="10">
        <f t="shared" si="31"/>
        <v>-5.7386261365370919</v>
      </c>
      <c r="AG282" s="10">
        <f t="shared" si="30"/>
        <v>12.25400342602401</v>
      </c>
      <c r="AH282" s="10">
        <f t="shared" si="30"/>
        <v>13.109881163215572</v>
      </c>
      <c r="AI282" s="10">
        <f t="shared" si="30"/>
        <v>6.8106453765024098</v>
      </c>
      <c r="AJ282" s="10">
        <f t="shared" si="30"/>
        <v>28.871619870733223</v>
      </c>
      <c r="AK282" s="10">
        <f t="shared" si="30"/>
        <v>7.5456044614548938</v>
      </c>
      <c r="AL282" s="10">
        <f t="shared" si="30"/>
        <v>-1.4849823486550509</v>
      </c>
      <c r="AM282" s="10">
        <f t="shared" si="30"/>
        <v>21.126374116487465</v>
      </c>
      <c r="AN282" s="10">
        <f t="shared" si="30"/>
        <v>10.143123751793691</v>
      </c>
      <c r="AO282" s="10">
        <f t="shared" si="30"/>
        <v>17.542738176693685</v>
      </c>
      <c r="AP282" s="10">
        <f t="shared" si="30"/>
        <v>11.932631588643169</v>
      </c>
    </row>
    <row r="283" spans="1:42">
      <c r="A283" s="37">
        <v>3</v>
      </c>
      <c r="B283" s="37"/>
      <c r="C283" s="10">
        <v>225.5</v>
      </c>
      <c r="D283" s="14">
        <v>255</v>
      </c>
      <c r="E283" s="14">
        <v>244.3</v>
      </c>
      <c r="F283" s="14">
        <v>280.60000000000002</v>
      </c>
      <c r="G283" s="14">
        <v>171.4</v>
      </c>
      <c r="H283" s="14">
        <v>267.3</v>
      </c>
      <c r="I283" s="14">
        <v>270</v>
      </c>
      <c r="J283" s="14">
        <v>240.1</v>
      </c>
      <c r="K283" s="14">
        <v>125.9</v>
      </c>
      <c r="L283" s="14">
        <v>260</v>
      </c>
      <c r="M283" s="14">
        <v>153.19999999999999</v>
      </c>
      <c r="N283" s="14">
        <v>259.7</v>
      </c>
      <c r="O283" s="14">
        <v>277.89999999999998</v>
      </c>
      <c r="P283" s="10">
        <f t="shared" si="29"/>
        <v>1.6544084026466299</v>
      </c>
      <c r="Q283" s="10">
        <f t="shared" si="29"/>
        <v>1.5412278994886781</v>
      </c>
      <c r="R283" s="10">
        <f t="shared" si="29"/>
        <v>0.20487612165237057</v>
      </c>
      <c r="S283" s="10">
        <f t="shared" si="28"/>
        <v>0.50017967801433127</v>
      </c>
      <c r="T283" s="10">
        <f t="shared" si="28"/>
        <v>0.76135067618633179</v>
      </c>
      <c r="U283" s="10">
        <f t="shared" si="28"/>
        <v>0.56274768657283891</v>
      </c>
      <c r="V283" s="10">
        <f t="shared" si="28"/>
        <v>4.5462374076757417</v>
      </c>
      <c r="W283" s="10">
        <f t="shared" si="28"/>
        <v>4.9957025445352361</v>
      </c>
      <c r="X283" s="10">
        <f t="shared" si="28"/>
        <v>-0.86991454082897979</v>
      </c>
      <c r="Y283" s="10">
        <f t="shared" si="28"/>
        <v>0.23103591331843065</v>
      </c>
      <c r="Z283" s="10">
        <f t="shared" si="28"/>
        <v>0.52356140539449425</v>
      </c>
      <c r="AA283" s="10">
        <f t="shared" si="28"/>
        <v>0.92843993810040915</v>
      </c>
      <c r="AB283" s="10">
        <f t="shared" si="28"/>
        <v>0.83107976089543867</v>
      </c>
      <c r="AD283" s="10">
        <f t="shared" si="31"/>
        <v>15.046199987940497</v>
      </c>
      <c r="AE283" s="10">
        <f t="shared" si="31"/>
        <v>18.89315903041512</v>
      </c>
      <c r="AF283" s="10">
        <f t="shared" si="31"/>
        <v>-5.4174934623604214</v>
      </c>
      <c r="AG283" s="10">
        <f t="shared" si="30"/>
        <v>11.586932982745394</v>
      </c>
      <c r="AH283" s="10">
        <f t="shared" si="30"/>
        <v>12.539654241824689</v>
      </c>
      <c r="AI283" s="10">
        <f t="shared" si="30"/>
        <v>6.212218855082976</v>
      </c>
      <c r="AJ283" s="10">
        <f t="shared" si="30"/>
        <v>28.226467432200707</v>
      </c>
      <c r="AK283" s="10">
        <f t="shared" si="30"/>
        <v>11.554688713884758</v>
      </c>
      <c r="AL283" s="10">
        <f t="shared" si="30"/>
        <v>-3.4351543080497979</v>
      </c>
      <c r="AM283" s="10">
        <f t="shared" si="30"/>
        <v>17.206662648671038</v>
      </c>
      <c r="AN283" s="10">
        <f t="shared" si="30"/>
        <v>10.521547250723474</v>
      </c>
      <c r="AO283" s="10">
        <f t="shared" si="30"/>
        <v>17.182619098598053</v>
      </c>
      <c r="AP283" s="10">
        <f t="shared" si="30"/>
        <v>11.544679593801686</v>
      </c>
    </row>
    <row r="284" spans="1:42">
      <c r="A284" s="37">
        <v>4</v>
      </c>
      <c r="B284" s="37"/>
      <c r="C284" s="10">
        <v>224.7</v>
      </c>
      <c r="D284" s="14">
        <v>248.4</v>
      </c>
      <c r="E284" s="14">
        <v>243.1</v>
      </c>
      <c r="F284" s="14">
        <v>280.89999999999998</v>
      </c>
      <c r="G284" s="14">
        <v>172.5</v>
      </c>
      <c r="H284" s="14">
        <v>268.2</v>
      </c>
      <c r="I284" s="14">
        <v>276.60000000000002</v>
      </c>
      <c r="J284" s="14">
        <v>240.8</v>
      </c>
      <c r="K284" s="14">
        <v>125.9</v>
      </c>
      <c r="L284" s="14">
        <v>260.7</v>
      </c>
      <c r="M284" s="14">
        <v>154</v>
      </c>
      <c r="N284" s="14">
        <v>260.2</v>
      </c>
      <c r="O284" s="14">
        <v>278.5</v>
      </c>
      <c r="P284" s="10">
        <f t="shared" si="29"/>
        <v>-0.35539797514496574</v>
      </c>
      <c r="Q284" s="10">
        <f t="shared" si="29"/>
        <v>-2.6223195099102443</v>
      </c>
      <c r="R284" s="10">
        <f t="shared" si="29"/>
        <v>-0.49240969416172098</v>
      </c>
      <c r="S284" s="10">
        <f t="shared" si="28"/>
        <v>0.10685664418372133</v>
      </c>
      <c r="T284" s="10">
        <f t="shared" si="28"/>
        <v>0.63972303077350501</v>
      </c>
      <c r="U284" s="10">
        <f t="shared" si="28"/>
        <v>0.33613477027047062</v>
      </c>
      <c r="V284" s="10">
        <f t="shared" si="28"/>
        <v>2.415046023228312</v>
      </c>
      <c r="W284" s="10">
        <f t="shared" si="28"/>
        <v>0.29112102074585344</v>
      </c>
      <c r="X284" s="10">
        <f t="shared" si="28"/>
        <v>0</v>
      </c>
      <c r="Y284" s="10">
        <f t="shared" si="28"/>
        <v>0.26886899239281736</v>
      </c>
      <c r="Z284" s="10">
        <f t="shared" si="28"/>
        <v>0.52083451071382592</v>
      </c>
      <c r="AA284" s="10">
        <f t="shared" si="28"/>
        <v>0.19234474097020623</v>
      </c>
      <c r="AB284" s="10">
        <f t="shared" si="28"/>
        <v>0.21567226188808092</v>
      </c>
      <c r="AD284" s="10">
        <f t="shared" si="31"/>
        <v>13.25781945731303</v>
      </c>
      <c r="AE284" s="10">
        <f t="shared" si="31"/>
        <v>14.859715446368657</v>
      </c>
      <c r="AF284" s="10">
        <f t="shared" si="31"/>
        <v>-5.0532000975063287</v>
      </c>
      <c r="AG284" s="10">
        <f t="shared" si="30"/>
        <v>10.737987846318587</v>
      </c>
      <c r="AH284" s="10">
        <f t="shared" si="30"/>
        <v>12.454497657029821</v>
      </c>
      <c r="AI284" s="10">
        <f t="shared" si="30"/>
        <v>6.2303883336154842</v>
      </c>
      <c r="AJ284" s="10">
        <f t="shared" si="30"/>
        <v>23.167587138952811</v>
      </c>
      <c r="AK284" s="10">
        <f t="shared" si="30"/>
        <v>10.730038047565298</v>
      </c>
      <c r="AL284" s="10">
        <f t="shared" si="30"/>
        <v>-3.2046509405280914</v>
      </c>
      <c r="AM284" s="10">
        <f t="shared" si="30"/>
        <v>17.475531641063874</v>
      </c>
      <c r="AN284" s="10">
        <f t="shared" si="30"/>
        <v>10.536051565782635</v>
      </c>
      <c r="AO284" s="10">
        <f t="shared" si="30"/>
        <v>16.87325241088838</v>
      </c>
      <c r="AP284" s="10">
        <f t="shared" si="30"/>
        <v>10.635842014139531</v>
      </c>
    </row>
    <row r="285" spans="1:42">
      <c r="A285" s="37">
        <v>5</v>
      </c>
      <c r="B285" s="37"/>
      <c r="C285" s="10">
        <v>224.4</v>
      </c>
      <c r="D285" s="14">
        <v>241.6</v>
      </c>
      <c r="E285" s="14">
        <v>242.1</v>
      </c>
      <c r="F285" s="14">
        <v>282.39999999999998</v>
      </c>
      <c r="G285" s="14">
        <v>175</v>
      </c>
      <c r="H285" s="14">
        <v>268.2</v>
      </c>
      <c r="I285" s="14">
        <v>281.5</v>
      </c>
      <c r="J285" s="14">
        <v>241.2</v>
      </c>
      <c r="K285" s="14">
        <v>135.5</v>
      </c>
      <c r="L285" s="14">
        <v>261.39999999999998</v>
      </c>
      <c r="M285" s="14">
        <v>154.30000000000001</v>
      </c>
      <c r="N285" s="14">
        <v>264.89999999999998</v>
      </c>
      <c r="O285" s="14">
        <v>279.10000000000002</v>
      </c>
      <c r="P285" s="10">
        <f t="shared" si="29"/>
        <v>-0.13360055427421402</v>
      </c>
      <c r="Q285" s="10">
        <f t="shared" si="29"/>
        <v>-2.7756883998663828</v>
      </c>
      <c r="R285" s="10">
        <f t="shared" si="29"/>
        <v>-0.41220173780648367</v>
      </c>
      <c r="S285" s="10">
        <f t="shared" si="28"/>
        <v>0.53257715088889845</v>
      </c>
      <c r="T285" s="10">
        <f t="shared" si="28"/>
        <v>1.4388737452099671</v>
      </c>
      <c r="U285" s="10">
        <f t="shared" si="28"/>
        <v>0</v>
      </c>
      <c r="V285" s="10">
        <f t="shared" si="28"/>
        <v>1.756002834908722</v>
      </c>
      <c r="W285" s="10">
        <f t="shared" si="28"/>
        <v>0.16597514183642492</v>
      </c>
      <c r="X285" s="10">
        <f t="shared" si="28"/>
        <v>7.3483699269454101</v>
      </c>
      <c r="Y285" s="10">
        <f t="shared" si="28"/>
        <v>0.26814802506654745</v>
      </c>
      <c r="Z285" s="10">
        <f t="shared" si="28"/>
        <v>0.19461569554859698</v>
      </c>
      <c r="AA285" s="10">
        <f t="shared" si="28"/>
        <v>1.7901830199619002</v>
      </c>
      <c r="AB285" s="10">
        <f t="shared" si="28"/>
        <v>0.21520811749379323</v>
      </c>
      <c r="AD285" s="10">
        <f t="shared" si="31"/>
        <v>11.861894642979211</v>
      </c>
      <c r="AE285" s="10">
        <f t="shared" si="31"/>
        <v>11.29314132366256</v>
      </c>
      <c r="AF285" s="10">
        <f t="shared" si="31"/>
        <v>-4.6012959087225029</v>
      </c>
      <c r="AG285" s="10">
        <f t="shared" si="30"/>
        <v>10.166888047132124</v>
      </c>
      <c r="AH285" s="10">
        <f t="shared" si="30"/>
        <v>11.685489508356149</v>
      </c>
      <c r="AI285" s="10">
        <f t="shared" si="30"/>
        <v>5.7553280577557029</v>
      </c>
      <c r="AJ285" s="10">
        <f t="shared" si="30"/>
        <v>21.782910125071716</v>
      </c>
      <c r="AK285" s="10">
        <f t="shared" si="30"/>
        <v>10.849791788070382</v>
      </c>
      <c r="AL285" s="10">
        <f t="shared" si="30"/>
        <v>4.2976836049765899</v>
      </c>
      <c r="AM285" s="10">
        <f t="shared" si="30"/>
        <v>17.242425483775989</v>
      </c>
      <c r="AN285" s="10">
        <f t="shared" si="30"/>
        <v>10.442482623842347</v>
      </c>
      <c r="AO285" s="10">
        <f t="shared" si="30"/>
        <v>16.503135397368109</v>
      </c>
      <c r="AP285" s="10">
        <f t="shared" si="30"/>
        <v>10.095128489526436</v>
      </c>
    </row>
    <row r="286" spans="1:42">
      <c r="A286" s="37">
        <v>6</v>
      </c>
      <c r="B286" s="37"/>
      <c r="C286" s="10">
        <v>225.7</v>
      </c>
      <c r="D286" s="14">
        <v>241.1</v>
      </c>
      <c r="E286" s="14">
        <v>242.2</v>
      </c>
      <c r="F286" s="14">
        <v>284.10000000000002</v>
      </c>
      <c r="G286" s="14">
        <v>177.6</v>
      </c>
      <c r="H286" s="14">
        <v>269.5</v>
      </c>
      <c r="I286" s="14">
        <v>284.3</v>
      </c>
      <c r="J286" s="14">
        <v>241</v>
      </c>
      <c r="K286" s="14">
        <v>135.1</v>
      </c>
      <c r="L286" s="14">
        <v>263.5</v>
      </c>
      <c r="M286" s="14">
        <v>154.6</v>
      </c>
      <c r="N286" s="14">
        <v>267.5</v>
      </c>
      <c r="O286" s="14">
        <v>282.7</v>
      </c>
      <c r="P286" s="10">
        <f t="shared" si="29"/>
        <v>0.57765101749485981</v>
      </c>
      <c r="Q286" s="10">
        <f t="shared" si="29"/>
        <v>-0.2071680873534569</v>
      </c>
      <c r="R286" s="10">
        <f t="shared" si="29"/>
        <v>4.1296717497893813E-2</v>
      </c>
      <c r="S286" s="10">
        <f t="shared" si="28"/>
        <v>0.60017832410553584</v>
      </c>
      <c r="T286" s="10">
        <f t="shared" si="28"/>
        <v>1.4747856634555678</v>
      </c>
      <c r="U286" s="10">
        <f t="shared" si="28"/>
        <v>0.48354195014736945</v>
      </c>
      <c r="V286" s="10">
        <f t="shared" si="28"/>
        <v>0.98975710772090053</v>
      </c>
      <c r="W286" s="10">
        <f t="shared" si="28"/>
        <v>-8.2953136237532241E-2</v>
      </c>
      <c r="X286" s="10">
        <f t="shared" si="28"/>
        <v>-0.2956395353602489</v>
      </c>
      <c r="Y286" s="10">
        <f t="shared" si="28"/>
        <v>0.80015667912955257</v>
      </c>
      <c r="Z286" s="10">
        <f t="shared" si="28"/>
        <v>0.19423767842063011</v>
      </c>
      <c r="AA286" s="10">
        <f t="shared" si="28"/>
        <v>0.97671700580373189</v>
      </c>
      <c r="AB286" s="10">
        <f t="shared" si="28"/>
        <v>1.2816124157268061</v>
      </c>
      <c r="AD286" s="10">
        <f t="shared" si="31"/>
        <v>11.093898642228513</v>
      </c>
      <c r="AE286" s="10">
        <f t="shared" si="31"/>
        <v>9.5227230113264998</v>
      </c>
      <c r="AF286" s="10">
        <f t="shared" si="31"/>
        <v>-4.2439183275156713</v>
      </c>
      <c r="AG286" s="10">
        <f t="shared" si="30"/>
        <v>9.7918294629943716</v>
      </c>
      <c r="AH286" s="10">
        <f t="shared" si="30"/>
        <v>11.314852135732211</v>
      </c>
      <c r="AI286" s="10">
        <f t="shared" si="30"/>
        <v>5.4520838878417113</v>
      </c>
      <c r="AJ286" s="10">
        <f t="shared" si="30"/>
        <v>20.977915622025083</v>
      </c>
      <c r="AK286" s="10">
        <f t="shared" si="30"/>
        <v>10.351804622827094</v>
      </c>
      <c r="AL286" s="10">
        <f t="shared" si="30"/>
        <v>4.6978335021011297</v>
      </c>
      <c r="AM286" s="10">
        <f t="shared" si="30"/>
        <v>17.227729306515023</v>
      </c>
      <c r="AN286" s="10">
        <f t="shared" si="30"/>
        <v>10.421125536756147</v>
      </c>
      <c r="AO286" s="10">
        <f t="shared" si="30"/>
        <v>15.627130683041843</v>
      </c>
      <c r="AP286" s="10">
        <f t="shared" si="30"/>
        <v>10.744577598891182</v>
      </c>
    </row>
    <row r="287" spans="1:42">
      <c r="A287" s="37">
        <v>7</v>
      </c>
      <c r="B287" s="37"/>
      <c r="C287" s="10">
        <v>227</v>
      </c>
      <c r="D287" s="14">
        <v>240.2</v>
      </c>
      <c r="E287" s="14">
        <v>245.6</v>
      </c>
      <c r="F287" s="14">
        <v>288.39999999999998</v>
      </c>
      <c r="G287" s="14">
        <v>178.7</v>
      </c>
      <c r="H287" s="14">
        <v>270</v>
      </c>
      <c r="I287" s="14">
        <v>287.60000000000002</v>
      </c>
      <c r="J287" s="14">
        <v>240.9</v>
      </c>
      <c r="K287" s="14">
        <v>135.30000000000001</v>
      </c>
      <c r="L287" s="14">
        <v>262.8</v>
      </c>
      <c r="M287" s="14">
        <v>182.2</v>
      </c>
      <c r="N287" s="14">
        <v>268.8</v>
      </c>
      <c r="O287" s="14">
        <v>284.39999999999998</v>
      </c>
      <c r="P287" s="10">
        <f t="shared" si="29"/>
        <v>0.57433336579127559</v>
      </c>
      <c r="Q287" s="10">
        <f t="shared" si="29"/>
        <v>-0.37398755412421886</v>
      </c>
      <c r="R287" s="10">
        <f t="shared" si="29"/>
        <v>1.3940365153995584</v>
      </c>
      <c r="S287" s="10">
        <f t="shared" si="28"/>
        <v>1.5022116550651681</v>
      </c>
      <c r="T287" s="10">
        <f t="shared" si="28"/>
        <v>0.61745916073126872</v>
      </c>
      <c r="U287" s="10">
        <f t="shared" si="28"/>
        <v>0.18535686493228348</v>
      </c>
      <c r="V287" s="10">
        <f t="shared" si="28"/>
        <v>1.1540607189937597</v>
      </c>
      <c r="W287" s="10">
        <f t="shared" si="28"/>
        <v>-4.1502386982931343E-2</v>
      </c>
      <c r="X287" s="10">
        <f t="shared" si="28"/>
        <v>0.1479290210589346</v>
      </c>
      <c r="Y287" s="10">
        <f t="shared" si="28"/>
        <v>-0.26600813709614857</v>
      </c>
      <c r="Z287" s="10">
        <f t="shared" si="28"/>
        <v>16.426384867253631</v>
      </c>
      <c r="AA287" s="10">
        <f t="shared" si="28"/>
        <v>0.48480423129332978</v>
      </c>
      <c r="AB287" s="10">
        <f t="shared" si="28"/>
        <v>0.59954332295410517</v>
      </c>
      <c r="AD287" s="10">
        <f t="shared" si="31"/>
        <v>10.291612431604996</v>
      </c>
      <c r="AE287" s="10">
        <f t="shared" si="31"/>
        <v>6.8933399007823608</v>
      </c>
      <c r="AF287" s="10">
        <f t="shared" si="31"/>
        <v>-2.055280889126033</v>
      </c>
      <c r="AG287" s="10">
        <f t="shared" si="30"/>
        <v>9.3335708719299699</v>
      </c>
      <c r="AH287" s="10">
        <f t="shared" si="30"/>
        <v>11.178538883320801</v>
      </c>
      <c r="AI287" s="10">
        <f t="shared" si="30"/>
        <v>5.1293294387550485</v>
      </c>
      <c r="AJ287" s="10">
        <f t="shared" si="30"/>
        <v>21.225038576232773</v>
      </c>
      <c r="AK287" s="10">
        <f t="shared" si="30"/>
        <v>9.5310179804324928</v>
      </c>
      <c r="AL287" s="10">
        <f t="shared" si="30"/>
        <v>4.6132943828240975</v>
      </c>
      <c r="AM287" s="10">
        <f t="shared" si="30"/>
        <v>16.287712776434322</v>
      </c>
      <c r="AN287" s="10">
        <f t="shared" si="30"/>
        <v>19.914728028071309</v>
      </c>
      <c r="AO287" s="10">
        <f t="shared" si="30"/>
        <v>14.636853938520348</v>
      </c>
      <c r="AP287" s="10">
        <f t="shared" si="30"/>
        <v>10.052770556562141</v>
      </c>
    </row>
    <row r="288" spans="1:42">
      <c r="A288" s="37">
        <v>8</v>
      </c>
      <c r="B288" s="37"/>
      <c r="C288" s="10">
        <v>228.7</v>
      </c>
      <c r="D288" s="14">
        <v>241.6</v>
      </c>
      <c r="E288" s="14">
        <v>244.4</v>
      </c>
      <c r="F288" s="14">
        <v>292.8</v>
      </c>
      <c r="G288" s="14">
        <v>171.2</v>
      </c>
      <c r="H288" s="14">
        <v>270.5</v>
      </c>
      <c r="I288" s="14">
        <v>289.60000000000002</v>
      </c>
      <c r="J288" s="14">
        <v>241</v>
      </c>
      <c r="K288" s="14">
        <v>135.19999999999999</v>
      </c>
      <c r="L288" s="14">
        <v>262.7</v>
      </c>
      <c r="M288" s="14">
        <v>182.9</v>
      </c>
      <c r="N288" s="14">
        <v>270.5</v>
      </c>
      <c r="O288" s="14">
        <v>287.60000000000002</v>
      </c>
      <c r="P288" s="10">
        <f t="shared" si="29"/>
        <v>0.74610835473328163</v>
      </c>
      <c r="Q288" s="10">
        <f t="shared" si="29"/>
        <v>0.58115564147766474</v>
      </c>
      <c r="R288" s="10">
        <f t="shared" si="29"/>
        <v>-0.48979689755471423</v>
      </c>
      <c r="S288" s="10">
        <f t="shared" si="28"/>
        <v>1.5141376676362694</v>
      </c>
      <c r="T288" s="10">
        <f t="shared" si="28"/>
        <v>-4.2875958457740602</v>
      </c>
      <c r="U288" s="10">
        <f t="shared" ref="U288:AB299" si="32">LN(H288/H287)*100</f>
        <v>0.18501392881613735</v>
      </c>
      <c r="V288" s="10">
        <f t="shared" si="32"/>
        <v>0.6930034664669632</v>
      </c>
      <c r="W288" s="10">
        <f t="shared" si="32"/>
        <v>4.1502386982939059E-2</v>
      </c>
      <c r="X288" s="10">
        <f t="shared" si="32"/>
        <v>-7.3937156787885511E-2</v>
      </c>
      <c r="Y288" s="10">
        <f t="shared" si="32"/>
        <v>-3.805899189613899E-2</v>
      </c>
      <c r="Z288" s="10">
        <f t="shared" si="32"/>
        <v>0.38345705709621269</v>
      </c>
      <c r="AA288" s="10">
        <f t="shared" si="32"/>
        <v>0.63044896375416293</v>
      </c>
      <c r="AB288" s="10">
        <f t="shared" si="32"/>
        <v>1.118892791780604</v>
      </c>
      <c r="AD288" s="10">
        <f t="shared" si="31"/>
        <v>9.5835022363608253</v>
      </c>
      <c r="AE288" s="10">
        <f t="shared" si="31"/>
        <v>6.2333448579257089</v>
      </c>
      <c r="AF288" s="10">
        <f t="shared" si="31"/>
        <v>-1.4622518867541927</v>
      </c>
      <c r="AG288" s="10">
        <f t="shared" si="30"/>
        <v>9.336535089918808</v>
      </c>
      <c r="AH288" s="10">
        <f t="shared" si="30"/>
        <v>5.4619034966011251</v>
      </c>
      <c r="AI288" s="10">
        <f t="shared" si="30"/>
        <v>4.7312513364918871</v>
      </c>
      <c r="AJ288" s="10">
        <f t="shared" si="30"/>
        <v>19.791207302307161</v>
      </c>
      <c r="AK288" s="10">
        <f t="shared" si="30"/>
        <v>9.7096005807932873</v>
      </c>
      <c r="AL288" s="10">
        <f t="shared" si="30"/>
        <v>5.7854792698174187</v>
      </c>
      <c r="AM288" s="10">
        <f t="shared" si="30"/>
        <v>5.2756909778196013</v>
      </c>
      <c r="AN288" s="10">
        <f t="shared" si="30"/>
        <v>18.967493460250974</v>
      </c>
      <c r="AO288" s="10">
        <f t="shared" si="30"/>
        <v>14.153801033259473</v>
      </c>
      <c r="AP288" s="10">
        <f t="shared" si="30"/>
        <v>10.319935396454829</v>
      </c>
    </row>
    <row r="289" spans="1:42">
      <c r="A289" s="37">
        <v>9</v>
      </c>
      <c r="B289" s="37"/>
      <c r="C289" s="10">
        <v>231.6</v>
      </c>
      <c r="D289" s="14">
        <v>247</v>
      </c>
      <c r="E289" s="14">
        <v>242.6</v>
      </c>
      <c r="F289" s="14">
        <v>293.89999999999998</v>
      </c>
      <c r="G289" s="14">
        <v>183.2</v>
      </c>
      <c r="H289" s="14">
        <v>271.5</v>
      </c>
      <c r="I289" s="14">
        <v>291.60000000000002</v>
      </c>
      <c r="J289" s="14">
        <v>242.3</v>
      </c>
      <c r="K289" s="14">
        <v>135.1</v>
      </c>
      <c r="L289" s="14">
        <v>273</v>
      </c>
      <c r="M289" s="14">
        <v>184.1</v>
      </c>
      <c r="N289" s="14">
        <v>272</v>
      </c>
      <c r="O289" s="14">
        <v>289.2</v>
      </c>
      <c r="P289" s="10">
        <f t="shared" si="29"/>
        <v>1.2600644670104757</v>
      </c>
      <c r="Q289" s="10">
        <f t="shared" si="29"/>
        <v>2.2104870567317345</v>
      </c>
      <c r="R289" s="10">
        <f t="shared" si="29"/>
        <v>-0.73922307874905258</v>
      </c>
      <c r="S289" s="10">
        <f t="shared" si="29"/>
        <v>0.37497913377151654</v>
      </c>
      <c r="T289" s="10">
        <f t="shared" si="29"/>
        <v>6.7745988532388131</v>
      </c>
      <c r="U289" s="10">
        <f t="shared" si="32"/>
        <v>0.3690041087453963</v>
      </c>
      <c r="V289" s="10">
        <f t="shared" si="32"/>
        <v>0.68823396229417377</v>
      </c>
      <c r="W289" s="10">
        <f t="shared" si="32"/>
        <v>0.53796943318250334</v>
      </c>
      <c r="X289" s="10">
        <f t="shared" si="32"/>
        <v>-7.3991864271046384E-2</v>
      </c>
      <c r="Y289" s="10">
        <f t="shared" si="32"/>
        <v>3.8459098493465667</v>
      </c>
      <c r="Z289" s="10">
        <f t="shared" si="32"/>
        <v>0.65395328422121346</v>
      </c>
      <c r="AA289" s="10">
        <f t="shared" si="32"/>
        <v>0.55299680094611758</v>
      </c>
      <c r="AB289" s="10">
        <f t="shared" si="32"/>
        <v>0.55478644377179631</v>
      </c>
      <c r="AD289" s="10">
        <f t="shared" si="31"/>
        <v>8.9841567558020738</v>
      </c>
      <c r="AE289" s="10">
        <f t="shared" si="31"/>
        <v>5.150640040860206</v>
      </c>
      <c r="AF289" s="10">
        <f t="shared" si="31"/>
        <v>-1.7569399841184143</v>
      </c>
      <c r="AG289" s="10">
        <f t="shared" si="30"/>
        <v>8.8156515692011475</v>
      </c>
      <c r="AH289" s="10">
        <f t="shared" si="30"/>
        <v>10.766788203460333</v>
      </c>
      <c r="AI289" s="10">
        <f t="shared" si="30"/>
        <v>4.7520252616498286</v>
      </c>
      <c r="AJ289" s="10">
        <f t="shared" si="30"/>
        <v>17.739543845789896</v>
      </c>
      <c r="AK289" s="10">
        <f t="shared" si="30"/>
        <v>9.5640403533900553</v>
      </c>
      <c r="AL289" s="10">
        <f t="shared" si="30"/>
        <v>5.320403606346467</v>
      </c>
      <c r="AM289" s="10">
        <f t="shared" si="30"/>
        <v>8.7610957301386296</v>
      </c>
      <c r="AN289" s="10">
        <f t="shared" si="30"/>
        <v>19.423361503076098</v>
      </c>
      <c r="AO289" s="10">
        <f t="shared" si="30"/>
        <v>13.605558412042958</v>
      </c>
      <c r="AP289" s="10">
        <f t="shared" si="30"/>
        <v>9.8010918955010151</v>
      </c>
    </row>
    <row r="290" spans="1:42">
      <c r="A290" s="37">
        <v>10</v>
      </c>
      <c r="B290" s="37"/>
      <c r="C290" s="10">
        <v>232.6</v>
      </c>
      <c r="D290" s="14">
        <v>248</v>
      </c>
      <c r="E290" s="14">
        <v>243.2</v>
      </c>
      <c r="F290" s="14">
        <v>294.8</v>
      </c>
      <c r="G290" s="14">
        <v>184.1</v>
      </c>
      <c r="H290" s="14">
        <v>272.60000000000002</v>
      </c>
      <c r="I290" s="14">
        <v>292.7</v>
      </c>
      <c r="J290" s="14">
        <v>243.1</v>
      </c>
      <c r="K290" s="14">
        <v>135.1</v>
      </c>
      <c r="L290" s="14">
        <v>274.60000000000002</v>
      </c>
      <c r="M290" s="14">
        <v>184.3</v>
      </c>
      <c r="N290" s="14">
        <v>273.7</v>
      </c>
      <c r="O290" s="14">
        <v>292</v>
      </c>
      <c r="P290" s="10">
        <f t="shared" si="29"/>
        <v>0.4308494385723961</v>
      </c>
      <c r="Q290" s="10">
        <f t="shared" si="29"/>
        <v>0.40404095370049059</v>
      </c>
      <c r="R290" s="10">
        <f t="shared" si="29"/>
        <v>0.2470153582062117</v>
      </c>
      <c r="S290" s="10">
        <f t="shared" si="29"/>
        <v>0.30575868903100456</v>
      </c>
      <c r="T290" s="10">
        <f t="shared" si="29"/>
        <v>0.49006359990023873</v>
      </c>
      <c r="U290" s="10">
        <f t="shared" si="32"/>
        <v>0.4043379888442255</v>
      </c>
      <c r="V290" s="10">
        <f t="shared" si="32"/>
        <v>0.37651935633370742</v>
      </c>
      <c r="W290" s="10">
        <f t="shared" si="32"/>
        <v>0.32962534995975451</v>
      </c>
      <c r="X290" s="10">
        <f t="shared" si="32"/>
        <v>0</v>
      </c>
      <c r="Y290" s="10">
        <f t="shared" si="32"/>
        <v>0.58436981489109219</v>
      </c>
      <c r="Z290" s="10">
        <f t="shared" si="32"/>
        <v>0.10857764367456252</v>
      </c>
      <c r="AA290" s="10">
        <f t="shared" si="32"/>
        <v>0.6230549750635942</v>
      </c>
      <c r="AB290" s="10">
        <f t="shared" si="32"/>
        <v>0.96353119836720924</v>
      </c>
      <c r="AD290" s="10">
        <f t="shared" si="31"/>
        <v>9.1319871375353507</v>
      </c>
      <c r="AE290" s="10">
        <f t="shared" si="31"/>
        <v>5.8107630807280755</v>
      </c>
      <c r="AF290" s="10">
        <f t="shared" si="31"/>
        <v>-1.3072081567352889</v>
      </c>
      <c r="AG290" s="10">
        <f t="shared" si="30"/>
        <v>8.7134734789083232</v>
      </c>
      <c r="AH290" s="10">
        <f t="shared" si="30"/>
        <v>10.771708341205349</v>
      </c>
      <c r="AI290" s="10">
        <f t="shared" si="30"/>
        <v>4.6170707261912529</v>
      </c>
      <c r="AJ290" s="10">
        <f t="shared" si="30"/>
        <v>16.814173373945266</v>
      </c>
      <c r="AK290" s="10">
        <f t="shared" si="30"/>
        <v>9.6668568059386946</v>
      </c>
      <c r="AL290" s="10">
        <f t="shared" si="30"/>
        <v>5.1643973344562406</v>
      </c>
      <c r="AM290" s="10">
        <f t="shared" si="30"/>
        <v>8.9464227170331352</v>
      </c>
      <c r="AN290" s="10">
        <f t="shared" si="30"/>
        <v>19.400099971424805</v>
      </c>
      <c r="AO290" s="10">
        <f t="shared" si="30"/>
        <v>13.097711281942589</v>
      </c>
      <c r="AP290" s="10">
        <f t="shared" si="30"/>
        <v>9.6269543956574388</v>
      </c>
    </row>
    <row r="291" spans="1:42">
      <c r="A291" s="37">
        <v>11</v>
      </c>
      <c r="B291" s="37"/>
      <c r="C291" s="10">
        <v>233.1</v>
      </c>
      <c r="D291" s="14">
        <v>247.8</v>
      </c>
      <c r="E291" s="14">
        <v>243</v>
      </c>
      <c r="F291" s="14">
        <v>295.60000000000002</v>
      </c>
      <c r="G291" s="14">
        <v>184.8</v>
      </c>
      <c r="H291" s="14">
        <v>273.5</v>
      </c>
      <c r="I291" s="14">
        <v>294.2</v>
      </c>
      <c r="J291" s="14">
        <v>243.2</v>
      </c>
      <c r="K291" s="14">
        <v>134.9</v>
      </c>
      <c r="L291" s="14">
        <v>277.3</v>
      </c>
      <c r="M291" s="14">
        <v>184.5</v>
      </c>
      <c r="N291" s="14">
        <v>274.89999999999998</v>
      </c>
      <c r="O291" s="14">
        <v>293.60000000000002</v>
      </c>
      <c r="P291" s="10">
        <f t="shared" si="29"/>
        <v>0.21473059571473838</v>
      </c>
      <c r="Q291" s="10">
        <f t="shared" si="29"/>
        <v>-8.0677696994003428E-2</v>
      </c>
      <c r="R291" s="10">
        <f t="shared" si="29"/>
        <v>-8.227067514633972E-2</v>
      </c>
      <c r="S291" s="10">
        <f t="shared" si="29"/>
        <v>0.27100287588651578</v>
      </c>
      <c r="T291" s="10">
        <f t="shared" si="29"/>
        <v>0.37950709685517553</v>
      </c>
      <c r="U291" s="10">
        <f t="shared" si="32"/>
        <v>0.32961025996034726</v>
      </c>
      <c r="V291" s="10">
        <f t="shared" si="32"/>
        <v>0.51116144694969889</v>
      </c>
      <c r="W291" s="10">
        <f t="shared" si="32"/>
        <v>4.112687699342843E-2</v>
      </c>
      <c r="X291" s="10">
        <f t="shared" si="32"/>
        <v>-0.14814817524429175</v>
      </c>
      <c r="Y291" s="10">
        <f t="shared" si="32"/>
        <v>0.97844592878615655</v>
      </c>
      <c r="Z291" s="10">
        <f t="shared" si="32"/>
        <v>0.10845988048041819</v>
      </c>
      <c r="AA291" s="10">
        <f t="shared" si="32"/>
        <v>0.43747791245665535</v>
      </c>
      <c r="AB291" s="10">
        <f t="shared" si="32"/>
        <v>0.54644944720787458</v>
      </c>
      <c r="AD291" s="10">
        <f t="shared" si="31"/>
        <v>8.5024350446074308</v>
      </c>
      <c r="AE291" s="10">
        <f t="shared" si="31"/>
        <v>4.4561828059910908</v>
      </c>
      <c r="AF291" s="10">
        <f t="shared" si="31"/>
        <v>-1.0642752932438946</v>
      </c>
      <c r="AG291" s="10">
        <f t="shared" si="30"/>
        <v>8.1735614798689618</v>
      </c>
      <c r="AH291" s="10">
        <f t="shared" si="30"/>
        <v>10.548077300870169</v>
      </c>
      <c r="AI291" s="10">
        <f t="shared" si="30"/>
        <v>4.6781214539342448</v>
      </c>
      <c r="AJ291" s="10">
        <f t="shared" si="30"/>
        <v>16.60040212540391</v>
      </c>
      <c r="AK291" s="10">
        <f t="shared" si="30"/>
        <v>8.94065877155845</v>
      </c>
      <c r="AL291" s="10">
        <f t="shared" si="30"/>
        <v>4.5496853268568431</v>
      </c>
      <c r="AM291" s="10">
        <f t="shared" si="30"/>
        <v>9.1710463894212229</v>
      </c>
      <c r="AN291" s="10">
        <f t="shared" si="30"/>
        <v>19.311126421533469</v>
      </c>
      <c r="AO291" s="10">
        <f t="shared" si="30"/>
        <v>12.458128243864429</v>
      </c>
      <c r="AP291" s="10">
        <f t="shared" si="30"/>
        <v>9.2351346214053773</v>
      </c>
    </row>
    <row r="292" spans="1:42">
      <c r="A292" s="38">
        <v>12</v>
      </c>
      <c r="B292" s="38"/>
      <c r="C292" s="10">
        <v>234.8</v>
      </c>
      <c r="D292" s="14">
        <v>249.3</v>
      </c>
      <c r="E292" s="14">
        <v>242.5</v>
      </c>
      <c r="F292" s="14">
        <v>296.7</v>
      </c>
      <c r="G292" s="14">
        <v>185.6</v>
      </c>
      <c r="H292" s="14">
        <v>275.2</v>
      </c>
      <c r="I292" s="14">
        <v>296.7</v>
      </c>
      <c r="J292" s="14">
        <v>244.8</v>
      </c>
      <c r="K292" s="14">
        <v>134.4</v>
      </c>
      <c r="L292" s="14">
        <v>288.8</v>
      </c>
      <c r="M292" s="14">
        <v>185.3</v>
      </c>
      <c r="N292" s="14">
        <v>276.89999999999998</v>
      </c>
      <c r="O292" s="14">
        <v>296.5</v>
      </c>
      <c r="P292" s="10">
        <f t="shared" si="29"/>
        <v>0.72665419122299446</v>
      </c>
      <c r="Q292" s="10">
        <f t="shared" si="29"/>
        <v>0.60350213344700787</v>
      </c>
      <c r="R292" s="10">
        <f t="shared" si="29"/>
        <v>-0.20597329630106159</v>
      </c>
      <c r="S292" s="10">
        <f t="shared" si="29"/>
        <v>0.37143382227293298</v>
      </c>
      <c r="T292" s="10">
        <f t="shared" si="29"/>
        <v>0.43196611445163796</v>
      </c>
      <c r="U292" s="10">
        <f t="shared" si="32"/>
        <v>0.61964841971525841</v>
      </c>
      <c r="V292" s="10">
        <f t="shared" si="32"/>
        <v>0.84617191294390304</v>
      </c>
      <c r="W292" s="10">
        <f t="shared" si="32"/>
        <v>0.6557400546159261</v>
      </c>
      <c r="X292" s="10">
        <f t="shared" si="32"/>
        <v>-0.37133351246610113</v>
      </c>
      <c r="Y292" s="10">
        <f t="shared" si="32"/>
        <v>4.0634454396938722</v>
      </c>
      <c r="Z292" s="10">
        <f t="shared" si="32"/>
        <v>0.43266698107321983</v>
      </c>
      <c r="AA292" s="10">
        <f t="shared" si="32"/>
        <v>0.72490350057160902</v>
      </c>
      <c r="AB292" s="10">
        <f t="shared" si="32"/>
        <v>0.98289216974195659</v>
      </c>
      <c r="AD292" s="10">
        <f t="shared" si="31"/>
        <v>7.9758818388450319</v>
      </c>
      <c r="AE292" s="10">
        <f t="shared" si="31"/>
        <v>3.4275080908686437</v>
      </c>
      <c r="AF292" s="10">
        <f t="shared" si="31"/>
        <v>-0.86225128755340552</v>
      </c>
      <c r="AG292" s="10">
        <f t="shared" si="30"/>
        <v>7.1596286321584364</v>
      </c>
      <c r="AH292" s="10">
        <f t="shared" si="30"/>
        <v>10.14171515229371</v>
      </c>
      <c r="AI292" s="10">
        <f t="shared" si="30"/>
        <v>4.2306865775974218</v>
      </c>
      <c r="AJ292" s="10">
        <f t="shared" si="30"/>
        <v>16.012286502407367</v>
      </c>
      <c r="AK292" s="10">
        <f t="shared" si="30"/>
        <v>8.7457109112008311</v>
      </c>
      <c r="AL292" s="10">
        <f t="shared" si="30"/>
        <v>5.1920057178359817</v>
      </c>
      <c r="AM292" s="10">
        <f t="shared" si="30"/>
        <v>9.5483324986992706</v>
      </c>
      <c r="AN292" s="10">
        <f t="shared" si="30"/>
        <v>19.678068786372886</v>
      </c>
      <c r="AO292" s="10">
        <f t="shared" si="30"/>
        <v>11.305425564954556</v>
      </c>
      <c r="AP292" s="10">
        <f t="shared" si="30"/>
        <v>9.140550270109248</v>
      </c>
    </row>
    <row r="293" spans="1:42">
      <c r="A293" s="36">
        <v>1395.1</v>
      </c>
      <c r="B293" s="36"/>
      <c r="C293" s="10">
        <v>235.9</v>
      </c>
      <c r="D293" s="14">
        <v>252.2</v>
      </c>
      <c r="E293" s="14">
        <v>243.3</v>
      </c>
      <c r="F293" s="14">
        <v>297.5</v>
      </c>
      <c r="G293" s="14">
        <v>186.6</v>
      </c>
      <c r="H293" s="14">
        <v>276</v>
      </c>
      <c r="I293" s="14">
        <v>297.60000000000002</v>
      </c>
      <c r="J293" s="14">
        <v>245.1</v>
      </c>
      <c r="K293" s="14">
        <v>134.4</v>
      </c>
      <c r="L293" s="14">
        <v>280.10000000000002</v>
      </c>
      <c r="M293" s="14">
        <v>185.4</v>
      </c>
      <c r="N293" s="14">
        <v>280</v>
      </c>
      <c r="O293" s="14">
        <v>299.2</v>
      </c>
      <c r="P293" s="10">
        <f t="shared" si="29"/>
        <v>0.46738984596879934</v>
      </c>
      <c r="Q293" s="10">
        <f t="shared" si="29"/>
        <v>1.1565433001306904</v>
      </c>
      <c r="R293" s="10">
        <f t="shared" si="29"/>
        <v>0.32935394119390737</v>
      </c>
      <c r="S293" s="10">
        <f t="shared" si="29"/>
        <v>0.26926976889083049</v>
      </c>
      <c r="T293" s="10">
        <f t="shared" si="29"/>
        <v>0.5373468061143144</v>
      </c>
      <c r="U293" s="10">
        <f t="shared" si="32"/>
        <v>0.29027596579614101</v>
      </c>
      <c r="V293" s="10">
        <f t="shared" si="32"/>
        <v>0.30287756621607898</v>
      </c>
      <c r="W293" s="10">
        <f t="shared" si="32"/>
        <v>0.12247398958958697</v>
      </c>
      <c r="X293" s="10">
        <f t="shared" si="32"/>
        <v>0</v>
      </c>
      <c r="Y293" s="10">
        <f t="shared" si="32"/>
        <v>-3.0587724752608283</v>
      </c>
      <c r="Z293" s="10">
        <f t="shared" si="32"/>
        <v>5.3951984044073135E-2</v>
      </c>
      <c r="AA293" s="10">
        <f t="shared" si="32"/>
        <v>1.1133172992333553</v>
      </c>
      <c r="AB293" s="10">
        <f t="shared" si="32"/>
        <v>0.90650276625419635</v>
      </c>
      <c r="AD293" s="10">
        <f t="shared" si="31"/>
        <v>7.1600276778253837</v>
      </c>
      <c r="AE293" s="10">
        <f t="shared" si="31"/>
        <v>2.0024697947283432</v>
      </c>
      <c r="AF293" s="10">
        <f t="shared" si="31"/>
        <v>-0.53289734635950026</v>
      </c>
      <c r="AG293" s="10">
        <f t="shared" si="30"/>
        <v>6.9953717104953306</v>
      </c>
      <c r="AH293" s="10">
        <f t="shared" si="30"/>
        <v>10.143824284548845</v>
      </c>
      <c r="AI293" s="10">
        <f t="shared" si="30"/>
        <v>4.3316044106906464</v>
      </c>
      <c r="AJ293" s="10">
        <f t="shared" si="30"/>
        <v>15.762894420358325</v>
      </c>
      <c r="AK293" s="10">
        <f t="shared" si="30"/>
        <v>7.3637317464373035</v>
      </c>
      <c r="AL293" s="10">
        <f t="shared" si="30"/>
        <v>5.4273922525688381</v>
      </c>
      <c r="AM293" s="10">
        <f t="shared" si="30"/>
        <v>7.4465051250535099</v>
      </c>
      <c r="AN293" s="10">
        <f t="shared" si="30"/>
        <v>19.732020770416945</v>
      </c>
      <c r="AO293" s="10">
        <f t="shared" si="30"/>
        <v>9.9820335282210984</v>
      </c>
      <c r="AP293" s="10">
        <f t="shared" si="30"/>
        <v>8.9079630053688845</v>
      </c>
    </row>
    <row r="294" spans="1:42">
      <c r="A294" s="36">
        <v>2</v>
      </c>
      <c r="B294" s="36"/>
      <c r="C294" s="10">
        <v>238.1</v>
      </c>
      <c r="D294" s="10">
        <v>255.7</v>
      </c>
      <c r="E294" s="10">
        <v>269.8</v>
      </c>
      <c r="F294" s="10">
        <v>298.5</v>
      </c>
      <c r="G294" s="10">
        <v>187.6</v>
      </c>
      <c r="H294" s="10">
        <v>277.3</v>
      </c>
      <c r="I294" s="10">
        <v>300.2</v>
      </c>
      <c r="J294" s="10">
        <v>248.4</v>
      </c>
      <c r="K294" s="10">
        <v>134.4</v>
      </c>
      <c r="L294" s="10">
        <v>279.3</v>
      </c>
      <c r="M294" s="10">
        <v>186.2</v>
      </c>
      <c r="N294" s="10">
        <v>283.2</v>
      </c>
      <c r="O294" s="10">
        <v>301.2</v>
      </c>
      <c r="P294" s="10">
        <f t="shared" si="29"/>
        <v>0.92827670791876293</v>
      </c>
      <c r="Q294" s="10">
        <f t="shared" si="29"/>
        <v>1.3782458766321704</v>
      </c>
      <c r="R294" s="10">
        <f t="shared" si="29"/>
        <v>10.338569398417849</v>
      </c>
      <c r="S294" s="10">
        <f t="shared" si="29"/>
        <v>0.33557078469723151</v>
      </c>
      <c r="T294" s="10">
        <f t="shared" si="29"/>
        <v>0.53447481588809431</v>
      </c>
      <c r="U294" s="10">
        <f t="shared" si="32"/>
        <v>0.46990869045823064</v>
      </c>
      <c r="V294" s="10">
        <f t="shared" si="32"/>
        <v>0.8698616240424607</v>
      </c>
      <c r="W294" s="10">
        <f t="shared" si="32"/>
        <v>1.337405952525681</v>
      </c>
      <c r="X294" s="10">
        <f t="shared" si="32"/>
        <v>0</v>
      </c>
      <c r="Y294" s="10">
        <f t="shared" si="32"/>
        <v>-0.28602093149317509</v>
      </c>
      <c r="Z294" s="10">
        <f t="shared" si="32"/>
        <v>0.43057117112117921</v>
      </c>
      <c r="AA294" s="10">
        <f t="shared" si="32"/>
        <v>1.1363758650315003</v>
      </c>
      <c r="AB294" s="10">
        <f t="shared" si="32"/>
        <v>0.66622498254162499</v>
      </c>
      <c r="AD294" s="10">
        <f t="shared" si="31"/>
        <v>7.0914678576550454</v>
      </c>
      <c r="AE294" s="10">
        <f t="shared" si="31"/>
        <v>1.815361613360168</v>
      </c>
      <c r="AF294" s="10">
        <f t="shared" si="31"/>
        <v>10.133272672648433</v>
      </c>
      <c r="AG294" s="10">
        <f t="shared" si="30"/>
        <v>6.6841561944439372</v>
      </c>
      <c r="AH294" s="10">
        <f t="shared" si="30"/>
        <v>9.792553717030831</v>
      </c>
      <c r="AI294" s="10">
        <f t="shared" si="30"/>
        <v>4.2355806342587314</v>
      </c>
      <c r="AJ294" s="10">
        <f t="shared" si="30"/>
        <v>15.148933427774411</v>
      </c>
      <c r="AK294" s="10">
        <f t="shared" si="30"/>
        <v>8.3941872277468619</v>
      </c>
      <c r="AL294" s="10">
        <f t="shared" si="30"/>
        <v>5.6633341630457883</v>
      </c>
      <c r="AM294" s="10">
        <f t="shared" si="30"/>
        <v>7.3915201068787626</v>
      </c>
      <c r="AN294" s="10">
        <f t="shared" si="30"/>
        <v>20.031272159042075</v>
      </c>
      <c r="AO294" s="10">
        <f t="shared" si="30"/>
        <v>9.5910642531866159</v>
      </c>
      <c r="AP294" s="10">
        <f t="shared" si="30"/>
        <v>8.8823956786234817</v>
      </c>
    </row>
    <row r="295" spans="1:42">
      <c r="A295" s="36">
        <v>3</v>
      </c>
      <c r="B295" s="36"/>
      <c r="C295" s="39">
        <v>240.9</v>
      </c>
      <c r="D295" s="10">
        <v>262</v>
      </c>
      <c r="E295" s="10">
        <v>271.7</v>
      </c>
      <c r="F295" s="10">
        <v>299.8</v>
      </c>
      <c r="G295" s="10">
        <v>188.7</v>
      </c>
      <c r="H295" s="10">
        <v>278.7</v>
      </c>
      <c r="I295" s="10">
        <v>304.89999999999998</v>
      </c>
      <c r="J295" s="10">
        <v>250.2</v>
      </c>
      <c r="K295" s="10">
        <v>134</v>
      </c>
      <c r="L295" s="10">
        <v>278.7</v>
      </c>
      <c r="M295" s="10">
        <v>186.5</v>
      </c>
      <c r="N295" s="10">
        <v>284.10000000000002</v>
      </c>
      <c r="O295" s="10">
        <v>303.60000000000002</v>
      </c>
      <c r="P295" s="10">
        <f t="shared" si="29"/>
        <v>1.1691156128008542</v>
      </c>
      <c r="Q295" s="10">
        <f t="shared" si="29"/>
        <v>2.4339621463956043</v>
      </c>
      <c r="R295" s="10">
        <f t="shared" si="29"/>
        <v>0.70175726586465403</v>
      </c>
      <c r="S295" s="10">
        <f t="shared" si="29"/>
        <v>0.43456528358406671</v>
      </c>
      <c r="T295" s="10">
        <f t="shared" si="29"/>
        <v>0.58464158023802415</v>
      </c>
      <c r="U295" s="10">
        <f t="shared" si="32"/>
        <v>0.50359818661701672</v>
      </c>
      <c r="V295" s="10">
        <f t="shared" si="32"/>
        <v>1.5534934794847428</v>
      </c>
      <c r="W295" s="10">
        <f t="shared" si="32"/>
        <v>0.72202479734870972</v>
      </c>
      <c r="X295" s="10">
        <f t="shared" si="32"/>
        <v>-0.29806281381377892</v>
      </c>
      <c r="Y295" s="10">
        <f t="shared" si="32"/>
        <v>-0.21505384632285846</v>
      </c>
      <c r="Z295" s="10">
        <f t="shared" si="32"/>
        <v>0.16098742409035321</v>
      </c>
      <c r="AA295" s="10">
        <f t="shared" si="32"/>
        <v>0.31729270405777132</v>
      </c>
      <c r="AB295" s="10">
        <f t="shared" si="32"/>
        <v>0.79365495957365617</v>
      </c>
      <c r="AD295" s="10">
        <f t="shared" si="31"/>
        <v>6.6061750678092697</v>
      </c>
      <c r="AE295" s="10">
        <f t="shared" si="31"/>
        <v>2.7080958602670613</v>
      </c>
      <c r="AF295" s="10">
        <f t="shared" si="31"/>
        <v>10.630153816860727</v>
      </c>
      <c r="AG295" s="10">
        <f t="shared" si="30"/>
        <v>6.6185418000136664</v>
      </c>
      <c r="AH295" s="10">
        <f t="shared" si="30"/>
        <v>9.6158446210825002</v>
      </c>
      <c r="AI295" s="10">
        <f t="shared" si="30"/>
        <v>4.1764311343029021</v>
      </c>
      <c r="AJ295" s="10">
        <f t="shared" si="30"/>
        <v>12.156189499583428</v>
      </c>
      <c r="AK295" s="10">
        <f t="shared" si="30"/>
        <v>4.1205094805603313</v>
      </c>
      <c r="AL295" s="10">
        <f t="shared" si="30"/>
        <v>6.2351858900609747</v>
      </c>
      <c r="AM295" s="10">
        <f t="shared" si="30"/>
        <v>6.9454303472374841</v>
      </c>
      <c r="AN295" s="10">
        <f t="shared" si="30"/>
        <v>19.66869817773793</v>
      </c>
      <c r="AO295" s="10">
        <f t="shared" si="30"/>
        <v>8.9799170191439579</v>
      </c>
      <c r="AP295" s="10">
        <f t="shared" si="30"/>
        <v>8.8449708773016962</v>
      </c>
    </row>
    <row r="296" spans="1:42">
      <c r="A296" s="36">
        <v>4</v>
      </c>
      <c r="B296" s="36"/>
      <c r="C296" s="39">
        <v>242.8</v>
      </c>
      <c r="D296" s="10">
        <v>261.60000000000002</v>
      </c>
      <c r="E296" s="10">
        <v>271.39999999999998</v>
      </c>
      <c r="F296" s="10">
        <v>300.60000000000002</v>
      </c>
      <c r="G296" s="10">
        <v>189.6</v>
      </c>
      <c r="H296" s="10">
        <v>279.10000000000002</v>
      </c>
      <c r="I296" s="10">
        <v>320.60000000000002</v>
      </c>
      <c r="J296" s="10">
        <v>252.5</v>
      </c>
      <c r="K296" s="10">
        <v>134.30000000000001</v>
      </c>
      <c r="L296" s="10">
        <v>280.89999999999998</v>
      </c>
      <c r="M296" s="10">
        <v>187.2</v>
      </c>
      <c r="N296" s="10">
        <v>286.39999999999998</v>
      </c>
      <c r="O296" s="10">
        <v>306.89999999999998</v>
      </c>
      <c r="P296" s="10">
        <f t="shared" si="29"/>
        <v>0.78561495645176216</v>
      </c>
      <c r="Q296" s="10">
        <f t="shared" si="29"/>
        <v>-0.15278841780531757</v>
      </c>
      <c r="R296" s="10">
        <f t="shared" si="29"/>
        <v>-0.11047690315333805</v>
      </c>
      <c r="S296" s="10">
        <f t="shared" si="29"/>
        <v>0.26648916503767411</v>
      </c>
      <c r="T296" s="10">
        <f t="shared" si="29"/>
        <v>0.47581374464170179</v>
      </c>
      <c r="U296" s="10">
        <f t="shared" si="32"/>
        <v>0.14342060543741172</v>
      </c>
      <c r="V296" s="10">
        <f t="shared" si="32"/>
        <v>5.0210386181243578</v>
      </c>
      <c r="W296" s="10">
        <f t="shared" si="32"/>
        <v>0.9150650682603767</v>
      </c>
      <c r="X296" s="10">
        <f t="shared" si="32"/>
        <v>0.22363035782805166</v>
      </c>
      <c r="Y296" s="10">
        <f t="shared" si="32"/>
        <v>0.78627996222954288</v>
      </c>
      <c r="Z296" s="10">
        <f t="shared" si="32"/>
        <v>0.37463249596213988</v>
      </c>
      <c r="AA296" s="10">
        <f t="shared" si="32"/>
        <v>0.80631462263481024</v>
      </c>
      <c r="AB296" s="10">
        <f t="shared" si="32"/>
        <v>1.0810916104215456</v>
      </c>
      <c r="AD296" s="10">
        <f t="shared" si="31"/>
        <v>7.7471879994059858</v>
      </c>
      <c r="AE296" s="10">
        <f t="shared" si="31"/>
        <v>5.1776269523719947</v>
      </c>
      <c r="AF296" s="10">
        <f t="shared" si="31"/>
        <v>11.012086607869106</v>
      </c>
      <c r="AG296" s="10">
        <f t="shared" si="30"/>
        <v>6.7781743208676364</v>
      </c>
      <c r="AH296" s="10">
        <f t="shared" si="30"/>
        <v>9.4519353349507025</v>
      </c>
      <c r="AI296" s="10">
        <f t="shared" si="30"/>
        <v>3.9837169694698429</v>
      </c>
      <c r="AJ296" s="10">
        <f t="shared" si="30"/>
        <v>14.762182094479472</v>
      </c>
      <c r="AK296" s="10">
        <f t="shared" si="30"/>
        <v>4.7444535280748594</v>
      </c>
      <c r="AL296" s="10">
        <f t="shared" si="30"/>
        <v>6.4588162478890503</v>
      </c>
      <c r="AM296" s="10">
        <f t="shared" si="30"/>
        <v>7.4628413170741901</v>
      </c>
      <c r="AN296" s="10">
        <f t="shared" si="30"/>
        <v>19.522496162986247</v>
      </c>
      <c r="AO296" s="10">
        <f t="shared" si="30"/>
        <v>9.5938869008085614</v>
      </c>
      <c r="AP296" s="10">
        <f t="shared" si="30"/>
        <v>9.7103902258351624</v>
      </c>
    </row>
    <row r="297" spans="1:42">
      <c r="A297" s="36">
        <v>5</v>
      </c>
      <c r="B297" s="36"/>
      <c r="C297" s="39">
        <v>245.5</v>
      </c>
      <c r="D297" s="10">
        <v>264.60000000000002</v>
      </c>
      <c r="E297" s="10">
        <v>271.10000000000002</v>
      </c>
      <c r="F297" s="10">
        <v>302.2</v>
      </c>
      <c r="G297" s="10">
        <v>191.6</v>
      </c>
      <c r="H297" s="10">
        <v>280.2</v>
      </c>
      <c r="I297" s="10">
        <v>330.1</v>
      </c>
      <c r="J297" s="10">
        <v>255.1</v>
      </c>
      <c r="K297" s="10">
        <v>134.6</v>
      </c>
      <c r="L297" s="10">
        <v>282.60000000000002</v>
      </c>
      <c r="M297" s="10">
        <v>187.4</v>
      </c>
      <c r="N297" s="10">
        <v>289</v>
      </c>
      <c r="O297" s="10">
        <v>309.39999999999998</v>
      </c>
      <c r="P297" s="10">
        <f t="shared" si="29"/>
        <v>1.1058888049231939</v>
      </c>
      <c r="Q297" s="10">
        <f t="shared" si="29"/>
        <v>1.1402632097811771</v>
      </c>
      <c r="R297" s="10">
        <f t="shared" si="29"/>
        <v>-0.1105990896148787</v>
      </c>
      <c r="S297" s="10">
        <f t="shared" si="29"/>
        <v>0.5308572519764998</v>
      </c>
      <c r="T297" s="10">
        <f t="shared" si="29"/>
        <v>1.0493275715838724</v>
      </c>
      <c r="U297" s="10">
        <f t="shared" si="32"/>
        <v>0.39334933606299111</v>
      </c>
      <c r="V297" s="10">
        <f t="shared" si="32"/>
        <v>2.9201398683694828</v>
      </c>
      <c r="W297" s="10">
        <f t="shared" si="32"/>
        <v>1.0244376432351205</v>
      </c>
      <c r="X297" s="10">
        <f t="shared" si="32"/>
        <v>0.2231313681435369</v>
      </c>
      <c r="Y297" s="10">
        <f t="shared" si="32"/>
        <v>0.603373614022918</v>
      </c>
      <c r="Z297" s="10">
        <f t="shared" si="32"/>
        <v>0.1067805760830137</v>
      </c>
      <c r="AA297" s="10">
        <f t="shared" si="32"/>
        <v>0.90372530259416906</v>
      </c>
      <c r="AB297" s="10">
        <f t="shared" si="32"/>
        <v>0.8112976513275324</v>
      </c>
      <c r="AD297" s="10">
        <f t="shared" si="31"/>
        <v>8.9866773586033997</v>
      </c>
      <c r="AE297" s="10">
        <f t="shared" si="31"/>
        <v>9.0935785620195588</v>
      </c>
      <c r="AF297" s="10">
        <f t="shared" si="31"/>
        <v>11.313689256060714</v>
      </c>
      <c r="AG297" s="10">
        <f t="shared" si="30"/>
        <v>6.7764544219552176</v>
      </c>
      <c r="AH297" s="10">
        <f t="shared" si="30"/>
        <v>9.062389161324603</v>
      </c>
      <c r="AI297" s="10">
        <f t="shared" si="30"/>
        <v>4.3770663055328489</v>
      </c>
      <c r="AJ297" s="10">
        <f t="shared" si="30"/>
        <v>15.926319127940229</v>
      </c>
      <c r="AK297" s="10">
        <f t="shared" si="30"/>
        <v>5.6029160294735325</v>
      </c>
      <c r="AL297" s="10">
        <f t="shared" si="30"/>
        <v>-0.66642231091281812</v>
      </c>
      <c r="AM297" s="10">
        <f t="shared" si="30"/>
        <v>7.7980669060305638</v>
      </c>
      <c r="AN297" s="10">
        <f t="shared" si="30"/>
        <v>19.43466104352067</v>
      </c>
      <c r="AO297" s="10">
        <f t="shared" si="30"/>
        <v>8.7074291834408157</v>
      </c>
      <c r="AP297" s="10">
        <f t="shared" si="30"/>
        <v>10.306479759668907</v>
      </c>
    </row>
    <row r="298" spans="1:42">
      <c r="A298" s="36">
        <v>6</v>
      </c>
      <c r="B298" s="36"/>
      <c r="C298" s="39">
        <v>247.1</v>
      </c>
      <c r="D298" s="10">
        <v>264</v>
      </c>
      <c r="E298" s="10">
        <v>271</v>
      </c>
      <c r="F298" s="10">
        <v>303.60000000000002</v>
      </c>
      <c r="G298" s="10">
        <v>193.7</v>
      </c>
      <c r="H298" s="10">
        <v>281.5</v>
      </c>
      <c r="I298" s="10">
        <v>335.8</v>
      </c>
      <c r="J298" s="10">
        <v>257.39999999999998</v>
      </c>
      <c r="K298" s="10">
        <v>134.9</v>
      </c>
      <c r="L298" s="10">
        <v>291.8</v>
      </c>
      <c r="M298" s="10">
        <v>188.2</v>
      </c>
      <c r="N298" s="10">
        <v>290.5</v>
      </c>
      <c r="O298" s="10">
        <v>311.60000000000002</v>
      </c>
      <c r="P298" s="10">
        <f t="shared" si="29"/>
        <v>0.6496165759989001</v>
      </c>
      <c r="Q298" s="10">
        <f t="shared" si="29"/>
        <v>-0.22701485345391856</v>
      </c>
      <c r="R298" s="10">
        <f t="shared" si="29"/>
        <v>-3.6893562491900789E-2</v>
      </c>
      <c r="S298" s="10">
        <f t="shared" si="29"/>
        <v>0.46219956828357489</v>
      </c>
      <c r="T298" s="10">
        <f t="shared" si="29"/>
        <v>1.0900704876189937</v>
      </c>
      <c r="U298" s="10">
        <f t="shared" si="32"/>
        <v>0.46288136768385529</v>
      </c>
      <c r="V298" s="10">
        <f t="shared" si="32"/>
        <v>1.7120105784293171</v>
      </c>
      <c r="W298" s="10">
        <f t="shared" si="32"/>
        <v>0.89756700142605739</v>
      </c>
      <c r="X298" s="10">
        <f t="shared" si="32"/>
        <v>0.22263460030827595</v>
      </c>
      <c r="Y298" s="10">
        <f t="shared" si="32"/>
        <v>3.2036165838258275</v>
      </c>
      <c r="Z298" s="10">
        <f t="shared" si="32"/>
        <v>0.4259857346957287</v>
      </c>
      <c r="AA298" s="10">
        <f t="shared" si="32"/>
        <v>0.51768881795337274</v>
      </c>
      <c r="AB298" s="10">
        <f t="shared" si="32"/>
        <v>0.70853758576276471</v>
      </c>
      <c r="AD298" s="10">
        <f t="shared" si="31"/>
        <v>9.0586429171074361</v>
      </c>
      <c r="AE298" s="10">
        <f t="shared" si="31"/>
        <v>9.0737317959190733</v>
      </c>
      <c r="AF298" s="10">
        <f t="shared" si="31"/>
        <v>11.235498976070906</v>
      </c>
      <c r="AG298" s="10">
        <f t="shared" si="30"/>
        <v>6.6384756661332549</v>
      </c>
      <c r="AH298" s="10">
        <f t="shared" si="30"/>
        <v>8.6776739854880489</v>
      </c>
      <c r="AI298" s="10">
        <f t="shared" si="30"/>
        <v>4.3564057230693338</v>
      </c>
      <c r="AJ298" s="10">
        <f t="shared" si="30"/>
        <v>16.648572598648627</v>
      </c>
      <c r="AK298" s="10">
        <f t="shared" si="30"/>
        <v>6.5834361671371271</v>
      </c>
      <c r="AL298" s="10">
        <f t="shared" si="30"/>
        <v>-0.14814817524429175</v>
      </c>
      <c r="AM298" s="10">
        <f t="shared" si="30"/>
        <v>10.201526810726827</v>
      </c>
      <c r="AN298" s="10">
        <f t="shared" si="30"/>
        <v>19.666409099795768</v>
      </c>
      <c r="AO298" s="10">
        <f t="shared" si="30"/>
        <v>8.24840099559046</v>
      </c>
      <c r="AP298" s="10">
        <f t="shared" si="30"/>
        <v>9.7334049297048573</v>
      </c>
    </row>
    <row r="299" spans="1:42">
      <c r="A299" s="36">
        <v>7</v>
      </c>
      <c r="B299" s="36"/>
      <c r="C299" s="10">
        <v>248</v>
      </c>
      <c r="D299" s="10">
        <v>263</v>
      </c>
      <c r="E299" s="10">
        <v>270.60000000000002</v>
      </c>
      <c r="F299" s="10">
        <v>306.60000000000002</v>
      </c>
      <c r="G299" s="10">
        <v>194.7</v>
      </c>
      <c r="H299" s="10">
        <v>283.2</v>
      </c>
      <c r="I299" s="10">
        <v>337.9</v>
      </c>
      <c r="J299" s="10">
        <v>258.8</v>
      </c>
      <c r="K299" s="10">
        <v>134.9</v>
      </c>
      <c r="L299" s="10">
        <v>290.10000000000002</v>
      </c>
      <c r="M299" s="10">
        <v>202.8</v>
      </c>
      <c r="N299" s="10">
        <v>292.89999999999998</v>
      </c>
      <c r="O299" s="10">
        <v>312.60000000000002</v>
      </c>
      <c r="P299" s="10">
        <f t="shared" si="29"/>
        <v>0.36356331704178657</v>
      </c>
      <c r="Q299" s="10">
        <f t="shared" si="29"/>
        <v>-0.37950709685516093</v>
      </c>
      <c r="R299" s="10">
        <f t="shared" si="29"/>
        <v>-0.14771051430131044</v>
      </c>
      <c r="S299" s="10">
        <f t="shared" si="29"/>
        <v>0.98329209162388331</v>
      </c>
      <c r="T299" s="10">
        <f t="shared" si="29"/>
        <v>0.51493419652037165</v>
      </c>
      <c r="U299" s="10">
        <f t="shared" si="32"/>
        <v>0.6020914239819547</v>
      </c>
      <c r="V299" s="10">
        <f t="shared" si="32"/>
        <v>0.62342490768037262</v>
      </c>
      <c r="W299" s="10">
        <f t="shared" si="32"/>
        <v>0.54242674647194333</v>
      </c>
      <c r="X299" s="10">
        <f t="shared" si="32"/>
        <v>0</v>
      </c>
      <c r="Y299" s="10">
        <f t="shared" si="32"/>
        <v>-0.58429449613268947</v>
      </c>
      <c r="Z299" s="10">
        <f t="shared" si="32"/>
        <v>7.4715044565748876</v>
      </c>
      <c r="AA299" s="10">
        <f t="shared" si="32"/>
        <v>0.82276775417217496</v>
      </c>
      <c r="AB299" s="10">
        <f t="shared" si="32"/>
        <v>0.32041039907830621</v>
      </c>
      <c r="AD299" s="10">
        <f t="shared" si="31"/>
        <v>8.8478728683579551</v>
      </c>
      <c r="AE299" s="10">
        <f t="shared" si="31"/>
        <v>9.0682122531881433</v>
      </c>
      <c r="AF299" s="10">
        <f t="shared" si="31"/>
        <v>9.6937519463700408</v>
      </c>
      <c r="AG299" s="10">
        <f t="shared" si="30"/>
        <v>6.119556102691992</v>
      </c>
      <c r="AH299" s="10">
        <f t="shared" si="30"/>
        <v>8.5751490212771699</v>
      </c>
      <c r="AI299" s="10">
        <f t="shared" ref="AI299:AP299" si="33">LN(H299/H287)*100</f>
        <v>4.7731402821189821</v>
      </c>
      <c r="AJ299" s="10">
        <f t="shared" si="33"/>
        <v>16.11793678733525</v>
      </c>
      <c r="AK299" s="10">
        <f t="shared" si="33"/>
        <v>7.1673653005919826</v>
      </c>
      <c r="AL299" s="10">
        <f t="shared" si="33"/>
        <v>-0.29607719630322449</v>
      </c>
      <c r="AM299" s="10">
        <f t="shared" si="33"/>
        <v>9.8832404516902894</v>
      </c>
      <c r="AN299" s="10">
        <f t="shared" si="33"/>
        <v>10.711528689117026</v>
      </c>
      <c r="AO299" s="10">
        <f t="shared" si="33"/>
        <v>8.5863645184693151</v>
      </c>
      <c r="AP299" s="10">
        <f t="shared" si="33"/>
        <v>9.454272005829063</v>
      </c>
    </row>
    <row r="300" spans="1:42">
      <c r="A300" s="36">
        <v>8</v>
      </c>
      <c r="B300" s="36"/>
    </row>
    <row r="301" spans="1:42">
      <c r="A301" s="36">
        <v>9</v>
      </c>
      <c r="B301" s="36"/>
    </row>
    <row r="302" spans="1:42">
      <c r="A302" s="36">
        <v>10</v>
      </c>
      <c r="B302" s="36"/>
    </row>
    <row r="303" spans="1:42">
      <c r="A303" s="36">
        <v>11</v>
      </c>
      <c r="B303" s="36"/>
    </row>
    <row r="304" spans="1:42">
      <c r="A304" s="36">
        <v>12</v>
      </c>
      <c r="B304" s="36"/>
    </row>
    <row r="305" spans="1:15">
      <c r="A305" s="37">
        <v>1396.1</v>
      </c>
      <c r="B305" s="37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>
      <c r="A306" s="37">
        <v>2</v>
      </c>
      <c r="B306" s="37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>
      <c r="A307" s="37">
        <v>3</v>
      </c>
      <c r="B307" s="37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>
      <c r="A308" s="37">
        <v>4</v>
      </c>
      <c r="B308" s="37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>
      <c r="A309" s="37">
        <v>5</v>
      </c>
      <c r="B309" s="37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>
      <c r="A310" s="37">
        <v>6</v>
      </c>
      <c r="B310" s="37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>
      <c r="A311" s="37">
        <v>7</v>
      </c>
      <c r="B311" s="37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>
      <c r="A312" s="37">
        <v>8</v>
      </c>
      <c r="B312" s="37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>
      <c r="A313" s="37">
        <v>9</v>
      </c>
      <c r="B313" s="37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>
      <c r="A314" s="37">
        <v>10</v>
      </c>
      <c r="B314" s="37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>
      <c r="A315" s="37">
        <v>11</v>
      </c>
      <c r="B315" s="37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>
      <c r="A316" s="37">
        <v>12</v>
      </c>
      <c r="B316" s="37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</sheetData>
  <autoFilter ref="A4:O29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defaultRowHeight="15"/>
  <cols>
    <col min="1" max="1" width="11.140625" customWidth="1"/>
  </cols>
  <sheetData>
    <row r="1" spans="1:15">
      <c r="A1">
        <v>324</v>
      </c>
    </row>
    <row r="2" spans="1:15" ht="15.75" thickBot="1">
      <c r="A2" s="17" t="s">
        <v>13</v>
      </c>
      <c r="B2" s="17" t="s">
        <v>14</v>
      </c>
      <c r="C2" s="17" t="s">
        <v>15</v>
      </c>
      <c r="D2" s="17" t="s">
        <v>16</v>
      </c>
      <c r="E2" s="17" t="s">
        <v>17</v>
      </c>
      <c r="F2" s="17" t="s">
        <v>18</v>
      </c>
      <c r="G2" s="17" t="s">
        <v>19</v>
      </c>
    </row>
    <row r="3" spans="1:15" ht="15.75" thickBot="1">
      <c r="A3" s="17" t="s">
        <v>20</v>
      </c>
      <c r="B3" s="17">
        <v>2365.56</v>
      </c>
      <c r="C3" s="17">
        <v>20.5</v>
      </c>
      <c r="D3" s="17">
        <v>14.05</v>
      </c>
      <c r="E3" s="17">
        <v>38</v>
      </c>
      <c r="F3" s="17">
        <v>417.55</v>
      </c>
      <c r="G3" s="17">
        <v>0</v>
      </c>
      <c r="I3" s="47" t="s">
        <v>21</v>
      </c>
      <c r="J3" s="48"/>
      <c r="K3" s="48"/>
      <c r="L3" s="48"/>
      <c r="M3" s="48"/>
      <c r="N3" s="48"/>
      <c r="O3" s="49"/>
    </row>
    <row r="4" spans="1:15">
      <c r="A4" s="17" t="s">
        <v>22</v>
      </c>
      <c r="B4" s="17">
        <v>2358.94</v>
      </c>
      <c r="C4" s="17">
        <v>19.2</v>
      </c>
      <c r="D4" s="17">
        <v>14.05</v>
      </c>
      <c r="E4" s="17">
        <v>38</v>
      </c>
      <c r="F4" s="17">
        <v>409.1</v>
      </c>
      <c r="G4" s="17">
        <v>0</v>
      </c>
      <c r="I4" s="18" t="s">
        <v>23</v>
      </c>
      <c r="J4" s="19">
        <v>4681.6000000000004</v>
      </c>
      <c r="K4" s="19">
        <v>46.97</v>
      </c>
      <c r="L4" s="19">
        <v>59.5</v>
      </c>
      <c r="M4" s="20">
        <v>72.63</v>
      </c>
      <c r="N4" s="19">
        <v>1280.5</v>
      </c>
      <c r="O4" s="21">
        <v>337.14</v>
      </c>
    </row>
    <row r="5" spans="1:15">
      <c r="A5" s="17" t="s">
        <v>24</v>
      </c>
      <c r="B5" s="17">
        <v>2625.7</v>
      </c>
      <c r="C5" s="17">
        <v>17.95</v>
      </c>
      <c r="D5" s="17">
        <v>14.05</v>
      </c>
      <c r="E5" s="17">
        <v>38</v>
      </c>
      <c r="F5" s="17">
        <v>372.2</v>
      </c>
      <c r="G5" s="17">
        <v>0</v>
      </c>
      <c r="I5" s="22" t="s">
        <v>25</v>
      </c>
      <c r="J5" s="23">
        <v>4877.1000000000004</v>
      </c>
      <c r="K5" s="23">
        <v>46.1</v>
      </c>
      <c r="L5" s="23">
        <v>60.32</v>
      </c>
      <c r="M5" s="24">
        <v>70.88</v>
      </c>
      <c r="N5" s="23">
        <v>1334</v>
      </c>
      <c r="O5" s="25">
        <v>332.25</v>
      </c>
    </row>
    <row r="6" spans="1:15" ht="15.75" thickBot="1">
      <c r="A6" s="17" t="s">
        <v>26</v>
      </c>
      <c r="B6" s="17">
        <v>2685.23</v>
      </c>
      <c r="C6" s="17">
        <v>16.350000000000001</v>
      </c>
      <c r="D6" s="17">
        <v>14.05</v>
      </c>
      <c r="E6" s="17">
        <v>38</v>
      </c>
      <c r="F6" s="17">
        <v>371.55</v>
      </c>
      <c r="G6" s="17">
        <v>0</v>
      </c>
      <c r="I6" s="26" t="s">
        <v>27</v>
      </c>
      <c r="J6" s="27">
        <v>5154.8999999999996</v>
      </c>
      <c r="K6" s="27">
        <v>49.11</v>
      </c>
      <c r="L6" s="27">
        <v>63.3</v>
      </c>
      <c r="M6" s="28">
        <v>67.05</v>
      </c>
      <c r="N6" s="27">
        <v>1355.6</v>
      </c>
      <c r="O6" s="29">
        <v>336.43</v>
      </c>
    </row>
    <row r="7" spans="1:15">
      <c r="A7" s="17" t="s">
        <v>28</v>
      </c>
      <c r="B7" s="17">
        <v>2740.34</v>
      </c>
      <c r="C7" s="17">
        <v>15.3</v>
      </c>
      <c r="D7" s="17">
        <v>14.05</v>
      </c>
      <c r="E7" s="17">
        <v>40.5</v>
      </c>
      <c r="F7" s="17">
        <v>363.7</v>
      </c>
      <c r="G7" s="17">
        <v>0</v>
      </c>
    </row>
    <row r="8" spans="1:15">
      <c r="A8" s="17" t="s">
        <v>29</v>
      </c>
      <c r="B8" s="17">
        <v>2583.81</v>
      </c>
      <c r="C8" s="17">
        <v>15.73</v>
      </c>
      <c r="D8" s="17">
        <v>14.05</v>
      </c>
      <c r="E8" s="17">
        <v>40.5</v>
      </c>
      <c r="F8" s="17">
        <v>352.4</v>
      </c>
      <c r="G8" s="17">
        <v>0</v>
      </c>
    </row>
    <row r="9" spans="1:15">
      <c r="A9" s="17" t="s">
        <v>30</v>
      </c>
      <c r="B9" s="17">
        <v>2769</v>
      </c>
      <c r="C9" s="17">
        <v>19.23</v>
      </c>
      <c r="D9" s="17">
        <v>14.05</v>
      </c>
      <c r="E9" s="17">
        <v>40.5</v>
      </c>
      <c r="F9" s="17">
        <v>371.1</v>
      </c>
      <c r="G9" s="17">
        <v>0</v>
      </c>
    </row>
    <row r="10" spans="1:15">
      <c r="A10" s="17" t="s">
        <v>31</v>
      </c>
      <c r="B10" s="17">
        <v>2956.4</v>
      </c>
      <c r="C10" s="17">
        <v>27.8</v>
      </c>
      <c r="D10" s="17">
        <v>14.05</v>
      </c>
      <c r="E10" s="17">
        <v>40.5</v>
      </c>
      <c r="F10" s="17">
        <v>388.1</v>
      </c>
      <c r="G10" s="17">
        <v>0</v>
      </c>
    </row>
    <row r="11" spans="1:15">
      <c r="A11" s="17" t="s">
        <v>32</v>
      </c>
      <c r="B11" s="17">
        <v>3040.17</v>
      </c>
      <c r="C11" s="17">
        <v>41</v>
      </c>
      <c r="D11" s="17">
        <v>14.05</v>
      </c>
      <c r="E11" s="17">
        <v>40.5</v>
      </c>
      <c r="F11" s="17">
        <v>406.1</v>
      </c>
      <c r="G11" s="17">
        <v>0</v>
      </c>
    </row>
    <row r="12" spans="1:15">
      <c r="A12" s="17" t="s">
        <v>33</v>
      </c>
      <c r="B12" s="17">
        <v>2742.55</v>
      </c>
      <c r="C12" s="17">
        <v>34.299999999999997</v>
      </c>
      <c r="D12" s="17">
        <v>14.05</v>
      </c>
      <c r="E12" s="17">
        <v>40.5</v>
      </c>
      <c r="F12" s="17">
        <v>379.25</v>
      </c>
      <c r="G12" s="17">
        <v>0</v>
      </c>
    </row>
    <row r="13" spans="1:15">
      <c r="A13" s="17" t="s">
        <v>34</v>
      </c>
      <c r="B13" s="17">
        <v>2583.81</v>
      </c>
      <c r="C13" s="17">
        <v>31.2</v>
      </c>
      <c r="D13" s="17">
        <v>14.05</v>
      </c>
      <c r="E13" s="17">
        <v>40.5</v>
      </c>
      <c r="F13" s="17">
        <v>384.8</v>
      </c>
      <c r="G13" s="17">
        <v>0</v>
      </c>
    </row>
    <row r="14" spans="1:15">
      <c r="A14" s="17" t="s">
        <v>35</v>
      </c>
      <c r="B14" s="17">
        <v>2484.61</v>
      </c>
      <c r="C14" s="17">
        <v>28.35</v>
      </c>
      <c r="D14" s="17">
        <v>14.05</v>
      </c>
      <c r="E14" s="17">
        <v>40.5</v>
      </c>
      <c r="F14" s="17">
        <v>391</v>
      </c>
      <c r="G14" s="17">
        <v>0</v>
      </c>
    </row>
    <row r="15" spans="1:15">
      <c r="A15" s="17" t="s">
        <v>36</v>
      </c>
      <c r="B15" s="17">
        <v>2447.13</v>
      </c>
      <c r="C15" s="17">
        <v>20.7</v>
      </c>
      <c r="D15" s="17">
        <v>15.03</v>
      </c>
      <c r="E15" s="17">
        <v>40.5</v>
      </c>
      <c r="F15" s="17">
        <v>369.6</v>
      </c>
      <c r="G15" s="17">
        <v>0</v>
      </c>
    </row>
    <row r="16" spans="1:15">
      <c r="A16" s="17" t="s">
        <v>37</v>
      </c>
      <c r="B16" s="17">
        <v>2447.13</v>
      </c>
      <c r="C16" s="17">
        <v>19.5</v>
      </c>
      <c r="D16" s="17">
        <v>15.03</v>
      </c>
      <c r="E16" s="17">
        <v>40.5</v>
      </c>
      <c r="F16" s="17">
        <v>363</v>
      </c>
      <c r="G16" s="17">
        <v>0</v>
      </c>
    </row>
    <row r="17" spans="1:7">
      <c r="A17" s="17" t="s">
        <v>38</v>
      </c>
      <c r="B17" s="17">
        <v>2409.65</v>
      </c>
      <c r="C17" s="17">
        <v>18</v>
      </c>
      <c r="D17" s="17">
        <v>15.03</v>
      </c>
      <c r="E17" s="17">
        <v>39.5</v>
      </c>
      <c r="F17" s="17">
        <v>354</v>
      </c>
      <c r="G17" s="17">
        <v>0</v>
      </c>
    </row>
    <row r="18" spans="1:7">
      <c r="A18" s="17" t="s">
        <v>39</v>
      </c>
      <c r="B18" s="17">
        <v>2471.38</v>
      </c>
      <c r="C18" s="17">
        <v>19.7</v>
      </c>
      <c r="D18" s="17">
        <v>15.03</v>
      </c>
      <c r="E18" s="17">
        <v>39.5</v>
      </c>
      <c r="F18" s="17">
        <v>353.45</v>
      </c>
      <c r="G18" s="17">
        <v>0</v>
      </c>
    </row>
    <row r="19" spans="1:7">
      <c r="A19" s="17" t="s">
        <v>40</v>
      </c>
      <c r="B19" s="17">
        <v>2340.42</v>
      </c>
      <c r="C19" s="17">
        <v>19</v>
      </c>
      <c r="D19" s="17">
        <v>15.03</v>
      </c>
      <c r="E19" s="17">
        <v>39.5</v>
      </c>
      <c r="F19" s="17">
        <v>361.55</v>
      </c>
      <c r="G19" s="17">
        <v>0</v>
      </c>
    </row>
    <row r="20" spans="1:7">
      <c r="A20" s="17" t="s">
        <v>41</v>
      </c>
      <c r="B20" s="17">
        <v>2218.0700000000002</v>
      </c>
      <c r="C20" s="17">
        <v>18.48</v>
      </c>
      <c r="D20" s="17">
        <v>15.03</v>
      </c>
      <c r="E20" s="17">
        <v>39.5</v>
      </c>
      <c r="F20" s="17">
        <v>366.9</v>
      </c>
      <c r="G20" s="17">
        <v>0</v>
      </c>
    </row>
    <row r="21" spans="1:7">
      <c r="A21" s="17" t="s">
        <v>42</v>
      </c>
      <c r="B21" s="17">
        <v>2231.2600000000002</v>
      </c>
      <c r="C21" s="17">
        <v>19.649999999999999</v>
      </c>
      <c r="D21" s="17">
        <v>15.03</v>
      </c>
      <c r="E21" s="17">
        <v>39.5</v>
      </c>
      <c r="F21" s="17">
        <v>363.6</v>
      </c>
      <c r="G21" s="17">
        <v>0</v>
      </c>
    </row>
    <row r="22" spans="1:7">
      <c r="A22" s="17" t="s">
        <v>43</v>
      </c>
      <c r="B22" s="17">
        <v>2236.19</v>
      </c>
      <c r="C22" s="17">
        <v>20.53</v>
      </c>
      <c r="D22" s="17">
        <v>15.03</v>
      </c>
      <c r="E22" s="17">
        <v>39.5</v>
      </c>
      <c r="F22" s="17">
        <v>347</v>
      </c>
      <c r="G22" s="17">
        <v>0</v>
      </c>
    </row>
    <row r="23" spans="1:7">
      <c r="A23" s="17" t="s">
        <v>44</v>
      </c>
      <c r="B23" s="17">
        <v>2318.58</v>
      </c>
      <c r="C23" s="17">
        <v>21.43</v>
      </c>
      <c r="D23" s="17">
        <v>15.03</v>
      </c>
      <c r="E23" s="17">
        <v>39.5</v>
      </c>
      <c r="F23" s="17">
        <v>350.5</v>
      </c>
      <c r="G23" s="17">
        <v>0</v>
      </c>
    </row>
    <row r="24" spans="1:7">
      <c r="A24" s="17" t="s">
        <v>45</v>
      </c>
      <c r="B24" s="17">
        <v>2360.65</v>
      </c>
      <c r="C24" s="17">
        <v>22</v>
      </c>
      <c r="D24" s="17">
        <v>15.03</v>
      </c>
      <c r="E24" s="17">
        <v>39.5</v>
      </c>
      <c r="F24" s="17">
        <v>357.4</v>
      </c>
      <c r="G24" s="17">
        <v>0</v>
      </c>
    </row>
    <row r="25" spans="1:7">
      <c r="A25" s="17" t="s">
        <v>46</v>
      </c>
      <c r="B25" s="17">
        <v>2375.66</v>
      </c>
      <c r="C25" s="17">
        <v>20.079999999999998</v>
      </c>
      <c r="D25" s="17">
        <v>15.03</v>
      </c>
      <c r="E25" s="17">
        <v>39.5</v>
      </c>
      <c r="F25" s="17">
        <v>366.85</v>
      </c>
      <c r="G25" s="17">
        <v>0</v>
      </c>
    </row>
    <row r="26" spans="1:7">
      <c r="A26" s="17" t="s">
        <v>47</v>
      </c>
      <c r="B26" s="17">
        <v>2205.92</v>
      </c>
      <c r="C26" s="17">
        <v>17.75</v>
      </c>
      <c r="D26" s="17">
        <v>15.03</v>
      </c>
      <c r="E26" s="17">
        <v>39.5</v>
      </c>
      <c r="F26" s="17">
        <v>353.4</v>
      </c>
      <c r="G26" s="17">
        <v>0</v>
      </c>
    </row>
    <row r="27" spans="1:7">
      <c r="A27" s="17" t="s">
        <v>48</v>
      </c>
      <c r="B27" s="17">
        <v>2150.58</v>
      </c>
      <c r="C27" s="17">
        <v>18.149999999999999</v>
      </c>
      <c r="D27" s="17">
        <v>14.31</v>
      </c>
      <c r="E27" s="17">
        <v>39.5</v>
      </c>
      <c r="F27" s="17">
        <v>354.15</v>
      </c>
      <c r="G27" s="17">
        <v>0</v>
      </c>
    </row>
    <row r="28" spans="1:7">
      <c r="A28" s="17" t="s">
        <v>49</v>
      </c>
      <c r="B28" s="17">
        <v>2208.89</v>
      </c>
      <c r="C28" s="17">
        <v>17.45</v>
      </c>
      <c r="D28" s="17">
        <v>14.31</v>
      </c>
      <c r="E28" s="17">
        <v>39.5</v>
      </c>
      <c r="F28" s="17">
        <v>353.05</v>
      </c>
      <c r="G28" s="17">
        <v>0</v>
      </c>
    </row>
    <row r="29" spans="1:7">
      <c r="A29" s="17" t="s">
        <v>50</v>
      </c>
      <c r="B29" s="17">
        <v>2231.79</v>
      </c>
      <c r="C29" s="17">
        <v>19.09</v>
      </c>
      <c r="D29" s="17">
        <v>14.31</v>
      </c>
      <c r="E29" s="17">
        <v>39.5</v>
      </c>
      <c r="F29" s="17">
        <v>341.5</v>
      </c>
      <c r="G29" s="17">
        <v>0</v>
      </c>
    </row>
    <row r="30" spans="1:7">
      <c r="A30" s="17" t="s">
        <v>51</v>
      </c>
      <c r="B30" s="17">
        <v>2214.17</v>
      </c>
      <c r="C30" s="17">
        <v>19.649999999999999</v>
      </c>
      <c r="D30" s="17">
        <v>14.31</v>
      </c>
      <c r="E30" s="17">
        <v>39.5</v>
      </c>
      <c r="F30" s="17">
        <v>336.25</v>
      </c>
      <c r="G30" s="17">
        <v>0</v>
      </c>
    </row>
    <row r="31" spans="1:7">
      <c r="A31" s="17" t="s">
        <v>52</v>
      </c>
      <c r="B31" s="17">
        <v>2219.3200000000002</v>
      </c>
      <c r="C31" s="17">
        <v>20.7</v>
      </c>
      <c r="D31" s="17">
        <v>14.31</v>
      </c>
      <c r="E31" s="17">
        <v>39.5</v>
      </c>
      <c r="F31" s="17">
        <v>337.55</v>
      </c>
      <c r="G31" s="17">
        <v>0</v>
      </c>
    </row>
    <row r="32" spans="1:7">
      <c r="A32" s="17" t="s">
        <v>53</v>
      </c>
      <c r="B32" s="17">
        <v>2296.44</v>
      </c>
      <c r="C32" s="17">
        <v>20.6</v>
      </c>
      <c r="D32" s="17">
        <v>14.31</v>
      </c>
      <c r="E32" s="17">
        <v>39.5</v>
      </c>
      <c r="F32" s="17">
        <v>343.4</v>
      </c>
      <c r="G32" s="17">
        <v>0</v>
      </c>
    </row>
    <row r="33" spans="1:7">
      <c r="A33" s="17" t="s">
        <v>54</v>
      </c>
      <c r="B33" s="17">
        <v>2527.29</v>
      </c>
      <c r="C33" s="17">
        <v>20.38</v>
      </c>
      <c r="D33" s="17">
        <v>14.31</v>
      </c>
      <c r="E33" s="17">
        <v>39.5</v>
      </c>
      <c r="F33" s="17">
        <v>357.95</v>
      </c>
      <c r="G33" s="17">
        <v>0</v>
      </c>
    </row>
    <row r="34" spans="1:7">
      <c r="A34" s="17" t="s">
        <v>55</v>
      </c>
      <c r="B34" s="17">
        <v>2513.4699999999998</v>
      </c>
      <c r="C34" s="17">
        <v>19.649999999999999</v>
      </c>
      <c r="D34" s="17">
        <v>14.31</v>
      </c>
      <c r="E34" s="17">
        <v>39.5</v>
      </c>
      <c r="F34" s="17">
        <v>340.5</v>
      </c>
      <c r="G34" s="17">
        <v>0</v>
      </c>
    </row>
    <row r="35" spans="1:7">
      <c r="A35" s="17" t="s">
        <v>56</v>
      </c>
      <c r="B35" s="17">
        <v>2419.61</v>
      </c>
      <c r="C35" s="17">
        <v>20.18</v>
      </c>
      <c r="D35" s="17">
        <v>14.31</v>
      </c>
      <c r="E35" s="17">
        <v>39.5</v>
      </c>
      <c r="F35" s="17">
        <v>349</v>
      </c>
      <c r="G35" s="17">
        <v>0</v>
      </c>
    </row>
    <row r="36" spans="1:7">
      <c r="A36" s="17" t="s">
        <v>57</v>
      </c>
      <c r="B36" s="17">
        <v>2262.46</v>
      </c>
      <c r="C36" s="17">
        <v>19.13</v>
      </c>
      <c r="D36" s="17">
        <v>14.31</v>
      </c>
      <c r="E36" s="17">
        <v>37.25</v>
      </c>
      <c r="F36" s="17">
        <v>338.8</v>
      </c>
      <c r="G36" s="17">
        <v>0</v>
      </c>
    </row>
    <row r="37" spans="1:7">
      <c r="A37" s="17" t="s">
        <v>58</v>
      </c>
      <c r="B37" s="17">
        <v>2161.79</v>
      </c>
      <c r="C37" s="17">
        <v>19.25</v>
      </c>
      <c r="D37" s="17">
        <v>14.31</v>
      </c>
      <c r="E37" s="17">
        <v>35</v>
      </c>
      <c r="F37" s="17">
        <v>333.7</v>
      </c>
      <c r="G37" s="17">
        <v>0</v>
      </c>
    </row>
    <row r="38" spans="1:7">
      <c r="A38" s="17" t="s">
        <v>59</v>
      </c>
      <c r="B38" s="17">
        <v>2211.9499999999998</v>
      </c>
      <c r="C38" s="17">
        <v>17.850000000000001</v>
      </c>
      <c r="D38" s="17">
        <v>14.31</v>
      </c>
      <c r="E38" s="17">
        <v>35</v>
      </c>
      <c r="F38" s="17">
        <v>332.9</v>
      </c>
      <c r="G38" s="17">
        <v>0</v>
      </c>
    </row>
    <row r="39" spans="1:7">
      <c r="A39" s="17" t="s">
        <v>60</v>
      </c>
      <c r="B39" s="17">
        <v>2264.21</v>
      </c>
      <c r="C39" s="17">
        <v>18.48</v>
      </c>
      <c r="D39" s="17">
        <v>12.58</v>
      </c>
      <c r="E39" s="17">
        <v>35</v>
      </c>
      <c r="F39" s="17">
        <v>330.75</v>
      </c>
      <c r="G39" s="17">
        <v>0</v>
      </c>
    </row>
    <row r="40" spans="1:7">
      <c r="A40" s="17" t="s">
        <v>61</v>
      </c>
      <c r="B40" s="17">
        <v>2212.1799999999998</v>
      </c>
      <c r="C40" s="17">
        <v>18.829999999999998</v>
      </c>
      <c r="D40" s="17">
        <v>12.58</v>
      </c>
      <c r="E40" s="17">
        <v>31</v>
      </c>
      <c r="F40" s="17">
        <v>328.75</v>
      </c>
      <c r="G40" s="17">
        <v>0</v>
      </c>
    </row>
    <row r="41" spans="1:7">
      <c r="A41" s="17" t="s">
        <v>62</v>
      </c>
      <c r="B41" s="17">
        <v>2152.38</v>
      </c>
      <c r="C41" s="17">
        <v>18.7</v>
      </c>
      <c r="D41" s="17">
        <v>12.58</v>
      </c>
      <c r="E41" s="17">
        <v>31</v>
      </c>
      <c r="F41" s="17">
        <v>336.9</v>
      </c>
      <c r="G41" s="17">
        <v>0</v>
      </c>
    </row>
    <row r="42" spans="1:7">
      <c r="A42" s="17" t="s">
        <v>63</v>
      </c>
      <c r="B42" s="17">
        <v>1953.62</v>
      </c>
      <c r="C42" s="17">
        <v>18.850000000000001</v>
      </c>
      <c r="D42" s="17">
        <v>12.58</v>
      </c>
      <c r="E42" s="17">
        <v>31</v>
      </c>
      <c r="F42" s="17">
        <v>353.45</v>
      </c>
      <c r="G42" s="17">
        <v>0</v>
      </c>
    </row>
    <row r="43" spans="1:7">
      <c r="A43" s="17" t="s">
        <v>64</v>
      </c>
      <c r="B43" s="17">
        <v>1799.35</v>
      </c>
      <c r="C43" s="17">
        <v>18.43</v>
      </c>
      <c r="D43" s="17">
        <v>12.58</v>
      </c>
      <c r="E43" s="17">
        <v>31</v>
      </c>
      <c r="F43" s="17">
        <v>381</v>
      </c>
      <c r="G43" s="17">
        <v>0</v>
      </c>
    </row>
    <row r="44" spans="1:7">
      <c r="A44" s="17" t="s">
        <v>65</v>
      </c>
      <c r="B44" s="17">
        <v>1857.87</v>
      </c>
      <c r="C44" s="17">
        <v>17.43</v>
      </c>
      <c r="D44" s="17">
        <v>12.58</v>
      </c>
      <c r="E44" s="17">
        <v>31</v>
      </c>
      <c r="F44" s="17">
        <v>379</v>
      </c>
      <c r="G44" s="17">
        <v>0</v>
      </c>
    </row>
    <row r="45" spans="1:7">
      <c r="A45" s="17" t="s">
        <v>66</v>
      </c>
      <c r="B45" s="17">
        <v>1927.34</v>
      </c>
      <c r="C45" s="17">
        <v>16.850000000000001</v>
      </c>
      <c r="D45" s="17">
        <v>12.58</v>
      </c>
      <c r="E45" s="17">
        <v>31</v>
      </c>
      <c r="F45" s="17">
        <v>403.7</v>
      </c>
      <c r="G45" s="17">
        <v>0</v>
      </c>
    </row>
    <row r="46" spans="1:7">
      <c r="A46" s="17" t="s">
        <v>67</v>
      </c>
      <c r="B46" s="17">
        <v>1951.07</v>
      </c>
      <c r="C46" s="17">
        <v>16.73</v>
      </c>
      <c r="D46" s="17">
        <v>12.58</v>
      </c>
      <c r="E46" s="17">
        <v>31</v>
      </c>
      <c r="F46" s="17">
        <v>370.6</v>
      </c>
      <c r="G46" s="17">
        <v>0</v>
      </c>
    </row>
    <row r="47" spans="1:7">
      <c r="A47" s="17" t="s">
        <v>68</v>
      </c>
      <c r="B47" s="17">
        <v>1858.25</v>
      </c>
      <c r="C47" s="17">
        <v>17.23</v>
      </c>
      <c r="D47" s="17">
        <v>12.58</v>
      </c>
      <c r="E47" s="17">
        <v>31</v>
      </c>
      <c r="F47" s="17">
        <v>352.65</v>
      </c>
      <c r="G47" s="17">
        <v>0</v>
      </c>
    </row>
    <row r="48" spans="1:7">
      <c r="A48" s="17" t="s">
        <v>69</v>
      </c>
      <c r="B48" s="17">
        <v>1647</v>
      </c>
      <c r="C48" s="17">
        <v>15.43</v>
      </c>
      <c r="D48" s="17">
        <v>12.58</v>
      </c>
      <c r="E48" s="17">
        <v>31</v>
      </c>
      <c r="F48" s="17">
        <v>369.1</v>
      </c>
      <c r="G48" s="17">
        <v>0</v>
      </c>
    </row>
    <row r="49" spans="1:7">
      <c r="A49" s="17" t="s">
        <v>70</v>
      </c>
      <c r="B49" s="17">
        <v>1632.57</v>
      </c>
      <c r="C49" s="17">
        <v>14.23</v>
      </c>
      <c r="D49" s="17">
        <v>12.58</v>
      </c>
      <c r="E49" s="17">
        <v>31</v>
      </c>
      <c r="F49" s="17">
        <v>370.8</v>
      </c>
      <c r="G49" s="17">
        <v>0</v>
      </c>
    </row>
    <row r="50" spans="1:7">
      <c r="A50" s="17" t="s">
        <v>71</v>
      </c>
      <c r="B50" s="17">
        <v>1723.63</v>
      </c>
      <c r="C50" s="17">
        <v>13.18</v>
      </c>
      <c r="D50" s="17">
        <v>12.58</v>
      </c>
      <c r="E50" s="17">
        <v>31</v>
      </c>
      <c r="F50" s="17">
        <v>390.65</v>
      </c>
      <c r="G50" s="17">
        <v>0</v>
      </c>
    </row>
    <row r="51" spans="1:7">
      <c r="A51" s="17" t="s">
        <v>72</v>
      </c>
      <c r="B51" s="17">
        <v>1807.07</v>
      </c>
      <c r="C51" s="17">
        <v>14.83</v>
      </c>
      <c r="D51" s="17">
        <v>11.45</v>
      </c>
      <c r="E51" s="17">
        <v>31</v>
      </c>
      <c r="F51" s="17">
        <v>378.2</v>
      </c>
      <c r="G51" s="17">
        <v>0</v>
      </c>
    </row>
    <row r="52" spans="1:7">
      <c r="A52" s="17" t="s">
        <v>73</v>
      </c>
      <c r="B52" s="17">
        <v>1865.08</v>
      </c>
      <c r="C52" s="17">
        <v>13.59</v>
      </c>
      <c r="D52" s="17">
        <v>11.45</v>
      </c>
      <c r="E52" s="17">
        <v>31</v>
      </c>
      <c r="F52" s="17">
        <v>380.75</v>
      </c>
      <c r="G52" s="17">
        <v>0</v>
      </c>
    </row>
    <row r="53" spans="1:7">
      <c r="A53" s="17" t="s">
        <v>74</v>
      </c>
      <c r="B53" s="17">
        <v>1913.17</v>
      </c>
      <c r="C53" s="17">
        <v>13.25</v>
      </c>
      <c r="D53" s="17">
        <v>11.45</v>
      </c>
      <c r="E53" s="17">
        <v>29.5</v>
      </c>
      <c r="F53" s="17">
        <v>389.7</v>
      </c>
      <c r="G53" s="17">
        <v>0</v>
      </c>
    </row>
    <row r="54" spans="1:7">
      <c r="A54" s="17" t="s">
        <v>75</v>
      </c>
      <c r="B54" s="17">
        <v>1881.37</v>
      </c>
      <c r="C54" s="17">
        <v>15.35</v>
      </c>
      <c r="D54" s="17">
        <v>11.45</v>
      </c>
      <c r="E54" s="17">
        <v>29.5</v>
      </c>
      <c r="F54" s="17">
        <v>376.45</v>
      </c>
      <c r="G54" s="17">
        <v>0</v>
      </c>
    </row>
    <row r="55" spans="1:7">
      <c r="A55" s="17" t="s">
        <v>76</v>
      </c>
      <c r="B55" s="17">
        <v>2144.5</v>
      </c>
      <c r="C55" s="17">
        <v>16.18</v>
      </c>
      <c r="D55" s="17">
        <v>11.45</v>
      </c>
      <c r="E55" s="17">
        <v>31.4</v>
      </c>
      <c r="F55" s="17">
        <v>386.25</v>
      </c>
      <c r="G55" s="17">
        <v>0</v>
      </c>
    </row>
    <row r="56" spans="1:7">
      <c r="A56" s="17" t="s">
        <v>77</v>
      </c>
      <c r="B56" s="17">
        <v>2363.09</v>
      </c>
      <c r="C56" s="17">
        <v>17.45</v>
      </c>
      <c r="D56" s="17">
        <v>11.45</v>
      </c>
      <c r="E56" s="17">
        <v>33.6</v>
      </c>
      <c r="F56" s="17">
        <v>385.4</v>
      </c>
      <c r="G56" s="17">
        <v>0</v>
      </c>
    </row>
    <row r="57" spans="1:7">
      <c r="A57" s="17" t="s">
        <v>78</v>
      </c>
      <c r="B57" s="17">
        <v>2447.2399999999998</v>
      </c>
      <c r="C57" s="17">
        <v>18.48</v>
      </c>
      <c r="D57" s="17">
        <v>11.45</v>
      </c>
      <c r="E57" s="17">
        <v>33.1</v>
      </c>
      <c r="F57" s="17">
        <v>384.05</v>
      </c>
      <c r="G57" s="17">
        <v>0</v>
      </c>
    </row>
    <row r="58" spans="1:7">
      <c r="A58" s="17" t="s">
        <v>79</v>
      </c>
      <c r="B58" s="17">
        <v>2409.75</v>
      </c>
      <c r="C58" s="17">
        <v>16.03</v>
      </c>
      <c r="D58" s="17">
        <v>11.45</v>
      </c>
      <c r="E58" s="17">
        <v>33.1</v>
      </c>
      <c r="F58" s="17">
        <v>386.25</v>
      </c>
      <c r="G58" s="17">
        <v>0</v>
      </c>
    </row>
    <row r="59" spans="1:7">
      <c r="A59" s="17" t="s">
        <v>80</v>
      </c>
      <c r="B59" s="17">
        <v>2504.84</v>
      </c>
      <c r="C59" s="17">
        <v>16.73</v>
      </c>
      <c r="D59" s="17">
        <v>11.45</v>
      </c>
      <c r="E59" s="17">
        <v>33.1</v>
      </c>
      <c r="F59" s="17">
        <v>395.35</v>
      </c>
      <c r="G59" s="17">
        <v>0</v>
      </c>
    </row>
    <row r="60" spans="1:7">
      <c r="A60" s="17" t="s">
        <v>81</v>
      </c>
      <c r="B60" s="17">
        <v>2546.02</v>
      </c>
      <c r="C60" s="17">
        <v>17.18</v>
      </c>
      <c r="D60" s="17">
        <v>11.45</v>
      </c>
      <c r="E60" s="17">
        <v>33.1</v>
      </c>
      <c r="F60" s="17">
        <v>387.4</v>
      </c>
      <c r="G60" s="17">
        <v>0</v>
      </c>
    </row>
    <row r="61" spans="1:7">
      <c r="A61" s="17" t="s">
        <v>82</v>
      </c>
      <c r="B61" s="17">
        <v>2803.55</v>
      </c>
      <c r="C61" s="17">
        <v>16.95</v>
      </c>
      <c r="D61" s="17">
        <v>11.45</v>
      </c>
      <c r="E61" s="17">
        <v>33.1</v>
      </c>
      <c r="F61" s="17">
        <v>383.35</v>
      </c>
      <c r="G61" s="17">
        <v>0</v>
      </c>
    </row>
    <row r="62" spans="1:7">
      <c r="A62" s="17" t="s">
        <v>83</v>
      </c>
      <c r="B62" s="17">
        <v>2980.7</v>
      </c>
      <c r="C62" s="17">
        <v>16.23</v>
      </c>
      <c r="D62" s="17">
        <v>11.45</v>
      </c>
      <c r="E62" s="17">
        <v>36.1</v>
      </c>
      <c r="F62" s="17">
        <v>382.5</v>
      </c>
      <c r="G62" s="17">
        <v>0</v>
      </c>
    </row>
    <row r="63" spans="1:7">
      <c r="A63" s="17" t="s">
        <v>84</v>
      </c>
      <c r="B63" s="17">
        <v>3003.26</v>
      </c>
      <c r="C63" s="17">
        <v>16.8</v>
      </c>
      <c r="D63" s="17">
        <v>12.27</v>
      </c>
      <c r="E63" s="17">
        <v>37.1</v>
      </c>
      <c r="F63" s="17">
        <v>375.85</v>
      </c>
      <c r="G63" s="17">
        <v>0</v>
      </c>
    </row>
    <row r="64" spans="1:7">
      <c r="A64" s="17" t="s">
        <v>85</v>
      </c>
      <c r="B64" s="17">
        <v>2870.45</v>
      </c>
      <c r="C64" s="17">
        <v>17.23</v>
      </c>
      <c r="D64" s="17">
        <v>12.27</v>
      </c>
      <c r="E64" s="17">
        <v>37.6</v>
      </c>
      <c r="F64" s="17">
        <v>375.7</v>
      </c>
      <c r="G64" s="17">
        <v>0</v>
      </c>
    </row>
    <row r="65" spans="1:7">
      <c r="A65" s="17" t="s">
        <v>86</v>
      </c>
      <c r="B65" s="17">
        <v>2919.67</v>
      </c>
      <c r="C65" s="17">
        <v>17.98</v>
      </c>
      <c r="D65" s="17">
        <v>12.27</v>
      </c>
      <c r="E65" s="17">
        <v>38.35</v>
      </c>
      <c r="F65" s="17">
        <v>386.55</v>
      </c>
      <c r="G65" s="17">
        <v>0</v>
      </c>
    </row>
    <row r="66" spans="1:7">
      <c r="A66" s="17" t="s">
        <v>87</v>
      </c>
      <c r="B66" s="17">
        <v>2894.89</v>
      </c>
      <c r="C66" s="17">
        <v>18.98</v>
      </c>
      <c r="D66" s="17">
        <v>12.27</v>
      </c>
      <c r="E66" s="17">
        <v>37.1</v>
      </c>
      <c r="F66" s="17">
        <v>389.5</v>
      </c>
      <c r="G66" s="17">
        <v>0</v>
      </c>
    </row>
    <row r="67" spans="1:7">
      <c r="A67" s="17" t="s">
        <v>88</v>
      </c>
      <c r="B67" s="17">
        <v>2771.57</v>
      </c>
      <c r="C67" s="17">
        <v>17.579999999999998</v>
      </c>
      <c r="D67" s="17">
        <v>12.27</v>
      </c>
      <c r="E67" s="17">
        <v>38.770000000000003</v>
      </c>
      <c r="F67" s="17">
        <v>384.25</v>
      </c>
      <c r="G67" s="17">
        <v>0</v>
      </c>
    </row>
    <row r="68" spans="1:7">
      <c r="A68" s="17" t="s">
        <v>89</v>
      </c>
      <c r="B68" s="17">
        <v>2987.68</v>
      </c>
      <c r="C68" s="17">
        <v>16.579999999999998</v>
      </c>
      <c r="D68" s="17">
        <v>12.27</v>
      </c>
      <c r="E68" s="17">
        <v>40.770000000000003</v>
      </c>
      <c r="F68" s="17">
        <v>387.6</v>
      </c>
      <c r="G68" s="17">
        <v>0</v>
      </c>
    </row>
    <row r="69" spans="1:7">
      <c r="A69" s="17" t="s">
        <v>90</v>
      </c>
      <c r="B69" s="17">
        <v>3076.45</v>
      </c>
      <c r="C69" s="17">
        <v>15.78</v>
      </c>
      <c r="D69" s="17">
        <v>12.27</v>
      </c>
      <c r="E69" s="17">
        <v>41.05</v>
      </c>
      <c r="F69" s="17">
        <v>383.35</v>
      </c>
      <c r="G69" s="17">
        <v>0</v>
      </c>
    </row>
    <row r="70" spans="1:7">
      <c r="A70" s="17" t="s">
        <v>91</v>
      </c>
      <c r="B70" s="17">
        <v>3040.14</v>
      </c>
      <c r="C70" s="17">
        <v>16.2</v>
      </c>
      <c r="D70" s="17">
        <v>12.27</v>
      </c>
      <c r="E70" s="17">
        <v>40.880000000000003</v>
      </c>
      <c r="F70" s="17">
        <v>381.65</v>
      </c>
      <c r="G70" s="17">
        <v>0</v>
      </c>
    </row>
    <row r="71" spans="1:7">
      <c r="A71" s="17" t="s">
        <v>92</v>
      </c>
      <c r="B71" s="17">
        <v>2910.43</v>
      </c>
      <c r="C71" s="17">
        <v>16.579999999999998</v>
      </c>
      <c r="D71" s="17">
        <v>12.27</v>
      </c>
      <c r="E71" s="17">
        <v>40.93</v>
      </c>
      <c r="F71" s="17">
        <v>383.75</v>
      </c>
      <c r="G71" s="17">
        <v>0</v>
      </c>
    </row>
    <row r="72" spans="1:7">
      <c r="A72" s="17" t="s">
        <v>93</v>
      </c>
      <c r="B72" s="17">
        <v>2810.07</v>
      </c>
      <c r="C72" s="17">
        <v>16.579999999999998</v>
      </c>
      <c r="D72" s="17">
        <v>12.27</v>
      </c>
      <c r="E72" s="17">
        <v>40.97</v>
      </c>
      <c r="F72" s="17">
        <v>382.4</v>
      </c>
      <c r="G72" s="17">
        <v>0</v>
      </c>
    </row>
    <row r="73" spans="1:7">
      <c r="A73" s="17" t="s">
        <v>94</v>
      </c>
      <c r="B73" s="17">
        <v>2981.62</v>
      </c>
      <c r="C73" s="17">
        <v>17.13</v>
      </c>
      <c r="D73" s="17">
        <v>12.27</v>
      </c>
      <c r="E73" s="17">
        <v>39.590000000000003</v>
      </c>
      <c r="F73" s="17">
        <v>387.85</v>
      </c>
      <c r="G73" s="17">
        <v>0</v>
      </c>
    </row>
    <row r="74" spans="1:7">
      <c r="A74" s="17" t="s">
        <v>95</v>
      </c>
      <c r="B74" s="17">
        <v>2918.21</v>
      </c>
      <c r="C74" s="17">
        <v>18.649999999999999</v>
      </c>
      <c r="D74" s="17">
        <v>12.27</v>
      </c>
      <c r="E74" s="17">
        <v>39.35</v>
      </c>
      <c r="F74" s="17">
        <v>386.7</v>
      </c>
      <c r="G74" s="17">
        <v>0</v>
      </c>
    </row>
    <row r="75" spans="1:7">
      <c r="A75" s="17" t="s">
        <v>96</v>
      </c>
      <c r="B75" s="17">
        <v>2605</v>
      </c>
      <c r="C75" s="17">
        <v>16.63</v>
      </c>
      <c r="D75" s="17">
        <v>12.97</v>
      </c>
      <c r="E75" s="17">
        <v>39.369999999999997</v>
      </c>
      <c r="F75" s="17">
        <v>403.2</v>
      </c>
      <c r="G75" s="17">
        <v>0</v>
      </c>
    </row>
    <row r="76" spans="1:7">
      <c r="A76" s="17" t="s">
        <v>97</v>
      </c>
      <c r="B76" s="17">
        <v>2544.67</v>
      </c>
      <c r="C76" s="17">
        <v>18.8</v>
      </c>
      <c r="D76" s="17">
        <v>12.97</v>
      </c>
      <c r="E76" s="17">
        <v>39.28</v>
      </c>
      <c r="F76" s="17">
        <v>400.35</v>
      </c>
      <c r="G76" s="17">
        <v>0</v>
      </c>
    </row>
    <row r="77" spans="1:7">
      <c r="A77" s="17" t="s">
        <v>98</v>
      </c>
      <c r="B77" s="17">
        <v>2563.35</v>
      </c>
      <c r="C77" s="17">
        <v>20.329999999999998</v>
      </c>
      <c r="D77" s="17">
        <v>12.97</v>
      </c>
      <c r="E77" s="17">
        <v>39.01</v>
      </c>
      <c r="F77" s="17">
        <v>396.7</v>
      </c>
      <c r="G77" s="17">
        <v>0</v>
      </c>
    </row>
    <row r="78" spans="1:7">
      <c r="A78" s="17" t="s">
        <v>99</v>
      </c>
      <c r="B78" s="17">
        <v>2594.17</v>
      </c>
      <c r="C78" s="17">
        <v>19.5</v>
      </c>
      <c r="D78" s="17">
        <v>12.97</v>
      </c>
      <c r="E78" s="17">
        <v>39.33</v>
      </c>
      <c r="F78" s="17">
        <v>390.15</v>
      </c>
      <c r="G78" s="17">
        <v>0</v>
      </c>
    </row>
    <row r="79" spans="1:7">
      <c r="A79" s="17" t="s">
        <v>100</v>
      </c>
      <c r="B79" s="17">
        <v>2658.76</v>
      </c>
      <c r="C79" s="17">
        <v>18.100000000000001</v>
      </c>
      <c r="D79" s="17">
        <v>12.97</v>
      </c>
      <c r="E79" s="17">
        <v>38.200000000000003</v>
      </c>
      <c r="F79" s="17">
        <v>390.55</v>
      </c>
      <c r="G79" s="17">
        <v>0</v>
      </c>
    </row>
    <row r="80" spans="1:7">
      <c r="A80" s="17" t="s">
        <v>101</v>
      </c>
      <c r="B80" s="17">
        <v>2177.6</v>
      </c>
      <c r="C80" s="17">
        <v>19.28</v>
      </c>
      <c r="D80" s="17">
        <v>12.97</v>
      </c>
      <c r="E80" s="17">
        <v>38.200000000000003</v>
      </c>
      <c r="F80" s="17">
        <v>381.3</v>
      </c>
      <c r="G80" s="17">
        <v>0</v>
      </c>
    </row>
    <row r="81" spans="1:7">
      <c r="A81" s="17" t="s">
        <v>102</v>
      </c>
      <c r="B81" s="17">
        <v>1983.93</v>
      </c>
      <c r="C81" s="17">
        <v>19</v>
      </c>
      <c r="D81" s="17">
        <v>12.97</v>
      </c>
      <c r="E81" s="17">
        <v>38.4</v>
      </c>
      <c r="F81" s="17">
        <v>385.5</v>
      </c>
      <c r="G81" s="17">
        <v>0</v>
      </c>
    </row>
    <row r="82" spans="1:7">
      <c r="A82" s="17" t="s">
        <v>103</v>
      </c>
      <c r="B82" s="17">
        <v>2017.86</v>
      </c>
      <c r="C82" s="17">
        <v>20.98</v>
      </c>
      <c r="D82" s="17">
        <v>12.97</v>
      </c>
      <c r="E82" s="17">
        <v>38.35</v>
      </c>
      <c r="F82" s="17">
        <v>387.25</v>
      </c>
      <c r="G82" s="17">
        <v>0</v>
      </c>
    </row>
    <row r="83" spans="1:7">
      <c r="A83" s="17" t="s">
        <v>104</v>
      </c>
      <c r="B83" s="17">
        <v>1935.07</v>
      </c>
      <c r="C83" s="17">
        <v>24.15</v>
      </c>
      <c r="D83" s="17">
        <v>12.97</v>
      </c>
      <c r="E83" s="17">
        <v>38.1</v>
      </c>
      <c r="F83" s="17">
        <v>379.3</v>
      </c>
      <c r="G83" s="17">
        <v>0</v>
      </c>
    </row>
    <row r="84" spans="1:7">
      <c r="A84" s="17" t="s">
        <v>105</v>
      </c>
      <c r="B84" s="17">
        <v>1960.2</v>
      </c>
      <c r="C84" s="17">
        <v>22.8</v>
      </c>
      <c r="D84" s="17">
        <v>12.97</v>
      </c>
      <c r="E84" s="17">
        <v>37.6</v>
      </c>
      <c r="F84" s="17">
        <v>379.3</v>
      </c>
      <c r="G84" s="17">
        <v>0</v>
      </c>
    </row>
    <row r="85" spans="1:7">
      <c r="A85" s="17" t="s">
        <v>106</v>
      </c>
      <c r="B85" s="17">
        <v>2215.4299999999998</v>
      </c>
      <c r="C85" s="17">
        <v>23.17</v>
      </c>
      <c r="D85" s="17">
        <v>12.97</v>
      </c>
      <c r="E85" s="17">
        <v>35.700000000000003</v>
      </c>
      <c r="F85" s="17">
        <v>371.9</v>
      </c>
      <c r="G85" s="17">
        <v>0</v>
      </c>
    </row>
    <row r="86" spans="1:7">
      <c r="A86" s="17" t="s">
        <v>107</v>
      </c>
      <c r="B86" s="17">
        <v>2264.6</v>
      </c>
      <c r="C86" s="17">
        <v>23.9</v>
      </c>
      <c r="D86" s="17">
        <v>12.97</v>
      </c>
      <c r="E86" s="17">
        <v>35.35</v>
      </c>
      <c r="F86" s="17">
        <v>369.55</v>
      </c>
      <c r="G86" s="17">
        <v>0</v>
      </c>
    </row>
    <row r="87" spans="1:7">
      <c r="A87" s="17" t="s">
        <v>108</v>
      </c>
      <c r="B87" s="17">
        <v>2427.27</v>
      </c>
      <c r="C87" s="17">
        <v>23.28</v>
      </c>
      <c r="D87" s="17">
        <v>13.04</v>
      </c>
      <c r="E87" s="17">
        <v>35.229999999999997</v>
      </c>
      <c r="F87" s="17">
        <v>345</v>
      </c>
      <c r="G87" s="17">
        <v>0</v>
      </c>
    </row>
    <row r="88" spans="1:7">
      <c r="A88" s="17" t="s">
        <v>109</v>
      </c>
      <c r="B88" s="17">
        <v>2406.63</v>
      </c>
      <c r="C88" s="17">
        <v>19.440000000000001</v>
      </c>
      <c r="D88" s="17">
        <v>13.04</v>
      </c>
      <c r="E88" s="17">
        <v>34.6</v>
      </c>
      <c r="F88" s="17">
        <v>360.6</v>
      </c>
      <c r="G88" s="17">
        <v>0</v>
      </c>
    </row>
    <row r="89" spans="1:7">
      <c r="A89" s="17" t="s">
        <v>110</v>
      </c>
      <c r="B89" s="17">
        <v>2420.1799999999998</v>
      </c>
      <c r="C89" s="17">
        <v>18.53</v>
      </c>
      <c r="D89" s="17">
        <v>13.04</v>
      </c>
      <c r="E89" s="17">
        <v>34.5</v>
      </c>
      <c r="F89" s="17">
        <v>349.5</v>
      </c>
      <c r="G89" s="17">
        <v>0</v>
      </c>
    </row>
    <row r="90" spans="1:7">
      <c r="A90" s="17" t="s">
        <v>111</v>
      </c>
      <c r="B90" s="17">
        <v>2389.3200000000002</v>
      </c>
      <c r="C90" s="17">
        <v>18.25</v>
      </c>
      <c r="D90" s="17">
        <v>13.04</v>
      </c>
      <c r="E90" s="17">
        <v>35.4</v>
      </c>
      <c r="F90" s="17">
        <v>340.45</v>
      </c>
      <c r="G90" s="17">
        <v>0</v>
      </c>
    </row>
    <row r="91" spans="1:7">
      <c r="A91" s="17" t="s">
        <v>112</v>
      </c>
      <c r="B91" s="17">
        <v>2513.3000000000002</v>
      </c>
      <c r="C91" s="17">
        <v>18.989999999999998</v>
      </c>
      <c r="D91" s="17">
        <v>13.04</v>
      </c>
      <c r="E91" s="17">
        <v>35.729999999999997</v>
      </c>
      <c r="F91" s="17">
        <v>345.75</v>
      </c>
      <c r="G91" s="17">
        <v>0</v>
      </c>
    </row>
    <row r="92" spans="1:7">
      <c r="A92" s="17" t="s">
        <v>113</v>
      </c>
      <c r="B92" s="17">
        <v>2611.29</v>
      </c>
      <c r="C92" s="17">
        <v>18.22</v>
      </c>
      <c r="D92" s="17">
        <v>13.04</v>
      </c>
      <c r="E92" s="17">
        <v>34.5</v>
      </c>
      <c r="F92" s="17">
        <v>334.05</v>
      </c>
      <c r="G92" s="17">
        <v>0</v>
      </c>
    </row>
    <row r="93" spans="1:7">
      <c r="A93" s="17" t="s">
        <v>114</v>
      </c>
      <c r="B93" s="17">
        <v>2449.1999999999998</v>
      </c>
      <c r="C93" s="17">
        <v>18.940000000000001</v>
      </c>
      <c r="D93" s="17">
        <v>13.04</v>
      </c>
      <c r="E93" s="17">
        <v>35</v>
      </c>
      <c r="F93" s="17">
        <v>326</v>
      </c>
      <c r="G93" s="17">
        <v>0</v>
      </c>
    </row>
    <row r="94" spans="1:7">
      <c r="A94" s="17" t="s">
        <v>115</v>
      </c>
      <c r="B94" s="17">
        <v>2250.1</v>
      </c>
      <c r="C94" s="17">
        <v>17.98</v>
      </c>
      <c r="D94" s="17">
        <v>13.04</v>
      </c>
      <c r="E94" s="17">
        <v>36.93</v>
      </c>
      <c r="F94" s="17">
        <v>325.39999999999998</v>
      </c>
      <c r="G94" s="17">
        <v>0</v>
      </c>
    </row>
    <row r="95" spans="1:7">
      <c r="A95" s="17" t="s">
        <v>116</v>
      </c>
      <c r="B95" s="17">
        <v>2104.31</v>
      </c>
      <c r="C95" s="17">
        <v>19.96</v>
      </c>
      <c r="D95" s="17">
        <v>13.04</v>
      </c>
      <c r="E95" s="17">
        <v>37.15</v>
      </c>
      <c r="F95" s="17">
        <v>328.75</v>
      </c>
      <c r="G95" s="17">
        <v>0</v>
      </c>
    </row>
    <row r="96" spans="1:7">
      <c r="A96" s="17" t="s">
        <v>117</v>
      </c>
      <c r="B96" s="17">
        <v>2050.6999999999998</v>
      </c>
      <c r="C96" s="17">
        <v>19.420000000000002</v>
      </c>
      <c r="D96" s="17">
        <v>13.04</v>
      </c>
      <c r="E96" s="17">
        <v>37.15</v>
      </c>
      <c r="F96" s="17">
        <v>310.39999999999998</v>
      </c>
      <c r="G96" s="17">
        <v>0</v>
      </c>
    </row>
    <row r="97" spans="1:7">
      <c r="A97" s="17" t="s">
        <v>118</v>
      </c>
      <c r="B97" s="17">
        <v>1918.5</v>
      </c>
      <c r="C97" s="17">
        <v>18.96</v>
      </c>
      <c r="D97" s="17">
        <v>13.04</v>
      </c>
      <c r="E97" s="17">
        <v>33.6</v>
      </c>
      <c r="F97" s="17">
        <v>296.89999999999998</v>
      </c>
      <c r="G97" s="17">
        <v>0</v>
      </c>
    </row>
    <row r="98" spans="1:7">
      <c r="A98" s="17" t="s">
        <v>119</v>
      </c>
      <c r="B98" s="17">
        <v>1761.45</v>
      </c>
      <c r="C98" s="17">
        <v>15.86</v>
      </c>
      <c r="D98" s="17">
        <v>13.04</v>
      </c>
      <c r="E98" s="17">
        <v>31.4</v>
      </c>
      <c r="F98" s="17">
        <v>289.2</v>
      </c>
      <c r="G98" s="17">
        <v>0</v>
      </c>
    </row>
    <row r="99" spans="1:7">
      <c r="A99" s="17" t="s">
        <v>120</v>
      </c>
      <c r="B99" s="17">
        <v>1687.6</v>
      </c>
      <c r="C99" s="17">
        <v>15.59</v>
      </c>
      <c r="D99" s="17">
        <v>13.41</v>
      </c>
      <c r="E99" s="17">
        <v>31.4</v>
      </c>
      <c r="F99" s="17">
        <v>301.8</v>
      </c>
      <c r="G99" s="17">
        <v>0</v>
      </c>
    </row>
    <row r="100" spans="1:7">
      <c r="A100" s="17" t="s">
        <v>121</v>
      </c>
      <c r="B100" s="17">
        <v>1664</v>
      </c>
      <c r="C100" s="17">
        <v>13.53</v>
      </c>
      <c r="D100" s="17">
        <v>13.41</v>
      </c>
      <c r="E100" s="17">
        <v>33.44</v>
      </c>
      <c r="F100" s="17">
        <v>296.55</v>
      </c>
      <c r="G100" s="17">
        <v>0</v>
      </c>
    </row>
    <row r="101" spans="1:7">
      <c r="A101" s="17" t="s">
        <v>122</v>
      </c>
      <c r="B101" s="17">
        <v>1747.16</v>
      </c>
      <c r="C101" s="17">
        <v>13.87</v>
      </c>
      <c r="D101" s="17">
        <v>13.41</v>
      </c>
      <c r="E101" s="17">
        <v>31.88</v>
      </c>
      <c r="F101" s="17">
        <v>299.89999999999998</v>
      </c>
      <c r="G101" s="17">
        <v>0</v>
      </c>
    </row>
    <row r="102" spans="1:7">
      <c r="A102" s="17" t="s">
        <v>123</v>
      </c>
      <c r="B102" s="17">
        <v>1800.13</v>
      </c>
      <c r="C102" s="17">
        <v>13.79</v>
      </c>
      <c r="D102" s="17">
        <v>13.41</v>
      </c>
      <c r="E102" s="17">
        <v>31.18</v>
      </c>
      <c r="F102" s="17">
        <v>310.7</v>
      </c>
      <c r="G102" s="17">
        <v>0</v>
      </c>
    </row>
    <row r="103" spans="1:7">
      <c r="A103" s="17" t="s">
        <v>124</v>
      </c>
      <c r="B103" s="17">
        <v>1731.66</v>
      </c>
      <c r="C103" s="17">
        <v>14.03</v>
      </c>
      <c r="D103" s="17">
        <v>13.41</v>
      </c>
      <c r="E103" s="17">
        <v>30.28</v>
      </c>
      <c r="F103" s="17">
        <v>292.39999999999998</v>
      </c>
      <c r="G103" s="17">
        <v>0</v>
      </c>
    </row>
    <row r="104" spans="1:7">
      <c r="A104" s="17" t="s">
        <v>125</v>
      </c>
      <c r="B104" s="17">
        <v>1656.6</v>
      </c>
      <c r="C104" s="17">
        <v>11.84</v>
      </c>
      <c r="D104" s="17">
        <v>13.41</v>
      </c>
      <c r="E104" s="17">
        <v>30</v>
      </c>
      <c r="F104" s="17">
        <v>295.75</v>
      </c>
      <c r="G104" s="17">
        <v>0</v>
      </c>
    </row>
    <row r="105" spans="1:7">
      <c r="A105" s="17" t="s">
        <v>126</v>
      </c>
      <c r="B105" s="17">
        <v>1655.67</v>
      </c>
      <c r="C105" s="17">
        <v>12.63</v>
      </c>
      <c r="D105" s="17">
        <v>13.41</v>
      </c>
      <c r="E105" s="17">
        <v>30</v>
      </c>
      <c r="F105" s="17">
        <v>289.39999999999998</v>
      </c>
      <c r="G105" s="17">
        <v>0</v>
      </c>
    </row>
    <row r="106" spans="1:7">
      <c r="A106" s="17" t="s">
        <v>127</v>
      </c>
      <c r="B106" s="17">
        <v>1619.93</v>
      </c>
      <c r="C106" s="17">
        <v>12.06</v>
      </c>
      <c r="D106" s="17">
        <v>13.41</v>
      </c>
      <c r="E106" s="17">
        <v>26.2</v>
      </c>
      <c r="F106" s="17">
        <v>273.39999999999998</v>
      </c>
      <c r="G106" s="17">
        <v>0</v>
      </c>
    </row>
    <row r="107" spans="1:7">
      <c r="A107" s="17" t="s">
        <v>128</v>
      </c>
      <c r="B107" s="17">
        <v>1646.77</v>
      </c>
      <c r="C107" s="17">
        <v>14.71</v>
      </c>
      <c r="D107" s="17">
        <v>13.41</v>
      </c>
      <c r="E107" s="17">
        <v>27.09</v>
      </c>
      <c r="F107" s="17">
        <v>294.10000000000002</v>
      </c>
      <c r="G107" s="17">
        <v>0</v>
      </c>
    </row>
    <row r="108" spans="1:7">
      <c r="A108" s="17" t="s">
        <v>129</v>
      </c>
      <c r="B108" s="17">
        <v>1585.5</v>
      </c>
      <c r="C108" s="17">
        <v>12</v>
      </c>
      <c r="D108" s="17">
        <v>13.41</v>
      </c>
      <c r="E108" s="17">
        <v>27.1</v>
      </c>
      <c r="F108" s="17">
        <v>293.10000000000002</v>
      </c>
      <c r="G108" s="17">
        <v>0</v>
      </c>
    </row>
    <row r="109" spans="1:7">
      <c r="A109" s="17" t="s">
        <v>130</v>
      </c>
      <c r="B109" s="17">
        <v>1573.72</v>
      </c>
      <c r="C109" s="17">
        <v>9.91</v>
      </c>
      <c r="D109" s="17">
        <v>13.41</v>
      </c>
      <c r="E109" s="17">
        <v>26.1</v>
      </c>
      <c r="F109" s="17">
        <v>295.75</v>
      </c>
      <c r="G109" s="17">
        <v>0</v>
      </c>
    </row>
    <row r="110" spans="1:7">
      <c r="A110" s="17" t="s">
        <v>131</v>
      </c>
      <c r="B110" s="17">
        <v>1475.76</v>
      </c>
      <c r="C110" s="17">
        <v>10.54</v>
      </c>
      <c r="D110" s="17">
        <v>13.41</v>
      </c>
      <c r="E110" s="17">
        <v>26.1</v>
      </c>
      <c r="F110" s="17">
        <v>287.45</v>
      </c>
      <c r="G110" s="17">
        <v>0</v>
      </c>
    </row>
    <row r="111" spans="1:7">
      <c r="A111" s="17" t="s">
        <v>132</v>
      </c>
      <c r="B111" s="17">
        <v>1432</v>
      </c>
      <c r="C111" s="17">
        <v>11.34</v>
      </c>
      <c r="D111" s="17">
        <v>11.93</v>
      </c>
      <c r="E111" s="17">
        <v>26.1</v>
      </c>
      <c r="F111" s="17">
        <v>285.64999999999998</v>
      </c>
      <c r="G111" s="17">
        <v>0</v>
      </c>
    </row>
    <row r="112" spans="1:7">
      <c r="A112" s="17" t="s">
        <v>133</v>
      </c>
      <c r="B112" s="17">
        <v>1412.95</v>
      </c>
      <c r="C112" s="17">
        <v>10.58</v>
      </c>
      <c r="D112" s="17">
        <v>11.93</v>
      </c>
      <c r="E112" s="17">
        <v>26.1</v>
      </c>
      <c r="F112" s="17">
        <v>286.8</v>
      </c>
      <c r="G112" s="17">
        <v>0</v>
      </c>
    </row>
    <row r="113" spans="1:7">
      <c r="A113" s="17" t="s">
        <v>134</v>
      </c>
      <c r="B113" s="17">
        <v>1378.48</v>
      </c>
      <c r="C113" s="17">
        <v>15.02</v>
      </c>
      <c r="D113" s="17">
        <v>11.93</v>
      </c>
      <c r="E113" s="17">
        <v>26.1</v>
      </c>
      <c r="F113" s="17">
        <v>279.8</v>
      </c>
      <c r="G113" s="17">
        <v>0</v>
      </c>
    </row>
    <row r="114" spans="1:7">
      <c r="A114" s="17" t="s">
        <v>135</v>
      </c>
      <c r="B114" s="17">
        <v>1463.72</v>
      </c>
      <c r="C114" s="17">
        <v>16.45</v>
      </c>
      <c r="D114" s="17">
        <v>11.93</v>
      </c>
      <c r="E114" s="17">
        <v>26.1</v>
      </c>
      <c r="F114" s="17">
        <v>285.85000000000002</v>
      </c>
      <c r="G114" s="17">
        <v>0</v>
      </c>
    </row>
    <row r="115" spans="1:7">
      <c r="A115" s="17" t="s">
        <v>136</v>
      </c>
      <c r="B115" s="17">
        <v>1510.45</v>
      </c>
      <c r="C115" s="17">
        <v>14.75</v>
      </c>
      <c r="D115" s="17">
        <v>11.93</v>
      </c>
      <c r="E115" s="17">
        <v>26.1</v>
      </c>
      <c r="F115" s="17">
        <v>271.05</v>
      </c>
      <c r="G115" s="17">
        <v>0</v>
      </c>
    </row>
    <row r="116" spans="1:7">
      <c r="A116" s="17" t="s">
        <v>137</v>
      </c>
      <c r="B116" s="17">
        <v>1422.16</v>
      </c>
      <c r="C116" s="17">
        <v>16.97</v>
      </c>
      <c r="D116" s="17">
        <v>11.93</v>
      </c>
      <c r="E116" s="17">
        <v>26.1</v>
      </c>
      <c r="F116" s="17">
        <v>261.2</v>
      </c>
      <c r="G116" s="17">
        <v>0</v>
      </c>
    </row>
    <row r="117" spans="1:7">
      <c r="A117" s="17" t="s">
        <v>138</v>
      </c>
      <c r="B117" s="17">
        <v>1639.18</v>
      </c>
      <c r="C117" s="17">
        <v>19.97</v>
      </c>
      <c r="D117" s="17">
        <v>11.93</v>
      </c>
      <c r="E117" s="17">
        <v>26.1</v>
      </c>
      <c r="F117" s="17">
        <v>256.75</v>
      </c>
      <c r="G117" s="17">
        <v>0</v>
      </c>
    </row>
    <row r="118" spans="1:7">
      <c r="A118" s="17" t="s">
        <v>139</v>
      </c>
      <c r="B118" s="17">
        <v>1646.74</v>
      </c>
      <c r="C118" s="17">
        <v>21.08</v>
      </c>
      <c r="D118" s="17">
        <v>11.93</v>
      </c>
      <c r="E118" s="17">
        <v>26.1</v>
      </c>
      <c r="F118" s="17">
        <v>254.6</v>
      </c>
      <c r="G118" s="17">
        <v>0</v>
      </c>
    </row>
    <row r="119" spans="1:7">
      <c r="A119" s="17" t="s">
        <v>140</v>
      </c>
      <c r="B119" s="17">
        <v>1749.68</v>
      </c>
      <c r="C119" s="17">
        <v>22.98</v>
      </c>
      <c r="D119" s="17">
        <v>11.93</v>
      </c>
      <c r="E119" s="17">
        <v>26.1</v>
      </c>
      <c r="F119" s="17">
        <v>303.75</v>
      </c>
      <c r="G119" s="17">
        <v>0</v>
      </c>
    </row>
    <row r="120" spans="1:7">
      <c r="A120" s="17" t="s">
        <v>141</v>
      </c>
      <c r="B120" s="17">
        <v>1723.29</v>
      </c>
      <c r="C120" s="17">
        <v>21.11</v>
      </c>
      <c r="D120" s="17">
        <v>11.93</v>
      </c>
      <c r="E120" s="17">
        <v>25.6</v>
      </c>
      <c r="F120" s="17">
        <v>298.85000000000002</v>
      </c>
      <c r="G120" s="17">
        <v>0</v>
      </c>
    </row>
    <row r="121" spans="1:7">
      <c r="A121" s="17" t="s">
        <v>142</v>
      </c>
      <c r="B121" s="17">
        <v>1726.77</v>
      </c>
      <c r="C121" s="17">
        <v>25.2</v>
      </c>
      <c r="D121" s="17">
        <v>11.93</v>
      </c>
      <c r="E121" s="17">
        <v>25.1</v>
      </c>
      <c r="F121" s="17">
        <v>292</v>
      </c>
      <c r="G121" s="17">
        <v>0</v>
      </c>
    </row>
    <row r="122" spans="1:7">
      <c r="A122" s="17" t="s">
        <v>143</v>
      </c>
      <c r="B122" s="17">
        <v>1764.88</v>
      </c>
      <c r="C122" s="17">
        <v>24.93</v>
      </c>
      <c r="D122" s="17">
        <v>11.93</v>
      </c>
      <c r="E122" s="17">
        <v>25.1</v>
      </c>
      <c r="F122" s="17">
        <v>290.85000000000002</v>
      </c>
      <c r="G122" s="17">
        <v>0</v>
      </c>
    </row>
    <row r="123" spans="1:7">
      <c r="A123" s="17" t="s">
        <v>144</v>
      </c>
      <c r="B123" s="17">
        <v>1843.85</v>
      </c>
      <c r="C123" s="17">
        <v>27.08</v>
      </c>
      <c r="D123" s="17">
        <v>12.45</v>
      </c>
      <c r="E123" s="17">
        <v>25.1</v>
      </c>
      <c r="F123" s="17">
        <v>283.05</v>
      </c>
      <c r="G123" s="17">
        <v>0</v>
      </c>
    </row>
    <row r="124" spans="1:7">
      <c r="A124" s="17" t="s">
        <v>145</v>
      </c>
      <c r="B124" s="17">
        <v>1807.03</v>
      </c>
      <c r="C124" s="17">
        <v>29.01</v>
      </c>
      <c r="D124" s="17">
        <v>12.45</v>
      </c>
      <c r="E124" s="17">
        <v>25.1</v>
      </c>
      <c r="F124" s="17">
        <v>294</v>
      </c>
      <c r="G124" s="17">
        <v>0</v>
      </c>
    </row>
    <row r="125" spans="1:7">
      <c r="A125" s="17" t="s">
        <v>146</v>
      </c>
      <c r="B125" s="17">
        <v>1739.8</v>
      </c>
      <c r="C125" s="17">
        <v>23.98</v>
      </c>
      <c r="D125" s="17">
        <v>12.45</v>
      </c>
      <c r="E125" s="17">
        <v>25.1</v>
      </c>
      <c r="F125" s="17">
        <v>275.89999999999998</v>
      </c>
      <c r="G125" s="17">
        <v>0</v>
      </c>
    </row>
    <row r="126" spans="1:7">
      <c r="A126" s="17" t="s">
        <v>147</v>
      </c>
      <c r="B126" s="17">
        <v>1681.91</v>
      </c>
      <c r="C126" s="17">
        <v>23.79</v>
      </c>
      <c r="D126" s="17">
        <v>12.45</v>
      </c>
      <c r="E126" s="17">
        <v>25.1</v>
      </c>
      <c r="F126" s="17">
        <v>275.85000000000002</v>
      </c>
      <c r="G126" s="17">
        <v>0</v>
      </c>
    </row>
    <row r="127" spans="1:7">
      <c r="A127" s="17" t="s">
        <v>148</v>
      </c>
      <c r="B127" s="17">
        <v>1785.1</v>
      </c>
      <c r="C127" s="17">
        <v>29.64</v>
      </c>
      <c r="D127" s="17">
        <v>12.45</v>
      </c>
      <c r="E127" s="17">
        <v>25.6</v>
      </c>
      <c r="F127" s="17">
        <v>272.25</v>
      </c>
      <c r="G127" s="17">
        <v>0</v>
      </c>
    </row>
    <row r="128" spans="1:7">
      <c r="A128" s="17" t="s">
        <v>149</v>
      </c>
      <c r="B128" s="17">
        <v>1752.07</v>
      </c>
      <c r="C128" s="17">
        <v>31.58</v>
      </c>
      <c r="D128" s="17">
        <v>12.45</v>
      </c>
      <c r="E128" s="17">
        <v>25.6</v>
      </c>
      <c r="F128" s="17">
        <v>289.14999999999998</v>
      </c>
      <c r="G128" s="17">
        <v>0</v>
      </c>
    </row>
    <row r="129" spans="1:7">
      <c r="A129" s="17" t="s">
        <v>150</v>
      </c>
      <c r="B129" s="17">
        <v>1803.14</v>
      </c>
      <c r="C129" s="17">
        <v>25.3</v>
      </c>
      <c r="D129" s="17">
        <v>12.45</v>
      </c>
      <c r="E129" s="17">
        <v>25.6</v>
      </c>
      <c r="F129" s="17">
        <v>277.39999999999998</v>
      </c>
      <c r="G129" s="17">
        <v>0</v>
      </c>
    </row>
    <row r="130" spans="1:7">
      <c r="A130" s="17" t="s">
        <v>151</v>
      </c>
      <c r="B130" s="17">
        <v>1857.12</v>
      </c>
      <c r="C130" s="17">
        <v>35.08</v>
      </c>
      <c r="D130" s="17">
        <v>12.45</v>
      </c>
      <c r="E130" s="17">
        <v>25.6</v>
      </c>
      <c r="F130" s="17">
        <v>274.95</v>
      </c>
      <c r="G130" s="17">
        <v>0</v>
      </c>
    </row>
    <row r="131" spans="1:7">
      <c r="A131" s="17" t="s">
        <v>152</v>
      </c>
      <c r="B131" s="17">
        <v>1961.89</v>
      </c>
      <c r="C131" s="17">
        <v>28.42</v>
      </c>
      <c r="D131" s="17">
        <v>12.45</v>
      </c>
      <c r="E131" s="17">
        <v>27.15</v>
      </c>
      <c r="F131" s="17">
        <v>274.10000000000002</v>
      </c>
      <c r="G131" s="17">
        <v>0</v>
      </c>
    </row>
    <row r="132" spans="1:7">
      <c r="A132" s="17" t="s">
        <v>153</v>
      </c>
      <c r="B132" s="17">
        <v>1894.37</v>
      </c>
      <c r="C132" s="17">
        <v>30.15</v>
      </c>
      <c r="D132" s="17">
        <v>12.45</v>
      </c>
      <c r="E132" s="17">
        <v>27.15</v>
      </c>
      <c r="F132" s="17">
        <v>263.8</v>
      </c>
      <c r="G132" s="17">
        <v>0</v>
      </c>
    </row>
    <row r="133" spans="1:7">
      <c r="A133" s="17" t="s">
        <v>154</v>
      </c>
      <c r="B133" s="17">
        <v>1795.6</v>
      </c>
      <c r="C133" s="17">
        <v>32.53</v>
      </c>
      <c r="D133" s="17">
        <v>12.45</v>
      </c>
      <c r="E133" s="17">
        <v>27.15</v>
      </c>
      <c r="F133" s="17">
        <v>267</v>
      </c>
      <c r="G133" s="17">
        <v>0</v>
      </c>
    </row>
    <row r="134" spans="1:7">
      <c r="A134" s="17" t="s">
        <v>155</v>
      </c>
      <c r="B134" s="17">
        <v>1852.4</v>
      </c>
      <c r="C134" s="17">
        <v>22.58</v>
      </c>
      <c r="D134" s="17">
        <v>12.45</v>
      </c>
      <c r="E134" s="17">
        <v>30.75</v>
      </c>
      <c r="F134" s="17">
        <v>272.64999999999998</v>
      </c>
      <c r="G134" s="17">
        <v>0</v>
      </c>
    </row>
    <row r="135" spans="1:7">
      <c r="A135" s="17" t="s">
        <v>156</v>
      </c>
      <c r="B135" s="17">
        <v>1787.06</v>
      </c>
      <c r="C135" s="17">
        <v>26.59</v>
      </c>
      <c r="D135" s="17">
        <v>12.99</v>
      </c>
      <c r="E135" s="17">
        <v>32.1</v>
      </c>
      <c r="F135" s="17">
        <v>266.2</v>
      </c>
      <c r="G135" s="17">
        <v>0</v>
      </c>
    </row>
    <row r="136" spans="1:7">
      <c r="A136" s="17" t="s">
        <v>157</v>
      </c>
      <c r="B136" s="17">
        <v>1766.12</v>
      </c>
      <c r="C136" s="17">
        <v>25.16</v>
      </c>
      <c r="D136" s="17">
        <v>12.99</v>
      </c>
      <c r="E136" s="17">
        <v>32.1</v>
      </c>
      <c r="F136" s="17">
        <v>265</v>
      </c>
      <c r="G136" s="17">
        <v>0</v>
      </c>
    </row>
    <row r="137" spans="1:7">
      <c r="A137" s="17" t="s">
        <v>158</v>
      </c>
      <c r="B137" s="17">
        <v>1742.16</v>
      </c>
      <c r="C137" s="17">
        <v>23.5</v>
      </c>
      <c r="D137" s="17">
        <v>12.99</v>
      </c>
      <c r="E137" s="17">
        <v>32.6</v>
      </c>
      <c r="F137" s="17">
        <v>259.05</v>
      </c>
      <c r="G137" s="17">
        <v>0</v>
      </c>
    </row>
    <row r="138" spans="1:7">
      <c r="A138" s="17" t="s">
        <v>159</v>
      </c>
      <c r="B138" s="17">
        <v>1665.97</v>
      </c>
      <c r="C138" s="17">
        <v>27.21</v>
      </c>
      <c r="D138" s="17">
        <v>12.99</v>
      </c>
      <c r="E138" s="17">
        <v>33.5</v>
      </c>
      <c r="F138" s="17">
        <v>263.45</v>
      </c>
      <c r="G138" s="17">
        <v>0</v>
      </c>
    </row>
    <row r="139" spans="1:7">
      <c r="A139" s="17" t="s">
        <v>160</v>
      </c>
      <c r="B139" s="17">
        <v>1684.85</v>
      </c>
      <c r="C139" s="17">
        <v>28.55</v>
      </c>
      <c r="D139" s="17">
        <v>12.99</v>
      </c>
      <c r="E139" s="17">
        <v>33.799999999999997</v>
      </c>
      <c r="F139" s="17">
        <v>266.10000000000002</v>
      </c>
      <c r="G139" s="17">
        <v>0</v>
      </c>
    </row>
    <row r="140" spans="1:7">
      <c r="A140" s="17" t="s">
        <v>161</v>
      </c>
      <c r="B140" s="17">
        <v>1610.47</v>
      </c>
      <c r="C140" s="17">
        <v>26.21</v>
      </c>
      <c r="D140" s="17">
        <v>12.99</v>
      </c>
      <c r="E140" s="17">
        <v>33.9</v>
      </c>
      <c r="F140" s="17">
        <v>269.89999999999998</v>
      </c>
      <c r="G140" s="17">
        <v>0</v>
      </c>
    </row>
    <row r="141" spans="1:7">
      <c r="A141" s="17" t="s">
        <v>162</v>
      </c>
      <c r="B141" s="17">
        <v>1526.77</v>
      </c>
      <c r="C141" s="17">
        <v>24.35</v>
      </c>
      <c r="D141" s="17">
        <v>12.99</v>
      </c>
      <c r="E141" s="17">
        <v>34</v>
      </c>
      <c r="F141" s="17">
        <v>265.55</v>
      </c>
      <c r="G141" s="17">
        <v>0</v>
      </c>
    </row>
    <row r="142" spans="1:7">
      <c r="A142" s="17" t="s">
        <v>163</v>
      </c>
      <c r="B142" s="17">
        <v>1466.41</v>
      </c>
      <c r="C142" s="17">
        <v>26.8</v>
      </c>
      <c r="D142" s="17">
        <v>12.99</v>
      </c>
      <c r="E142" s="17">
        <v>33.799999999999997</v>
      </c>
      <c r="F142" s="17">
        <v>275.35000000000002</v>
      </c>
      <c r="G142" s="17">
        <v>0</v>
      </c>
    </row>
    <row r="143" spans="1:7">
      <c r="A143" s="17" t="s">
        <v>164</v>
      </c>
      <c r="B143" s="17">
        <v>1427.7</v>
      </c>
      <c r="C143" s="17">
        <v>21.87</v>
      </c>
      <c r="D143" s="17">
        <v>12.99</v>
      </c>
      <c r="E143" s="17">
        <v>32.799999999999997</v>
      </c>
      <c r="F143" s="17">
        <v>290.85000000000002</v>
      </c>
      <c r="G143" s="17">
        <v>0</v>
      </c>
    </row>
    <row r="144" spans="1:7">
      <c r="A144" s="17" t="s">
        <v>165</v>
      </c>
      <c r="B144" s="17">
        <v>1377.38</v>
      </c>
      <c r="C144" s="17">
        <v>19.63</v>
      </c>
      <c r="D144" s="17">
        <v>12.99</v>
      </c>
      <c r="E144" s="17">
        <v>32.4</v>
      </c>
      <c r="F144" s="17">
        <v>280.95</v>
      </c>
      <c r="G144" s="17">
        <v>0</v>
      </c>
    </row>
    <row r="145" spans="1:7">
      <c r="A145" s="17" t="s">
        <v>166</v>
      </c>
      <c r="B145" s="17">
        <v>1434.29</v>
      </c>
      <c r="C145" s="17">
        <v>18.920000000000002</v>
      </c>
      <c r="D145" s="17">
        <v>12.99</v>
      </c>
      <c r="E145" s="17">
        <v>29.4</v>
      </c>
      <c r="F145" s="17">
        <v>274.7</v>
      </c>
      <c r="G145" s="17">
        <v>0</v>
      </c>
    </row>
    <row r="146" spans="1:7">
      <c r="A146" s="17" t="s">
        <v>167</v>
      </c>
      <c r="B146" s="17">
        <v>1472.85</v>
      </c>
      <c r="C146" s="17">
        <v>19.350000000000001</v>
      </c>
      <c r="D146" s="17">
        <v>12.99</v>
      </c>
      <c r="E146" s="17">
        <v>27.35</v>
      </c>
      <c r="F146" s="17">
        <v>276.5</v>
      </c>
      <c r="G146" s="17">
        <v>0</v>
      </c>
    </row>
    <row r="147" spans="1:7">
      <c r="A147" s="17" t="s">
        <v>168</v>
      </c>
      <c r="B147" s="17">
        <v>1508.23</v>
      </c>
      <c r="C147" s="17">
        <v>19.07</v>
      </c>
      <c r="D147" s="17">
        <v>12.68</v>
      </c>
      <c r="E147" s="17">
        <v>29.1</v>
      </c>
      <c r="F147" s="17">
        <v>281.5</v>
      </c>
      <c r="G147" s="17">
        <v>0</v>
      </c>
    </row>
    <row r="148" spans="1:7">
      <c r="A148" s="17" t="s">
        <v>169</v>
      </c>
      <c r="B148" s="17">
        <v>1561.37</v>
      </c>
      <c r="C148" s="17">
        <v>20.73</v>
      </c>
      <c r="D148" s="17">
        <v>12.68</v>
      </c>
      <c r="E148" s="17">
        <v>29.85</v>
      </c>
      <c r="F148" s="17">
        <v>296.55</v>
      </c>
      <c r="G148" s="17">
        <v>0</v>
      </c>
    </row>
    <row r="149" spans="1:7">
      <c r="A149" s="17" t="s">
        <v>170</v>
      </c>
      <c r="B149" s="17">
        <v>1607.39</v>
      </c>
      <c r="C149" s="17">
        <v>25.34</v>
      </c>
      <c r="D149" s="17">
        <v>12.68</v>
      </c>
      <c r="E149" s="17">
        <v>29.55</v>
      </c>
      <c r="F149" s="17">
        <v>303</v>
      </c>
      <c r="G149" s="17">
        <v>0</v>
      </c>
    </row>
    <row r="150" spans="1:7">
      <c r="A150" s="17" t="s">
        <v>171</v>
      </c>
      <c r="B150" s="17">
        <v>1588.57</v>
      </c>
      <c r="C150" s="17">
        <v>26.98</v>
      </c>
      <c r="D150" s="17">
        <v>12.68</v>
      </c>
      <c r="E150" s="17">
        <v>28.84</v>
      </c>
      <c r="F150" s="17">
        <v>309.35000000000002</v>
      </c>
      <c r="G150" s="17">
        <v>0</v>
      </c>
    </row>
    <row r="151" spans="1:7">
      <c r="A151" s="17" t="s">
        <v>172</v>
      </c>
      <c r="B151" s="17">
        <v>1597.02</v>
      </c>
      <c r="C151" s="17">
        <v>23.87</v>
      </c>
      <c r="D151" s="17">
        <v>12.68</v>
      </c>
      <c r="E151" s="17">
        <v>28.63</v>
      </c>
      <c r="F151" s="17">
        <v>327.25</v>
      </c>
      <c r="G151" s="17">
        <v>0</v>
      </c>
    </row>
    <row r="152" spans="1:7">
      <c r="A152" s="17" t="s">
        <v>173</v>
      </c>
      <c r="B152" s="17">
        <v>1650.59</v>
      </c>
      <c r="C152" s="17">
        <v>25.33</v>
      </c>
      <c r="D152" s="17">
        <v>12.68</v>
      </c>
      <c r="E152" s="17">
        <v>26.65</v>
      </c>
      <c r="F152" s="17">
        <v>319.05</v>
      </c>
      <c r="G152" s="17">
        <v>0</v>
      </c>
    </row>
    <row r="153" spans="1:7">
      <c r="A153" s="17" t="s">
        <v>174</v>
      </c>
      <c r="B153" s="17">
        <v>1588.28</v>
      </c>
      <c r="C153" s="17">
        <v>26.28</v>
      </c>
      <c r="D153" s="17">
        <v>12.68</v>
      </c>
      <c r="E153" s="17">
        <v>24.9</v>
      </c>
      <c r="F153" s="17">
        <v>305.5</v>
      </c>
      <c r="G153" s="17">
        <v>0</v>
      </c>
    </row>
    <row r="154" spans="1:7">
      <c r="A154" s="17" t="s">
        <v>175</v>
      </c>
      <c r="B154" s="17">
        <v>1482.92</v>
      </c>
      <c r="C154" s="17">
        <v>27.56</v>
      </c>
      <c r="D154" s="17">
        <v>12.68</v>
      </c>
      <c r="E154" s="17">
        <v>24</v>
      </c>
      <c r="F154" s="17">
        <v>312.39999999999998</v>
      </c>
      <c r="G154" s="17">
        <v>0</v>
      </c>
    </row>
    <row r="155" spans="1:7">
      <c r="A155" s="17" t="s">
        <v>176</v>
      </c>
      <c r="B155" s="17">
        <v>1478.93</v>
      </c>
      <c r="C155" s="17">
        <v>29.11</v>
      </c>
      <c r="D155" s="17">
        <v>12.68</v>
      </c>
      <c r="E155" s="17">
        <v>24.45</v>
      </c>
      <c r="F155" s="17">
        <v>322.39999999999998</v>
      </c>
      <c r="G155" s="17">
        <v>0</v>
      </c>
    </row>
    <row r="156" spans="1:7">
      <c r="A156" s="17" t="s">
        <v>177</v>
      </c>
      <c r="B156" s="17">
        <v>1486.17</v>
      </c>
      <c r="C156" s="17">
        <v>25.51</v>
      </c>
      <c r="D156" s="17">
        <v>12.68</v>
      </c>
      <c r="E156" s="17">
        <v>26.25</v>
      </c>
      <c r="F156" s="17">
        <v>316.35000000000002</v>
      </c>
      <c r="G156" s="17">
        <v>0</v>
      </c>
    </row>
    <row r="157" spans="1:7">
      <c r="A157" s="17" t="s">
        <v>178</v>
      </c>
      <c r="B157" s="17">
        <v>1581.04</v>
      </c>
      <c r="C157" s="17">
        <v>25.74</v>
      </c>
      <c r="D157" s="17">
        <v>12.68</v>
      </c>
      <c r="E157" s="17">
        <v>26.25</v>
      </c>
      <c r="F157" s="17">
        <v>318.25</v>
      </c>
      <c r="G157" s="17">
        <v>0</v>
      </c>
    </row>
    <row r="158" spans="1:7">
      <c r="A158" s="17" t="s">
        <v>179</v>
      </c>
      <c r="B158" s="17">
        <v>1592.96</v>
      </c>
      <c r="C158" s="17">
        <v>30.12</v>
      </c>
      <c r="D158" s="17">
        <v>12.68</v>
      </c>
      <c r="E158" s="17">
        <v>26.25</v>
      </c>
      <c r="F158" s="17">
        <v>342.75</v>
      </c>
      <c r="G158" s="17">
        <v>0</v>
      </c>
    </row>
    <row r="159" spans="1:7">
      <c r="A159" s="17" t="s">
        <v>180</v>
      </c>
      <c r="B159" s="17">
        <v>1650.31</v>
      </c>
      <c r="C159" s="17">
        <v>31.57</v>
      </c>
      <c r="D159" s="17">
        <v>13.82</v>
      </c>
      <c r="E159" s="17">
        <v>26.68</v>
      </c>
      <c r="F159" s="17">
        <v>370.35</v>
      </c>
      <c r="G159" s="17">
        <v>0</v>
      </c>
    </row>
    <row r="160" spans="1:7">
      <c r="A160" s="17" t="s">
        <v>181</v>
      </c>
      <c r="B160" s="17">
        <v>1682.14</v>
      </c>
      <c r="C160" s="17">
        <v>34</v>
      </c>
      <c r="D160" s="17">
        <v>13.82</v>
      </c>
      <c r="E160" s="17">
        <v>26.95</v>
      </c>
      <c r="F160" s="17">
        <v>347.65</v>
      </c>
      <c r="G160" s="17">
        <v>0</v>
      </c>
    </row>
    <row r="161" spans="1:7">
      <c r="A161" s="17" t="s">
        <v>182</v>
      </c>
      <c r="B161" s="17">
        <v>1655.69</v>
      </c>
      <c r="C161" s="17">
        <v>28.05</v>
      </c>
      <c r="D161" s="17">
        <v>13.82</v>
      </c>
      <c r="E161" s="17">
        <v>26.14</v>
      </c>
      <c r="F161" s="17">
        <v>335.35</v>
      </c>
      <c r="G161" s="17">
        <v>0</v>
      </c>
    </row>
    <row r="162" spans="1:7">
      <c r="A162" s="17" t="s">
        <v>183</v>
      </c>
      <c r="B162" s="17">
        <v>1587.87</v>
      </c>
      <c r="C162" s="17">
        <v>23.6</v>
      </c>
      <c r="D162" s="17">
        <v>13.82</v>
      </c>
      <c r="E162" s="17">
        <v>25.12</v>
      </c>
      <c r="F162" s="17">
        <v>336</v>
      </c>
      <c r="G162" s="17">
        <v>0</v>
      </c>
    </row>
    <row r="163" spans="1:7">
      <c r="A163" s="17" t="s">
        <v>184</v>
      </c>
      <c r="B163" s="17">
        <v>1651.1</v>
      </c>
      <c r="C163" s="17">
        <v>26.58</v>
      </c>
      <c r="D163" s="17">
        <v>13.82</v>
      </c>
      <c r="E163" s="17">
        <v>24.96</v>
      </c>
      <c r="F163" s="17">
        <v>365.8</v>
      </c>
      <c r="G163" s="17">
        <v>0</v>
      </c>
    </row>
    <row r="164" spans="1:7">
      <c r="A164" s="17" t="s">
        <v>185</v>
      </c>
      <c r="B164" s="17">
        <v>1685.11</v>
      </c>
      <c r="C164" s="17">
        <v>28.88</v>
      </c>
      <c r="D164" s="17">
        <v>13.82</v>
      </c>
      <c r="E164" s="17">
        <v>25.82</v>
      </c>
      <c r="F164" s="17">
        <v>345.15</v>
      </c>
      <c r="G164" s="17">
        <v>0</v>
      </c>
    </row>
    <row r="165" spans="1:7">
      <c r="A165" s="17" t="s">
        <v>186</v>
      </c>
      <c r="B165" s="17">
        <v>1712.83</v>
      </c>
      <c r="C165" s="17">
        <v>28.68</v>
      </c>
      <c r="D165" s="17">
        <v>13.82</v>
      </c>
      <c r="E165" s="17">
        <v>26.09</v>
      </c>
      <c r="F165" s="17">
        <v>355.75</v>
      </c>
      <c r="G165" s="17">
        <v>0</v>
      </c>
    </row>
    <row r="166" spans="1:7">
      <c r="A166" s="17" t="s">
        <v>187</v>
      </c>
      <c r="B166" s="17">
        <v>1756.72</v>
      </c>
      <c r="C166" s="17">
        <v>30.38</v>
      </c>
      <c r="D166" s="17">
        <v>13.82</v>
      </c>
      <c r="E166" s="17">
        <v>27.13</v>
      </c>
      <c r="F166" s="17">
        <v>371</v>
      </c>
      <c r="G166" s="17">
        <v>0</v>
      </c>
    </row>
    <row r="167" spans="1:7">
      <c r="A167" s="17" t="s">
        <v>188</v>
      </c>
      <c r="B167" s="17">
        <v>1789.67</v>
      </c>
      <c r="C167" s="17">
        <v>28.09</v>
      </c>
      <c r="D167" s="17">
        <v>13.82</v>
      </c>
      <c r="E167" s="17">
        <v>28.61</v>
      </c>
      <c r="F167" s="17">
        <v>384.5</v>
      </c>
      <c r="G167" s="17">
        <v>0</v>
      </c>
    </row>
    <row r="168" spans="1:7">
      <c r="A168" s="17" t="s">
        <v>189</v>
      </c>
      <c r="B168" s="17">
        <v>1925.58</v>
      </c>
      <c r="C168" s="17">
        <v>27.88</v>
      </c>
      <c r="D168" s="17">
        <v>13.82</v>
      </c>
      <c r="E168" s="17">
        <v>29.46</v>
      </c>
      <c r="F168" s="17">
        <v>384.6</v>
      </c>
      <c r="G168" s="17">
        <v>0</v>
      </c>
    </row>
    <row r="169" spans="1:7">
      <c r="A169" s="17" t="s">
        <v>190</v>
      </c>
      <c r="B169" s="17">
        <v>2053.2800000000002</v>
      </c>
      <c r="C169" s="17">
        <v>28.95</v>
      </c>
      <c r="D169" s="17">
        <v>13.82</v>
      </c>
      <c r="E169" s="17">
        <v>32.049999999999997</v>
      </c>
      <c r="F169" s="17">
        <v>398.1</v>
      </c>
      <c r="G169" s="17">
        <v>0</v>
      </c>
    </row>
    <row r="170" spans="1:7">
      <c r="A170" s="17" t="s">
        <v>191</v>
      </c>
      <c r="B170" s="17">
        <v>2202.04</v>
      </c>
      <c r="C170" s="17">
        <v>30.3</v>
      </c>
      <c r="D170" s="17">
        <v>13.82</v>
      </c>
      <c r="E170" s="17">
        <v>36.43</v>
      </c>
      <c r="F170" s="17">
        <v>417.25</v>
      </c>
      <c r="G170" s="17">
        <v>0</v>
      </c>
    </row>
    <row r="171" spans="1:7">
      <c r="A171" s="17" t="s">
        <v>192</v>
      </c>
      <c r="B171" s="17">
        <v>2421.48</v>
      </c>
      <c r="C171" s="17">
        <v>29.53</v>
      </c>
      <c r="D171" s="17">
        <v>16.39</v>
      </c>
      <c r="E171" s="17">
        <v>40.450000000000003</v>
      </c>
      <c r="F171" s="17">
        <v>401.3</v>
      </c>
      <c r="G171" s="17">
        <v>0</v>
      </c>
    </row>
    <row r="172" spans="1:7">
      <c r="A172" s="17" t="s">
        <v>193</v>
      </c>
      <c r="B172" s="17">
        <v>2751.72</v>
      </c>
      <c r="C172" s="17">
        <v>32.94</v>
      </c>
      <c r="D172" s="17">
        <v>16.39</v>
      </c>
      <c r="E172" s="17">
        <v>44.73</v>
      </c>
      <c r="F172" s="17">
        <v>392.25</v>
      </c>
      <c r="G172" s="17">
        <v>0</v>
      </c>
    </row>
    <row r="173" spans="1:7">
      <c r="A173" s="17" t="s">
        <v>194</v>
      </c>
      <c r="B173" s="17">
        <v>3000.28</v>
      </c>
      <c r="C173" s="17">
        <v>32.29</v>
      </c>
      <c r="D173" s="17">
        <v>16.39</v>
      </c>
      <c r="E173" s="17">
        <v>52.43</v>
      </c>
      <c r="F173" s="17">
        <v>423</v>
      </c>
      <c r="G173" s="17">
        <v>0</v>
      </c>
    </row>
    <row r="174" spans="1:7">
      <c r="A174" s="17" t="s">
        <v>195</v>
      </c>
      <c r="B174" s="17">
        <v>2926.97</v>
      </c>
      <c r="C174" s="17">
        <v>35.229999999999997</v>
      </c>
      <c r="D174" s="17">
        <v>16.39</v>
      </c>
      <c r="E174" s="17">
        <v>57.05</v>
      </c>
      <c r="F174" s="17">
        <v>387.3</v>
      </c>
      <c r="G174" s="17">
        <v>0</v>
      </c>
    </row>
    <row r="175" spans="1:7">
      <c r="A175" s="17" t="s">
        <v>196</v>
      </c>
      <c r="B175" s="17">
        <v>2728.46</v>
      </c>
      <c r="C175" s="17">
        <v>37</v>
      </c>
      <c r="D175" s="17">
        <v>16.39</v>
      </c>
      <c r="E175" s="17">
        <v>60.47</v>
      </c>
      <c r="F175" s="17">
        <v>393.85</v>
      </c>
      <c r="G175" s="17">
        <v>0</v>
      </c>
    </row>
    <row r="176" spans="1:7">
      <c r="A176" s="17" t="s">
        <v>197</v>
      </c>
      <c r="B176" s="17">
        <v>2689.05</v>
      </c>
      <c r="C176" s="17">
        <v>33.22</v>
      </c>
      <c r="D176" s="17">
        <v>16.39</v>
      </c>
      <c r="E176" s="17">
        <v>63.8</v>
      </c>
      <c r="F176" s="17">
        <v>393.75</v>
      </c>
      <c r="G176" s="17">
        <v>0</v>
      </c>
    </row>
    <row r="177" spans="1:7">
      <c r="A177" s="17" t="s">
        <v>198</v>
      </c>
      <c r="B177" s="17">
        <v>2816.8</v>
      </c>
      <c r="C177" s="17">
        <v>41.47</v>
      </c>
      <c r="D177" s="17">
        <v>16.39</v>
      </c>
      <c r="E177" s="17">
        <v>65.760000000000005</v>
      </c>
      <c r="F177" s="17">
        <v>389.6</v>
      </c>
      <c r="G177" s="17">
        <v>0</v>
      </c>
    </row>
    <row r="178" spans="1:7">
      <c r="A178" s="17" t="s">
        <v>199</v>
      </c>
      <c r="B178" s="17">
        <v>2844.2</v>
      </c>
      <c r="C178" s="17">
        <v>39.799999999999997</v>
      </c>
      <c r="D178" s="17">
        <v>16.39</v>
      </c>
      <c r="E178" s="17">
        <v>63.48</v>
      </c>
      <c r="F178" s="17">
        <v>408.1</v>
      </c>
      <c r="G178" s="17">
        <v>0</v>
      </c>
    </row>
    <row r="179" spans="1:7">
      <c r="A179" s="17" t="s">
        <v>200</v>
      </c>
      <c r="B179" s="17">
        <v>2903.17</v>
      </c>
      <c r="C179" s="17">
        <v>47.76</v>
      </c>
      <c r="D179" s="17">
        <v>16.39</v>
      </c>
      <c r="E179" s="17">
        <v>59.33</v>
      </c>
      <c r="F179" s="17">
        <v>412.35</v>
      </c>
      <c r="G179" s="17">
        <v>0</v>
      </c>
    </row>
    <row r="180" spans="1:7">
      <c r="A180" s="17" t="s">
        <v>201</v>
      </c>
      <c r="B180" s="17">
        <v>3009.4</v>
      </c>
      <c r="C180" s="17">
        <v>48.16</v>
      </c>
      <c r="D180" s="17">
        <v>16.39</v>
      </c>
      <c r="E180" s="17">
        <v>60.67</v>
      </c>
      <c r="F180" s="17">
        <v>426.2</v>
      </c>
      <c r="G180" s="17">
        <v>0</v>
      </c>
    </row>
    <row r="181" spans="1:7">
      <c r="A181" s="17" t="s">
        <v>202</v>
      </c>
      <c r="B181" s="17">
        <v>3130.31</v>
      </c>
      <c r="C181" s="17">
        <v>44.23</v>
      </c>
      <c r="D181" s="17">
        <v>16.39</v>
      </c>
      <c r="E181" s="17">
        <v>56.6</v>
      </c>
      <c r="F181" s="17">
        <v>452</v>
      </c>
      <c r="G181" s="17">
        <v>0</v>
      </c>
    </row>
    <row r="182" spans="1:7">
      <c r="A182" s="17" t="s">
        <v>203</v>
      </c>
      <c r="B182" s="17">
        <v>3139.79</v>
      </c>
      <c r="C182" s="17">
        <v>40.380000000000003</v>
      </c>
      <c r="D182" s="17">
        <v>16.39</v>
      </c>
      <c r="E182" s="17">
        <v>55.98</v>
      </c>
      <c r="F182" s="17">
        <v>438</v>
      </c>
      <c r="G182" s="17">
        <v>0</v>
      </c>
    </row>
    <row r="183" spans="1:7">
      <c r="A183" s="17" t="s">
        <v>204</v>
      </c>
      <c r="B183" s="17">
        <v>3168.1</v>
      </c>
      <c r="C183" s="17">
        <v>44.51</v>
      </c>
      <c r="D183" s="17">
        <v>28.11</v>
      </c>
      <c r="E183" s="17">
        <v>56.83</v>
      </c>
      <c r="F183" s="17">
        <v>423.8</v>
      </c>
      <c r="G183" s="17">
        <v>0</v>
      </c>
    </row>
    <row r="184" spans="1:7">
      <c r="A184" s="17" t="s">
        <v>205</v>
      </c>
      <c r="B184" s="17">
        <v>3247.1</v>
      </c>
      <c r="C184" s="17">
        <v>50.13</v>
      </c>
      <c r="D184" s="17">
        <v>28.11</v>
      </c>
      <c r="E184" s="17">
        <v>53.46</v>
      </c>
      <c r="F184" s="17">
        <v>436.55</v>
      </c>
      <c r="G184" s="17">
        <v>0</v>
      </c>
    </row>
    <row r="185" spans="1:7">
      <c r="A185" s="17" t="s">
        <v>206</v>
      </c>
      <c r="B185" s="17">
        <v>3378.9</v>
      </c>
      <c r="C185" s="17">
        <v>53.22</v>
      </c>
      <c r="D185" s="17">
        <v>28.11</v>
      </c>
      <c r="E185" s="17">
        <v>54.56</v>
      </c>
      <c r="F185" s="17">
        <v>427.5</v>
      </c>
      <c r="G185" s="17">
        <v>0</v>
      </c>
    </row>
    <row r="186" spans="1:7">
      <c r="A186" s="17" t="s">
        <v>207</v>
      </c>
      <c r="B186" s="17">
        <v>3389.81</v>
      </c>
      <c r="C186" s="17">
        <v>50.61</v>
      </c>
      <c r="D186" s="17">
        <v>28.11</v>
      </c>
      <c r="E186" s="17">
        <v>54.91</v>
      </c>
      <c r="F186" s="17">
        <v>433.2</v>
      </c>
      <c r="G186" s="17">
        <v>0</v>
      </c>
    </row>
    <row r="187" spans="1:7">
      <c r="A187" s="17" t="s">
        <v>208</v>
      </c>
      <c r="B187" s="17">
        <v>3241.9</v>
      </c>
      <c r="C187" s="17">
        <v>49.3</v>
      </c>
      <c r="D187" s="17">
        <v>28.11</v>
      </c>
      <c r="E187" s="17">
        <v>54.98</v>
      </c>
      <c r="F187" s="17">
        <v>416.9</v>
      </c>
      <c r="G187" s="17">
        <v>0</v>
      </c>
    </row>
    <row r="188" spans="1:7">
      <c r="A188" s="17" t="s">
        <v>209</v>
      </c>
      <c r="B188" s="17">
        <v>3529.73</v>
      </c>
      <c r="C188" s="17">
        <v>55.36</v>
      </c>
      <c r="D188" s="17">
        <v>28.11</v>
      </c>
      <c r="E188" s="17">
        <v>54.64</v>
      </c>
      <c r="F188" s="17">
        <v>436.8</v>
      </c>
      <c r="G188" s="17">
        <v>0</v>
      </c>
    </row>
    <row r="189" spans="1:7">
      <c r="A189" s="17" t="s">
        <v>210</v>
      </c>
      <c r="B189" s="17">
        <v>3608.48</v>
      </c>
      <c r="C189" s="17">
        <v>59.77</v>
      </c>
      <c r="D189" s="17">
        <v>28.11</v>
      </c>
      <c r="E189" s="17">
        <v>54.54</v>
      </c>
      <c r="F189" s="17">
        <v>427.15</v>
      </c>
      <c r="G189" s="17">
        <v>0</v>
      </c>
    </row>
    <row r="190" spans="1:7">
      <c r="A190" s="17" t="s">
        <v>211</v>
      </c>
      <c r="B190" s="17">
        <v>3791.91</v>
      </c>
      <c r="C190" s="17">
        <v>66.8</v>
      </c>
      <c r="D190" s="17">
        <v>28.11</v>
      </c>
      <c r="E190" s="17">
        <v>52.63</v>
      </c>
      <c r="F190" s="17">
        <v>433</v>
      </c>
      <c r="G190" s="17">
        <v>0</v>
      </c>
    </row>
    <row r="191" spans="1:7">
      <c r="A191" s="17" t="s">
        <v>212</v>
      </c>
      <c r="B191" s="17">
        <v>3850.66</v>
      </c>
      <c r="C191" s="17">
        <v>61.7</v>
      </c>
      <c r="D191" s="17">
        <v>28.11</v>
      </c>
      <c r="E191" s="17">
        <v>48.48</v>
      </c>
      <c r="F191" s="17">
        <v>473.4</v>
      </c>
      <c r="G191" s="17">
        <v>0</v>
      </c>
    </row>
    <row r="192" spans="1:7">
      <c r="A192" s="17" t="s">
        <v>213</v>
      </c>
      <c r="B192" s="17">
        <v>4056.17</v>
      </c>
      <c r="C192" s="17">
        <v>58.47</v>
      </c>
      <c r="D192" s="17">
        <v>28.11</v>
      </c>
      <c r="E192" s="17">
        <v>45.49</v>
      </c>
      <c r="F192" s="17">
        <v>472.65</v>
      </c>
      <c r="G192" s="17">
        <v>0</v>
      </c>
    </row>
    <row r="193" spans="1:7">
      <c r="A193" s="17" t="s">
        <v>214</v>
      </c>
      <c r="B193" s="17">
        <v>4278.16</v>
      </c>
      <c r="C193" s="17">
        <v>53.25</v>
      </c>
      <c r="D193" s="17">
        <v>28.11</v>
      </c>
      <c r="E193" s="17">
        <v>40.78</v>
      </c>
      <c r="F193" s="17">
        <v>493.8</v>
      </c>
      <c r="G193" s="17">
        <v>0</v>
      </c>
    </row>
    <row r="194" spans="1:7">
      <c r="A194" s="17" t="s">
        <v>215</v>
      </c>
      <c r="B194" s="17">
        <v>4577.0200000000004</v>
      </c>
      <c r="C194" s="17">
        <v>58.34</v>
      </c>
      <c r="D194" s="17">
        <v>28.11</v>
      </c>
      <c r="E194" s="17">
        <v>40.96</v>
      </c>
      <c r="F194" s="17">
        <v>513</v>
      </c>
      <c r="G194" s="17">
        <v>0</v>
      </c>
    </row>
    <row r="195" spans="1:7">
      <c r="A195" s="17" t="s">
        <v>216</v>
      </c>
      <c r="B195" s="17">
        <v>4743.8599999999997</v>
      </c>
      <c r="C195" s="17">
        <v>63.19</v>
      </c>
      <c r="D195" s="17">
        <v>33.450000000000003</v>
      </c>
      <c r="E195" s="17">
        <v>46.27</v>
      </c>
      <c r="F195" s="17">
        <v>569.79999999999995</v>
      </c>
      <c r="G195" s="17">
        <v>0</v>
      </c>
    </row>
    <row r="196" spans="1:7">
      <c r="A196" s="17" t="s">
        <v>217</v>
      </c>
      <c r="B196" s="17">
        <v>4974.9799999999996</v>
      </c>
      <c r="C196" s="17">
        <v>59.78</v>
      </c>
      <c r="D196" s="17">
        <v>33.450000000000003</v>
      </c>
      <c r="E196" s="17">
        <v>51.11</v>
      </c>
      <c r="F196" s="17">
        <v>556.5</v>
      </c>
      <c r="G196" s="17">
        <v>0</v>
      </c>
    </row>
    <row r="197" spans="1:7">
      <c r="A197" s="17" t="s">
        <v>218</v>
      </c>
      <c r="B197" s="17">
        <v>5123.67</v>
      </c>
      <c r="C197" s="17">
        <v>66.06</v>
      </c>
      <c r="D197" s="17">
        <v>33.450000000000003</v>
      </c>
      <c r="E197" s="17">
        <v>53.3</v>
      </c>
      <c r="F197" s="17">
        <v>584</v>
      </c>
      <c r="G197" s="17">
        <v>0</v>
      </c>
    </row>
    <row r="198" spans="1:7">
      <c r="A198" s="17" t="s">
        <v>219</v>
      </c>
      <c r="B198" s="17">
        <v>6404.44</v>
      </c>
      <c r="C198" s="17">
        <v>72.150000000000006</v>
      </c>
      <c r="D198" s="17">
        <v>33.450000000000003</v>
      </c>
      <c r="E198" s="17">
        <v>56.65</v>
      </c>
      <c r="F198" s="17">
        <v>638.25</v>
      </c>
      <c r="G198" s="17">
        <v>0</v>
      </c>
    </row>
    <row r="199" spans="1:7">
      <c r="A199" s="17" t="s">
        <v>220</v>
      </c>
      <c r="B199" s="17">
        <v>8059.19</v>
      </c>
      <c r="C199" s="17">
        <v>67.569999999999993</v>
      </c>
      <c r="D199" s="17">
        <v>33.450000000000003</v>
      </c>
      <c r="E199" s="17">
        <v>56.36</v>
      </c>
      <c r="F199" s="17">
        <v>654</v>
      </c>
      <c r="G199" s="17">
        <v>0</v>
      </c>
    </row>
    <row r="200" spans="1:7">
      <c r="A200" s="17" t="s">
        <v>221</v>
      </c>
      <c r="B200" s="17">
        <v>7222.77</v>
      </c>
      <c r="C200" s="17">
        <v>73.2</v>
      </c>
      <c r="D200" s="17">
        <v>33.450000000000003</v>
      </c>
      <c r="E200" s="17">
        <v>56.12</v>
      </c>
      <c r="F200" s="17">
        <v>600.4</v>
      </c>
      <c r="G200" s="17">
        <v>0</v>
      </c>
    </row>
    <row r="201" spans="1:7">
      <c r="A201" s="17" t="s">
        <v>222</v>
      </c>
      <c r="B201" s="17">
        <v>7726.74</v>
      </c>
      <c r="C201" s="17">
        <v>74.75</v>
      </c>
      <c r="D201" s="17">
        <v>33.450000000000003</v>
      </c>
      <c r="E201" s="17">
        <v>56.52</v>
      </c>
      <c r="F201" s="17">
        <v>637</v>
      </c>
      <c r="G201" s="17">
        <v>0</v>
      </c>
    </row>
    <row r="202" spans="1:7">
      <c r="A202" s="17" t="s">
        <v>223</v>
      </c>
      <c r="B202" s="17">
        <v>7690.25</v>
      </c>
      <c r="C202" s="17">
        <v>67.66</v>
      </c>
      <c r="D202" s="17">
        <v>33.450000000000003</v>
      </c>
      <c r="E202" s="17">
        <v>54.58</v>
      </c>
      <c r="F202" s="17">
        <v>621.75</v>
      </c>
      <c r="G202" s="17">
        <v>0</v>
      </c>
    </row>
    <row r="203" spans="1:7">
      <c r="A203" s="17" t="s">
        <v>224</v>
      </c>
      <c r="B203" s="17">
        <v>7622.64</v>
      </c>
      <c r="C203" s="17">
        <v>59.09</v>
      </c>
      <c r="D203" s="17">
        <v>33.450000000000003</v>
      </c>
      <c r="E203" s="17">
        <v>50.46</v>
      </c>
      <c r="F203" s="17">
        <v>601.75</v>
      </c>
      <c r="G203" s="17">
        <v>0</v>
      </c>
    </row>
    <row r="204" spans="1:7">
      <c r="A204" s="17" t="s">
        <v>225</v>
      </c>
      <c r="B204" s="17">
        <v>7497.41</v>
      </c>
      <c r="C204" s="17">
        <v>56.13</v>
      </c>
      <c r="D204" s="17">
        <v>33.450000000000003</v>
      </c>
      <c r="E204" s="17">
        <v>47.2</v>
      </c>
      <c r="F204" s="17">
        <v>600.9</v>
      </c>
      <c r="G204" s="17">
        <v>0</v>
      </c>
    </row>
    <row r="205" spans="1:7">
      <c r="A205" s="17" t="s">
        <v>226</v>
      </c>
      <c r="B205" s="17">
        <v>7029.3</v>
      </c>
      <c r="C205" s="17">
        <v>64.36</v>
      </c>
      <c r="D205" s="17">
        <v>33.450000000000003</v>
      </c>
      <c r="E205" s="17">
        <v>49.29</v>
      </c>
      <c r="F205" s="17">
        <v>638.4</v>
      </c>
      <c r="G205" s="17">
        <v>0</v>
      </c>
    </row>
    <row r="206" spans="1:7">
      <c r="A206" s="17" t="s">
        <v>227</v>
      </c>
      <c r="B206" s="17">
        <v>6680.97</v>
      </c>
      <c r="C206" s="17">
        <v>58.96</v>
      </c>
      <c r="D206" s="17">
        <v>33.450000000000003</v>
      </c>
      <c r="E206" s="17">
        <v>53.3</v>
      </c>
      <c r="F206" s="17">
        <v>635.70000000000005</v>
      </c>
      <c r="G206" s="17">
        <v>0</v>
      </c>
    </row>
    <row r="207" spans="1:7">
      <c r="A207" s="17" t="s">
        <v>228</v>
      </c>
      <c r="B207" s="17">
        <v>5689.34</v>
      </c>
      <c r="C207" s="17">
        <v>56.52</v>
      </c>
      <c r="D207" s="17">
        <v>36.630000000000003</v>
      </c>
      <c r="E207" s="17">
        <v>54.95</v>
      </c>
      <c r="F207" s="17">
        <v>645.75</v>
      </c>
      <c r="G207" s="17">
        <v>0</v>
      </c>
    </row>
    <row r="208" spans="1:7">
      <c r="A208" s="17" t="s">
        <v>229</v>
      </c>
      <c r="B208" s="17">
        <v>5718.15</v>
      </c>
      <c r="C208" s="17">
        <v>59.39</v>
      </c>
      <c r="D208" s="17">
        <v>36.630000000000003</v>
      </c>
      <c r="E208" s="17">
        <v>56.68</v>
      </c>
      <c r="F208" s="17">
        <v>677</v>
      </c>
      <c r="G208" s="17">
        <v>0</v>
      </c>
    </row>
    <row r="209" spans="1:7">
      <c r="A209" s="17" t="s">
        <v>230</v>
      </c>
      <c r="B209" s="17">
        <v>6465.3</v>
      </c>
      <c r="C209" s="17">
        <v>68.47</v>
      </c>
      <c r="D209" s="17">
        <v>36.630000000000003</v>
      </c>
      <c r="E209" s="17">
        <v>59.34</v>
      </c>
      <c r="F209" s="17">
        <v>663.5</v>
      </c>
      <c r="G209" s="17">
        <v>0</v>
      </c>
    </row>
    <row r="210" spans="1:7">
      <c r="A210" s="17" t="s">
        <v>231</v>
      </c>
      <c r="B210" s="17">
        <v>7753.34</v>
      </c>
      <c r="C210" s="17">
        <v>67.23</v>
      </c>
      <c r="D210" s="17">
        <v>36.630000000000003</v>
      </c>
      <c r="E210" s="17">
        <v>60.13</v>
      </c>
      <c r="F210" s="17">
        <v>678</v>
      </c>
      <c r="G210" s="17">
        <v>0</v>
      </c>
    </row>
    <row r="211" spans="1:7">
      <c r="A211" s="17" t="s">
        <v>232</v>
      </c>
      <c r="B211" s="17">
        <v>7677.95</v>
      </c>
      <c r="C211" s="17">
        <v>68.180000000000007</v>
      </c>
      <c r="D211" s="17">
        <v>36.630000000000003</v>
      </c>
      <c r="E211" s="17">
        <v>60</v>
      </c>
      <c r="F211" s="17">
        <v>656.6</v>
      </c>
      <c r="G211" s="17">
        <v>0</v>
      </c>
    </row>
    <row r="212" spans="1:7">
      <c r="A212" s="17" t="s">
        <v>233</v>
      </c>
      <c r="B212" s="17">
        <v>7514.24</v>
      </c>
      <c r="C212" s="17">
        <v>72.22</v>
      </c>
      <c r="D212" s="17">
        <v>36.630000000000003</v>
      </c>
      <c r="E212" s="17">
        <v>66</v>
      </c>
      <c r="F212" s="17">
        <v>648.5</v>
      </c>
      <c r="G212" s="17">
        <v>0</v>
      </c>
    </row>
    <row r="213" spans="1:7">
      <c r="A213" s="17" t="s">
        <v>234</v>
      </c>
      <c r="B213" s="17">
        <v>7980.93</v>
      </c>
      <c r="C213" s="17">
        <v>77.010000000000005</v>
      </c>
      <c r="D213" s="17">
        <v>36.630000000000003</v>
      </c>
      <c r="E213" s="17">
        <v>72.12</v>
      </c>
      <c r="F213" s="17">
        <v>666.75</v>
      </c>
      <c r="G213" s="17">
        <v>0</v>
      </c>
    </row>
    <row r="214" spans="1:7">
      <c r="A214" s="17" t="s">
        <v>235</v>
      </c>
      <c r="B214" s="17">
        <v>7500.2</v>
      </c>
      <c r="C214" s="17">
        <v>72.290000000000006</v>
      </c>
      <c r="D214" s="17">
        <v>36.630000000000003</v>
      </c>
      <c r="E214" s="17">
        <v>74.3</v>
      </c>
      <c r="F214" s="17">
        <v>668</v>
      </c>
      <c r="G214" s="17">
        <v>0</v>
      </c>
    </row>
    <row r="215" spans="1:7">
      <c r="A215" s="17" t="s">
        <v>236</v>
      </c>
      <c r="B215" s="17">
        <v>7671.35</v>
      </c>
      <c r="C215" s="17">
        <v>80.97</v>
      </c>
      <c r="D215" s="17">
        <v>36.630000000000003</v>
      </c>
      <c r="E215" s="17">
        <v>73.33</v>
      </c>
      <c r="F215" s="17">
        <v>737.75</v>
      </c>
      <c r="G215" s="17">
        <v>0</v>
      </c>
    </row>
    <row r="216" spans="1:7">
      <c r="A216" s="17" t="s">
        <v>237</v>
      </c>
      <c r="B216" s="17">
        <v>8020.59</v>
      </c>
      <c r="C216" s="17">
        <v>89.87</v>
      </c>
      <c r="D216" s="17">
        <v>36.630000000000003</v>
      </c>
      <c r="E216" s="17">
        <v>80.150000000000006</v>
      </c>
      <c r="F216" s="17">
        <v>783</v>
      </c>
      <c r="G216" s="17">
        <v>0</v>
      </c>
    </row>
    <row r="217" spans="1:7">
      <c r="A217" s="17" t="s">
        <v>238</v>
      </c>
      <c r="B217" s="17">
        <v>6957.43</v>
      </c>
      <c r="C217" s="17">
        <v>88.71</v>
      </c>
      <c r="D217" s="17">
        <v>36.630000000000003</v>
      </c>
      <c r="E217" s="17">
        <v>90.64</v>
      </c>
      <c r="F217" s="17">
        <v>794.75</v>
      </c>
      <c r="G217" s="17">
        <v>0</v>
      </c>
    </row>
    <row r="218" spans="1:7">
      <c r="A218" s="17" t="s">
        <v>239</v>
      </c>
      <c r="B218" s="17">
        <v>6630.74</v>
      </c>
      <c r="C218" s="17">
        <v>93.68</v>
      </c>
      <c r="D218" s="17">
        <v>36.630000000000003</v>
      </c>
      <c r="E218" s="17">
        <v>97.5</v>
      </c>
      <c r="F218" s="17">
        <v>836.5</v>
      </c>
      <c r="G218" s="17">
        <v>0</v>
      </c>
    </row>
    <row r="219" spans="1:7">
      <c r="A219" s="17" t="s">
        <v>240</v>
      </c>
      <c r="B219" s="17">
        <v>7078.91</v>
      </c>
      <c r="C219" s="17">
        <v>91.58</v>
      </c>
      <c r="D219" s="17">
        <v>60.8</v>
      </c>
      <c r="E219" s="17">
        <v>98.3</v>
      </c>
      <c r="F219" s="17">
        <v>923.75</v>
      </c>
      <c r="G219" s="17">
        <v>0</v>
      </c>
    </row>
    <row r="220" spans="1:7">
      <c r="A220" s="17" t="s">
        <v>241</v>
      </c>
      <c r="B220" s="17">
        <v>7941.14</v>
      </c>
      <c r="C220" s="17">
        <v>100.9</v>
      </c>
      <c r="D220" s="17">
        <v>60.8</v>
      </c>
      <c r="E220" s="17">
        <v>141.43</v>
      </c>
      <c r="F220" s="17">
        <v>969</v>
      </c>
      <c r="G220" s="17">
        <v>0</v>
      </c>
    </row>
    <row r="221" spans="1:7">
      <c r="A221" s="17" t="s">
        <v>242</v>
      </c>
      <c r="B221" s="17">
        <v>8434.32</v>
      </c>
      <c r="C221" s="17">
        <v>102.33</v>
      </c>
      <c r="D221" s="17">
        <v>60.8</v>
      </c>
      <c r="E221" s="17">
        <v>126.7</v>
      </c>
      <c r="F221" s="17">
        <v>937.25</v>
      </c>
      <c r="G221" s="17">
        <v>0</v>
      </c>
    </row>
    <row r="222" spans="1:7">
      <c r="A222" s="17" t="s">
        <v>243</v>
      </c>
      <c r="B222" s="17">
        <v>8714.18</v>
      </c>
      <c r="C222" s="17">
        <v>111.12</v>
      </c>
      <c r="D222" s="17">
        <v>60.8</v>
      </c>
      <c r="E222" s="17">
        <v>131.79</v>
      </c>
      <c r="F222" s="17">
        <v>867.75</v>
      </c>
      <c r="G222" s="17">
        <v>0</v>
      </c>
    </row>
    <row r="223" spans="1:7">
      <c r="A223" s="17" t="s">
        <v>244</v>
      </c>
      <c r="B223" s="17">
        <v>8356.1200000000008</v>
      </c>
      <c r="C223" s="17">
        <v>127.85</v>
      </c>
      <c r="D223" s="17">
        <v>60.8</v>
      </c>
      <c r="E223" s="17">
        <v>142.71</v>
      </c>
      <c r="F223" s="17">
        <v>879.5</v>
      </c>
      <c r="G223" s="17">
        <v>0</v>
      </c>
    </row>
    <row r="224" spans="1:7">
      <c r="A224" s="17" t="s">
        <v>245</v>
      </c>
      <c r="B224" s="17">
        <v>8292</v>
      </c>
      <c r="C224" s="17">
        <v>138.4</v>
      </c>
      <c r="D224" s="17">
        <v>60.8</v>
      </c>
      <c r="E224" s="17">
        <v>171.16</v>
      </c>
      <c r="F224" s="17">
        <v>932.75</v>
      </c>
      <c r="G224" s="17">
        <v>0</v>
      </c>
    </row>
    <row r="225" spans="1:7">
      <c r="A225" s="17" t="s">
        <v>246</v>
      </c>
      <c r="B225" s="17">
        <v>8407.02</v>
      </c>
      <c r="C225" s="17">
        <v>124.1</v>
      </c>
      <c r="D225" s="17">
        <v>60.8</v>
      </c>
      <c r="E225" s="17">
        <v>192.86</v>
      </c>
      <c r="F225" s="17">
        <v>912</v>
      </c>
      <c r="G225" s="17">
        <v>0</v>
      </c>
    </row>
    <row r="226" spans="1:7">
      <c r="A226" s="17" t="s">
        <v>247</v>
      </c>
      <c r="B226" s="17">
        <v>7633.8</v>
      </c>
      <c r="C226" s="17">
        <v>113.49</v>
      </c>
      <c r="D226" s="17">
        <v>60.8</v>
      </c>
      <c r="E226" s="17">
        <v>169.71</v>
      </c>
      <c r="F226" s="17">
        <v>836.5</v>
      </c>
      <c r="G226" s="17">
        <v>0</v>
      </c>
    </row>
    <row r="227" spans="1:7">
      <c r="A227" s="17" t="s">
        <v>248</v>
      </c>
      <c r="B227" s="17">
        <v>6975.11</v>
      </c>
      <c r="C227" s="17">
        <v>93.52</v>
      </c>
      <c r="D227" s="17">
        <v>60.8</v>
      </c>
      <c r="E227" s="17">
        <v>160.71</v>
      </c>
      <c r="F227" s="17">
        <v>897</v>
      </c>
      <c r="G227" s="17">
        <v>0</v>
      </c>
    </row>
    <row r="228" spans="1:7">
      <c r="A228" s="17" t="s">
        <v>249</v>
      </c>
      <c r="B228" s="17">
        <v>4894.8900000000003</v>
      </c>
      <c r="C228" s="17">
        <v>60</v>
      </c>
      <c r="D228" s="17">
        <v>60.8</v>
      </c>
      <c r="E228" s="17">
        <v>115.71</v>
      </c>
      <c r="F228" s="17">
        <v>728.5</v>
      </c>
      <c r="G228" s="17">
        <v>0</v>
      </c>
    </row>
    <row r="229" spans="1:7">
      <c r="A229" s="17" t="s">
        <v>250</v>
      </c>
      <c r="B229" s="17">
        <v>3729.19</v>
      </c>
      <c r="C229" s="17">
        <v>47.72</v>
      </c>
      <c r="D229" s="17">
        <v>60.8</v>
      </c>
      <c r="E229" s="17">
        <v>98.84</v>
      </c>
      <c r="F229" s="17">
        <v>813.5</v>
      </c>
      <c r="G229" s="17">
        <v>0</v>
      </c>
    </row>
    <row r="230" spans="1:7">
      <c r="A230" s="17" t="s">
        <v>251</v>
      </c>
      <c r="B230" s="17">
        <v>3105.1</v>
      </c>
      <c r="C230" s="17">
        <v>35.82</v>
      </c>
      <c r="D230" s="17">
        <v>69.98</v>
      </c>
      <c r="E230" s="17">
        <v>84.27</v>
      </c>
      <c r="F230" s="17">
        <v>865</v>
      </c>
      <c r="G230" s="17">
        <v>0</v>
      </c>
    </row>
    <row r="231" spans="1:7">
      <c r="A231" s="17" t="s">
        <v>252</v>
      </c>
      <c r="B231" s="17">
        <v>3260.36</v>
      </c>
      <c r="C231" s="17">
        <v>44.17</v>
      </c>
      <c r="D231" s="17">
        <v>72.510000000000005</v>
      </c>
      <c r="E231" s="17">
        <v>85.07</v>
      </c>
      <c r="F231" s="17">
        <v>918.5</v>
      </c>
      <c r="G231" s="17">
        <v>0</v>
      </c>
    </row>
    <row r="232" spans="1:7">
      <c r="A232" s="17" t="s">
        <v>253</v>
      </c>
      <c r="B232" s="17">
        <v>3328.41</v>
      </c>
      <c r="C232" s="17">
        <v>44.41</v>
      </c>
      <c r="D232" s="17">
        <v>75.59</v>
      </c>
      <c r="E232" s="17">
        <v>80.760000000000005</v>
      </c>
      <c r="F232" s="17">
        <v>943.75</v>
      </c>
      <c r="G232" s="17">
        <v>0</v>
      </c>
    </row>
    <row r="233" spans="1:7">
      <c r="A233" s="17" t="s">
        <v>254</v>
      </c>
      <c r="B233" s="17">
        <v>3770.88</v>
      </c>
      <c r="C233" s="17">
        <v>46.13</v>
      </c>
      <c r="D233" s="17">
        <v>64.069999999999993</v>
      </c>
      <c r="E233" s="17">
        <v>65.36</v>
      </c>
      <c r="F233" s="17">
        <v>918.5</v>
      </c>
      <c r="G233" s="17">
        <v>0</v>
      </c>
    </row>
    <row r="234" spans="1:7">
      <c r="A234" s="17" t="s">
        <v>255</v>
      </c>
      <c r="B234" s="17">
        <v>4436.93</v>
      </c>
      <c r="C234" s="17">
        <v>50.3</v>
      </c>
      <c r="D234" s="17">
        <v>59.78</v>
      </c>
      <c r="E234" s="17">
        <v>68.099999999999994</v>
      </c>
      <c r="F234" s="17">
        <v>889</v>
      </c>
      <c r="G234" s="17">
        <v>0</v>
      </c>
    </row>
    <row r="235" spans="1:7">
      <c r="A235" s="17" t="s">
        <v>256</v>
      </c>
      <c r="B235" s="17">
        <v>4594.8999999999996</v>
      </c>
      <c r="C235" s="17">
        <v>64.98</v>
      </c>
      <c r="D235" s="17">
        <v>62.69</v>
      </c>
      <c r="E235" s="17">
        <v>69.11</v>
      </c>
      <c r="F235" s="17">
        <v>972</v>
      </c>
      <c r="G235" s="17">
        <v>0</v>
      </c>
    </row>
    <row r="236" spans="1:7">
      <c r="A236" s="17" t="s">
        <v>257</v>
      </c>
      <c r="B236" s="17">
        <v>5013.3</v>
      </c>
      <c r="C236" s="17">
        <v>68.11</v>
      </c>
      <c r="D236" s="17">
        <v>71.66</v>
      </c>
      <c r="E236" s="17">
        <v>76.48</v>
      </c>
      <c r="F236" s="17">
        <v>941</v>
      </c>
      <c r="G236" s="17">
        <v>0</v>
      </c>
    </row>
    <row r="237" spans="1:7">
      <c r="A237" s="17" t="s">
        <v>258</v>
      </c>
      <c r="B237" s="17">
        <v>5240.83</v>
      </c>
      <c r="C237" s="17">
        <v>70.08</v>
      </c>
      <c r="D237" s="17">
        <v>83.95</v>
      </c>
      <c r="E237" s="17">
        <v>79.069999999999993</v>
      </c>
      <c r="F237" s="17">
        <v>936.5</v>
      </c>
      <c r="G237" s="17">
        <v>0</v>
      </c>
    </row>
    <row r="238" spans="1:7">
      <c r="A238" s="17" t="s">
        <v>259</v>
      </c>
      <c r="B238" s="17">
        <v>6176.88</v>
      </c>
      <c r="C238" s="17">
        <v>69.02</v>
      </c>
      <c r="D238" s="17">
        <v>97.67</v>
      </c>
      <c r="E238" s="17">
        <v>77.680000000000007</v>
      </c>
      <c r="F238" s="17">
        <v>950.75</v>
      </c>
      <c r="G238" s="17">
        <v>0</v>
      </c>
    </row>
    <row r="239" spans="1:7">
      <c r="A239" s="17" t="s">
        <v>260</v>
      </c>
      <c r="B239" s="17">
        <v>6195.75</v>
      </c>
      <c r="C239" s="17">
        <v>65.819999999999993</v>
      </c>
      <c r="D239" s="17">
        <v>80.709999999999994</v>
      </c>
      <c r="E239" s="17">
        <v>72.47</v>
      </c>
      <c r="F239" s="17">
        <v>1001.25</v>
      </c>
      <c r="G239" s="17">
        <v>0</v>
      </c>
    </row>
    <row r="240" spans="1:7">
      <c r="A240" s="17" t="s">
        <v>261</v>
      </c>
      <c r="B240" s="17">
        <v>6305.99</v>
      </c>
      <c r="C240" s="17">
        <v>74.91</v>
      </c>
      <c r="D240" s="17">
        <v>86.79</v>
      </c>
      <c r="E240" s="17">
        <v>76.150000000000006</v>
      </c>
      <c r="F240" s="17">
        <v>1044.5</v>
      </c>
      <c r="G240" s="17">
        <v>0</v>
      </c>
    </row>
    <row r="241" spans="1:7">
      <c r="A241" s="17" t="s">
        <v>262</v>
      </c>
      <c r="B241" s="17">
        <v>6682.44</v>
      </c>
      <c r="C241" s="17">
        <v>77.77</v>
      </c>
      <c r="D241" s="17">
        <v>99.26</v>
      </c>
      <c r="E241" s="17">
        <v>84.43</v>
      </c>
      <c r="F241" s="17">
        <v>1172</v>
      </c>
      <c r="G241" s="17">
        <v>0</v>
      </c>
    </row>
    <row r="242" spans="1:7">
      <c r="A242" s="17" t="s">
        <v>263</v>
      </c>
      <c r="B242" s="17">
        <v>6976.98</v>
      </c>
      <c r="C242" s="17">
        <v>77.91</v>
      </c>
      <c r="D242" s="17">
        <v>105.25</v>
      </c>
      <c r="E242" s="17">
        <v>89.04</v>
      </c>
      <c r="F242" s="17">
        <v>1104</v>
      </c>
      <c r="G242" s="17">
        <v>0</v>
      </c>
    </row>
    <row r="243" spans="1:7">
      <c r="A243" s="17" t="s">
        <v>264</v>
      </c>
      <c r="B243" s="17">
        <v>7367.39</v>
      </c>
      <c r="C243" s="17">
        <v>71.2</v>
      </c>
      <c r="D243" s="17">
        <v>125.91</v>
      </c>
      <c r="E243" s="17">
        <v>103.93</v>
      </c>
      <c r="F243" s="17">
        <v>1082.75</v>
      </c>
      <c r="G243" s="17">
        <v>0</v>
      </c>
    </row>
    <row r="244" spans="1:7">
      <c r="A244" s="17" t="s">
        <v>265</v>
      </c>
      <c r="B244" s="17">
        <v>6867.69</v>
      </c>
      <c r="C244" s="17">
        <v>76.36</v>
      </c>
      <c r="D244" s="17">
        <v>127.62</v>
      </c>
      <c r="E244" s="17">
        <v>100.92</v>
      </c>
      <c r="F244" s="17">
        <v>1112.5</v>
      </c>
      <c r="G244" s="17">
        <v>0</v>
      </c>
    </row>
    <row r="245" spans="1:7">
      <c r="A245" s="17" t="s">
        <v>266</v>
      </c>
      <c r="B245" s="17">
        <v>7466.96</v>
      </c>
      <c r="C245" s="17">
        <v>80.37</v>
      </c>
      <c r="D245" s="17">
        <v>139.77000000000001</v>
      </c>
      <c r="E245" s="17">
        <v>101.12</v>
      </c>
      <c r="F245" s="17">
        <v>1109.5</v>
      </c>
      <c r="G245" s="17">
        <v>0</v>
      </c>
    </row>
    <row r="246" spans="1:7">
      <c r="A246" s="17" t="s">
        <v>267</v>
      </c>
      <c r="B246" s="17">
        <v>7729.85</v>
      </c>
      <c r="C246" s="17">
        <v>86.19</v>
      </c>
      <c r="D246" s="17">
        <v>172.47</v>
      </c>
      <c r="E246" s="17">
        <v>107.3</v>
      </c>
      <c r="F246" s="17">
        <v>1175.25</v>
      </c>
      <c r="G246" s="17">
        <v>0</v>
      </c>
    </row>
    <row r="247" spans="1:7">
      <c r="A247" s="17" t="s">
        <v>268</v>
      </c>
      <c r="B247" s="17">
        <v>6843.18</v>
      </c>
      <c r="C247" s="17">
        <v>73</v>
      </c>
      <c r="D247" s="17">
        <v>161.35</v>
      </c>
      <c r="E247" s="17">
        <v>107.28</v>
      </c>
      <c r="F247" s="17">
        <v>1214</v>
      </c>
      <c r="G247" s="17">
        <v>0</v>
      </c>
    </row>
    <row r="248" spans="1:7">
      <c r="A248" s="17" t="s">
        <v>269</v>
      </c>
      <c r="B248" s="17">
        <v>6501.5</v>
      </c>
      <c r="C248" s="17">
        <v>74.94</v>
      </c>
      <c r="D248" s="17">
        <v>143.63</v>
      </c>
      <c r="E248" s="17">
        <v>105.2</v>
      </c>
      <c r="F248" s="17">
        <v>1240.5</v>
      </c>
      <c r="G248" s="17">
        <v>0</v>
      </c>
    </row>
    <row r="249" spans="1:7">
      <c r="A249" s="17" t="s">
        <v>270</v>
      </c>
      <c r="B249" s="17">
        <v>6750.57</v>
      </c>
      <c r="C249" s="17">
        <v>77.5</v>
      </c>
      <c r="D249" s="17">
        <v>126.36</v>
      </c>
      <c r="E249" s="17">
        <v>102.84</v>
      </c>
      <c r="F249" s="17">
        <v>1168</v>
      </c>
      <c r="G249" s="17">
        <v>0</v>
      </c>
    </row>
    <row r="250" spans="1:7">
      <c r="A250" s="17" t="s">
        <v>271</v>
      </c>
      <c r="B250" s="17">
        <v>7302.67</v>
      </c>
      <c r="C250" s="17">
        <v>75.510000000000005</v>
      </c>
      <c r="D250" s="17">
        <v>145.34</v>
      </c>
      <c r="E250" s="17">
        <v>96.19</v>
      </c>
      <c r="F250" s="17">
        <v>1233.5</v>
      </c>
      <c r="G250" s="17">
        <v>0</v>
      </c>
    </row>
    <row r="251" spans="1:7">
      <c r="A251" s="17" t="s">
        <v>272</v>
      </c>
      <c r="B251" s="17">
        <v>7729.59</v>
      </c>
      <c r="C251" s="17">
        <v>80.77</v>
      </c>
      <c r="D251" s="17">
        <v>140.63</v>
      </c>
      <c r="E251" s="17">
        <v>101.68</v>
      </c>
      <c r="F251" s="17">
        <v>1311</v>
      </c>
      <c r="G251" s="17">
        <v>0</v>
      </c>
    </row>
    <row r="252" spans="1:7">
      <c r="A252" s="17" t="s">
        <v>273</v>
      </c>
      <c r="B252" s="17">
        <v>8289.76</v>
      </c>
      <c r="C252" s="17">
        <v>82.47</v>
      </c>
      <c r="D252" s="17">
        <v>148.47999999999999</v>
      </c>
      <c r="E252" s="17">
        <v>104.41</v>
      </c>
      <c r="F252" s="17">
        <v>1336.75</v>
      </c>
      <c r="G252" s="17">
        <v>0</v>
      </c>
    </row>
    <row r="253" spans="1:7">
      <c r="A253" s="17" t="s">
        <v>274</v>
      </c>
      <c r="B253" s="17">
        <v>8458.42</v>
      </c>
      <c r="C253" s="17">
        <v>86.02</v>
      </c>
      <c r="D253" s="17">
        <v>160.55000000000001</v>
      </c>
      <c r="E253" s="17">
        <v>114.81</v>
      </c>
      <c r="F253" s="17">
        <v>1375</v>
      </c>
      <c r="G253" s="17">
        <v>0</v>
      </c>
    </row>
    <row r="254" spans="1:7">
      <c r="A254" s="17" t="s">
        <v>275</v>
      </c>
      <c r="B254" s="17">
        <v>9152.86</v>
      </c>
      <c r="C254" s="17">
        <v>93.23</v>
      </c>
      <c r="D254" s="17">
        <v>168.53</v>
      </c>
      <c r="E254" s="17">
        <v>126.74</v>
      </c>
      <c r="F254" s="17">
        <v>1410.25</v>
      </c>
      <c r="G254" s="17">
        <v>0</v>
      </c>
    </row>
    <row r="255" spans="1:7">
      <c r="A255" s="17" t="s">
        <v>276</v>
      </c>
      <c r="B255" s="17">
        <v>9533.2000000000007</v>
      </c>
      <c r="C255" s="17">
        <v>98.97</v>
      </c>
      <c r="D255" s="17">
        <v>179.63</v>
      </c>
      <c r="E255" s="17">
        <v>141.94</v>
      </c>
      <c r="F255" s="17">
        <v>1333.5</v>
      </c>
      <c r="G255" s="17">
        <v>0</v>
      </c>
    </row>
    <row r="256" spans="1:7">
      <c r="A256" s="17" t="s">
        <v>277</v>
      </c>
      <c r="B256" s="17">
        <v>9880.94</v>
      </c>
      <c r="C256" s="17">
        <v>112.27</v>
      </c>
      <c r="D256" s="17">
        <v>187.18</v>
      </c>
      <c r="E256" s="17">
        <v>137.53</v>
      </c>
      <c r="F256" s="17">
        <v>1409.75</v>
      </c>
      <c r="G256" s="17">
        <v>0</v>
      </c>
    </row>
    <row r="257" spans="1:7">
      <c r="A257" s="17" t="s">
        <v>278</v>
      </c>
      <c r="B257" s="17">
        <v>9503.36</v>
      </c>
      <c r="C257" s="17">
        <v>116.94</v>
      </c>
      <c r="D257" s="17">
        <v>169.36</v>
      </c>
      <c r="E257" s="17">
        <v>135.13999999999999</v>
      </c>
      <c r="F257" s="17">
        <v>1431</v>
      </c>
      <c r="G257" s="17">
        <v>0</v>
      </c>
    </row>
    <row r="258" spans="1:7">
      <c r="A258" s="17" t="s">
        <v>279</v>
      </c>
      <c r="B258" s="17">
        <v>9482.75</v>
      </c>
      <c r="C258" s="17">
        <v>126.59</v>
      </c>
      <c r="D258" s="17">
        <v>179.26</v>
      </c>
      <c r="E258" s="17">
        <v>131.25</v>
      </c>
      <c r="F258" s="17">
        <v>1531</v>
      </c>
      <c r="G258" s="17">
        <v>0</v>
      </c>
    </row>
    <row r="259" spans="1:7">
      <c r="A259" s="17" t="s">
        <v>280</v>
      </c>
      <c r="B259" s="17">
        <v>8931.67</v>
      </c>
      <c r="C259" s="17">
        <v>117.18</v>
      </c>
      <c r="D259" s="17">
        <v>177.09</v>
      </c>
      <c r="E259" s="17">
        <v>127.63</v>
      </c>
      <c r="F259" s="17">
        <v>1537</v>
      </c>
      <c r="G259" s="17">
        <v>0</v>
      </c>
    </row>
    <row r="260" spans="1:7">
      <c r="A260" s="17" t="s">
        <v>281</v>
      </c>
      <c r="B260" s="17">
        <v>9066.85</v>
      </c>
      <c r="C260" s="17">
        <v>111.71</v>
      </c>
      <c r="D260" s="17">
        <v>170.88</v>
      </c>
      <c r="E260" s="17">
        <v>128.66999999999999</v>
      </c>
      <c r="F260" s="17">
        <v>1508</v>
      </c>
      <c r="G260" s="17">
        <v>0</v>
      </c>
    </row>
    <row r="261" spans="1:7">
      <c r="A261" s="17" t="s">
        <v>282</v>
      </c>
      <c r="B261" s="17">
        <v>9650.4599999999991</v>
      </c>
      <c r="C261" s="17">
        <v>115.93</v>
      </c>
      <c r="D261" s="17">
        <v>172.98</v>
      </c>
      <c r="E261" s="17">
        <v>129.38</v>
      </c>
      <c r="F261" s="17">
        <v>1613.75</v>
      </c>
      <c r="G261" s="17">
        <v>0</v>
      </c>
    </row>
    <row r="262" spans="1:7">
      <c r="A262" s="17" t="s">
        <v>283</v>
      </c>
      <c r="B262" s="17">
        <v>8997.99</v>
      </c>
      <c r="C262" s="17">
        <v>116.48</v>
      </c>
      <c r="D262" s="17">
        <v>177.45</v>
      </c>
      <c r="E262" s="17">
        <v>128.71</v>
      </c>
      <c r="F262" s="17">
        <v>1826</v>
      </c>
      <c r="G262" s="17">
        <v>0</v>
      </c>
    </row>
    <row r="263" spans="1:7">
      <c r="A263" s="17" t="s">
        <v>284</v>
      </c>
      <c r="B263" s="17">
        <v>8300.14</v>
      </c>
      <c r="C263" s="17">
        <v>105.42</v>
      </c>
      <c r="D263" s="17">
        <v>177.23</v>
      </c>
      <c r="E263" s="17">
        <v>131.88</v>
      </c>
      <c r="F263" s="17">
        <v>1629</v>
      </c>
      <c r="G263" s="17">
        <v>0</v>
      </c>
    </row>
    <row r="264" spans="1:7">
      <c r="A264" s="17" t="s">
        <v>285</v>
      </c>
      <c r="B264" s="17">
        <v>7394.19</v>
      </c>
      <c r="C264" s="17">
        <v>108.43</v>
      </c>
      <c r="D264" s="17">
        <v>150.43</v>
      </c>
      <c r="E264" s="17">
        <v>127.92</v>
      </c>
      <c r="F264" s="17">
        <v>1718</v>
      </c>
      <c r="G264" s="17">
        <v>0</v>
      </c>
    </row>
    <row r="265" spans="1:7">
      <c r="A265" s="17" t="s">
        <v>286</v>
      </c>
      <c r="B265" s="17">
        <v>7581.02</v>
      </c>
      <c r="C265" s="17">
        <v>111.22</v>
      </c>
      <c r="D265" s="17">
        <v>135.54</v>
      </c>
      <c r="E265" s="17">
        <v>121.91</v>
      </c>
      <c r="F265" s="17">
        <v>1704</v>
      </c>
      <c r="G265" s="17">
        <v>0</v>
      </c>
    </row>
    <row r="266" spans="1:7">
      <c r="A266" s="17" t="s">
        <v>287</v>
      </c>
      <c r="B266" s="17">
        <v>7558.88</v>
      </c>
      <c r="C266" s="17">
        <v>108.09</v>
      </c>
      <c r="D266" s="17">
        <v>136.44999999999999</v>
      </c>
      <c r="E266" s="17">
        <v>119.53</v>
      </c>
      <c r="F266" s="17">
        <v>1574.5</v>
      </c>
      <c r="G266" s="17">
        <v>0</v>
      </c>
    </row>
    <row r="267" spans="1:7">
      <c r="A267" s="17" t="s">
        <v>288</v>
      </c>
      <c r="B267" s="17">
        <v>8061.92</v>
      </c>
      <c r="C267" s="17">
        <v>110.26</v>
      </c>
      <c r="D267" s="17">
        <v>140.35</v>
      </c>
      <c r="E267" s="17">
        <v>124.78</v>
      </c>
      <c r="F267" s="17">
        <v>1738</v>
      </c>
      <c r="G267" s="17">
        <v>505</v>
      </c>
    </row>
    <row r="268" spans="1:7">
      <c r="A268" s="17" t="s">
        <v>289</v>
      </c>
      <c r="B268" s="17">
        <v>8441.49</v>
      </c>
      <c r="C268" s="17">
        <v>122.23</v>
      </c>
      <c r="D268" s="17">
        <v>140.4</v>
      </c>
      <c r="E268" s="17">
        <v>125.38</v>
      </c>
      <c r="F268" s="17">
        <v>1788</v>
      </c>
      <c r="G268" s="17">
        <v>516</v>
      </c>
    </row>
    <row r="269" spans="1:7">
      <c r="A269" s="17" t="s">
        <v>290</v>
      </c>
      <c r="B269" s="17">
        <v>8470.7800000000007</v>
      </c>
      <c r="C269" s="17">
        <v>123.41</v>
      </c>
      <c r="D269" s="17">
        <v>144.66</v>
      </c>
      <c r="E269" s="17">
        <v>115.14</v>
      </c>
      <c r="F269" s="17">
        <v>1660.75</v>
      </c>
      <c r="G269" s="17">
        <v>490</v>
      </c>
    </row>
    <row r="270" spans="1:7">
      <c r="A270" s="17" t="s">
        <v>291</v>
      </c>
      <c r="B270" s="17">
        <v>8285.5300000000007</v>
      </c>
      <c r="C270" s="17">
        <v>118.66</v>
      </c>
      <c r="D270" s="17">
        <v>147.65</v>
      </c>
      <c r="E270" s="17">
        <v>110.99</v>
      </c>
      <c r="F270" s="17">
        <v>1662.5</v>
      </c>
      <c r="G270" s="17">
        <v>470</v>
      </c>
    </row>
    <row r="271" spans="1:7">
      <c r="A271" s="17" t="s">
        <v>292</v>
      </c>
      <c r="B271" s="17">
        <v>7896.91</v>
      </c>
      <c r="C271" s="17">
        <v>103.86</v>
      </c>
      <c r="D271" s="17">
        <v>136.27000000000001</v>
      </c>
      <c r="E271" s="17">
        <v>102.67</v>
      </c>
      <c r="F271" s="17">
        <v>1567.5</v>
      </c>
      <c r="G271" s="17">
        <v>385</v>
      </c>
    </row>
    <row r="272" spans="1:7">
      <c r="A272" s="17" t="s">
        <v>293</v>
      </c>
      <c r="B272" s="17">
        <v>7428.29</v>
      </c>
      <c r="C272" s="17">
        <v>94.17</v>
      </c>
      <c r="D272" s="17">
        <v>134.62</v>
      </c>
      <c r="E272" s="17">
        <v>93.42</v>
      </c>
      <c r="F272" s="17">
        <v>1569.5</v>
      </c>
      <c r="G272" s="17">
        <v>364</v>
      </c>
    </row>
    <row r="273" spans="1:7">
      <c r="A273" s="17" t="s">
        <v>294</v>
      </c>
      <c r="B273" s="17">
        <v>7584.26</v>
      </c>
      <c r="C273" s="17">
        <v>105.93</v>
      </c>
      <c r="D273" s="17">
        <v>127.94</v>
      </c>
      <c r="E273" s="17">
        <v>94.54</v>
      </c>
      <c r="F273" s="17">
        <v>1622.75</v>
      </c>
      <c r="G273" s="17">
        <v>375</v>
      </c>
    </row>
    <row r="274" spans="1:7">
      <c r="A274" s="17" t="s">
        <v>295</v>
      </c>
      <c r="B274" s="17">
        <v>7510.43</v>
      </c>
      <c r="C274" s="17">
        <v>113.93</v>
      </c>
      <c r="D274" s="17">
        <v>107.8</v>
      </c>
      <c r="E274" s="17">
        <v>97.5</v>
      </c>
      <c r="F274" s="17">
        <v>1657.75</v>
      </c>
      <c r="G274" s="17">
        <v>340</v>
      </c>
    </row>
    <row r="275" spans="1:7">
      <c r="A275" s="17" t="s">
        <v>296</v>
      </c>
      <c r="B275" s="17">
        <v>8087.74</v>
      </c>
      <c r="C275" s="17">
        <v>111.36</v>
      </c>
      <c r="D275" s="17">
        <v>99.47</v>
      </c>
      <c r="E275" s="17">
        <v>95.31</v>
      </c>
      <c r="F275" s="17">
        <v>1781</v>
      </c>
      <c r="G275" s="17">
        <v>350</v>
      </c>
    </row>
    <row r="276" spans="1:7">
      <c r="A276" s="17" t="s">
        <v>297</v>
      </c>
      <c r="B276" s="17">
        <v>8062.03</v>
      </c>
      <c r="C276" s="17">
        <v>109.89</v>
      </c>
      <c r="D276" s="17">
        <v>113.95</v>
      </c>
      <c r="E276" s="17">
        <v>87.7</v>
      </c>
      <c r="F276" s="17">
        <v>1718</v>
      </c>
      <c r="G276" s="17">
        <v>330</v>
      </c>
    </row>
    <row r="277" spans="1:7">
      <c r="A277" s="17" t="s">
        <v>298</v>
      </c>
      <c r="B277" s="17">
        <v>7711.23</v>
      </c>
      <c r="C277" s="17">
        <v>110.84</v>
      </c>
      <c r="D277" s="17">
        <v>120.35</v>
      </c>
      <c r="E277" s="17">
        <v>92.03</v>
      </c>
      <c r="F277" s="17">
        <v>1728.25</v>
      </c>
      <c r="G277" s="17">
        <v>300</v>
      </c>
    </row>
    <row r="278" spans="1:7">
      <c r="A278" s="17" t="s">
        <v>299</v>
      </c>
      <c r="B278" s="17">
        <v>7966.49</v>
      </c>
      <c r="C278" s="17">
        <v>110.8</v>
      </c>
      <c r="D278" s="17">
        <v>128.87</v>
      </c>
      <c r="E278" s="17">
        <v>99.51</v>
      </c>
      <c r="F278" s="17">
        <v>1664</v>
      </c>
      <c r="G278" s="17">
        <v>279</v>
      </c>
    </row>
    <row r="279" spans="1:7">
      <c r="A279" s="17" t="s">
        <v>300</v>
      </c>
      <c r="B279" s="17">
        <v>8053.74</v>
      </c>
      <c r="C279" s="17">
        <v>115.55</v>
      </c>
      <c r="D279" s="17">
        <v>150.49</v>
      </c>
      <c r="E279" s="17">
        <v>99.4</v>
      </c>
      <c r="F279" s="17">
        <v>1674.5</v>
      </c>
      <c r="G279" s="17">
        <v>270</v>
      </c>
    </row>
    <row r="280" spans="1:7">
      <c r="A280" s="17" t="s">
        <v>301</v>
      </c>
      <c r="B280" s="17">
        <v>8060.93</v>
      </c>
      <c r="C280" s="17">
        <v>112.2</v>
      </c>
      <c r="D280" s="17">
        <v>154.63999999999999</v>
      </c>
      <c r="E280" s="17">
        <v>101.72</v>
      </c>
      <c r="F280" s="17">
        <v>1591</v>
      </c>
      <c r="G280" s="17">
        <v>235</v>
      </c>
    </row>
    <row r="281" spans="1:7">
      <c r="A281" s="17" t="s">
        <v>302</v>
      </c>
      <c r="B281" s="17">
        <v>7652.38</v>
      </c>
      <c r="C281" s="17">
        <v>108.46</v>
      </c>
      <c r="D281" s="17">
        <v>139.87</v>
      </c>
      <c r="E281" s="17">
        <v>97.48</v>
      </c>
      <c r="F281" s="17">
        <v>1602.5</v>
      </c>
      <c r="G281" s="17">
        <v>185</v>
      </c>
    </row>
    <row r="282" spans="1:7">
      <c r="A282" s="17" t="s">
        <v>303</v>
      </c>
      <c r="B282" s="17">
        <v>7221.16</v>
      </c>
      <c r="C282" s="17">
        <v>101.53</v>
      </c>
      <c r="D282" s="17">
        <v>137.38999999999999</v>
      </c>
      <c r="E282" s="17">
        <v>94.03</v>
      </c>
      <c r="F282" s="17">
        <v>1472.75</v>
      </c>
      <c r="G282" s="17">
        <v>110</v>
      </c>
    </row>
    <row r="283" spans="1:7">
      <c r="A283" s="17" t="s">
        <v>304</v>
      </c>
      <c r="B283" s="17">
        <v>7248.71</v>
      </c>
      <c r="C283" s="17">
        <v>100.43</v>
      </c>
      <c r="D283" s="17">
        <v>124.01</v>
      </c>
      <c r="E283" s="17">
        <v>93.97</v>
      </c>
      <c r="F283" s="17">
        <v>1410.25</v>
      </c>
      <c r="G283" s="17">
        <v>125</v>
      </c>
    </row>
    <row r="284" spans="1:7">
      <c r="A284" s="17" t="s">
        <v>305</v>
      </c>
      <c r="B284" s="17">
        <v>7000.24</v>
      </c>
      <c r="C284" s="17">
        <v>102.49</v>
      </c>
      <c r="D284" s="17">
        <v>114.81</v>
      </c>
      <c r="E284" s="17">
        <v>88.67</v>
      </c>
      <c r="F284" s="17">
        <v>1203.25</v>
      </c>
      <c r="G284" s="17">
        <v>115</v>
      </c>
    </row>
    <row r="285" spans="1:7">
      <c r="A285" s="17" t="s">
        <v>306</v>
      </c>
      <c r="B285" s="17">
        <v>6906.64</v>
      </c>
      <c r="C285" s="17">
        <v>107.89</v>
      </c>
      <c r="D285" s="17">
        <v>127.19</v>
      </c>
      <c r="E285" s="17">
        <v>82.78</v>
      </c>
      <c r="F285" s="17">
        <v>1331.5</v>
      </c>
      <c r="G285" s="17">
        <v>125</v>
      </c>
    </row>
    <row r="286" spans="1:7">
      <c r="A286" s="17" t="s">
        <v>307</v>
      </c>
      <c r="B286" s="17">
        <v>7186.25</v>
      </c>
      <c r="C286" s="17">
        <v>115.97</v>
      </c>
      <c r="D286" s="17">
        <v>137.06</v>
      </c>
      <c r="E286" s="17">
        <v>82.46</v>
      </c>
      <c r="F286" s="17">
        <v>1392.75</v>
      </c>
      <c r="G286" s="17">
        <v>140</v>
      </c>
    </row>
    <row r="287" spans="1:7">
      <c r="A287" s="17" t="s">
        <v>308</v>
      </c>
      <c r="B287" s="17">
        <v>7159.27</v>
      </c>
      <c r="C287" s="17">
        <v>107.85</v>
      </c>
      <c r="D287" s="17">
        <v>134.19</v>
      </c>
      <c r="E287" s="17">
        <v>83.16</v>
      </c>
      <c r="F287" s="17">
        <v>1335.75</v>
      </c>
      <c r="G287" s="17">
        <v>209.5</v>
      </c>
    </row>
    <row r="288" spans="1:7">
      <c r="A288" s="17" t="s">
        <v>309</v>
      </c>
      <c r="B288" s="17">
        <v>7203.02</v>
      </c>
      <c r="C288" s="17">
        <v>107.53</v>
      </c>
      <c r="D288" s="17">
        <v>132.57</v>
      </c>
      <c r="E288" s="17">
        <v>85.08</v>
      </c>
      <c r="F288" s="17">
        <v>1333.75</v>
      </c>
      <c r="G288" s="17">
        <v>240</v>
      </c>
    </row>
    <row r="289" spans="1:7">
      <c r="A289" s="17" t="s">
        <v>310</v>
      </c>
      <c r="B289" s="17">
        <v>7070.65</v>
      </c>
      <c r="C289" s="17">
        <v>111.07</v>
      </c>
      <c r="D289" s="17">
        <v>136.32</v>
      </c>
      <c r="E289" s="17">
        <v>88.12</v>
      </c>
      <c r="F289" s="17">
        <v>1245.25</v>
      </c>
      <c r="G289" s="17">
        <v>230</v>
      </c>
    </row>
    <row r="290" spans="1:7">
      <c r="A290" s="17" t="s">
        <v>311</v>
      </c>
      <c r="B290" s="17">
        <v>7214.9</v>
      </c>
      <c r="C290" s="17">
        <v>109.95</v>
      </c>
      <c r="D290" s="17">
        <v>135.79</v>
      </c>
      <c r="E290" s="17">
        <v>90.36</v>
      </c>
      <c r="F290" s="17">
        <v>1201.5</v>
      </c>
      <c r="G290" s="17">
        <v>285</v>
      </c>
    </row>
    <row r="291" spans="1:7">
      <c r="A291" s="17" t="s">
        <v>312</v>
      </c>
      <c r="B291" s="17">
        <v>7291.47</v>
      </c>
      <c r="C291" s="17">
        <v>108.16</v>
      </c>
      <c r="D291" s="17">
        <v>128.12</v>
      </c>
      <c r="E291" s="17">
        <v>87.44</v>
      </c>
      <c r="F291" s="17">
        <v>1246.5</v>
      </c>
      <c r="G291" s="17">
        <v>355</v>
      </c>
    </row>
    <row r="292" spans="1:7">
      <c r="A292" s="17" t="s">
        <v>313</v>
      </c>
      <c r="B292" s="17">
        <v>7149.21</v>
      </c>
      <c r="C292" s="17">
        <v>108.98</v>
      </c>
      <c r="D292" s="17">
        <v>121.37</v>
      </c>
      <c r="E292" s="17">
        <v>81.739999999999995</v>
      </c>
      <c r="F292" s="17">
        <v>1327.75</v>
      </c>
      <c r="G292" s="17">
        <v>355</v>
      </c>
    </row>
    <row r="293" spans="1:7">
      <c r="A293" s="17" t="s">
        <v>314</v>
      </c>
      <c r="B293" s="17">
        <v>6650.04</v>
      </c>
      <c r="C293" s="17">
        <v>105.95</v>
      </c>
      <c r="D293" s="17">
        <v>111.83</v>
      </c>
      <c r="E293" s="17">
        <v>78.58</v>
      </c>
      <c r="F293" s="17">
        <v>1294</v>
      </c>
      <c r="G293" s="17">
        <v>380</v>
      </c>
    </row>
    <row r="294" spans="1:7">
      <c r="A294" s="17" t="s">
        <v>315</v>
      </c>
      <c r="B294" s="17">
        <v>6673.56</v>
      </c>
      <c r="C294" s="17">
        <v>108.63</v>
      </c>
      <c r="D294" s="17">
        <v>114.58</v>
      </c>
      <c r="E294" s="17">
        <v>78.02</v>
      </c>
      <c r="F294" s="17">
        <v>1292</v>
      </c>
      <c r="G294" s="17">
        <v>380</v>
      </c>
    </row>
    <row r="295" spans="1:7">
      <c r="A295" s="17" t="s">
        <v>316</v>
      </c>
      <c r="B295" s="17">
        <v>6891.12</v>
      </c>
      <c r="C295" s="17">
        <v>109.21</v>
      </c>
      <c r="D295" s="17">
        <v>100.56</v>
      </c>
      <c r="E295" s="17">
        <v>78.95</v>
      </c>
      <c r="F295" s="17">
        <v>1254</v>
      </c>
      <c r="G295" s="17">
        <v>380</v>
      </c>
    </row>
    <row r="296" spans="1:7">
      <c r="A296" s="17" t="s">
        <v>317</v>
      </c>
      <c r="B296" s="17">
        <v>6821.14</v>
      </c>
      <c r="C296" s="17">
        <v>111.03</v>
      </c>
      <c r="D296" s="17">
        <v>92.74</v>
      </c>
      <c r="E296" s="17">
        <v>76.59</v>
      </c>
      <c r="F296" s="17">
        <v>1313</v>
      </c>
      <c r="G296" s="17">
        <v>385</v>
      </c>
    </row>
    <row r="297" spans="1:7">
      <c r="A297" s="17" t="s">
        <v>318</v>
      </c>
      <c r="B297" s="17">
        <v>7113.38</v>
      </c>
      <c r="C297" s="17">
        <v>104.94</v>
      </c>
      <c r="D297" s="17">
        <v>95.97</v>
      </c>
      <c r="E297" s="17">
        <v>73.66</v>
      </c>
      <c r="F297" s="17">
        <v>1295</v>
      </c>
      <c r="G297" s="17">
        <v>410</v>
      </c>
    </row>
    <row r="298" spans="1:7">
      <c r="A298" s="17" t="s">
        <v>319</v>
      </c>
      <c r="B298" s="17">
        <v>7001.84</v>
      </c>
      <c r="C298" s="17">
        <v>101.12</v>
      </c>
      <c r="D298" s="17">
        <v>92.63</v>
      </c>
      <c r="E298" s="17">
        <v>73.86</v>
      </c>
      <c r="F298" s="17">
        <v>1285.75</v>
      </c>
      <c r="G298" s="17">
        <v>440</v>
      </c>
    </row>
    <row r="299" spans="1:7">
      <c r="A299" s="17" t="s">
        <v>320</v>
      </c>
      <c r="B299" s="17">
        <v>6872.22</v>
      </c>
      <c r="C299" s="17">
        <v>94.67</v>
      </c>
      <c r="D299" s="17">
        <v>82.27</v>
      </c>
      <c r="E299" s="17">
        <v>70.650000000000006</v>
      </c>
      <c r="F299" s="17">
        <v>1210</v>
      </c>
      <c r="G299" s="17">
        <v>440</v>
      </c>
    </row>
    <row r="300" spans="1:7">
      <c r="A300" s="17" t="s">
        <v>321</v>
      </c>
      <c r="B300" s="17">
        <v>6737.48</v>
      </c>
      <c r="C300" s="17">
        <v>84.17</v>
      </c>
      <c r="D300" s="17">
        <v>80.09</v>
      </c>
      <c r="E300" s="17">
        <v>68.260000000000005</v>
      </c>
      <c r="F300" s="17">
        <v>1173.25</v>
      </c>
      <c r="G300" s="17">
        <v>455</v>
      </c>
    </row>
    <row r="301" spans="1:7">
      <c r="A301" s="17" t="s">
        <v>322</v>
      </c>
      <c r="B301" s="17">
        <v>6712.85</v>
      </c>
      <c r="C301" s="17">
        <v>71.89</v>
      </c>
      <c r="D301" s="17">
        <v>73.12</v>
      </c>
      <c r="E301" s="17">
        <v>67.02</v>
      </c>
      <c r="F301" s="17">
        <v>1184.5</v>
      </c>
      <c r="G301" s="17">
        <v>480</v>
      </c>
    </row>
    <row r="302" spans="1:7">
      <c r="A302" s="17" t="s">
        <v>323</v>
      </c>
      <c r="B302" s="17">
        <v>6446.45</v>
      </c>
      <c r="C302" s="17">
        <v>55.27</v>
      </c>
      <c r="D302" s="17">
        <v>68.8</v>
      </c>
      <c r="E302" s="17">
        <v>66.900000000000006</v>
      </c>
      <c r="F302" s="17">
        <v>1199.25</v>
      </c>
      <c r="G302" s="17">
        <v>480</v>
      </c>
    </row>
    <row r="303" spans="1:7">
      <c r="A303" s="17" t="s">
        <v>324</v>
      </c>
      <c r="B303" s="17">
        <v>5830.54</v>
      </c>
      <c r="C303" s="17">
        <v>47.52</v>
      </c>
      <c r="D303" s="17">
        <v>67.39</v>
      </c>
      <c r="E303" s="17">
        <v>66.540000000000006</v>
      </c>
      <c r="F303" s="17">
        <v>1263.5</v>
      </c>
      <c r="G303" s="17">
        <v>480</v>
      </c>
    </row>
    <row r="304" spans="1:7">
      <c r="A304" s="17" t="s">
        <v>325</v>
      </c>
      <c r="B304" s="17">
        <v>5729.27</v>
      </c>
      <c r="C304" s="17">
        <v>61.89</v>
      </c>
      <c r="D304" s="17">
        <v>62.69</v>
      </c>
      <c r="E304" s="17">
        <v>65.790000000000006</v>
      </c>
      <c r="F304" s="17">
        <v>1205</v>
      </c>
      <c r="G304" s="17">
        <v>295</v>
      </c>
    </row>
    <row r="305" spans="1:7">
      <c r="A305" s="17" t="s">
        <v>326</v>
      </c>
      <c r="B305" s="17">
        <v>5939.67</v>
      </c>
      <c r="C305" s="17">
        <v>53.69</v>
      </c>
      <c r="D305" s="17">
        <v>56.94</v>
      </c>
      <c r="E305" s="17">
        <v>64.41</v>
      </c>
      <c r="F305" s="17">
        <v>1179.25</v>
      </c>
      <c r="G305" s="17">
        <v>295</v>
      </c>
    </row>
    <row r="306" spans="1:7">
      <c r="A306" s="17" t="s">
        <v>327</v>
      </c>
      <c r="B306" s="17">
        <v>6042.09</v>
      </c>
      <c r="C306" s="17">
        <v>63.9</v>
      </c>
      <c r="D306" s="17">
        <v>51.15</v>
      </c>
      <c r="E306" s="17">
        <v>61.94</v>
      </c>
      <c r="F306" s="17">
        <v>1204.3</v>
      </c>
      <c r="G306" s="17">
        <v>290</v>
      </c>
    </row>
    <row r="307" spans="1:7">
      <c r="A307" s="17" t="s">
        <v>328</v>
      </c>
      <c r="B307" s="17">
        <v>6294.78</v>
      </c>
      <c r="C307" s="17">
        <v>63.16</v>
      </c>
      <c r="D307" s="17">
        <v>60.23</v>
      </c>
      <c r="E307" s="17">
        <v>64.709999999999994</v>
      </c>
      <c r="F307" s="17">
        <v>1190.4000000000001</v>
      </c>
      <c r="G307" s="17">
        <v>275</v>
      </c>
    </row>
    <row r="308" spans="1:7">
      <c r="A308" s="17" t="s">
        <v>329</v>
      </c>
      <c r="B308" s="17">
        <v>5833.01</v>
      </c>
      <c r="C308" s="17">
        <v>60.31</v>
      </c>
      <c r="D308" s="17">
        <v>62.29</v>
      </c>
      <c r="E308" s="17">
        <v>63.04</v>
      </c>
      <c r="F308" s="17">
        <v>1175</v>
      </c>
      <c r="G308" s="17">
        <v>100</v>
      </c>
    </row>
    <row r="309" spans="1:7">
      <c r="A309" s="17" t="s">
        <v>330</v>
      </c>
      <c r="B309" s="17">
        <v>5456.75</v>
      </c>
      <c r="C309" s="17">
        <v>53.29</v>
      </c>
      <c r="D309" s="17">
        <v>51.5</v>
      </c>
      <c r="E309" s="17">
        <v>63.35</v>
      </c>
      <c r="F309" s="17">
        <v>1080.05</v>
      </c>
      <c r="G309" s="17">
        <v>100</v>
      </c>
    </row>
    <row r="310" spans="1:7">
      <c r="A310" s="17" t="s">
        <v>331</v>
      </c>
      <c r="B310" s="17">
        <v>5127.3</v>
      </c>
      <c r="C310" s="17">
        <v>47.97</v>
      </c>
      <c r="D310" s="17">
        <v>55.38</v>
      </c>
      <c r="E310" s="17">
        <v>62.76</v>
      </c>
      <c r="F310" s="17">
        <v>1125.5</v>
      </c>
      <c r="G310" s="17">
        <v>100</v>
      </c>
    </row>
    <row r="311" spans="1:7">
      <c r="A311" s="17" t="s">
        <v>332</v>
      </c>
      <c r="B311" s="17">
        <v>5217.25</v>
      </c>
      <c r="C311" s="17">
        <v>47.29</v>
      </c>
      <c r="D311" s="17">
        <v>56.43</v>
      </c>
      <c r="E311" s="17">
        <v>58.66</v>
      </c>
      <c r="F311" s="17">
        <v>1122.5</v>
      </c>
      <c r="G311" s="17">
        <v>140</v>
      </c>
    </row>
    <row r="312" spans="1:7">
      <c r="A312" s="17" t="s">
        <v>333</v>
      </c>
      <c r="B312" s="17">
        <v>5216.09</v>
      </c>
      <c r="C312" s="17">
        <v>48</v>
      </c>
      <c r="D312" s="17">
        <v>52.74</v>
      </c>
      <c r="E312" s="17">
        <v>56.05</v>
      </c>
      <c r="F312" s="17">
        <v>1147.75</v>
      </c>
      <c r="G312" s="17">
        <v>170</v>
      </c>
    </row>
    <row r="313" spans="1:7">
      <c r="A313" s="17" t="s">
        <v>334</v>
      </c>
      <c r="B313" s="17">
        <v>4799.8999999999996</v>
      </c>
      <c r="C313" s="17">
        <v>43.73</v>
      </c>
      <c r="D313" s="17">
        <v>46.16</v>
      </c>
      <c r="E313" s="17">
        <v>56.33</v>
      </c>
      <c r="F313" s="17">
        <v>1055.6500000000001</v>
      </c>
      <c r="G313" s="17">
        <v>170</v>
      </c>
    </row>
    <row r="314" spans="1:7">
      <c r="A314" s="17" t="s">
        <v>335</v>
      </c>
      <c r="B314" s="17">
        <v>4638.83</v>
      </c>
      <c r="C314" s="17">
        <v>36.61</v>
      </c>
      <c r="D314" s="17">
        <v>39.6</v>
      </c>
      <c r="E314" s="17">
        <v>55.85</v>
      </c>
      <c r="F314" s="17">
        <v>1062.25</v>
      </c>
      <c r="G314" s="17">
        <v>170</v>
      </c>
    </row>
    <row r="315" spans="1:7">
      <c r="A315" s="17" t="s">
        <v>336</v>
      </c>
      <c r="B315" s="17">
        <v>4471.79</v>
      </c>
      <c r="C315" s="17">
        <v>33.14</v>
      </c>
      <c r="D315" s="17">
        <v>41.25</v>
      </c>
      <c r="E315" s="17">
        <v>53.37</v>
      </c>
      <c r="F315" s="17">
        <v>1112.9000000000001</v>
      </c>
      <c r="G315" s="17">
        <v>170</v>
      </c>
    </row>
    <row r="316" spans="1:7">
      <c r="A316" s="17" t="s">
        <v>337</v>
      </c>
      <c r="B316" s="17">
        <v>4598.62</v>
      </c>
      <c r="C316" s="17">
        <v>35.92</v>
      </c>
      <c r="D316" s="17">
        <v>46.18</v>
      </c>
      <c r="E316" s="17">
        <v>54.33</v>
      </c>
      <c r="F316" s="17">
        <v>1234.1500000000001</v>
      </c>
      <c r="G316" s="17">
        <v>170</v>
      </c>
    </row>
    <row r="317" spans="1:7">
      <c r="A317" s="17" t="s">
        <v>338</v>
      </c>
      <c r="B317" s="17">
        <v>4953.8</v>
      </c>
      <c r="C317" s="17">
        <v>36.75</v>
      </c>
      <c r="D317" s="17">
        <v>55.52</v>
      </c>
      <c r="E317" s="17">
        <v>55.92</v>
      </c>
      <c r="F317" s="17">
        <v>1233.5999999999999</v>
      </c>
      <c r="G317" s="17">
        <v>50</v>
      </c>
    </row>
    <row r="318" spans="1:7">
      <c r="A318" s="17" t="s">
        <v>339</v>
      </c>
      <c r="B318" s="17">
        <v>4872.74</v>
      </c>
      <c r="C318" s="17">
        <v>45.64</v>
      </c>
      <c r="D318" s="17">
        <v>59.58</v>
      </c>
      <c r="E318" s="17">
        <v>54.4</v>
      </c>
      <c r="F318" s="17">
        <v>1274.5</v>
      </c>
      <c r="G318" s="17">
        <v>50</v>
      </c>
    </row>
    <row r="319" spans="1:7">
      <c r="A319" s="17" t="s">
        <v>340</v>
      </c>
      <c r="B319" s="17">
        <v>4694.54</v>
      </c>
      <c r="C319" s="17">
        <v>49.26</v>
      </c>
      <c r="D319" s="17">
        <v>54.85</v>
      </c>
      <c r="E319" s="17">
        <v>55.16</v>
      </c>
      <c r="F319" s="17">
        <v>1210.5</v>
      </c>
      <c r="G319" s="17">
        <v>50</v>
      </c>
    </row>
    <row r="320" spans="1:7">
      <c r="A320" s="17" t="s">
        <v>341</v>
      </c>
      <c r="B320" s="17">
        <v>4641.97</v>
      </c>
      <c r="C320" s="17">
        <v>48.05</v>
      </c>
      <c r="D320" s="17">
        <v>51.36</v>
      </c>
      <c r="E320" s="17">
        <v>56.97</v>
      </c>
      <c r="F320" s="17">
        <v>1317</v>
      </c>
      <c r="G320" s="17">
        <v>300</v>
      </c>
    </row>
    <row r="321" spans="1:7">
      <c r="A321" s="17" t="s">
        <v>342</v>
      </c>
      <c r="B321" s="17">
        <v>4864.8999999999996</v>
      </c>
      <c r="C321" s="17">
        <v>40.76</v>
      </c>
      <c r="D321" s="17">
        <v>56.57</v>
      </c>
      <c r="E321" s="17">
        <v>66.739999999999995</v>
      </c>
      <c r="F321" s="17">
        <v>1332.5</v>
      </c>
      <c r="G321" s="17">
        <v>300</v>
      </c>
    </row>
    <row r="322" spans="1:7">
      <c r="A322" s="17" t="s">
        <v>343</v>
      </c>
      <c r="B322" s="17">
        <v>4751.67</v>
      </c>
      <c r="C322" s="17">
        <v>47.94</v>
      </c>
      <c r="D322" s="17">
        <v>60.47</v>
      </c>
      <c r="E322" s="17">
        <v>72.19</v>
      </c>
      <c r="F322" s="17">
        <v>1314.45</v>
      </c>
      <c r="G322" s="17">
        <v>300</v>
      </c>
    </row>
    <row r="323" spans="1:7">
      <c r="A323" s="17" t="s">
        <v>344</v>
      </c>
      <c r="B323" s="17">
        <v>4722.2</v>
      </c>
      <c r="C323" s="17">
        <v>48.24</v>
      </c>
      <c r="D323" s="17">
        <v>56.67</v>
      </c>
      <c r="E323" s="17">
        <v>78.11</v>
      </c>
      <c r="F323" s="17">
        <v>1327.9</v>
      </c>
      <c r="G323" s="17">
        <v>300</v>
      </c>
    </row>
    <row r="324" spans="1:7">
      <c r="A324" s="17" t="s">
        <v>345</v>
      </c>
      <c r="B324" s="17">
        <v>4826.5</v>
      </c>
      <c r="C324" s="17">
        <v>46.2</v>
      </c>
      <c r="D324" s="17">
        <v>58</v>
      </c>
      <c r="E324" s="17">
        <v>99.82</v>
      </c>
      <c r="F324" s="17">
        <v>1274.2</v>
      </c>
      <c r="G324" s="17">
        <v>300</v>
      </c>
    </row>
    <row r="325" spans="1:7">
      <c r="A325" s="17" t="s">
        <v>346</v>
      </c>
      <c r="B325" s="17">
        <v>5739</v>
      </c>
      <c r="C325" s="17">
        <v>47.95</v>
      </c>
      <c r="D325" s="17">
        <v>72.25</v>
      </c>
      <c r="E325" s="17">
        <v>107.14</v>
      </c>
      <c r="F325" s="17">
        <v>1187.4000000000001</v>
      </c>
      <c r="G325" s="17">
        <v>300</v>
      </c>
    </row>
    <row r="326" spans="1:7">
      <c r="A326" s="17" t="s">
        <v>347</v>
      </c>
      <c r="B326" s="17" t="s">
        <v>348</v>
      </c>
      <c r="C326" s="17" t="s">
        <v>348</v>
      </c>
      <c r="D326" s="17" t="s">
        <v>348</v>
      </c>
      <c r="E326" s="17" t="s">
        <v>348</v>
      </c>
      <c r="F326" s="17" t="s">
        <v>348</v>
      </c>
      <c r="G326" s="17" t="s">
        <v>348</v>
      </c>
    </row>
    <row r="327" spans="1:7">
      <c r="A327" s="17" t="s">
        <v>21</v>
      </c>
    </row>
    <row r="328" spans="1:7">
      <c r="A328" s="17" t="s">
        <v>349</v>
      </c>
    </row>
    <row r="329" spans="1:7">
      <c r="A329" s="17" t="s">
        <v>350</v>
      </c>
    </row>
  </sheetData>
  <mergeCells count="1">
    <mergeCell ref="I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" style="10"/>
  </cols>
  <sheetData>
    <row r="1" spans="1:3">
      <c r="A1" s="10" t="s">
        <v>0</v>
      </c>
      <c r="B1" s="40" t="s">
        <v>378</v>
      </c>
      <c r="C1" s="41" t="s">
        <v>379</v>
      </c>
    </row>
    <row r="2" spans="1:3">
      <c r="A2" s="36">
        <v>1369</v>
      </c>
      <c r="B2" s="14">
        <v>3.1</v>
      </c>
      <c r="C2" s="14">
        <v>1.2</v>
      </c>
    </row>
    <row r="3" spans="1:3">
      <c r="A3" s="36">
        <v>2</v>
      </c>
      <c r="B3" s="14">
        <v>3</v>
      </c>
      <c r="C3" s="14">
        <v>1.2</v>
      </c>
    </row>
    <row r="4" spans="1:3">
      <c r="A4" s="36">
        <v>3</v>
      </c>
      <c r="B4" s="14">
        <v>3</v>
      </c>
      <c r="C4" s="14">
        <v>1.2</v>
      </c>
    </row>
    <row r="5" spans="1:3">
      <c r="A5" s="36">
        <v>4</v>
      </c>
      <c r="B5" s="14">
        <v>2.9</v>
      </c>
      <c r="C5" s="14">
        <v>1.3</v>
      </c>
    </row>
    <row r="6" spans="1:3">
      <c r="A6" s="36">
        <v>5</v>
      </c>
      <c r="B6" s="14">
        <v>2.9</v>
      </c>
      <c r="C6" s="14">
        <v>1.3</v>
      </c>
    </row>
    <row r="7" spans="1:3">
      <c r="A7" s="36">
        <v>6</v>
      </c>
      <c r="B7" s="14">
        <v>2.9</v>
      </c>
      <c r="C7" s="14">
        <v>1.3</v>
      </c>
    </row>
    <row r="8" spans="1:3">
      <c r="A8" s="36">
        <v>7</v>
      </c>
      <c r="B8" s="14">
        <v>2.9</v>
      </c>
      <c r="C8" s="14">
        <v>1.3</v>
      </c>
    </row>
    <row r="9" spans="1:3">
      <c r="A9" s="36">
        <v>8</v>
      </c>
      <c r="B9" s="14">
        <v>3</v>
      </c>
      <c r="C9" s="14">
        <v>1.3</v>
      </c>
    </row>
    <row r="10" spans="1:3">
      <c r="A10" s="36">
        <v>9</v>
      </c>
      <c r="B10" s="14">
        <v>3</v>
      </c>
      <c r="C10" s="14">
        <v>1.3</v>
      </c>
    </row>
    <row r="11" spans="1:3">
      <c r="A11" s="36">
        <v>10</v>
      </c>
      <c r="B11" s="14">
        <v>3.1</v>
      </c>
      <c r="C11" s="14">
        <v>1.4</v>
      </c>
    </row>
    <row r="12" spans="1:3">
      <c r="A12" s="36">
        <v>11</v>
      </c>
      <c r="B12" s="14">
        <v>3.2</v>
      </c>
      <c r="C12" s="14">
        <v>1.4</v>
      </c>
    </row>
    <row r="13" spans="1:3">
      <c r="A13" s="36">
        <v>12</v>
      </c>
      <c r="B13" s="14">
        <v>3.3</v>
      </c>
      <c r="C13" s="14">
        <v>1.5</v>
      </c>
    </row>
    <row r="14" spans="1:3">
      <c r="A14" s="37">
        <v>1370</v>
      </c>
      <c r="B14" s="14">
        <v>3.3</v>
      </c>
      <c r="C14" s="14">
        <v>1.5</v>
      </c>
    </row>
    <row r="15" spans="1:3">
      <c r="A15" s="37">
        <v>2</v>
      </c>
      <c r="B15" s="14">
        <v>3.4</v>
      </c>
      <c r="C15" s="14">
        <v>1.6</v>
      </c>
    </row>
    <row r="16" spans="1:3">
      <c r="A16" s="37">
        <v>3</v>
      </c>
      <c r="B16" s="14">
        <v>3.3</v>
      </c>
      <c r="C16" s="14">
        <v>1.7</v>
      </c>
    </row>
    <row r="17" spans="1:3">
      <c r="A17" s="37">
        <v>4</v>
      </c>
      <c r="B17" s="14">
        <v>3.4</v>
      </c>
      <c r="C17" s="14">
        <v>1.7</v>
      </c>
    </row>
    <row r="18" spans="1:3">
      <c r="A18" s="37">
        <v>5</v>
      </c>
      <c r="B18" s="14">
        <v>3.5</v>
      </c>
      <c r="C18" s="14">
        <v>1.8</v>
      </c>
    </row>
    <row r="19" spans="1:3">
      <c r="A19" s="37">
        <v>6</v>
      </c>
      <c r="B19" s="14">
        <v>3.5</v>
      </c>
      <c r="C19" s="14">
        <v>1.8</v>
      </c>
    </row>
    <row r="20" spans="1:3">
      <c r="A20" s="37">
        <v>7</v>
      </c>
      <c r="B20" s="14">
        <v>3.5</v>
      </c>
      <c r="C20" s="14">
        <v>1.9</v>
      </c>
    </row>
    <row r="21" spans="1:3">
      <c r="A21" s="37">
        <v>8</v>
      </c>
      <c r="B21" s="14">
        <v>3.5</v>
      </c>
      <c r="C21" s="14">
        <v>1.9</v>
      </c>
    </row>
    <row r="22" spans="1:3">
      <c r="A22" s="37">
        <v>9</v>
      </c>
      <c r="B22" s="14">
        <v>3.6</v>
      </c>
      <c r="C22" s="14">
        <v>2</v>
      </c>
    </row>
    <row r="23" spans="1:3">
      <c r="A23" s="37">
        <v>10</v>
      </c>
      <c r="B23" s="14">
        <v>3.7</v>
      </c>
      <c r="C23" s="14">
        <v>2</v>
      </c>
    </row>
    <row r="24" spans="1:3">
      <c r="A24" s="37">
        <v>11</v>
      </c>
      <c r="B24" s="14">
        <v>3.9</v>
      </c>
      <c r="C24" s="14">
        <v>2.1</v>
      </c>
    </row>
    <row r="25" spans="1:3">
      <c r="A25" s="38">
        <v>12</v>
      </c>
      <c r="B25" s="14">
        <v>4.0999999999999996</v>
      </c>
      <c r="C25" s="14">
        <v>2.2000000000000002</v>
      </c>
    </row>
    <row r="26" spans="1:3">
      <c r="A26" s="36">
        <v>1371</v>
      </c>
      <c r="B26" s="14">
        <v>4.3</v>
      </c>
      <c r="C26" s="14">
        <v>2.2000000000000002</v>
      </c>
    </row>
    <row r="27" spans="1:3">
      <c r="A27" s="36">
        <v>2</v>
      </c>
      <c r="B27" s="14">
        <v>4.2</v>
      </c>
      <c r="C27" s="14">
        <v>2.2000000000000002</v>
      </c>
    </row>
    <row r="28" spans="1:3">
      <c r="A28" s="36">
        <v>3</v>
      </c>
      <c r="B28" s="14">
        <v>4.3</v>
      </c>
      <c r="C28" s="14">
        <v>2.2999999999999998</v>
      </c>
    </row>
    <row r="29" spans="1:3">
      <c r="A29" s="36">
        <v>4</v>
      </c>
      <c r="B29" s="14">
        <v>4.3</v>
      </c>
      <c r="C29" s="14">
        <v>2.4</v>
      </c>
    </row>
    <row r="30" spans="1:3">
      <c r="A30" s="36">
        <v>5</v>
      </c>
      <c r="B30" s="14">
        <v>4.3</v>
      </c>
      <c r="C30" s="14">
        <v>2.4</v>
      </c>
    </row>
    <row r="31" spans="1:3">
      <c r="A31" s="36">
        <v>6</v>
      </c>
      <c r="B31" s="14">
        <v>4.3</v>
      </c>
      <c r="C31" s="14">
        <v>2.4</v>
      </c>
    </row>
    <row r="32" spans="1:3">
      <c r="A32" s="36">
        <v>7</v>
      </c>
      <c r="B32" s="14">
        <v>4.3</v>
      </c>
      <c r="C32" s="14">
        <v>2.5</v>
      </c>
    </row>
    <row r="33" spans="1:3">
      <c r="A33" s="36">
        <v>8</v>
      </c>
      <c r="B33" s="14">
        <v>4.3</v>
      </c>
      <c r="C33" s="14">
        <v>2.6</v>
      </c>
    </row>
    <row r="34" spans="1:3">
      <c r="A34" s="36">
        <v>9</v>
      </c>
      <c r="B34" s="14">
        <v>4.3</v>
      </c>
      <c r="C34" s="14">
        <v>2.6</v>
      </c>
    </row>
    <row r="35" spans="1:3">
      <c r="A35" s="36">
        <v>10</v>
      </c>
      <c r="B35" s="14">
        <v>4.4000000000000004</v>
      </c>
      <c r="C35" s="14">
        <v>2.6</v>
      </c>
    </row>
    <row r="36" spans="1:3">
      <c r="A36" s="36">
        <v>11</v>
      </c>
      <c r="B36" s="14">
        <v>4.7</v>
      </c>
      <c r="C36" s="14">
        <v>2.7</v>
      </c>
    </row>
    <row r="37" spans="1:3">
      <c r="A37" s="36">
        <v>12</v>
      </c>
      <c r="B37" s="14">
        <v>4.9000000000000004</v>
      </c>
      <c r="C37" s="14">
        <v>2.7</v>
      </c>
    </row>
    <row r="38" spans="1:3">
      <c r="A38" s="37">
        <v>1372</v>
      </c>
      <c r="B38" s="14">
        <v>5</v>
      </c>
      <c r="C38" s="14">
        <v>2.9</v>
      </c>
    </row>
    <row r="39" spans="1:3">
      <c r="A39" s="37">
        <v>2</v>
      </c>
      <c r="B39" s="14">
        <v>5</v>
      </c>
      <c r="C39" s="14">
        <v>3</v>
      </c>
    </row>
    <row r="40" spans="1:3">
      <c r="A40" s="37">
        <v>3</v>
      </c>
      <c r="B40" s="14">
        <v>5</v>
      </c>
      <c r="C40" s="14">
        <v>3</v>
      </c>
    </row>
    <row r="41" spans="1:3">
      <c r="A41" s="37">
        <v>4</v>
      </c>
      <c r="B41" s="14">
        <v>5</v>
      </c>
      <c r="C41" s="14">
        <v>3.1</v>
      </c>
    </row>
    <row r="42" spans="1:3">
      <c r="A42" s="37">
        <v>5</v>
      </c>
      <c r="B42" s="14">
        <v>5.0999999999999996</v>
      </c>
      <c r="C42" s="14">
        <v>3.2</v>
      </c>
    </row>
    <row r="43" spans="1:3">
      <c r="A43" s="37">
        <v>6</v>
      </c>
      <c r="B43" s="14">
        <v>5.2</v>
      </c>
      <c r="C43" s="14">
        <v>3.2</v>
      </c>
    </row>
    <row r="44" spans="1:3">
      <c r="A44" s="37">
        <v>7</v>
      </c>
      <c r="B44" s="14">
        <v>5.3</v>
      </c>
      <c r="C44" s="14">
        <v>3.3</v>
      </c>
    </row>
    <row r="45" spans="1:3">
      <c r="A45" s="37">
        <v>8</v>
      </c>
      <c r="B45" s="14">
        <v>5.3</v>
      </c>
      <c r="C45" s="14">
        <v>3.3</v>
      </c>
    </row>
    <row r="46" spans="1:3">
      <c r="A46" s="37">
        <v>9</v>
      </c>
      <c r="B46" s="14">
        <v>5.5</v>
      </c>
      <c r="C46" s="14">
        <v>3.4</v>
      </c>
    </row>
    <row r="47" spans="1:3">
      <c r="A47" s="37">
        <v>10</v>
      </c>
      <c r="B47" s="14">
        <v>5.7</v>
      </c>
      <c r="C47" s="14">
        <v>3.5</v>
      </c>
    </row>
    <row r="48" spans="1:3">
      <c r="A48" s="37">
        <v>11</v>
      </c>
      <c r="B48" s="14">
        <v>6</v>
      </c>
      <c r="C48" s="14">
        <v>3.5</v>
      </c>
    </row>
    <row r="49" spans="1:3">
      <c r="A49" s="38">
        <v>12</v>
      </c>
      <c r="B49" s="14">
        <v>6.3</v>
      </c>
      <c r="C49" s="14">
        <v>3.7</v>
      </c>
    </row>
    <row r="50" spans="1:3">
      <c r="A50" s="36">
        <v>1373</v>
      </c>
      <c r="B50" s="14">
        <v>6.5</v>
      </c>
      <c r="C50" s="14">
        <v>3.8</v>
      </c>
    </row>
    <row r="51" spans="1:3">
      <c r="A51" s="36">
        <v>2</v>
      </c>
      <c r="B51" s="14">
        <v>6.6</v>
      </c>
      <c r="C51" s="14">
        <v>3.9</v>
      </c>
    </row>
    <row r="52" spans="1:3">
      <c r="A52" s="36">
        <v>3</v>
      </c>
      <c r="B52" s="14">
        <v>6.7</v>
      </c>
      <c r="C52" s="14">
        <v>4.0999999999999996</v>
      </c>
    </row>
    <row r="53" spans="1:3">
      <c r="A53" s="36">
        <v>4</v>
      </c>
      <c r="B53" s="14">
        <v>6.8</v>
      </c>
      <c r="C53" s="14">
        <v>4.2</v>
      </c>
    </row>
    <row r="54" spans="1:3">
      <c r="A54" s="36">
        <v>5</v>
      </c>
      <c r="B54" s="14">
        <v>6.9</v>
      </c>
      <c r="C54" s="14">
        <v>4.2</v>
      </c>
    </row>
    <row r="55" spans="1:3">
      <c r="A55" s="36">
        <v>6</v>
      </c>
      <c r="B55" s="14">
        <v>7.2</v>
      </c>
      <c r="C55" s="14">
        <v>4.3</v>
      </c>
    </row>
    <row r="56" spans="1:3">
      <c r="A56" s="36">
        <v>7</v>
      </c>
      <c r="B56" s="14">
        <v>7.7</v>
      </c>
      <c r="C56" s="14">
        <v>4.4000000000000004</v>
      </c>
    </row>
    <row r="57" spans="1:3">
      <c r="A57" s="36">
        <v>8</v>
      </c>
      <c r="B57" s="14">
        <v>7.7</v>
      </c>
      <c r="C57" s="14">
        <v>4.5</v>
      </c>
    </row>
    <row r="58" spans="1:3">
      <c r="A58" s="36">
        <v>9</v>
      </c>
      <c r="B58" s="14">
        <v>7.7</v>
      </c>
      <c r="C58" s="14">
        <v>4.5</v>
      </c>
    </row>
    <row r="59" spans="1:3">
      <c r="A59" s="36">
        <v>10</v>
      </c>
      <c r="B59" s="14">
        <v>8.1999999999999993</v>
      </c>
      <c r="C59" s="14">
        <v>4.5999999999999996</v>
      </c>
    </row>
    <row r="60" spans="1:3">
      <c r="A60" s="36">
        <v>11</v>
      </c>
      <c r="B60" s="14">
        <v>9.1</v>
      </c>
      <c r="C60" s="14">
        <v>4.5999999999999996</v>
      </c>
    </row>
    <row r="61" spans="1:3">
      <c r="A61" s="36">
        <v>12</v>
      </c>
      <c r="B61" s="14">
        <v>9.8000000000000007</v>
      </c>
      <c r="C61" s="14">
        <v>4.9000000000000004</v>
      </c>
    </row>
    <row r="62" spans="1:3">
      <c r="A62" s="37">
        <v>1374</v>
      </c>
      <c r="B62" s="14">
        <v>10.5</v>
      </c>
      <c r="C62" s="14">
        <v>5.3</v>
      </c>
    </row>
    <row r="63" spans="1:3">
      <c r="A63" s="37">
        <v>2</v>
      </c>
      <c r="B63" s="14">
        <v>11.4</v>
      </c>
      <c r="C63" s="14">
        <v>5.5</v>
      </c>
    </row>
    <row r="64" spans="1:3">
      <c r="A64" s="37">
        <v>3</v>
      </c>
      <c r="B64" s="14">
        <v>11.4</v>
      </c>
      <c r="C64" s="14">
        <v>5.7</v>
      </c>
    </row>
    <row r="65" spans="1:3">
      <c r="A65" s="37">
        <v>4</v>
      </c>
      <c r="B65" s="14">
        <v>11.2</v>
      </c>
      <c r="C65" s="14">
        <v>5.8</v>
      </c>
    </row>
    <row r="66" spans="1:3">
      <c r="A66" s="37">
        <v>5</v>
      </c>
      <c r="B66" s="14">
        <v>11.3</v>
      </c>
      <c r="C66" s="14">
        <v>5.9</v>
      </c>
    </row>
    <row r="67" spans="1:3">
      <c r="A67" s="37">
        <v>6</v>
      </c>
      <c r="B67" s="14">
        <v>11.5</v>
      </c>
      <c r="C67" s="14">
        <v>6</v>
      </c>
    </row>
    <row r="68" spans="1:3">
      <c r="A68" s="37">
        <v>7</v>
      </c>
      <c r="B68" s="14">
        <v>11.8</v>
      </c>
      <c r="C68" s="14">
        <v>6.2</v>
      </c>
    </row>
    <row r="69" spans="1:3">
      <c r="A69" s="37">
        <v>8</v>
      </c>
      <c r="B69" s="14">
        <v>12.1</v>
      </c>
      <c r="C69" s="14">
        <v>6.3</v>
      </c>
    </row>
    <row r="70" spans="1:3">
      <c r="A70" s="37">
        <v>9</v>
      </c>
      <c r="B70" s="14">
        <v>12.5</v>
      </c>
      <c r="C70" s="14">
        <v>6.5</v>
      </c>
    </row>
    <row r="71" spans="1:3">
      <c r="A71" s="37">
        <v>10</v>
      </c>
      <c r="B71" s="14">
        <v>12.9</v>
      </c>
      <c r="C71" s="14">
        <v>6.5</v>
      </c>
    </row>
    <row r="72" spans="1:3">
      <c r="A72" s="37">
        <v>11</v>
      </c>
      <c r="B72" s="14">
        <v>13.3</v>
      </c>
      <c r="C72" s="14">
        <v>6.6</v>
      </c>
    </row>
    <row r="73" spans="1:3">
      <c r="A73" s="38">
        <v>12</v>
      </c>
      <c r="B73" s="14">
        <v>13.5</v>
      </c>
      <c r="C73" s="14">
        <v>6.9</v>
      </c>
    </row>
    <row r="74" spans="1:3">
      <c r="A74" s="36">
        <v>1375</v>
      </c>
      <c r="B74" s="14">
        <v>14.3</v>
      </c>
      <c r="C74" s="14">
        <v>7.7</v>
      </c>
    </row>
    <row r="75" spans="1:3">
      <c r="A75" s="36">
        <v>2</v>
      </c>
      <c r="B75" s="14">
        <v>14</v>
      </c>
      <c r="C75" s="14">
        <v>7.9</v>
      </c>
    </row>
    <row r="76" spans="1:3">
      <c r="A76" s="36">
        <v>3</v>
      </c>
      <c r="B76" s="14">
        <v>13.8</v>
      </c>
      <c r="C76" s="14">
        <v>8.1</v>
      </c>
    </row>
    <row r="77" spans="1:3">
      <c r="A77" s="36">
        <v>4</v>
      </c>
      <c r="B77" s="14">
        <v>13.6</v>
      </c>
      <c r="C77" s="14">
        <v>8.3000000000000007</v>
      </c>
    </row>
    <row r="78" spans="1:3">
      <c r="A78" s="36">
        <v>5</v>
      </c>
      <c r="B78" s="14">
        <v>13.6</v>
      </c>
      <c r="C78" s="14">
        <v>8.4</v>
      </c>
    </row>
    <row r="79" spans="1:3">
      <c r="A79" s="36">
        <v>6</v>
      </c>
      <c r="B79" s="14">
        <v>13.6</v>
      </c>
      <c r="C79" s="14">
        <v>8.5</v>
      </c>
    </row>
    <row r="80" spans="1:3">
      <c r="A80" s="36">
        <v>7</v>
      </c>
      <c r="B80" s="14">
        <v>13.7</v>
      </c>
      <c r="C80" s="14">
        <v>8.6</v>
      </c>
    </row>
    <row r="81" spans="1:3">
      <c r="A81" s="36">
        <v>8</v>
      </c>
      <c r="B81" s="14">
        <v>13.8</v>
      </c>
      <c r="C81" s="14">
        <v>8.6999999999999993</v>
      </c>
    </row>
    <row r="82" spans="1:3">
      <c r="A82" s="36">
        <v>9</v>
      </c>
      <c r="B82" s="14">
        <v>14.1</v>
      </c>
      <c r="C82" s="14">
        <v>8.8000000000000007</v>
      </c>
    </row>
    <row r="83" spans="1:3">
      <c r="A83" s="36">
        <v>10</v>
      </c>
      <c r="B83" s="14">
        <v>14.2</v>
      </c>
      <c r="C83" s="14">
        <v>8.9</v>
      </c>
    </row>
    <row r="84" spans="1:3">
      <c r="A84" s="36">
        <v>11</v>
      </c>
      <c r="B84" s="14">
        <v>14.5</v>
      </c>
      <c r="C84" s="14">
        <v>9</v>
      </c>
    </row>
    <row r="85" spans="1:3">
      <c r="A85" s="36">
        <v>12</v>
      </c>
      <c r="B85" s="14">
        <v>14.7</v>
      </c>
      <c r="C85" s="14">
        <v>9.4</v>
      </c>
    </row>
    <row r="86" spans="1:3">
      <c r="A86" s="37">
        <v>1376</v>
      </c>
      <c r="B86" s="14">
        <v>15.2</v>
      </c>
      <c r="C86" s="14">
        <v>9.8000000000000007</v>
      </c>
    </row>
    <row r="87" spans="1:3">
      <c r="A87" s="37">
        <v>2</v>
      </c>
      <c r="B87" s="14">
        <v>15.5</v>
      </c>
      <c r="C87" s="14">
        <v>10</v>
      </c>
    </row>
    <row r="88" spans="1:3">
      <c r="A88" s="37">
        <v>3</v>
      </c>
      <c r="B88" s="14">
        <v>15.5</v>
      </c>
      <c r="C88" s="14">
        <v>10.1</v>
      </c>
    </row>
    <row r="89" spans="1:3">
      <c r="A89" s="37">
        <v>4</v>
      </c>
      <c r="B89" s="14">
        <v>15.2</v>
      </c>
      <c r="C89" s="14">
        <v>10.199999999999999</v>
      </c>
    </row>
    <row r="90" spans="1:3">
      <c r="A90" s="37">
        <v>5</v>
      </c>
      <c r="B90" s="14">
        <v>15.3</v>
      </c>
      <c r="C90" s="14">
        <v>10.4</v>
      </c>
    </row>
    <row r="91" spans="1:3">
      <c r="A91" s="37">
        <v>6</v>
      </c>
      <c r="B91" s="14">
        <v>15.4</v>
      </c>
      <c r="C91" s="14">
        <v>10.4</v>
      </c>
    </row>
    <row r="92" spans="1:3">
      <c r="A92" s="37">
        <v>7</v>
      </c>
      <c r="B92" s="14">
        <v>15.4</v>
      </c>
      <c r="C92" s="14">
        <v>10.4</v>
      </c>
    </row>
    <row r="93" spans="1:3">
      <c r="A93" s="37">
        <v>8</v>
      </c>
      <c r="B93" s="14">
        <v>15.4</v>
      </c>
      <c r="C93" s="14">
        <v>10.4</v>
      </c>
    </row>
    <row r="94" spans="1:3">
      <c r="A94" s="37">
        <v>9</v>
      </c>
      <c r="B94" s="14">
        <v>15.6</v>
      </c>
      <c r="C94" s="14">
        <v>10.5</v>
      </c>
    </row>
    <row r="95" spans="1:3">
      <c r="A95" s="37">
        <v>10</v>
      </c>
      <c r="B95" s="14">
        <v>16.100000000000001</v>
      </c>
      <c r="C95" s="14">
        <v>10.6</v>
      </c>
    </row>
    <row r="96" spans="1:3">
      <c r="A96" s="37">
        <v>11</v>
      </c>
      <c r="B96" s="14">
        <v>16.7</v>
      </c>
      <c r="C96" s="14">
        <v>10.7</v>
      </c>
    </row>
    <row r="97" spans="1:3">
      <c r="A97" s="38">
        <v>12</v>
      </c>
      <c r="B97" s="14">
        <v>17</v>
      </c>
      <c r="C97" s="14">
        <v>11</v>
      </c>
    </row>
    <row r="98" spans="1:3">
      <c r="A98" s="36">
        <v>1377</v>
      </c>
      <c r="B98" s="14">
        <v>17.7</v>
      </c>
      <c r="C98" s="14">
        <v>11.6</v>
      </c>
    </row>
    <row r="99" spans="1:3">
      <c r="A99" s="36">
        <v>2</v>
      </c>
      <c r="B99" s="14">
        <v>17.600000000000001</v>
      </c>
      <c r="C99" s="14">
        <v>11.8</v>
      </c>
    </row>
    <row r="100" spans="1:3">
      <c r="A100" s="36">
        <v>3</v>
      </c>
      <c r="B100" s="14">
        <v>17.5</v>
      </c>
      <c r="C100" s="14">
        <v>11.9</v>
      </c>
    </row>
    <row r="101" spans="1:3">
      <c r="A101" s="36">
        <v>4</v>
      </c>
      <c r="B101" s="14">
        <v>17.7</v>
      </c>
      <c r="C101" s="14">
        <v>12</v>
      </c>
    </row>
    <row r="102" spans="1:3">
      <c r="A102" s="36">
        <v>5</v>
      </c>
      <c r="B102" s="14">
        <v>17.8</v>
      </c>
      <c r="C102" s="14">
        <v>12.1</v>
      </c>
    </row>
    <row r="103" spans="1:3">
      <c r="A103" s="36">
        <v>6</v>
      </c>
      <c r="B103" s="14">
        <v>17.8</v>
      </c>
      <c r="C103" s="14">
        <v>12.2</v>
      </c>
    </row>
    <row r="104" spans="1:3">
      <c r="A104" s="36">
        <v>7</v>
      </c>
      <c r="B104" s="14">
        <v>17.899999999999999</v>
      </c>
      <c r="C104" s="14">
        <v>12.5</v>
      </c>
    </row>
    <row r="105" spans="1:3">
      <c r="A105" s="36">
        <v>8</v>
      </c>
      <c r="B105" s="14">
        <v>18.3</v>
      </c>
      <c r="C105" s="14">
        <v>12.6</v>
      </c>
    </row>
    <row r="106" spans="1:3">
      <c r="A106" s="36">
        <v>9</v>
      </c>
      <c r="B106" s="14">
        <v>18.8</v>
      </c>
      <c r="C106" s="14">
        <v>12.6</v>
      </c>
    </row>
    <row r="107" spans="1:3">
      <c r="A107" s="36">
        <v>10</v>
      </c>
      <c r="B107" s="14">
        <v>19.100000000000001</v>
      </c>
      <c r="C107" s="14">
        <v>12.7</v>
      </c>
    </row>
    <row r="108" spans="1:3">
      <c r="A108" s="36">
        <v>11</v>
      </c>
      <c r="B108" s="14">
        <v>19.5</v>
      </c>
      <c r="C108" s="14">
        <v>12.7</v>
      </c>
    </row>
    <row r="109" spans="1:3">
      <c r="A109" s="36">
        <v>12</v>
      </c>
      <c r="B109" s="14">
        <v>20.100000000000001</v>
      </c>
      <c r="C109" s="14">
        <v>13.1</v>
      </c>
    </row>
    <row r="110" spans="1:3">
      <c r="A110" s="37">
        <v>1378</v>
      </c>
      <c r="B110" s="14">
        <v>21.5</v>
      </c>
      <c r="C110" s="14">
        <v>14.1</v>
      </c>
    </row>
    <row r="111" spans="1:3">
      <c r="A111" s="37">
        <v>2</v>
      </c>
      <c r="B111" s="14">
        <v>21.5</v>
      </c>
      <c r="C111" s="14">
        <v>14.4</v>
      </c>
    </row>
    <row r="112" spans="1:3">
      <c r="A112" s="37">
        <v>3</v>
      </c>
      <c r="B112" s="14">
        <v>21.6</v>
      </c>
      <c r="C112" s="14">
        <v>14.6</v>
      </c>
    </row>
    <row r="113" spans="1:3">
      <c r="A113" s="37">
        <v>4</v>
      </c>
      <c r="B113" s="14">
        <v>21.1</v>
      </c>
      <c r="C113" s="14">
        <v>14.8</v>
      </c>
    </row>
    <row r="114" spans="1:3">
      <c r="A114" s="37">
        <v>5</v>
      </c>
      <c r="B114" s="14">
        <v>21.2</v>
      </c>
      <c r="C114" s="14">
        <v>14.9</v>
      </c>
    </row>
    <row r="115" spans="1:3">
      <c r="A115" s="37">
        <v>6</v>
      </c>
      <c r="B115" s="14">
        <v>21.4</v>
      </c>
      <c r="C115" s="14">
        <v>15.1</v>
      </c>
    </row>
    <row r="116" spans="1:3">
      <c r="A116" s="37">
        <v>7</v>
      </c>
      <c r="B116" s="14">
        <v>21.7</v>
      </c>
      <c r="C116" s="14">
        <v>15.5</v>
      </c>
    </row>
    <row r="117" spans="1:3">
      <c r="A117" s="37">
        <v>8</v>
      </c>
      <c r="B117" s="14">
        <v>21.8</v>
      </c>
      <c r="C117" s="14">
        <v>15.5</v>
      </c>
    </row>
    <row r="118" spans="1:3">
      <c r="A118" s="37">
        <v>9</v>
      </c>
      <c r="B118" s="14">
        <v>22.3</v>
      </c>
      <c r="C118" s="14">
        <v>15.5</v>
      </c>
    </row>
    <row r="119" spans="1:3">
      <c r="A119" s="37">
        <v>10</v>
      </c>
      <c r="B119" s="14">
        <v>23</v>
      </c>
      <c r="C119" s="14">
        <v>15.6</v>
      </c>
    </row>
    <row r="120" spans="1:3">
      <c r="A120" s="37">
        <v>11</v>
      </c>
      <c r="B120" s="14">
        <v>23.4</v>
      </c>
      <c r="C120" s="14">
        <v>15.7</v>
      </c>
    </row>
    <row r="121" spans="1:3">
      <c r="A121" s="38">
        <v>12</v>
      </c>
      <c r="B121" s="14">
        <v>23.8</v>
      </c>
      <c r="C121" s="14">
        <v>15.9</v>
      </c>
    </row>
    <row r="122" spans="1:3">
      <c r="A122" s="36">
        <v>1379</v>
      </c>
      <c r="B122" s="14">
        <v>23.9</v>
      </c>
      <c r="C122" s="14">
        <v>16.5</v>
      </c>
    </row>
    <row r="123" spans="1:3">
      <c r="A123" s="36">
        <v>2</v>
      </c>
      <c r="B123" s="14">
        <v>23.8</v>
      </c>
      <c r="C123" s="14">
        <v>16.7</v>
      </c>
    </row>
    <row r="124" spans="1:3">
      <c r="A124" s="36">
        <v>3</v>
      </c>
      <c r="B124" s="14">
        <v>24</v>
      </c>
      <c r="C124" s="14">
        <v>17</v>
      </c>
    </row>
    <row r="125" spans="1:3">
      <c r="A125" s="36">
        <v>4</v>
      </c>
      <c r="B125" s="14">
        <v>23.5</v>
      </c>
      <c r="C125" s="14">
        <v>17.2</v>
      </c>
    </row>
    <row r="126" spans="1:3">
      <c r="A126" s="36">
        <v>5</v>
      </c>
      <c r="B126" s="14">
        <v>23.7</v>
      </c>
      <c r="C126" s="14">
        <v>17.3</v>
      </c>
    </row>
    <row r="127" spans="1:3">
      <c r="A127" s="36">
        <v>6</v>
      </c>
      <c r="B127" s="14">
        <v>23.9</v>
      </c>
      <c r="C127" s="14">
        <v>17.600000000000001</v>
      </c>
    </row>
    <row r="128" spans="1:3">
      <c r="A128" s="36">
        <v>7</v>
      </c>
      <c r="B128" s="14">
        <v>23.6</v>
      </c>
      <c r="C128" s="14">
        <v>18</v>
      </c>
    </row>
    <row r="129" spans="1:3">
      <c r="A129" s="36">
        <v>8</v>
      </c>
      <c r="B129" s="14">
        <v>23.7</v>
      </c>
      <c r="C129" s="14">
        <v>18.2</v>
      </c>
    </row>
    <row r="130" spans="1:3">
      <c r="A130" s="36">
        <v>9</v>
      </c>
      <c r="B130" s="14">
        <v>24.1</v>
      </c>
      <c r="C130" s="14">
        <v>18.399999999999999</v>
      </c>
    </row>
    <row r="131" spans="1:3">
      <c r="A131" s="36">
        <v>10</v>
      </c>
      <c r="B131" s="14">
        <v>24.3</v>
      </c>
      <c r="C131" s="14">
        <v>18.399999999999999</v>
      </c>
    </row>
    <row r="132" spans="1:3">
      <c r="A132" s="36">
        <v>11</v>
      </c>
      <c r="B132" s="14">
        <v>24.5</v>
      </c>
      <c r="C132" s="14">
        <v>18.5</v>
      </c>
    </row>
    <row r="133" spans="1:3">
      <c r="A133" s="36">
        <v>12</v>
      </c>
      <c r="B133" s="14">
        <v>25</v>
      </c>
      <c r="C133" s="14">
        <v>18.7</v>
      </c>
    </row>
    <row r="134" spans="1:3">
      <c r="A134" s="37">
        <v>1380</v>
      </c>
      <c r="B134" s="14">
        <v>25.5</v>
      </c>
      <c r="C134" s="14">
        <v>19</v>
      </c>
    </row>
    <row r="135" spans="1:3">
      <c r="A135" s="37">
        <v>2</v>
      </c>
      <c r="B135" s="14">
        <v>25.1</v>
      </c>
      <c r="C135" s="14">
        <v>19.899999999999999</v>
      </c>
    </row>
    <row r="136" spans="1:3">
      <c r="A136" s="37">
        <v>3</v>
      </c>
      <c r="B136" s="14">
        <v>24.9</v>
      </c>
      <c r="C136" s="14">
        <v>20.3</v>
      </c>
    </row>
    <row r="137" spans="1:3">
      <c r="A137" s="37">
        <v>4</v>
      </c>
      <c r="B137" s="14">
        <v>25</v>
      </c>
      <c r="C137" s="14">
        <v>20.6</v>
      </c>
    </row>
    <row r="138" spans="1:3">
      <c r="A138" s="37">
        <v>5</v>
      </c>
      <c r="B138" s="14">
        <v>25</v>
      </c>
      <c r="C138" s="14">
        <v>21</v>
      </c>
    </row>
    <row r="139" spans="1:3">
      <c r="A139" s="37">
        <v>6</v>
      </c>
      <c r="B139" s="14">
        <v>25</v>
      </c>
      <c r="C139" s="14">
        <v>21.2</v>
      </c>
    </row>
    <row r="140" spans="1:3">
      <c r="A140" s="37">
        <v>7</v>
      </c>
      <c r="B140" s="14">
        <v>24.9</v>
      </c>
      <c r="C140" s="14">
        <v>22.2</v>
      </c>
    </row>
    <row r="141" spans="1:3">
      <c r="A141" s="37">
        <v>8</v>
      </c>
      <c r="B141" s="14">
        <v>25</v>
      </c>
      <c r="C141" s="14">
        <v>22.1</v>
      </c>
    </row>
    <row r="142" spans="1:3">
      <c r="A142" s="37">
        <v>9</v>
      </c>
      <c r="B142" s="14">
        <v>25.4</v>
      </c>
      <c r="C142" s="14">
        <v>22.2</v>
      </c>
    </row>
    <row r="143" spans="1:3">
      <c r="A143" s="37">
        <v>10</v>
      </c>
      <c r="B143" s="14">
        <v>26</v>
      </c>
      <c r="C143" s="14">
        <v>22.2</v>
      </c>
    </row>
    <row r="144" spans="1:3">
      <c r="A144" s="37">
        <v>11</v>
      </c>
      <c r="B144" s="14">
        <v>26.2</v>
      </c>
      <c r="C144" s="14">
        <v>22.3</v>
      </c>
    </row>
    <row r="145" spans="1:3">
      <c r="A145" s="38">
        <v>12</v>
      </c>
      <c r="B145" s="14">
        <v>26.9</v>
      </c>
      <c r="C145" s="14">
        <v>22.7</v>
      </c>
    </row>
    <row r="146" spans="1:3">
      <c r="A146" s="36">
        <v>1381</v>
      </c>
      <c r="B146" s="14">
        <v>27.4</v>
      </c>
      <c r="C146" s="14">
        <v>23.1</v>
      </c>
    </row>
    <row r="147" spans="1:3">
      <c r="A147" s="36">
        <v>2</v>
      </c>
      <c r="B147" s="14">
        <v>28.3</v>
      </c>
      <c r="C147" s="14">
        <v>23.4</v>
      </c>
    </row>
    <row r="148" spans="1:3">
      <c r="A148" s="36">
        <v>3</v>
      </c>
      <c r="B148" s="14">
        <v>28.6</v>
      </c>
      <c r="C148" s="14">
        <v>23.8</v>
      </c>
    </row>
    <row r="149" spans="1:3">
      <c r="A149" s="36">
        <v>4</v>
      </c>
      <c r="B149" s="14">
        <v>28.5</v>
      </c>
      <c r="C149" s="14">
        <v>24.2</v>
      </c>
    </row>
    <row r="150" spans="1:3">
      <c r="A150" s="36">
        <v>5</v>
      </c>
      <c r="B150" s="14">
        <v>28.4</v>
      </c>
      <c r="C150" s="14">
        <v>24.3</v>
      </c>
    </row>
    <row r="151" spans="1:3">
      <c r="A151" s="36">
        <v>6</v>
      </c>
      <c r="B151" s="14">
        <v>28.3</v>
      </c>
      <c r="C151" s="14">
        <v>24.6</v>
      </c>
    </row>
    <row r="152" spans="1:3">
      <c r="A152" s="36">
        <v>7</v>
      </c>
      <c r="B152" s="14">
        <v>28</v>
      </c>
      <c r="C152" s="14">
        <v>24.8</v>
      </c>
    </row>
    <row r="153" spans="1:3">
      <c r="A153" s="36">
        <v>8</v>
      </c>
      <c r="B153" s="14">
        <v>28.3</v>
      </c>
      <c r="C153" s="14">
        <v>25.5</v>
      </c>
    </row>
    <row r="154" spans="1:3">
      <c r="A154" s="36">
        <v>9</v>
      </c>
      <c r="B154" s="14">
        <v>29.1</v>
      </c>
      <c r="C154" s="14">
        <v>25.5</v>
      </c>
    </row>
    <row r="155" spans="1:3">
      <c r="A155" s="36">
        <v>10</v>
      </c>
      <c r="B155" s="14">
        <v>29.8</v>
      </c>
      <c r="C155" s="14">
        <v>25.8</v>
      </c>
    </row>
    <row r="156" spans="1:3">
      <c r="A156" s="36">
        <v>11</v>
      </c>
      <c r="B156" s="14">
        <v>30.5</v>
      </c>
      <c r="C156" s="14">
        <v>26</v>
      </c>
    </row>
    <row r="157" spans="1:3">
      <c r="A157" s="36">
        <v>12</v>
      </c>
      <c r="B157" s="14">
        <v>30.8</v>
      </c>
      <c r="C157" s="14">
        <v>26.7</v>
      </c>
    </row>
    <row r="158" spans="1:3">
      <c r="A158" s="37">
        <v>1382</v>
      </c>
      <c r="B158" s="14">
        <v>31.6</v>
      </c>
      <c r="C158" s="14">
        <v>27.4</v>
      </c>
    </row>
    <row r="159" spans="1:3">
      <c r="A159" s="37">
        <v>2</v>
      </c>
      <c r="B159" s="14">
        <v>31.8</v>
      </c>
      <c r="C159" s="14">
        <v>27.9</v>
      </c>
    </row>
    <row r="160" spans="1:3">
      <c r="A160" s="37">
        <v>3</v>
      </c>
      <c r="B160" s="14">
        <v>32.200000000000003</v>
      </c>
      <c r="C160" s="14">
        <v>28.5</v>
      </c>
    </row>
    <row r="161" spans="1:3">
      <c r="A161" s="37">
        <v>4</v>
      </c>
      <c r="B161" s="14">
        <v>32.299999999999997</v>
      </c>
      <c r="C161" s="14">
        <v>28.9</v>
      </c>
    </row>
    <row r="162" spans="1:3">
      <c r="A162" s="37">
        <v>5</v>
      </c>
      <c r="B162" s="14">
        <v>32.1</v>
      </c>
      <c r="C162" s="14">
        <v>29.4</v>
      </c>
    </row>
    <row r="163" spans="1:3">
      <c r="A163" s="37">
        <v>6</v>
      </c>
      <c r="B163" s="14">
        <v>31.7</v>
      </c>
      <c r="C163" s="14">
        <v>29.9</v>
      </c>
    </row>
    <row r="164" spans="1:3">
      <c r="A164" s="37">
        <v>7</v>
      </c>
      <c r="B164" s="14">
        <v>31.8</v>
      </c>
      <c r="C164" s="14">
        <v>30.2</v>
      </c>
    </row>
    <row r="165" spans="1:3">
      <c r="A165" s="37">
        <v>8</v>
      </c>
      <c r="B165" s="14">
        <v>32.200000000000003</v>
      </c>
      <c r="C165" s="14">
        <v>30.6</v>
      </c>
    </row>
    <row r="166" spans="1:3">
      <c r="A166" s="37">
        <v>9</v>
      </c>
      <c r="B166" s="14">
        <v>33.200000000000003</v>
      </c>
      <c r="C166" s="14">
        <v>31</v>
      </c>
    </row>
    <row r="167" spans="1:3">
      <c r="A167" s="37">
        <v>10</v>
      </c>
      <c r="B167" s="14">
        <v>33.6</v>
      </c>
      <c r="C167" s="14">
        <v>31.3</v>
      </c>
    </row>
    <row r="168" spans="1:3">
      <c r="A168" s="37">
        <v>11</v>
      </c>
      <c r="B168" s="14">
        <v>33.6</v>
      </c>
      <c r="C168" s="14">
        <v>31.4</v>
      </c>
    </row>
    <row r="169" spans="1:3">
      <c r="A169" s="38">
        <v>12</v>
      </c>
      <c r="B169" s="14">
        <v>33.9</v>
      </c>
      <c r="C169" s="14">
        <v>32.200000000000003</v>
      </c>
    </row>
    <row r="170" spans="1:3">
      <c r="A170" s="36">
        <v>1383</v>
      </c>
      <c r="B170" s="14">
        <v>34.700000000000003</v>
      </c>
      <c r="C170" s="14">
        <v>33.299999999999997</v>
      </c>
    </row>
    <row r="171" spans="1:3">
      <c r="A171" s="36">
        <v>2</v>
      </c>
      <c r="B171" s="14">
        <v>35.1</v>
      </c>
      <c r="C171" s="14">
        <v>33.799999999999997</v>
      </c>
    </row>
    <row r="172" spans="1:3">
      <c r="A172" s="36">
        <v>3</v>
      </c>
      <c r="B172" s="14">
        <v>35.5</v>
      </c>
      <c r="C172" s="14">
        <v>34.299999999999997</v>
      </c>
    </row>
    <row r="173" spans="1:3">
      <c r="A173" s="36">
        <v>4</v>
      </c>
      <c r="B173" s="14">
        <v>35.9</v>
      </c>
      <c r="C173" s="14">
        <v>34.700000000000003</v>
      </c>
    </row>
    <row r="174" spans="1:3">
      <c r="A174" s="36">
        <v>5</v>
      </c>
      <c r="B174" s="14">
        <v>36.1</v>
      </c>
      <c r="C174" s="14">
        <v>35</v>
      </c>
    </row>
    <row r="175" spans="1:3">
      <c r="A175" s="36">
        <v>6</v>
      </c>
      <c r="B175" s="14">
        <v>36</v>
      </c>
      <c r="C175" s="14">
        <v>35.200000000000003</v>
      </c>
    </row>
    <row r="176" spans="1:3">
      <c r="A176" s="36">
        <v>7</v>
      </c>
      <c r="B176" s="14">
        <v>36.299999999999997</v>
      </c>
      <c r="C176" s="14">
        <v>35.799999999999997</v>
      </c>
    </row>
    <row r="177" spans="1:3">
      <c r="A177" s="36">
        <v>8</v>
      </c>
      <c r="B177" s="14">
        <v>36.6</v>
      </c>
      <c r="C177" s="14">
        <v>36.1</v>
      </c>
    </row>
    <row r="178" spans="1:3">
      <c r="A178" s="36">
        <v>9</v>
      </c>
      <c r="B178" s="14">
        <v>37.1</v>
      </c>
      <c r="C178" s="14">
        <v>36.4</v>
      </c>
    </row>
    <row r="179" spans="1:3">
      <c r="A179" s="36">
        <v>10</v>
      </c>
      <c r="B179" s="14">
        <v>37.700000000000003</v>
      </c>
      <c r="C179" s="14">
        <v>36.700000000000003</v>
      </c>
    </row>
    <row r="180" spans="1:3">
      <c r="A180" s="36">
        <v>11</v>
      </c>
      <c r="B180" s="14">
        <v>38.299999999999997</v>
      </c>
      <c r="C180" s="14">
        <v>36.9</v>
      </c>
    </row>
    <row r="181" spans="1:3">
      <c r="A181" s="36">
        <v>12</v>
      </c>
      <c r="B181" s="14">
        <v>39.200000000000003</v>
      </c>
      <c r="C181" s="14">
        <v>37.299999999999997</v>
      </c>
    </row>
    <row r="182" spans="1:3">
      <c r="A182" s="37">
        <v>1384</v>
      </c>
      <c r="B182" s="14">
        <v>41.3</v>
      </c>
      <c r="C182" s="14">
        <v>37.6</v>
      </c>
    </row>
    <row r="183" spans="1:3">
      <c r="A183" s="37">
        <v>2</v>
      </c>
      <c r="B183" s="14">
        <v>40.4</v>
      </c>
      <c r="C183" s="14">
        <v>38</v>
      </c>
    </row>
    <row r="184" spans="1:3">
      <c r="A184" s="37">
        <v>3</v>
      </c>
      <c r="B184" s="14">
        <v>39.799999999999997</v>
      </c>
      <c r="C184" s="14">
        <v>38.6</v>
      </c>
    </row>
    <row r="185" spans="1:3">
      <c r="A185" s="37">
        <v>4</v>
      </c>
      <c r="B185" s="14">
        <v>39</v>
      </c>
      <c r="C185" s="14">
        <v>39</v>
      </c>
    </row>
    <row r="186" spans="1:3">
      <c r="A186" s="37">
        <v>5</v>
      </c>
      <c r="B186" s="14">
        <v>38.6</v>
      </c>
      <c r="C186" s="14">
        <v>39.4</v>
      </c>
    </row>
    <row r="187" spans="1:3">
      <c r="A187" s="37">
        <v>6</v>
      </c>
      <c r="B187" s="14">
        <v>38.6</v>
      </c>
      <c r="C187" s="14">
        <v>39.700000000000003</v>
      </c>
    </row>
    <row r="188" spans="1:3">
      <c r="A188" s="37">
        <v>7</v>
      </c>
      <c r="B188" s="14">
        <v>38.799999999999997</v>
      </c>
      <c r="C188" s="14">
        <v>40.1</v>
      </c>
    </row>
    <row r="189" spans="1:3">
      <c r="A189" s="37">
        <v>8</v>
      </c>
      <c r="B189" s="14">
        <v>39.1</v>
      </c>
      <c r="C189" s="14">
        <v>40.700000000000003</v>
      </c>
    </row>
    <row r="190" spans="1:3">
      <c r="A190" s="37">
        <v>9</v>
      </c>
      <c r="B190" s="14">
        <v>39.5</v>
      </c>
      <c r="C190" s="14">
        <v>41.1</v>
      </c>
    </row>
    <row r="191" spans="1:3">
      <c r="A191" s="37">
        <v>10</v>
      </c>
      <c r="B191" s="14">
        <v>39.799999999999997</v>
      </c>
      <c r="C191" s="14">
        <v>41.5</v>
      </c>
    </row>
    <row r="192" spans="1:3">
      <c r="A192" s="37">
        <v>11</v>
      </c>
      <c r="B192" s="14">
        <v>40.200000000000003</v>
      </c>
      <c r="C192" s="14">
        <v>41.7</v>
      </c>
    </row>
    <row r="193" spans="1:3">
      <c r="A193" s="38">
        <v>12</v>
      </c>
      <c r="B193" s="14">
        <v>41</v>
      </c>
      <c r="C193" s="14">
        <v>42.2</v>
      </c>
    </row>
    <row r="194" spans="1:3">
      <c r="A194" s="36">
        <v>1385</v>
      </c>
      <c r="B194" s="14">
        <v>41.2</v>
      </c>
      <c r="C194" s="14">
        <v>42.5</v>
      </c>
    </row>
    <row r="195" spans="1:3">
      <c r="A195" s="36">
        <v>2</v>
      </c>
      <c r="B195" s="14">
        <v>41.6</v>
      </c>
      <c r="C195" s="14">
        <v>42.9</v>
      </c>
    </row>
    <row r="196" spans="1:3">
      <c r="A196" s="36">
        <v>3</v>
      </c>
      <c r="B196" s="14">
        <v>42.5</v>
      </c>
      <c r="C196" s="14">
        <v>43.4</v>
      </c>
    </row>
    <row r="197" spans="1:3">
      <c r="A197" s="36">
        <v>4</v>
      </c>
      <c r="B197" s="14">
        <v>42</v>
      </c>
      <c r="C197" s="14">
        <v>44</v>
      </c>
    </row>
    <row r="198" spans="1:3">
      <c r="A198" s="36">
        <v>5</v>
      </c>
      <c r="B198" s="14">
        <v>42</v>
      </c>
      <c r="C198" s="14">
        <v>44.5</v>
      </c>
    </row>
    <row r="199" spans="1:3">
      <c r="A199" s="36">
        <v>6</v>
      </c>
      <c r="B199" s="14">
        <v>42.9</v>
      </c>
      <c r="C199" s="14">
        <v>45.2</v>
      </c>
    </row>
    <row r="200" spans="1:3">
      <c r="A200" s="36">
        <v>7</v>
      </c>
      <c r="B200" s="14">
        <v>43.2</v>
      </c>
      <c r="C200" s="14">
        <v>46.1</v>
      </c>
    </row>
    <row r="201" spans="1:3">
      <c r="A201" s="36">
        <v>8</v>
      </c>
      <c r="B201" s="14">
        <v>43.3</v>
      </c>
      <c r="C201" s="14">
        <v>46.8</v>
      </c>
    </row>
    <row r="202" spans="1:3">
      <c r="A202" s="36">
        <v>9</v>
      </c>
      <c r="B202" s="14">
        <v>44.7</v>
      </c>
      <c r="C202" s="14">
        <v>47.6</v>
      </c>
    </row>
    <row r="203" spans="1:3">
      <c r="A203" s="36">
        <v>10</v>
      </c>
      <c r="B203" s="14">
        <v>45.9</v>
      </c>
      <c r="C203" s="14">
        <v>48.1</v>
      </c>
    </row>
    <row r="204" spans="1:3">
      <c r="A204" s="36">
        <v>11</v>
      </c>
      <c r="B204" s="14">
        <v>46.6</v>
      </c>
      <c r="C204" s="14">
        <v>48.6</v>
      </c>
    </row>
    <row r="205" spans="1:3">
      <c r="A205" s="36">
        <v>12</v>
      </c>
      <c r="B205" s="14">
        <v>47.2</v>
      </c>
      <c r="C205" s="14">
        <v>49</v>
      </c>
    </row>
    <row r="206" spans="1:3">
      <c r="A206" s="37">
        <v>1386</v>
      </c>
      <c r="B206" s="14">
        <v>48.4</v>
      </c>
      <c r="C206" s="14">
        <v>49</v>
      </c>
    </row>
    <row r="207" spans="1:3">
      <c r="A207" s="37">
        <v>2</v>
      </c>
      <c r="B207" s="14">
        <v>48.6</v>
      </c>
      <c r="C207" s="14">
        <v>49.5</v>
      </c>
    </row>
    <row r="208" spans="1:3">
      <c r="A208" s="37">
        <v>3</v>
      </c>
      <c r="B208" s="14">
        <v>49.3</v>
      </c>
      <c r="C208" s="14">
        <v>50.1</v>
      </c>
    </row>
    <row r="209" spans="1:3">
      <c r="A209" s="37">
        <v>4</v>
      </c>
      <c r="B209" s="14">
        <v>49.3</v>
      </c>
      <c r="C209" s="14">
        <v>51</v>
      </c>
    </row>
    <row r="210" spans="1:3">
      <c r="A210" s="37">
        <v>5</v>
      </c>
      <c r="B210" s="14">
        <v>49.2</v>
      </c>
      <c r="C210" s="14">
        <v>51.8</v>
      </c>
    </row>
    <row r="211" spans="1:3">
      <c r="A211" s="37">
        <v>6</v>
      </c>
      <c r="B211" s="14">
        <v>50</v>
      </c>
      <c r="C211" s="14">
        <v>53.6</v>
      </c>
    </row>
    <row r="212" spans="1:3">
      <c r="A212" s="37">
        <v>7</v>
      </c>
      <c r="B212" s="14">
        <v>50.6</v>
      </c>
      <c r="C212" s="14">
        <v>54.6</v>
      </c>
    </row>
    <row r="213" spans="1:3">
      <c r="A213" s="37">
        <v>8</v>
      </c>
      <c r="B213" s="14">
        <v>51.4</v>
      </c>
      <c r="C213" s="14">
        <v>55.7</v>
      </c>
    </row>
    <row r="214" spans="1:3">
      <c r="A214" s="37">
        <v>9</v>
      </c>
      <c r="B214" s="14">
        <v>52.8</v>
      </c>
      <c r="C214" s="14">
        <v>57.3</v>
      </c>
    </row>
    <row r="215" spans="1:3">
      <c r="A215" s="37">
        <v>10</v>
      </c>
      <c r="B215" s="14">
        <v>53.7</v>
      </c>
      <c r="C215" s="14">
        <v>58.1</v>
      </c>
    </row>
    <row r="216" spans="1:3">
      <c r="A216" s="37">
        <v>11</v>
      </c>
      <c r="B216" s="14">
        <v>55.3</v>
      </c>
      <c r="C216" s="14">
        <v>58.9</v>
      </c>
    </row>
    <row r="217" spans="1:3">
      <c r="A217" s="38">
        <v>12</v>
      </c>
      <c r="B217" s="14">
        <v>57.4</v>
      </c>
      <c r="C217" s="14">
        <v>60.1</v>
      </c>
    </row>
    <row r="218" spans="1:3">
      <c r="A218" s="36">
        <v>1387</v>
      </c>
      <c r="B218" s="14">
        <v>59.8</v>
      </c>
      <c r="C218" s="14">
        <v>61.1</v>
      </c>
    </row>
    <row r="219" spans="1:3">
      <c r="A219" s="36">
        <v>2</v>
      </c>
      <c r="B219" s="14">
        <v>60.7</v>
      </c>
      <c r="C219" s="14">
        <v>62.3</v>
      </c>
    </row>
    <row r="220" spans="1:3">
      <c r="A220" s="36">
        <v>3</v>
      </c>
      <c r="B220" s="14">
        <v>62.4</v>
      </c>
      <c r="C220" s="14">
        <v>63.2</v>
      </c>
    </row>
    <row r="221" spans="1:3">
      <c r="A221" s="36">
        <v>4</v>
      </c>
      <c r="B221" s="14">
        <v>61.9</v>
      </c>
      <c r="C221" s="14">
        <v>64.5</v>
      </c>
    </row>
    <row r="222" spans="1:3">
      <c r="A222" s="36">
        <v>5</v>
      </c>
      <c r="B222" s="14">
        <v>63.2</v>
      </c>
      <c r="C222" s="14">
        <v>65.599999999999994</v>
      </c>
    </row>
    <row r="223" spans="1:3">
      <c r="A223" s="36">
        <v>6</v>
      </c>
      <c r="B223" s="14">
        <v>65.7</v>
      </c>
      <c r="C223" s="14">
        <v>68.099999999999994</v>
      </c>
    </row>
    <row r="224" spans="1:3">
      <c r="A224" s="36">
        <v>7</v>
      </c>
      <c r="B224" s="14">
        <v>66.3</v>
      </c>
      <c r="C224" s="14">
        <v>69.8</v>
      </c>
    </row>
    <row r="225" spans="1:3">
      <c r="A225" s="36">
        <v>8</v>
      </c>
      <c r="B225" s="14">
        <v>66.5</v>
      </c>
      <c r="C225" s="14">
        <v>70.7</v>
      </c>
    </row>
    <row r="226" spans="1:3">
      <c r="A226" s="36">
        <v>9</v>
      </c>
      <c r="B226" s="14">
        <v>66.900000000000006</v>
      </c>
      <c r="C226" s="14">
        <v>72.3</v>
      </c>
    </row>
    <row r="227" spans="1:3">
      <c r="A227" s="36">
        <v>10</v>
      </c>
      <c r="B227" s="14">
        <v>65.900000000000006</v>
      </c>
      <c r="C227" s="14">
        <v>72.8</v>
      </c>
    </row>
    <row r="228" spans="1:3">
      <c r="A228" s="36">
        <v>11</v>
      </c>
      <c r="B228" s="14">
        <v>65.099999999999994</v>
      </c>
      <c r="C228" s="14">
        <v>73.3</v>
      </c>
    </row>
    <row r="229" spans="1:3">
      <c r="A229" s="36">
        <v>12</v>
      </c>
      <c r="B229" s="14">
        <v>65</v>
      </c>
      <c r="C229" s="14">
        <v>74</v>
      </c>
    </row>
    <row r="230" spans="1:3">
      <c r="A230" s="37">
        <v>1388</v>
      </c>
      <c r="B230" s="14">
        <v>66.099999999999994</v>
      </c>
      <c r="C230" s="14">
        <v>74.400000000000006</v>
      </c>
    </row>
    <row r="231" spans="1:3">
      <c r="A231" s="37">
        <v>2</v>
      </c>
      <c r="B231" s="14">
        <v>67.400000000000006</v>
      </c>
      <c r="C231" s="14">
        <v>74.599999999999994</v>
      </c>
    </row>
    <row r="232" spans="1:3">
      <c r="A232" s="37">
        <v>3</v>
      </c>
      <c r="B232" s="14">
        <v>69.2</v>
      </c>
      <c r="C232" s="14">
        <v>75.2</v>
      </c>
    </row>
    <row r="233" spans="1:3">
      <c r="A233" s="37">
        <v>4</v>
      </c>
      <c r="B233" s="14">
        <v>68.900000000000006</v>
      </c>
      <c r="C233" s="14">
        <v>75.7</v>
      </c>
    </row>
    <row r="234" spans="1:3">
      <c r="A234" s="37">
        <v>5</v>
      </c>
      <c r="B234" s="14">
        <v>69.2</v>
      </c>
      <c r="C234" s="14">
        <v>76.900000000000006</v>
      </c>
    </row>
    <row r="235" spans="1:3">
      <c r="A235" s="37">
        <v>6</v>
      </c>
      <c r="B235" s="14">
        <v>69.099999999999994</v>
      </c>
      <c r="C235" s="14">
        <v>77.8</v>
      </c>
    </row>
    <row r="236" spans="1:3">
      <c r="A236" s="37">
        <v>7</v>
      </c>
      <c r="B236" s="14">
        <v>68.599999999999994</v>
      </c>
      <c r="C236" s="14">
        <v>78.599999999999994</v>
      </c>
    </row>
    <row r="237" spans="1:3">
      <c r="A237" s="37">
        <v>8</v>
      </c>
      <c r="B237" s="14">
        <v>68.7</v>
      </c>
      <c r="C237" s="14">
        <v>79.400000000000006</v>
      </c>
    </row>
    <row r="238" spans="1:3">
      <c r="A238" s="37">
        <v>9</v>
      </c>
      <c r="B238" s="14">
        <v>69.8</v>
      </c>
      <c r="C238" s="14">
        <v>80</v>
      </c>
    </row>
    <row r="239" spans="1:3">
      <c r="A239" s="37">
        <v>10</v>
      </c>
      <c r="B239" s="14">
        <v>69.599999999999994</v>
      </c>
      <c r="C239" s="14">
        <v>80.3</v>
      </c>
    </row>
    <row r="240" spans="1:3">
      <c r="A240" s="37">
        <v>11</v>
      </c>
      <c r="B240" s="14">
        <v>70.2</v>
      </c>
      <c r="C240" s="14">
        <v>80.599999999999994</v>
      </c>
    </row>
    <row r="241" spans="1:3">
      <c r="A241" s="38">
        <v>12</v>
      </c>
      <c r="B241" s="14">
        <v>72.099999999999994</v>
      </c>
      <c r="C241" s="14">
        <v>81.3</v>
      </c>
    </row>
    <row r="242" spans="1:3">
      <c r="A242" s="36">
        <v>1389</v>
      </c>
      <c r="B242" s="14">
        <v>73.099999999999994</v>
      </c>
      <c r="C242" s="14">
        <v>81.8</v>
      </c>
    </row>
    <row r="243" spans="1:3">
      <c r="A243" s="36">
        <v>2</v>
      </c>
      <c r="B243" s="14">
        <v>73.099999999999994</v>
      </c>
      <c r="C243" s="14">
        <v>82.4</v>
      </c>
    </row>
    <row r="244" spans="1:3">
      <c r="A244" s="36">
        <v>3</v>
      </c>
      <c r="B244" s="14">
        <v>73.5</v>
      </c>
      <c r="C244" s="14">
        <v>83.2</v>
      </c>
    </row>
    <row r="245" spans="1:3">
      <c r="A245" s="36">
        <v>4</v>
      </c>
      <c r="B245" s="14">
        <v>74.5</v>
      </c>
      <c r="C245" s="14">
        <v>83.9</v>
      </c>
    </row>
    <row r="246" spans="1:3">
      <c r="A246" s="36">
        <v>5</v>
      </c>
      <c r="B246" s="14">
        <v>75.7</v>
      </c>
      <c r="C246" s="14">
        <v>84.6</v>
      </c>
    </row>
    <row r="247" spans="1:3">
      <c r="A247" s="36">
        <v>6</v>
      </c>
      <c r="B247" s="14">
        <v>76.2</v>
      </c>
      <c r="C247" s="14">
        <v>85.4</v>
      </c>
    </row>
    <row r="248" spans="1:3">
      <c r="A248" s="36">
        <v>7</v>
      </c>
      <c r="B248" s="14">
        <v>78.099999999999994</v>
      </c>
      <c r="C248" s="14">
        <v>86.1</v>
      </c>
    </row>
    <row r="249" spans="1:3">
      <c r="A249" s="36">
        <v>8</v>
      </c>
      <c r="B249" s="14">
        <v>78.900000000000006</v>
      </c>
      <c r="C249" s="14">
        <v>87.2</v>
      </c>
    </row>
    <row r="250" spans="1:3">
      <c r="A250" s="36">
        <v>9</v>
      </c>
      <c r="B250" s="14">
        <v>80.3</v>
      </c>
      <c r="C250" s="14">
        <v>88.3</v>
      </c>
    </row>
    <row r="251" spans="1:3">
      <c r="A251" s="36">
        <v>10</v>
      </c>
      <c r="B251" s="14">
        <v>83.6</v>
      </c>
      <c r="C251" s="14">
        <v>89.3</v>
      </c>
    </row>
    <row r="252" spans="1:3">
      <c r="A252" s="36">
        <v>11</v>
      </c>
      <c r="B252" s="14">
        <v>86.8</v>
      </c>
      <c r="C252" s="14">
        <v>90.2</v>
      </c>
    </row>
    <row r="253" spans="1:3">
      <c r="A253" s="36">
        <v>12</v>
      </c>
      <c r="B253" s="14">
        <v>91.3</v>
      </c>
      <c r="C253" s="14">
        <v>91.2</v>
      </c>
    </row>
    <row r="254" spans="1:3">
      <c r="A254" s="37">
        <v>1390.1</v>
      </c>
      <c r="B254" s="14">
        <v>92.4</v>
      </c>
      <c r="C254" s="14">
        <v>91.6</v>
      </c>
    </row>
    <row r="255" spans="1:3">
      <c r="A255" s="37">
        <v>2</v>
      </c>
      <c r="B255" s="14">
        <v>94.7</v>
      </c>
      <c r="C255" s="14">
        <v>92.2</v>
      </c>
    </row>
    <row r="256" spans="1:3">
      <c r="A256" s="37">
        <v>3</v>
      </c>
      <c r="B256" s="14">
        <v>96.7</v>
      </c>
      <c r="C256" s="14">
        <v>93.3</v>
      </c>
    </row>
    <row r="257" spans="1:3">
      <c r="A257" s="37">
        <v>4</v>
      </c>
      <c r="B257" s="14">
        <v>95.6</v>
      </c>
      <c r="C257" s="14">
        <v>94.9</v>
      </c>
    </row>
    <row r="258" spans="1:3">
      <c r="A258" s="37">
        <v>5</v>
      </c>
      <c r="B258" s="14">
        <v>96</v>
      </c>
      <c r="C258" s="14">
        <v>96.4</v>
      </c>
    </row>
    <row r="259" spans="1:3">
      <c r="A259" s="37">
        <v>6</v>
      </c>
      <c r="B259" s="14">
        <v>97.9</v>
      </c>
      <c r="C259" s="14">
        <v>98</v>
      </c>
    </row>
    <row r="260" spans="1:3">
      <c r="A260" s="37">
        <v>7</v>
      </c>
      <c r="B260" s="14">
        <v>99.3</v>
      </c>
      <c r="C260" s="14">
        <v>99.4</v>
      </c>
    </row>
    <row r="261" spans="1:3">
      <c r="A261" s="37">
        <v>8</v>
      </c>
      <c r="B261" s="14">
        <v>100.7</v>
      </c>
      <c r="C261" s="14">
        <v>101.2</v>
      </c>
    </row>
    <row r="262" spans="1:3">
      <c r="A262" s="37">
        <v>9</v>
      </c>
      <c r="B262" s="14">
        <v>102.6</v>
      </c>
      <c r="C262" s="14">
        <v>102.7</v>
      </c>
    </row>
    <row r="263" spans="1:3">
      <c r="A263" s="37">
        <v>10</v>
      </c>
      <c r="B263" s="14">
        <v>104.5</v>
      </c>
      <c r="C263" s="14">
        <v>103.7</v>
      </c>
    </row>
    <row r="264" spans="1:3">
      <c r="A264" s="37">
        <v>11</v>
      </c>
      <c r="B264" s="14">
        <v>108.8</v>
      </c>
      <c r="C264" s="14">
        <v>104.6</v>
      </c>
    </row>
    <row r="265" spans="1:3">
      <c r="A265" s="38">
        <v>12</v>
      </c>
      <c r="B265" s="14">
        <v>114</v>
      </c>
      <c r="C265" s="14">
        <v>106.2</v>
      </c>
    </row>
    <row r="266" spans="1:3">
      <c r="A266" s="36">
        <v>1391.1</v>
      </c>
      <c r="B266" s="14">
        <v>118</v>
      </c>
      <c r="C266" s="14">
        <v>107</v>
      </c>
    </row>
    <row r="267" spans="1:3">
      <c r="A267" s="36">
        <v>2</v>
      </c>
      <c r="B267" s="14">
        <v>122</v>
      </c>
      <c r="C267" s="14">
        <v>108</v>
      </c>
    </row>
    <row r="268" spans="1:3">
      <c r="A268" s="36">
        <v>3</v>
      </c>
      <c r="B268" s="14">
        <v>123.4</v>
      </c>
      <c r="C268" s="14">
        <v>109.1</v>
      </c>
    </row>
    <row r="269" spans="1:3">
      <c r="A269" s="36">
        <v>4</v>
      </c>
      <c r="B269" s="14">
        <v>126.2</v>
      </c>
      <c r="C269" s="14">
        <v>111.1</v>
      </c>
    </row>
    <row r="270" spans="1:3">
      <c r="A270" s="36">
        <v>5</v>
      </c>
      <c r="B270" s="14">
        <v>128.4</v>
      </c>
      <c r="C270" s="14">
        <v>113.3</v>
      </c>
    </row>
    <row r="271" spans="1:3">
      <c r="A271" s="36">
        <v>6</v>
      </c>
      <c r="B271" s="14">
        <v>132.19999999999999</v>
      </c>
      <c r="C271" s="14">
        <v>116</v>
      </c>
    </row>
    <row r="272" spans="1:3">
      <c r="A272" s="36">
        <v>7</v>
      </c>
      <c r="B272" s="14">
        <v>141.19999999999999</v>
      </c>
      <c r="C272" s="14">
        <v>118.8</v>
      </c>
    </row>
    <row r="273" spans="1:3">
      <c r="A273" s="36">
        <v>8</v>
      </c>
      <c r="B273" s="14">
        <v>150.1</v>
      </c>
      <c r="C273" s="14">
        <v>121.6</v>
      </c>
    </row>
    <row r="274" spans="1:3">
      <c r="A274" s="36">
        <v>9</v>
      </c>
      <c r="B274" s="14">
        <v>153.9</v>
      </c>
      <c r="C274" s="14">
        <v>124</v>
      </c>
    </row>
    <row r="275" spans="1:3">
      <c r="A275" s="36">
        <v>10</v>
      </c>
      <c r="B275" s="14">
        <v>157.4</v>
      </c>
      <c r="C275" s="14">
        <v>125.5</v>
      </c>
    </row>
    <row r="276" spans="1:3">
      <c r="A276" s="36">
        <v>11</v>
      </c>
      <c r="B276" s="14">
        <v>170</v>
      </c>
      <c r="C276" s="14">
        <v>127.2</v>
      </c>
    </row>
    <row r="277" spans="1:3">
      <c r="A277" s="36">
        <v>12</v>
      </c>
      <c r="B277" s="14">
        <v>178.9</v>
      </c>
      <c r="C277" s="14">
        <v>129.69999999999999</v>
      </c>
    </row>
    <row r="278" spans="1:3">
      <c r="A278" s="37">
        <v>1392.1</v>
      </c>
      <c r="B278" s="14">
        <v>186.4</v>
      </c>
      <c r="C278" s="14">
        <v>131</v>
      </c>
    </row>
    <row r="279" spans="1:3">
      <c r="A279" s="37">
        <v>2</v>
      </c>
      <c r="B279" s="14">
        <v>189.1</v>
      </c>
      <c r="C279" s="14">
        <v>134.69999999999999</v>
      </c>
    </row>
    <row r="280" spans="1:3">
      <c r="A280" s="37">
        <v>3</v>
      </c>
      <c r="B280" s="14">
        <v>195.8</v>
      </c>
      <c r="C280" s="14">
        <v>138.9</v>
      </c>
    </row>
    <row r="281" spans="1:3">
      <c r="A281" s="37">
        <v>4</v>
      </c>
      <c r="B281" s="14">
        <v>197.2</v>
      </c>
      <c r="C281" s="14">
        <v>142.6</v>
      </c>
    </row>
    <row r="282" spans="1:3">
      <c r="A282" s="37">
        <v>5</v>
      </c>
      <c r="B282" s="14">
        <v>198.8</v>
      </c>
      <c r="C282" s="14">
        <v>145</v>
      </c>
    </row>
    <row r="283" spans="1:3">
      <c r="A283" s="37">
        <v>6</v>
      </c>
      <c r="B283" s="14">
        <v>202.4</v>
      </c>
      <c r="C283" s="14">
        <v>147.1</v>
      </c>
    </row>
    <row r="284" spans="1:3">
      <c r="A284" s="37">
        <v>7</v>
      </c>
      <c r="B284" s="14">
        <v>204.6</v>
      </c>
      <c r="C284" s="14">
        <v>149.19999999999999</v>
      </c>
    </row>
    <row r="285" spans="1:3">
      <c r="A285" s="37">
        <v>8</v>
      </c>
      <c r="B285" s="14">
        <v>205.9</v>
      </c>
      <c r="C285" s="14">
        <v>151.5</v>
      </c>
    </row>
    <row r="286" spans="1:3">
      <c r="A286" s="37">
        <v>9</v>
      </c>
      <c r="B286" s="14">
        <v>205.6</v>
      </c>
      <c r="C286" s="14">
        <v>153.9</v>
      </c>
    </row>
    <row r="287" spans="1:3">
      <c r="A287" s="37">
        <v>10</v>
      </c>
      <c r="B287" s="14">
        <v>208.5</v>
      </c>
      <c r="C287" s="14">
        <v>154.9</v>
      </c>
    </row>
    <row r="288" spans="1:3">
      <c r="A288" s="37">
        <v>11</v>
      </c>
      <c r="B288" s="14">
        <v>209</v>
      </c>
      <c r="C288" s="14">
        <v>156</v>
      </c>
    </row>
    <row r="289" spans="1:3">
      <c r="A289" s="38">
        <v>12</v>
      </c>
      <c r="B289" s="14">
        <v>211.6</v>
      </c>
      <c r="C289" s="14">
        <v>158.1</v>
      </c>
    </row>
    <row r="290" spans="1:3">
      <c r="A290" s="36">
        <v>1393.1</v>
      </c>
      <c r="B290" s="14">
        <v>214</v>
      </c>
      <c r="C290" s="14">
        <v>159.30000000000001</v>
      </c>
    </row>
    <row r="291" spans="1:3">
      <c r="A291" s="36">
        <v>2</v>
      </c>
      <c r="B291" s="14">
        <v>215.1</v>
      </c>
      <c r="C291" s="14">
        <v>163</v>
      </c>
    </row>
    <row r="292" spans="1:3">
      <c r="A292" s="36">
        <v>3</v>
      </c>
      <c r="B292" s="14">
        <v>217.6</v>
      </c>
      <c r="C292" s="14">
        <v>167.1</v>
      </c>
    </row>
    <row r="293" spans="1:3">
      <c r="A293" s="36">
        <v>4</v>
      </c>
      <c r="B293" s="14">
        <v>219.5</v>
      </c>
      <c r="C293" s="14">
        <v>170.9</v>
      </c>
    </row>
    <row r="294" spans="1:3">
      <c r="A294" s="36">
        <v>5</v>
      </c>
      <c r="B294" s="14">
        <v>221.1</v>
      </c>
      <c r="C294" s="14">
        <v>174.4</v>
      </c>
    </row>
    <row r="295" spans="1:3">
      <c r="A295" s="36">
        <v>6</v>
      </c>
      <c r="B295" s="14">
        <v>223.5</v>
      </c>
      <c r="C295" s="14">
        <v>177.4</v>
      </c>
    </row>
    <row r="296" spans="1:3">
      <c r="A296" s="36">
        <v>7</v>
      </c>
      <c r="B296" s="14">
        <v>226.8</v>
      </c>
      <c r="C296" s="14">
        <v>179.6</v>
      </c>
    </row>
    <row r="297" spans="1:3">
      <c r="A297" s="36">
        <v>8</v>
      </c>
      <c r="B297" s="14">
        <v>230.2</v>
      </c>
      <c r="C297" s="14">
        <v>182.3</v>
      </c>
    </row>
    <row r="298" spans="1:3">
      <c r="A298" s="36">
        <v>9</v>
      </c>
      <c r="B298" s="14">
        <v>234.7</v>
      </c>
      <c r="C298" s="14">
        <v>185.3</v>
      </c>
    </row>
    <row r="299" spans="1:3">
      <c r="A299" s="36">
        <v>10</v>
      </c>
      <c r="B299" s="14">
        <v>234.8</v>
      </c>
      <c r="C299" s="14">
        <v>186.7</v>
      </c>
    </row>
    <row r="300" spans="1:3">
      <c r="A300" s="36">
        <v>11</v>
      </c>
      <c r="B300" s="14">
        <v>237</v>
      </c>
      <c r="C300" s="14">
        <v>188</v>
      </c>
    </row>
    <row r="301" spans="1:3">
      <c r="A301" s="36">
        <v>12</v>
      </c>
      <c r="B301" s="14">
        <v>240</v>
      </c>
      <c r="C301" s="14">
        <v>190.4</v>
      </c>
    </row>
    <row r="302" spans="1:3">
      <c r="A302" s="37">
        <v>1394.1</v>
      </c>
      <c r="B302" s="14">
        <v>243.9</v>
      </c>
      <c r="C302" s="14">
        <v>191.8</v>
      </c>
    </row>
    <row r="303" spans="1:3">
      <c r="A303" s="37">
        <v>2</v>
      </c>
      <c r="B303" s="14">
        <v>246.3</v>
      </c>
      <c r="C303" s="14">
        <v>193.8</v>
      </c>
    </row>
    <row r="304" spans="1:3">
      <c r="A304" s="37">
        <v>3</v>
      </c>
      <c r="B304" s="14">
        <v>250.4</v>
      </c>
      <c r="C304" s="14">
        <v>197.1</v>
      </c>
    </row>
    <row r="305" spans="1:4">
      <c r="A305" s="37">
        <v>4</v>
      </c>
      <c r="B305" s="14">
        <v>247</v>
      </c>
      <c r="C305" s="14">
        <v>199.3</v>
      </c>
    </row>
    <row r="306" spans="1:4">
      <c r="A306" s="37">
        <v>5</v>
      </c>
      <c r="B306" s="14">
        <v>243.5</v>
      </c>
      <c r="C306" s="14">
        <v>202.7</v>
      </c>
    </row>
    <row r="307" spans="1:4">
      <c r="A307" s="37">
        <v>6</v>
      </c>
      <c r="B307" s="14">
        <v>243.5</v>
      </c>
      <c r="C307" s="14">
        <v>205.3</v>
      </c>
    </row>
    <row r="308" spans="1:4">
      <c r="A308" s="37">
        <v>7</v>
      </c>
      <c r="B308" s="14">
        <v>243.5</v>
      </c>
      <c r="C308" s="14">
        <v>208</v>
      </c>
    </row>
    <row r="309" spans="1:4">
      <c r="A309" s="37">
        <v>8</v>
      </c>
      <c r="B309" s="14">
        <v>245</v>
      </c>
      <c r="C309" s="14">
        <v>209.9</v>
      </c>
    </row>
    <row r="310" spans="1:4">
      <c r="A310" s="37">
        <v>9</v>
      </c>
      <c r="B310" s="14">
        <v>248.9</v>
      </c>
      <c r="C310" s="14">
        <v>212</v>
      </c>
    </row>
    <row r="311" spans="1:4">
      <c r="A311" s="37">
        <v>10</v>
      </c>
      <c r="B311" s="14">
        <v>249.7</v>
      </c>
      <c r="C311" s="14">
        <v>213</v>
      </c>
    </row>
    <row r="312" spans="1:4">
      <c r="A312" s="37">
        <v>11</v>
      </c>
      <c r="B312" s="14">
        <v>249.8</v>
      </c>
      <c r="C312" s="14">
        <v>214.1</v>
      </c>
    </row>
    <row r="313" spans="1:4">
      <c r="A313" s="38">
        <v>12</v>
      </c>
      <c r="B313" s="14">
        <v>251</v>
      </c>
      <c r="C313" s="14">
        <v>216.2</v>
      </c>
    </row>
    <row r="314" spans="1:4">
      <c r="A314" s="36">
        <v>1395.1</v>
      </c>
      <c r="B314" s="14">
        <v>252.6</v>
      </c>
      <c r="C314" s="14">
        <v>216.8</v>
      </c>
      <c r="D314" s="10"/>
    </row>
    <row r="315" spans="1:4">
      <c r="A315" s="36">
        <v>2</v>
      </c>
      <c r="B315" s="14">
        <f>B314*(1+1.1/100)</f>
        <v>255.37859999999998</v>
      </c>
      <c r="C315" s="14">
        <f>C314*(1+0.8/100)</f>
        <v>218.53440000000001</v>
      </c>
    </row>
    <row r="316" spans="1:4">
      <c r="A316" s="36">
        <v>3</v>
      </c>
      <c r="B316" s="14">
        <f>(1+3.5/100)*B304</f>
        <v>259.16399999999999</v>
      </c>
      <c r="C316" s="14">
        <f>(1+11.7/100)*C304</f>
        <v>220.16069999999999</v>
      </c>
    </row>
    <row r="317" spans="1:4">
      <c r="A317" s="36">
        <v>4</v>
      </c>
      <c r="B317" s="14">
        <v>259.5</v>
      </c>
      <c r="C317" s="14">
        <v>223.6</v>
      </c>
    </row>
    <row r="318" spans="1:4">
      <c r="A318" s="36">
        <v>5</v>
      </c>
      <c r="B318" s="14">
        <v>261.7</v>
      </c>
      <c r="C318" s="14">
        <v>226.9</v>
      </c>
    </row>
    <row r="319" spans="1:4">
      <c r="A319" s="36">
        <v>6</v>
      </c>
      <c r="B319" s="14">
        <v>262.3</v>
      </c>
      <c r="C319" s="14">
        <v>229.7</v>
      </c>
    </row>
    <row r="320" spans="1:4">
      <c r="A320" s="36">
        <v>7</v>
      </c>
      <c r="B320" s="10">
        <v>262.5</v>
      </c>
      <c r="C320" s="10">
        <v>231.5</v>
      </c>
    </row>
    <row r="321" spans="1:3">
      <c r="A321" s="36">
        <v>8</v>
      </c>
      <c r="B321" s="14"/>
      <c r="C321" s="14"/>
    </row>
    <row r="322" spans="1:3">
      <c r="A322" s="36">
        <v>9</v>
      </c>
      <c r="B322" s="14"/>
      <c r="C322" s="14"/>
    </row>
    <row r="323" spans="1:3">
      <c r="A323" s="36">
        <v>10</v>
      </c>
      <c r="B323" s="14"/>
      <c r="C323" s="14"/>
    </row>
    <row r="324" spans="1:3">
      <c r="A324" s="36">
        <v>11</v>
      </c>
      <c r="B324" s="14"/>
      <c r="C324" s="14"/>
    </row>
    <row r="325" spans="1:3">
      <c r="A325" s="36">
        <v>12</v>
      </c>
      <c r="B325" s="14"/>
      <c r="C325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خفاثق</vt:lpstr>
      <vt:lpstr>mainGroup</vt:lpstr>
      <vt:lpstr>global</vt:lpstr>
      <vt:lpstr>گروه‌های اختصاصی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2017-02-06T05:13:32Z</dcterms:modified>
</cp:coreProperties>
</file>