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2035" windowHeight="9780"/>
  </bookViews>
  <sheets>
    <sheet name="outAk 18 - 4098" sheetId="1" r:id="rId1"/>
  </sheets>
  <calcPr calcId="0"/>
</workbook>
</file>

<file path=xl/calcChain.xml><?xml version="1.0" encoding="utf-8"?>
<calcChain xmlns="http://schemas.openxmlformats.org/spreadsheetml/2006/main">
  <c r="G6" i="1"/>
  <c r="H6"/>
  <c r="I6"/>
  <c r="J6"/>
  <c r="K6"/>
  <c r="L6"/>
  <c r="M6"/>
  <c r="N6"/>
  <c r="G7"/>
  <c r="H7"/>
  <c r="I7"/>
  <c r="J7"/>
  <c r="K7"/>
  <c r="L7"/>
  <c r="M7"/>
  <c r="N7"/>
  <c r="G8"/>
  <c r="H8"/>
  <c r="I8"/>
  <c r="J8"/>
  <c r="K8"/>
  <c r="L8"/>
  <c r="M8"/>
  <c r="N8"/>
  <c r="G9"/>
  <c r="H9"/>
  <c r="I9"/>
  <c r="J9"/>
  <c r="K9"/>
  <c r="L9"/>
  <c r="M9"/>
  <c r="N9"/>
  <c r="G10"/>
  <c r="H10"/>
  <c r="I10"/>
  <c r="J10"/>
  <c r="K10"/>
  <c r="L10"/>
  <c r="M10"/>
  <c r="N10"/>
  <c r="G11"/>
  <c r="H11"/>
  <c r="I11"/>
  <c r="J11"/>
  <c r="K11"/>
  <c r="L11"/>
  <c r="M11"/>
  <c r="N11"/>
  <c r="G12"/>
  <c r="H12"/>
  <c r="I12"/>
  <c r="J12"/>
  <c r="K12"/>
  <c r="M12"/>
  <c r="N12"/>
  <c r="G13"/>
  <c r="H13"/>
  <c r="I13"/>
  <c r="J13"/>
  <c r="K13"/>
  <c r="M13"/>
  <c r="N13"/>
  <c r="G14"/>
  <c r="H14"/>
  <c r="I14"/>
  <c r="J14"/>
  <c r="K14"/>
  <c r="M14"/>
  <c r="N14"/>
  <c r="G15"/>
  <c r="H15"/>
  <c r="I15"/>
  <c r="J15"/>
  <c r="K15"/>
  <c r="M15"/>
  <c r="N15"/>
  <c r="G16"/>
  <c r="H16"/>
  <c r="I16"/>
  <c r="J16"/>
  <c r="K16"/>
  <c r="M16"/>
  <c r="N16"/>
  <c r="G17"/>
  <c r="H17"/>
  <c r="I17"/>
  <c r="J17"/>
  <c r="K17"/>
  <c r="M17"/>
  <c r="N17"/>
  <c r="G18"/>
  <c r="H18"/>
  <c r="I18"/>
  <c r="J18"/>
  <c r="K18"/>
  <c r="M18"/>
  <c r="N18"/>
  <c r="G19"/>
  <c r="H19"/>
  <c r="I19"/>
  <c r="J19"/>
  <c r="K19"/>
  <c r="M19"/>
  <c r="N19"/>
  <c r="G20"/>
  <c r="H20"/>
  <c r="I20"/>
  <c r="J20"/>
  <c r="K20"/>
  <c r="M20"/>
  <c r="N20"/>
  <c r="G21"/>
  <c r="H21"/>
  <c r="I21"/>
  <c r="J21"/>
  <c r="K21"/>
  <c r="M21"/>
  <c r="N21"/>
  <c r="G22"/>
  <c r="H22"/>
  <c r="I22"/>
  <c r="J22"/>
  <c r="K22"/>
  <c r="M22"/>
  <c r="N22"/>
  <c r="G23"/>
  <c r="H23"/>
  <c r="I23"/>
  <c r="J23"/>
  <c r="K23"/>
  <c r="M23"/>
  <c r="N23"/>
  <c r="G24"/>
  <c r="H24"/>
  <c r="I24"/>
  <c r="J24"/>
  <c r="K24"/>
  <c r="M24"/>
  <c r="N24"/>
  <c r="G25"/>
  <c r="H25"/>
  <c r="I25"/>
  <c r="J25"/>
  <c r="K25"/>
  <c r="M25"/>
  <c r="N25"/>
  <c r="G26"/>
  <c r="H26"/>
  <c r="I26"/>
  <c r="J26"/>
  <c r="K26"/>
  <c r="M26"/>
  <c r="N26"/>
  <c r="G27"/>
  <c r="H27"/>
  <c r="I27"/>
  <c r="J27"/>
  <c r="K27"/>
  <c r="M27"/>
  <c r="N27"/>
  <c r="G28"/>
  <c r="H28"/>
  <c r="I28"/>
  <c r="J28"/>
  <c r="K28"/>
  <c r="M28"/>
  <c r="N28"/>
  <c r="G5"/>
  <c r="H5"/>
  <c r="I5"/>
  <c r="J5"/>
  <c r="K5"/>
  <c r="L5"/>
  <c r="M5"/>
  <c r="N5"/>
  <c r="N4"/>
  <c r="M4"/>
  <c r="K4"/>
  <c r="J4"/>
  <c r="I4"/>
  <c r="H4"/>
  <c r="G4"/>
  <c r="L4"/>
  <c r="D7"/>
  <c r="D10"/>
  <c r="D13"/>
  <c r="D16"/>
  <c r="D19"/>
  <c r="D22"/>
  <c r="D25"/>
  <c r="D28"/>
  <c r="D31"/>
  <c r="D34"/>
  <c r="D37"/>
  <c r="D40"/>
  <c r="D43"/>
  <c r="D46"/>
  <c r="D49"/>
  <c r="D52"/>
  <c r="D55"/>
  <c r="D58"/>
  <c r="D61"/>
  <c r="D64"/>
  <c r="D67"/>
  <c r="D70"/>
  <c r="D73"/>
  <c r="D76"/>
  <c r="D79"/>
  <c r="D82"/>
  <c r="D85"/>
  <c r="D88"/>
  <c r="D91"/>
  <c r="D94"/>
  <c r="D97"/>
  <c r="D100"/>
  <c r="D103"/>
  <c r="D106"/>
  <c r="D109"/>
  <c r="D112"/>
  <c r="D115"/>
  <c r="D118"/>
  <c r="D121"/>
  <c r="D124"/>
  <c r="D127"/>
  <c r="D130"/>
  <c r="D133"/>
  <c r="D136"/>
  <c r="D139"/>
  <c r="D142"/>
  <c r="D145"/>
  <c r="D148"/>
  <c r="D151"/>
  <c r="D154"/>
  <c r="D157"/>
  <c r="D160"/>
  <c r="D163"/>
  <c r="D166"/>
  <c r="D169"/>
  <c r="D4"/>
</calcChain>
</file>

<file path=xl/sharedStrings.xml><?xml version="1.0" encoding="utf-8"?>
<sst xmlns="http://schemas.openxmlformats.org/spreadsheetml/2006/main" count="179" uniqueCount="10">
  <si>
    <t>Size</t>
  </si>
  <si>
    <t>Algorithm</t>
  </si>
  <si>
    <t>Time</t>
  </si>
  <si>
    <t>EK</t>
  </si>
  <si>
    <t>Dinic</t>
  </si>
  <si>
    <t>GT N3</t>
  </si>
  <si>
    <t>GT Dyn</t>
  </si>
  <si>
    <t>KR1992</t>
  </si>
  <si>
    <t>KR Mod</t>
  </si>
  <si>
    <t>GR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</si>
</sst>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69"/>
  <sheetViews>
    <sheetView tabSelected="1" workbookViewId="0">
      <selection activeCell="L12" sqref="L12:L28"/>
    </sheetView>
  </sheetViews>
  <sheetFormatPr defaultRowHeight="15"/>
  <sheetData>
    <row r="1" spans="1:14">
      <c r="A1" t="s">
        <v>0</v>
      </c>
      <c r="B1" t="s">
        <v>1</v>
      </c>
      <c r="C1" t="s">
        <v>2</v>
      </c>
    </row>
    <row r="2" spans="1:14">
      <c r="A2">
        <v>18</v>
      </c>
      <c r="B2" t="s">
        <v>3</v>
      </c>
      <c r="C2">
        <v>0</v>
      </c>
    </row>
    <row r="3" spans="1:14">
      <c r="A3">
        <v>18</v>
      </c>
      <c r="B3" t="s">
        <v>3</v>
      </c>
      <c r="C3">
        <v>0</v>
      </c>
      <c r="G3" t="s">
        <v>0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</row>
    <row r="4" spans="1:14">
      <c r="A4">
        <v>18</v>
      </c>
      <c r="B4" t="s">
        <v>3</v>
      </c>
      <c r="C4">
        <v>0</v>
      </c>
      <c r="D4">
        <f>AVERAGE(C2:C4)</f>
        <v>0</v>
      </c>
      <c r="F4">
        <v>0</v>
      </c>
      <c r="G4">
        <f ca="1">INDIRECT(ADDRESS(4+$F4*21,1))</f>
        <v>18</v>
      </c>
      <c r="H4">
        <f ca="1">INDIRECT(ADDRESS(4+$F4*21,4))</f>
        <v>0</v>
      </c>
      <c r="I4">
        <f ca="1">INDIRECT(ADDRESS(7+$F4*21,4))</f>
        <v>0</v>
      </c>
      <c r="J4">
        <f ca="1">INDIRECT(ADDRESS(10+$F4*21,4))</f>
        <v>0</v>
      </c>
      <c r="K4">
        <f ca="1">INDIRECT(ADDRESS(13+$F4*21,4))</f>
        <v>0</v>
      </c>
      <c r="L4">
        <f ca="1">INDIRECT(ADDRESS(16+$F4*21,4))</f>
        <v>1E-3</v>
      </c>
      <c r="M4">
        <f ca="1">INDIRECT(ADDRESS(19+$F4*21,4))</f>
        <v>0</v>
      </c>
      <c r="N4">
        <f ca="1">INDIRECT(ADDRESS(22+$F4*21,4))</f>
        <v>3.3333333333333332E-4</v>
      </c>
    </row>
    <row r="5" spans="1:14">
      <c r="A5">
        <v>18</v>
      </c>
      <c r="B5" t="s">
        <v>4</v>
      </c>
      <c r="C5">
        <v>0</v>
      </c>
      <c r="F5">
        <v>1</v>
      </c>
      <c r="G5">
        <f ca="1">INDIRECT(ADDRESS(4+$F5*21,1))</f>
        <v>34</v>
      </c>
      <c r="H5">
        <f ca="1">INDIRECT(ADDRESS(4+$F5*21,4))</f>
        <v>0</v>
      </c>
      <c r="I5">
        <f ca="1">INDIRECT(ADDRESS(7+$F5*21,4))</f>
        <v>0</v>
      </c>
      <c r="J5">
        <f ca="1">INDIRECT(ADDRESS(10+$F5*21,4))</f>
        <v>0</v>
      </c>
      <c r="K5">
        <f ca="1">INDIRECT(ADDRESS(13+$F5*21,4))</f>
        <v>0</v>
      </c>
      <c r="L5">
        <f ca="1">INDIRECT(ADDRESS(16+$F5*21,4))</f>
        <v>3.666666666666667E-3</v>
      </c>
      <c r="M5">
        <f ca="1">INDIRECT(ADDRESS(19+$F5*21,4))</f>
        <v>0</v>
      </c>
      <c r="N5">
        <f ca="1">INDIRECT(ADDRESS(22+$F5*21,4))</f>
        <v>1.3333333333333333E-3</v>
      </c>
    </row>
    <row r="6" spans="1:14">
      <c r="A6">
        <v>18</v>
      </c>
      <c r="B6" t="s">
        <v>4</v>
      </c>
      <c r="C6">
        <v>0</v>
      </c>
      <c r="F6">
        <v>2</v>
      </c>
      <c r="G6">
        <f ca="1">INDIRECT(ADDRESS(4+$F6*21,1))</f>
        <v>66</v>
      </c>
      <c r="H6">
        <f ca="1">INDIRECT(ADDRESS(4+$F6*21,4))</f>
        <v>0</v>
      </c>
      <c r="I6">
        <f ca="1">INDIRECT(ADDRESS(7+$F6*21,4))</f>
        <v>3.3333333333333332E-4</v>
      </c>
      <c r="J6">
        <f ca="1">INDIRECT(ADDRESS(10+$F6*21,4))</f>
        <v>0</v>
      </c>
      <c r="K6">
        <f ca="1">INDIRECT(ADDRESS(13+$F6*21,4))</f>
        <v>0</v>
      </c>
      <c r="L6">
        <f ca="1">INDIRECT(ADDRESS(16+$F6*21,4))</f>
        <v>1.1333333333333334E-2</v>
      </c>
      <c r="M6">
        <f ca="1">INDIRECT(ADDRESS(19+$F6*21,4))</f>
        <v>3.3333333333333332E-4</v>
      </c>
      <c r="N6">
        <f ca="1">INDIRECT(ADDRESS(22+$F6*21,4))</f>
        <v>3.3333333333333335E-3</v>
      </c>
    </row>
    <row r="7" spans="1:14">
      <c r="A7">
        <v>18</v>
      </c>
      <c r="B7" t="s">
        <v>4</v>
      </c>
      <c r="C7">
        <v>0</v>
      </c>
      <c r="D7">
        <f t="shared" ref="D7" si="0">AVERAGE(C5:C7)</f>
        <v>0</v>
      </c>
      <c r="F7">
        <v>3</v>
      </c>
      <c r="G7">
        <f ca="1">INDIRECT(ADDRESS(4+$F7*21,1))</f>
        <v>130</v>
      </c>
      <c r="H7">
        <f ca="1">INDIRECT(ADDRESS(4+$F7*21,4))</f>
        <v>0</v>
      </c>
      <c r="I7">
        <f ca="1">INDIRECT(ADDRESS(7+$F7*21,4))</f>
        <v>3.3333333333333332E-4</v>
      </c>
      <c r="J7">
        <f ca="1">INDIRECT(ADDRESS(10+$F7*21,4))</f>
        <v>0</v>
      </c>
      <c r="K7">
        <f ca="1">INDIRECT(ADDRESS(13+$F7*21,4))</f>
        <v>3.3333333333333332E-4</v>
      </c>
      <c r="L7">
        <f ca="1">INDIRECT(ADDRESS(16+$F7*21,4))</f>
        <v>5.1666666666666666E-2</v>
      </c>
      <c r="M7">
        <f ca="1">INDIRECT(ADDRESS(19+$F7*21,4))</f>
        <v>3.3333333333333332E-4</v>
      </c>
      <c r="N7">
        <f ca="1">INDIRECT(ADDRESS(22+$F7*21,4))</f>
        <v>8.3333333333333332E-3</v>
      </c>
    </row>
    <row r="8" spans="1:14">
      <c r="A8">
        <v>18</v>
      </c>
      <c r="B8" t="s">
        <v>5</v>
      </c>
      <c r="C8">
        <v>0</v>
      </c>
      <c r="F8">
        <v>4</v>
      </c>
      <c r="G8">
        <f ca="1">INDIRECT(ADDRESS(4+$F8*21,1))</f>
        <v>258</v>
      </c>
      <c r="H8">
        <f ca="1">INDIRECT(ADDRESS(4+$F8*21,4))</f>
        <v>3.3333333333333332E-4</v>
      </c>
      <c r="I8">
        <f ca="1">INDIRECT(ADDRESS(7+$F8*21,4))</f>
        <v>1E-3</v>
      </c>
      <c r="J8">
        <f ca="1">INDIRECT(ADDRESS(10+$F8*21,4))</f>
        <v>3.3333333333333332E-4</v>
      </c>
      <c r="K8">
        <f ca="1">INDIRECT(ADDRESS(13+$F8*21,4))</f>
        <v>1E-3</v>
      </c>
      <c r="L8">
        <f ca="1">INDIRECT(ADDRESS(16+$F8*21,4))</f>
        <v>0.20666666666666667</v>
      </c>
      <c r="M8">
        <f ca="1">INDIRECT(ADDRESS(19+$F8*21,4))</f>
        <v>1E-3</v>
      </c>
      <c r="N8">
        <f ca="1">INDIRECT(ADDRESS(22+$F8*21,4))</f>
        <v>2.9000000000000001E-2</v>
      </c>
    </row>
    <row r="9" spans="1:14">
      <c r="A9">
        <v>18</v>
      </c>
      <c r="B9" t="s">
        <v>5</v>
      </c>
      <c r="C9">
        <v>0</v>
      </c>
      <c r="F9">
        <v>5</v>
      </c>
      <c r="G9">
        <f ca="1">INDIRECT(ADDRESS(4+$F9*21,1))</f>
        <v>514</v>
      </c>
      <c r="H9">
        <f ca="1">INDIRECT(ADDRESS(4+$F9*21,4))</f>
        <v>2E-3</v>
      </c>
      <c r="I9">
        <f ca="1">INDIRECT(ADDRESS(7+$F9*21,4))</f>
        <v>4.0000000000000001E-3</v>
      </c>
      <c r="J9">
        <f ca="1">INDIRECT(ADDRESS(10+$F9*21,4))</f>
        <v>1.3333333333333333E-3</v>
      </c>
      <c r="K9">
        <f ca="1">INDIRECT(ADDRESS(13+$F9*21,4))</f>
        <v>2E-3</v>
      </c>
      <c r="L9">
        <f ca="1">INDIRECT(ADDRESS(16+$F9*21,4))</f>
        <v>0.79766666666666675</v>
      </c>
      <c r="M9">
        <f ca="1">INDIRECT(ADDRESS(19+$F9*21,4))</f>
        <v>3.6666666666666666E-3</v>
      </c>
      <c r="N9">
        <f ca="1">INDIRECT(ADDRESS(22+$F9*21,4))</f>
        <v>7.8E-2</v>
      </c>
    </row>
    <row r="10" spans="1:14">
      <c r="A10">
        <v>18</v>
      </c>
      <c r="B10" t="s">
        <v>5</v>
      </c>
      <c r="C10">
        <v>0</v>
      </c>
      <c r="D10">
        <f t="shared" ref="D10" si="1">AVERAGE(C8:C10)</f>
        <v>0</v>
      </c>
      <c r="F10">
        <v>6</v>
      </c>
      <c r="G10">
        <f ca="1">INDIRECT(ADDRESS(4+$F10*21,1))</f>
        <v>1026</v>
      </c>
      <c r="H10">
        <f ca="1">INDIRECT(ADDRESS(4+$F10*21,4))</f>
        <v>8.6666666666666663E-3</v>
      </c>
      <c r="I10">
        <f ca="1">INDIRECT(ADDRESS(7+$F10*21,4))</f>
        <v>1.6333333333333335E-2</v>
      </c>
      <c r="J10">
        <f ca="1">INDIRECT(ADDRESS(10+$F10*21,4))</f>
        <v>5.0000000000000001E-3</v>
      </c>
      <c r="K10">
        <f ca="1">INDIRECT(ADDRESS(13+$F10*21,4))</f>
        <v>5.0000000000000001E-3</v>
      </c>
      <c r="L10">
        <f ca="1">INDIRECT(ADDRESS(16+$F10*21,4))</f>
        <v>3.2089999999999996</v>
      </c>
      <c r="M10">
        <f ca="1">INDIRECT(ADDRESS(19+$F10*21,4))</f>
        <v>1.6E-2</v>
      </c>
      <c r="N10">
        <f ca="1">INDIRECT(ADDRESS(22+$F10*21,4))</f>
        <v>0.27400000000000002</v>
      </c>
    </row>
    <row r="11" spans="1:14">
      <c r="A11">
        <v>18</v>
      </c>
      <c r="B11" t="s">
        <v>6</v>
      </c>
      <c r="C11">
        <v>0</v>
      </c>
      <c r="F11">
        <v>7</v>
      </c>
      <c r="G11">
        <f ca="1">INDIRECT(ADDRESS(4+$F11*21,1))</f>
        <v>2050</v>
      </c>
      <c r="H11">
        <f ca="1">INDIRECT(ADDRESS(4+$F11*21,4))</f>
        <v>3.833333333333333E-2</v>
      </c>
      <c r="I11">
        <f ca="1">INDIRECT(ADDRESS(7+$F11*21,4))</f>
        <v>7.3999999999999996E-2</v>
      </c>
      <c r="J11">
        <f ca="1">INDIRECT(ADDRESS(10+$F11*21,4))</f>
        <v>1.7333333333333336E-2</v>
      </c>
      <c r="K11">
        <f ca="1">INDIRECT(ADDRESS(13+$F11*21,4))</f>
        <v>1.4666666666666666E-2</v>
      </c>
      <c r="L11">
        <f ca="1">INDIRECT(ADDRESS(16+$F11*21,4))</f>
        <v>13.020333333333333</v>
      </c>
      <c r="M11">
        <f ca="1">INDIRECT(ADDRESS(19+$F11*21,4))</f>
        <v>6.3333333333333339E-2</v>
      </c>
      <c r="N11">
        <f ca="1">INDIRECT(ADDRESS(22+$F11*21,4))</f>
        <v>0.7639999999999999</v>
      </c>
    </row>
    <row r="12" spans="1:14">
      <c r="A12">
        <v>18</v>
      </c>
      <c r="B12" t="s">
        <v>6</v>
      </c>
      <c r="C12">
        <v>0</v>
      </c>
      <c r="F12">
        <v>8</v>
      </c>
      <c r="G12">
        <f ca="1">INDIRECT(ADDRESS(4+$F12*21,1))</f>
        <v>0</v>
      </c>
      <c r="H12">
        <f ca="1">INDIRECT(ADDRESS(4+$F12*21,4))</f>
        <v>0</v>
      </c>
      <c r="I12">
        <f ca="1">INDIRECT(ADDRESS(7+$F12*21,4))</f>
        <v>0</v>
      </c>
      <c r="J12">
        <f ca="1">INDIRECT(ADDRESS(10+$F12*21,4))</f>
        <v>0</v>
      </c>
      <c r="K12">
        <f ca="1">INDIRECT(ADDRESS(13+$F12*21,4))</f>
        <v>0</v>
      </c>
      <c r="M12">
        <f ca="1">INDIRECT(ADDRESS(19+$F12*21,4))</f>
        <v>0</v>
      </c>
      <c r="N12">
        <f ca="1">INDIRECT(ADDRESS(22+$F12*21,4))</f>
        <v>0</v>
      </c>
    </row>
    <row r="13" spans="1:14">
      <c r="A13">
        <v>18</v>
      </c>
      <c r="B13" t="s">
        <v>6</v>
      </c>
      <c r="C13">
        <v>0</v>
      </c>
      <c r="D13">
        <f t="shared" ref="D13" si="2">AVERAGE(C11:C13)</f>
        <v>0</v>
      </c>
      <c r="F13">
        <v>9</v>
      </c>
      <c r="G13">
        <f ca="1">INDIRECT(ADDRESS(4+$F13*21,1))</f>
        <v>0</v>
      </c>
      <c r="H13">
        <f ca="1">INDIRECT(ADDRESS(4+$F13*21,4))</f>
        <v>0</v>
      </c>
      <c r="I13">
        <f ca="1">INDIRECT(ADDRESS(7+$F13*21,4))</f>
        <v>0</v>
      </c>
      <c r="J13">
        <f ca="1">INDIRECT(ADDRESS(10+$F13*21,4))</f>
        <v>0</v>
      </c>
      <c r="K13">
        <f ca="1">INDIRECT(ADDRESS(13+$F13*21,4))</f>
        <v>0</v>
      </c>
      <c r="M13">
        <f ca="1">INDIRECT(ADDRESS(19+$F13*21,4))</f>
        <v>0</v>
      </c>
      <c r="N13">
        <f ca="1">INDIRECT(ADDRESS(22+$F13*21,4))</f>
        <v>0</v>
      </c>
    </row>
    <row r="14" spans="1:14">
      <c r="A14">
        <v>18</v>
      </c>
      <c r="B14" t="s">
        <v>7</v>
      </c>
      <c r="C14">
        <v>1E-3</v>
      </c>
      <c r="F14">
        <v>10</v>
      </c>
      <c r="G14">
        <f ca="1">INDIRECT(ADDRESS(4+$F14*21,1))</f>
        <v>0</v>
      </c>
      <c r="H14">
        <f ca="1">INDIRECT(ADDRESS(4+$F14*21,4))</f>
        <v>0</v>
      </c>
      <c r="I14">
        <f ca="1">INDIRECT(ADDRESS(7+$F14*21,4))</f>
        <v>0</v>
      </c>
      <c r="J14">
        <f ca="1">INDIRECT(ADDRESS(10+$F14*21,4))</f>
        <v>0</v>
      </c>
      <c r="K14">
        <f ca="1">INDIRECT(ADDRESS(13+$F14*21,4))</f>
        <v>0</v>
      </c>
      <c r="M14">
        <f ca="1">INDIRECT(ADDRESS(19+$F14*21,4))</f>
        <v>0</v>
      </c>
      <c r="N14">
        <f ca="1">INDIRECT(ADDRESS(22+$F14*21,4))</f>
        <v>0</v>
      </c>
    </row>
    <row r="15" spans="1:14">
      <c r="A15">
        <v>18</v>
      </c>
      <c r="B15" t="s">
        <v>7</v>
      </c>
      <c r="C15">
        <v>1E-3</v>
      </c>
      <c r="F15">
        <v>11</v>
      </c>
      <c r="G15">
        <f ca="1">INDIRECT(ADDRESS(4+$F15*21,1))</f>
        <v>0</v>
      </c>
      <c r="H15">
        <f ca="1">INDIRECT(ADDRESS(4+$F15*21,4))</f>
        <v>0</v>
      </c>
      <c r="I15">
        <f ca="1">INDIRECT(ADDRESS(7+$F15*21,4))</f>
        <v>0</v>
      </c>
      <c r="J15">
        <f ca="1">INDIRECT(ADDRESS(10+$F15*21,4))</f>
        <v>0</v>
      </c>
      <c r="K15">
        <f ca="1">INDIRECT(ADDRESS(13+$F15*21,4))</f>
        <v>0</v>
      </c>
      <c r="M15">
        <f ca="1">INDIRECT(ADDRESS(19+$F15*21,4))</f>
        <v>0</v>
      </c>
      <c r="N15">
        <f ca="1">INDIRECT(ADDRESS(22+$F15*21,4))</f>
        <v>0</v>
      </c>
    </row>
    <row r="16" spans="1:14">
      <c r="A16">
        <v>18</v>
      </c>
      <c r="B16" t="s">
        <v>7</v>
      </c>
      <c r="C16">
        <v>1E-3</v>
      </c>
      <c r="D16">
        <f t="shared" ref="D16" si="3">AVERAGE(C14:C16)</f>
        <v>1E-3</v>
      </c>
      <c r="F16">
        <v>12</v>
      </c>
      <c r="G16">
        <f ca="1">INDIRECT(ADDRESS(4+$F16*21,1))</f>
        <v>0</v>
      </c>
      <c r="H16">
        <f ca="1">INDIRECT(ADDRESS(4+$F16*21,4))</f>
        <v>0</v>
      </c>
      <c r="I16">
        <f ca="1">INDIRECT(ADDRESS(7+$F16*21,4))</f>
        <v>0</v>
      </c>
      <c r="J16">
        <f ca="1">INDIRECT(ADDRESS(10+$F16*21,4))</f>
        <v>0</v>
      </c>
      <c r="K16">
        <f ca="1">INDIRECT(ADDRESS(13+$F16*21,4))</f>
        <v>0</v>
      </c>
      <c r="M16">
        <f ca="1">INDIRECT(ADDRESS(19+$F16*21,4))</f>
        <v>0</v>
      </c>
      <c r="N16">
        <f ca="1">INDIRECT(ADDRESS(22+$F16*21,4))</f>
        <v>0</v>
      </c>
    </row>
    <row r="17" spans="1:14">
      <c r="A17">
        <v>18</v>
      </c>
      <c r="B17" t="s">
        <v>8</v>
      </c>
      <c r="C17">
        <v>0</v>
      </c>
      <c r="F17">
        <v>13</v>
      </c>
      <c r="G17">
        <f ca="1">INDIRECT(ADDRESS(4+$F17*21,1))</f>
        <v>0</v>
      </c>
      <c r="H17">
        <f ca="1">INDIRECT(ADDRESS(4+$F17*21,4))</f>
        <v>0</v>
      </c>
      <c r="I17">
        <f ca="1">INDIRECT(ADDRESS(7+$F17*21,4))</f>
        <v>0</v>
      </c>
      <c r="J17">
        <f ca="1">INDIRECT(ADDRESS(10+$F17*21,4))</f>
        <v>0</v>
      </c>
      <c r="K17">
        <f ca="1">INDIRECT(ADDRESS(13+$F17*21,4))</f>
        <v>0</v>
      </c>
      <c r="M17">
        <f ca="1">INDIRECT(ADDRESS(19+$F17*21,4))</f>
        <v>0</v>
      </c>
      <c r="N17">
        <f ca="1">INDIRECT(ADDRESS(22+$F17*21,4))</f>
        <v>0</v>
      </c>
    </row>
    <row r="18" spans="1:14">
      <c r="A18">
        <v>18</v>
      </c>
      <c r="B18" t="s">
        <v>8</v>
      </c>
      <c r="C18">
        <v>0</v>
      </c>
      <c r="F18">
        <v>14</v>
      </c>
      <c r="G18">
        <f ca="1">INDIRECT(ADDRESS(4+$F18*21,1))</f>
        <v>0</v>
      </c>
      <c r="H18">
        <f ca="1">INDIRECT(ADDRESS(4+$F18*21,4))</f>
        <v>0</v>
      </c>
      <c r="I18">
        <f ca="1">INDIRECT(ADDRESS(7+$F18*21,4))</f>
        <v>0</v>
      </c>
      <c r="J18">
        <f ca="1">INDIRECT(ADDRESS(10+$F18*21,4))</f>
        <v>0</v>
      </c>
      <c r="K18">
        <f ca="1">INDIRECT(ADDRESS(13+$F18*21,4))</f>
        <v>0</v>
      </c>
      <c r="M18">
        <f ca="1">INDIRECT(ADDRESS(19+$F18*21,4))</f>
        <v>0</v>
      </c>
      <c r="N18">
        <f ca="1">INDIRECT(ADDRESS(22+$F18*21,4))</f>
        <v>0</v>
      </c>
    </row>
    <row r="19" spans="1:14">
      <c r="A19">
        <v>18</v>
      </c>
      <c r="B19" t="s">
        <v>8</v>
      </c>
      <c r="C19">
        <v>0</v>
      </c>
      <c r="D19">
        <f t="shared" ref="D19" si="4">AVERAGE(C17:C19)</f>
        <v>0</v>
      </c>
      <c r="F19">
        <v>15</v>
      </c>
      <c r="G19">
        <f ca="1">INDIRECT(ADDRESS(4+$F19*21,1))</f>
        <v>0</v>
      </c>
      <c r="H19">
        <f ca="1">INDIRECT(ADDRESS(4+$F19*21,4))</f>
        <v>0</v>
      </c>
      <c r="I19">
        <f ca="1">INDIRECT(ADDRESS(7+$F19*21,4))</f>
        <v>0</v>
      </c>
      <c r="J19">
        <f ca="1">INDIRECT(ADDRESS(10+$F19*21,4))</f>
        <v>0</v>
      </c>
      <c r="K19">
        <f ca="1">INDIRECT(ADDRESS(13+$F19*21,4))</f>
        <v>0</v>
      </c>
      <c r="M19">
        <f ca="1">INDIRECT(ADDRESS(19+$F19*21,4))</f>
        <v>0</v>
      </c>
      <c r="N19">
        <f ca="1">INDIRECT(ADDRESS(22+$F19*21,4))</f>
        <v>0</v>
      </c>
    </row>
    <row r="20" spans="1:14">
      <c r="A20">
        <v>18</v>
      </c>
      <c r="B20" t="s">
        <v>9</v>
      </c>
      <c r="C20">
        <v>0</v>
      </c>
      <c r="F20">
        <v>16</v>
      </c>
      <c r="G20">
        <f ca="1">INDIRECT(ADDRESS(4+$F20*21,1))</f>
        <v>0</v>
      </c>
      <c r="H20">
        <f ca="1">INDIRECT(ADDRESS(4+$F20*21,4))</f>
        <v>0</v>
      </c>
      <c r="I20">
        <f ca="1">INDIRECT(ADDRESS(7+$F20*21,4))</f>
        <v>0</v>
      </c>
      <c r="J20">
        <f ca="1">INDIRECT(ADDRESS(10+$F20*21,4))</f>
        <v>0</v>
      </c>
      <c r="K20">
        <f ca="1">INDIRECT(ADDRESS(13+$F20*21,4))</f>
        <v>0</v>
      </c>
      <c r="M20">
        <f ca="1">INDIRECT(ADDRESS(19+$F20*21,4))</f>
        <v>0</v>
      </c>
      <c r="N20">
        <f ca="1">INDIRECT(ADDRESS(22+$F20*21,4))</f>
        <v>0</v>
      </c>
    </row>
    <row r="21" spans="1:14">
      <c r="A21">
        <v>18</v>
      </c>
      <c r="B21" t="s">
        <v>9</v>
      </c>
      <c r="C21">
        <v>0</v>
      </c>
      <c r="F21">
        <v>17</v>
      </c>
      <c r="G21">
        <f ca="1">INDIRECT(ADDRESS(4+$F21*21,1))</f>
        <v>0</v>
      </c>
      <c r="H21">
        <f ca="1">INDIRECT(ADDRESS(4+$F21*21,4))</f>
        <v>0</v>
      </c>
      <c r="I21">
        <f ca="1">INDIRECT(ADDRESS(7+$F21*21,4))</f>
        <v>0</v>
      </c>
      <c r="J21">
        <f ca="1">INDIRECT(ADDRESS(10+$F21*21,4))</f>
        <v>0</v>
      </c>
      <c r="K21">
        <f ca="1">INDIRECT(ADDRESS(13+$F21*21,4))</f>
        <v>0</v>
      </c>
      <c r="M21">
        <f ca="1">INDIRECT(ADDRESS(19+$F21*21,4))</f>
        <v>0</v>
      </c>
      <c r="N21">
        <f ca="1">INDIRECT(ADDRESS(22+$F21*21,4))</f>
        <v>0</v>
      </c>
    </row>
    <row r="22" spans="1:14">
      <c r="A22">
        <v>18</v>
      </c>
      <c r="B22" t="s">
        <v>9</v>
      </c>
      <c r="C22">
        <v>1E-3</v>
      </c>
      <c r="D22">
        <f t="shared" ref="D22" si="5">AVERAGE(C20:C22)</f>
        <v>3.3333333333333332E-4</v>
      </c>
      <c r="F22">
        <v>18</v>
      </c>
      <c r="G22">
        <f ca="1">INDIRECT(ADDRESS(4+$F22*21,1))</f>
        <v>0</v>
      </c>
      <c r="H22">
        <f ca="1">INDIRECT(ADDRESS(4+$F22*21,4))</f>
        <v>0</v>
      </c>
      <c r="I22">
        <f ca="1">INDIRECT(ADDRESS(7+$F22*21,4))</f>
        <v>0</v>
      </c>
      <c r="J22">
        <f ca="1">INDIRECT(ADDRESS(10+$F22*21,4))</f>
        <v>0</v>
      </c>
      <c r="K22">
        <f ca="1">INDIRECT(ADDRESS(13+$F22*21,4))</f>
        <v>0</v>
      </c>
      <c r="M22">
        <f ca="1">INDIRECT(ADDRESS(19+$F22*21,4))</f>
        <v>0</v>
      </c>
      <c r="N22">
        <f ca="1">INDIRECT(ADDRESS(22+$F22*21,4))</f>
        <v>0</v>
      </c>
    </row>
    <row r="23" spans="1:14">
      <c r="A23">
        <v>34</v>
      </c>
      <c r="B23" t="s">
        <v>3</v>
      </c>
      <c r="C23">
        <v>0</v>
      </c>
      <c r="F23">
        <v>19</v>
      </c>
      <c r="G23">
        <f ca="1">INDIRECT(ADDRESS(4+$F23*21,1))</f>
        <v>0</v>
      </c>
      <c r="H23">
        <f ca="1">INDIRECT(ADDRESS(4+$F23*21,4))</f>
        <v>0</v>
      </c>
      <c r="I23">
        <f ca="1">INDIRECT(ADDRESS(7+$F23*21,4))</f>
        <v>0</v>
      </c>
      <c r="J23">
        <f ca="1">INDIRECT(ADDRESS(10+$F23*21,4))</f>
        <v>0</v>
      </c>
      <c r="K23">
        <f ca="1">INDIRECT(ADDRESS(13+$F23*21,4))</f>
        <v>0</v>
      </c>
      <c r="M23">
        <f ca="1">INDIRECT(ADDRESS(19+$F23*21,4))</f>
        <v>0</v>
      </c>
      <c r="N23">
        <f ca="1">INDIRECT(ADDRESS(22+$F23*21,4))</f>
        <v>0</v>
      </c>
    </row>
    <row r="24" spans="1:14">
      <c r="A24">
        <v>34</v>
      </c>
      <c r="B24" t="s">
        <v>3</v>
      </c>
      <c r="C24">
        <v>0</v>
      </c>
      <c r="F24">
        <v>20</v>
      </c>
      <c r="G24">
        <f ca="1">INDIRECT(ADDRESS(4+$F24*21,1))</f>
        <v>0</v>
      </c>
      <c r="H24">
        <f ca="1">INDIRECT(ADDRESS(4+$F24*21,4))</f>
        <v>0</v>
      </c>
      <c r="I24">
        <f ca="1">INDIRECT(ADDRESS(7+$F24*21,4))</f>
        <v>0</v>
      </c>
      <c r="J24">
        <f ca="1">INDIRECT(ADDRESS(10+$F24*21,4))</f>
        <v>0</v>
      </c>
      <c r="K24">
        <f ca="1">INDIRECT(ADDRESS(13+$F24*21,4))</f>
        <v>0</v>
      </c>
      <c r="M24">
        <f ca="1">INDIRECT(ADDRESS(19+$F24*21,4))</f>
        <v>0</v>
      </c>
      <c r="N24">
        <f ca="1">INDIRECT(ADDRESS(22+$F24*21,4))</f>
        <v>0</v>
      </c>
    </row>
    <row r="25" spans="1:14">
      <c r="A25">
        <v>34</v>
      </c>
      <c r="B25" t="s">
        <v>3</v>
      </c>
      <c r="C25">
        <v>0</v>
      </c>
      <c r="D25">
        <f t="shared" ref="D25" si="6">AVERAGE(C23:C25)</f>
        <v>0</v>
      </c>
      <c r="F25">
        <v>21</v>
      </c>
      <c r="G25">
        <f ca="1">INDIRECT(ADDRESS(4+$F25*21,1))</f>
        <v>0</v>
      </c>
      <c r="H25">
        <f ca="1">INDIRECT(ADDRESS(4+$F25*21,4))</f>
        <v>0</v>
      </c>
      <c r="I25">
        <f ca="1">INDIRECT(ADDRESS(7+$F25*21,4))</f>
        <v>0</v>
      </c>
      <c r="J25">
        <f ca="1">INDIRECT(ADDRESS(10+$F25*21,4))</f>
        <v>0</v>
      </c>
      <c r="K25">
        <f ca="1">INDIRECT(ADDRESS(13+$F25*21,4))</f>
        <v>0</v>
      </c>
      <c r="M25">
        <f ca="1">INDIRECT(ADDRESS(19+$F25*21,4))</f>
        <v>0</v>
      </c>
      <c r="N25">
        <f ca="1">INDIRECT(ADDRESS(22+$F25*21,4))</f>
        <v>0</v>
      </c>
    </row>
    <row r="26" spans="1:14">
      <c r="A26">
        <v>34</v>
      </c>
      <c r="B26" t="s">
        <v>4</v>
      </c>
      <c r="C26">
        <v>0</v>
      </c>
      <c r="F26">
        <v>22</v>
      </c>
      <c r="G26">
        <f ca="1">INDIRECT(ADDRESS(4+$F26*21,1))</f>
        <v>0</v>
      </c>
      <c r="H26">
        <f ca="1">INDIRECT(ADDRESS(4+$F26*21,4))</f>
        <v>0</v>
      </c>
      <c r="I26">
        <f ca="1">INDIRECT(ADDRESS(7+$F26*21,4))</f>
        <v>0</v>
      </c>
      <c r="J26">
        <f ca="1">INDIRECT(ADDRESS(10+$F26*21,4))</f>
        <v>0</v>
      </c>
      <c r="K26">
        <f ca="1">INDIRECT(ADDRESS(13+$F26*21,4))</f>
        <v>0</v>
      </c>
      <c r="M26">
        <f ca="1">INDIRECT(ADDRESS(19+$F26*21,4))</f>
        <v>0</v>
      </c>
      <c r="N26">
        <f ca="1">INDIRECT(ADDRESS(22+$F26*21,4))</f>
        <v>0</v>
      </c>
    </row>
    <row r="27" spans="1:14">
      <c r="A27">
        <v>34</v>
      </c>
      <c r="B27" t="s">
        <v>4</v>
      </c>
      <c r="C27">
        <v>0</v>
      </c>
      <c r="F27">
        <v>23</v>
      </c>
      <c r="G27">
        <f ca="1">INDIRECT(ADDRESS(4+$F27*21,1))</f>
        <v>0</v>
      </c>
      <c r="H27">
        <f ca="1">INDIRECT(ADDRESS(4+$F27*21,4))</f>
        <v>0</v>
      </c>
      <c r="I27">
        <f ca="1">INDIRECT(ADDRESS(7+$F27*21,4))</f>
        <v>0</v>
      </c>
      <c r="J27">
        <f ca="1">INDIRECT(ADDRESS(10+$F27*21,4))</f>
        <v>0</v>
      </c>
      <c r="K27">
        <f ca="1">INDIRECT(ADDRESS(13+$F27*21,4))</f>
        <v>0</v>
      </c>
      <c r="M27">
        <f ca="1">INDIRECT(ADDRESS(19+$F27*21,4))</f>
        <v>0</v>
      </c>
      <c r="N27">
        <f ca="1">INDIRECT(ADDRESS(22+$F27*21,4))</f>
        <v>0</v>
      </c>
    </row>
    <row r="28" spans="1:14">
      <c r="A28">
        <v>34</v>
      </c>
      <c r="B28" t="s">
        <v>4</v>
      </c>
      <c r="C28">
        <v>0</v>
      </c>
      <c r="D28">
        <f t="shared" ref="D28" si="7">AVERAGE(C26:C28)</f>
        <v>0</v>
      </c>
      <c r="F28">
        <v>24</v>
      </c>
      <c r="G28">
        <f ca="1">INDIRECT(ADDRESS(4+$F28*21,1))</f>
        <v>0</v>
      </c>
      <c r="H28">
        <f ca="1">INDIRECT(ADDRESS(4+$F28*21,4))</f>
        <v>0</v>
      </c>
      <c r="I28">
        <f ca="1">INDIRECT(ADDRESS(7+$F28*21,4))</f>
        <v>0</v>
      </c>
      <c r="J28">
        <f ca="1">INDIRECT(ADDRESS(10+$F28*21,4))</f>
        <v>0</v>
      </c>
      <c r="K28">
        <f ca="1">INDIRECT(ADDRESS(13+$F28*21,4))</f>
        <v>0</v>
      </c>
      <c r="M28">
        <f ca="1">INDIRECT(ADDRESS(19+$F28*21,4))</f>
        <v>0</v>
      </c>
      <c r="N28">
        <f ca="1">INDIRECT(ADDRESS(22+$F28*21,4))</f>
        <v>0</v>
      </c>
    </row>
    <row r="29" spans="1:14">
      <c r="A29">
        <v>34</v>
      </c>
      <c r="B29" t="s">
        <v>5</v>
      </c>
      <c r="C29">
        <v>0</v>
      </c>
    </row>
    <row r="30" spans="1:14">
      <c r="A30">
        <v>34</v>
      </c>
      <c r="B30" t="s">
        <v>5</v>
      </c>
      <c r="C30">
        <v>0</v>
      </c>
    </row>
    <row r="31" spans="1:14">
      <c r="A31">
        <v>34</v>
      </c>
      <c r="B31" t="s">
        <v>5</v>
      </c>
      <c r="C31">
        <v>0</v>
      </c>
      <c r="D31">
        <f t="shared" ref="D31" si="8">AVERAGE(C29:C31)</f>
        <v>0</v>
      </c>
    </row>
    <row r="32" spans="1:14">
      <c r="A32">
        <v>34</v>
      </c>
      <c r="B32" t="s">
        <v>6</v>
      </c>
      <c r="C32">
        <v>0</v>
      </c>
    </row>
    <row r="33" spans="1:4">
      <c r="A33">
        <v>34</v>
      </c>
      <c r="B33" t="s">
        <v>6</v>
      </c>
      <c r="C33">
        <v>0</v>
      </c>
    </row>
    <row r="34" spans="1:4">
      <c r="A34">
        <v>34</v>
      </c>
      <c r="B34" t="s">
        <v>6</v>
      </c>
      <c r="C34">
        <v>0</v>
      </c>
      <c r="D34">
        <f t="shared" ref="D34" si="9">AVERAGE(C32:C34)</f>
        <v>0</v>
      </c>
    </row>
    <row r="35" spans="1:4">
      <c r="A35">
        <v>34</v>
      </c>
      <c r="B35" t="s">
        <v>7</v>
      </c>
      <c r="C35">
        <v>5.0000000000000001E-3</v>
      </c>
    </row>
    <row r="36" spans="1:4">
      <c r="A36">
        <v>34</v>
      </c>
      <c r="B36" t="s">
        <v>7</v>
      </c>
      <c r="C36">
        <v>4.0000000000000001E-3</v>
      </c>
    </row>
    <row r="37" spans="1:4">
      <c r="A37">
        <v>34</v>
      </c>
      <c r="B37" t="s">
        <v>7</v>
      </c>
      <c r="C37">
        <v>2E-3</v>
      </c>
      <c r="D37">
        <f t="shared" ref="D37" si="10">AVERAGE(C35:C37)</f>
        <v>3.666666666666667E-3</v>
      </c>
    </row>
    <row r="38" spans="1:4">
      <c r="A38">
        <v>34</v>
      </c>
      <c r="B38" t="s">
        <v>8</v>
      </c>
      <c r="C38">
        <v>0</v>
      </c>
    </row>
    <row r="39" spans="1:4">
      <c r="A39">
        <v>34</v>
      </c>
      <c r="B39" t="s">
        <v>8</v>
      </c>
      <c r="C39">
        <v>0</v>
      </c>
    </row>
    <row r="40" spans="1:4">
      <c r="A40">
        <v>34</v>
      </c>
      <c r="B40" t="s">
        <v>8</v>
      </c>
      <c r="C40">
        <v>0</v>
      </c>
      <c r="D40">
        <f t="shared" ref="D40" si="11">AVERAGE(C38:C40)</f>
        <v>0</v>
      </c>
    </row>
    <row r="41" spans="1:4">
      <c r="A41">
        <v>34</v>
      </c>
      <c r="B41" t="s">
        <v>9</v>
      </c>
      <c r="C41">
        <v>2E-3</v>
      </c>
    </row>
    <row r="42" spans="1:4">
      <c r="A42">
        <v>34</v>
      </c>
      <c r="B42" t="s">
        <v>9</v>
      </c>
      <c r="C42">
        <v>1E-3</v>
      </c>
    </row>
    <row r="43" spans="1:4">
      <c r="A43">
        <v>34</v>
      </c>
      <c r="B43" t="s">
        <v>9</v>
      </c>
      <c r="C43">
        <v>1E-3</v>
      </c>
      <c r="D43">
        <f t="shared" ref="D43" si="12">AVERAGE(C41:C43)</f>
        <v>1.3333333333333333E-3</v>
      </c>
    </row>
    <row r="44" spans="1:4">
      <c r="A44">
        <v>66</v>
      </c>
      <c r="B44" t="s">
        <v>3</v>
      </c>
      <c r="C44">
        <v>0</v>
      </c>
    </row>
    <row r="45" spans="1:4">
      <c r="A45">
        <v>66</v>
      </c>
      <c r="B45" t="s">
        <v>3</v>
      </c>
      <c r="C45">
        <v>0</v>
      </c>
    </row>
    <row r="46" spans="1:4">
      <c r="A46">
        <v>66</v>
      </c>
      <c r="B46" t="s">
        <v>3</v>
      </c>
      <c r="C46">
        <v>0</v>
      </c>
      <c r="D46">
        <f t="shared" ref="D46" si="13">AVERAGE(C44:C46)</f>
        <v>0</v>
      </c>
    </row>
    <row r="47" spans="1:4">
      <c r="A47">
        <v>66</v>
      </c>
      <c r="B47" t="s">
        <v>4</v>
      </c>
      <c r="C47">
        <v>0</v>
      </c>
    </row>
    <row r="48" spans="1:4">
      <c r="A48">
        <v>66</v>
      </c>
      <c r="B48" t="s">
        <v>4</v>
      </c>
      <c r="C48">
        <v>0</v>
      </c>
    </row>
    <row r="49" spans="1:4">
      <c r="A49">
        <v>66</v>
      </c>
      <c r="B49" t="s">
        <v>4</v>
      </c>
      <c r="C49">
        <v>1E-3</v>
      </c>
      <c r="D49">
        <f t="shared" ref="D49" si="14">AVERAGE(C47:C49)</f>
        <v>3.3333333333333332E-4</v>
      </c>
    </row>
    <row r="50" spans="1:4">
      <c r="A50">
        <v>66</v>
      </c>
      <c r="B50" t="s">
        <v>5</v>
      </c>
      <c r="C50">
        <v>0</v>
      </c>
    </row>
    <row r="51" spans="1:4">
      <c r="A51">
        <v>66</v>
      </c>
      <c r="B51" t="s">
        <v>5</v>
      </c>
      <c r="C51">
        <v>0</v>
      </c>
    </row>
    <row r="52" spans="1:4">
      <c r="A52">
        <v>66</v>
      </c>
      <c r="B52" t="s">
        <v>5</v>
      </c>
      <c r="C52">
        <v>0</v>
      </c>
      <c r="D52">
        <f t="shared" ref="D52" si="15">AVERAGE(C50:C52)</f>
        <v>0</v>
      </c>
    </row>
    <row r="53" spans="1:4">
      <c r="A53">
        <v>66</v>
      </c>
      <c r="B53" t="s">
        <v>6</v>
      </c>
      <c r="C53">
        <v>0</v>
      </c>
    </row>
    <row r="54" spans="1:4">
      <c r="A54">
        <v>66</v>
      </c>
      <c r="B54" t="s">
        <v>6</v>
      </c>
      <c r="C54">
        <v>0</v>
      </c>
    </row>
    <row r="55" spans="1:4">
      <c r="A55">
        <v>66</v>
      </c>
      <c r="B55" t="s">
        <v>6</v>
      </c>
      <c r="C55">
        <v>0</v>
      </c>
      <c r="D55">
        <f t="shared" ref="D55" si="16">AVERAGE(C53:C55)</f>
        <v>0</v>
      </c>
    </row>
    <row r="56" spans="1:4">
      <c r="A56">
        <v>66</v>
      </c>
      <c r="B56" t="s">
        <v>7</v>
      </c>
      <c r="C56">
        <v>1.0999999999999999E-2</v>
      </c>
    </row>
    <row r="57" spans="1:4">
      <c r="A57">
        <v>66</v>
      </c>
      <c r="B57" t="s">
        <v>7</v>
      </c>
      <c r="C57">
        <v>1.2E-2</v>
      </c>
    </row>
    <row r="58" spans="1:4">
      <c r="A58">
        <v>66</v>
      </c>
      <c r="B58" t="s">
        <v>7</v>
      </c>
      <c r="C58">
        <v>1.0999999999999999E-2</v>
      </c>
      <c r="D58">
        <f t="shared" ref="D58" si="17">AVERAGE(C56:C58)</f>
        <v>1.1333333333333334E-2</v>
      </c>
    </row>
    <row r="59" spans="1:4">
      <c r="A59">
        <v>66</v>
      </c>
      <c r="B59" t="s">
        <v>8</v>
      </c>
      <c r="C59">
        <v>0</v>
      </c>
    </row>
    <row r="60" spans="1:4">
      <c r="A60">
        <v>66</v>
      </c>
      <c r="B60" t="s">
        <v>8</v>
      </c>
      <c r="C60">
        <v>0</v>
      </c>
    </row>
    <row r="61" spans="1:4">
      <c r="A61">
        <v>66</v>
      </c>
      <c r="B61" t="s">
        <v>8</v>
      </c>
      <c r="C61">
        <v>1E-3</v>
      </c>
      <c r="D61">
        <f t="shared" ref="D61" si="18">AVERAGE(C59:C61)</f>
        <v>3.3333333333333332E-4</v>
      </c>
    </row>
    <row r="62" spans="1:4">
      <c r="A62">
        <v>66</v>
      </c>
      <c r="B62" t="s">
        <v>9</v>
      </c>
      <c r="C62">
        <v>3.0000000000000001E-3</v>
      </c>
    </row>
    <row r="63" spans="1:4">
      <c r="A63">
        <v>66</v>
      </c>
      <c r="B63" t="s">
        <v>9</v>
      </c>
      <c r="C63">
        <v>3.0000000000000001E-3</v>
      </c>
    </row>
    <row r="64" spans="1:4">
      <c r="A64">
        <v>66</v>
      </c>
      <c r="B64" t="s">
        <v>9</v>
      </c>
      <c r="C64">
        <v>4.0000000000000001E-3</v>
      </c>
      <c r="D64">
        <f t="shared" ref="D64" si="19">AVERAGE(C62:C64)</f>
        <v>3.3333333333333335E-3</v>
      </c>
    </row>
    <row r="65" spans="1:4">
      <c r="A65">
        <v>130</v>
      </c>
      <c r="B65" t="s">
        <v>3</v>
      </c>
      <c r="C65">
        <v>0</v>
      </c>
    </row>
    <row r="66" spans="1:4">
      <c r="A66">
        <v>130</v>
      </c>
      <c r="B66" t="s">
        <v>3</v>
      </c>
      <c r="C66">
        <v>0</v>
      </c>
    </row>
    <row r="67" spans="1:4">
      <c r="A67">
        <v>130</v>
      </c>
      <c r="B67" t="s">
        <v>3</v>
      </c>
      <c r="C67">
        <v>0</v>
      </c>
      <c r="D67">
        <f t="shared" ref="D67" si="20">AVERAGE(C65:C67)</f>
        <v>0</v>
      </c>
    </row>
    <row r="68" spans="1:4">
      <c r="A68">
        <v>130</v>
      </c>
      <c r="B68" t="s">
        <v>4</v>
      </c>
      <c r="C68">
        <v>1E-3</v>
      </c>
    </row>
    <row r="69" spans="1:4">
      <c r="A69">
        <v>130</v>
      </c>
      <c r="B69" t="s">
        <v>4</v>
      </c>
      <c r="C69">
        <v>0</v>
      </c>
    </row>
    <row r="70" spans="1:4">
      <c r="A70">
        <v>130</v>
      </c>
      <c r="B70" t="s">
        <v>4</v>
      </c>
      <c r="C70">
        <v>0</v>
      </c>
      <c r="D70">
        <f t="shared" ref="D70" si="21">AVERAGE(C68:C70)</f>
        <v>3.3333333333333332E-4</v>
      </c>
    </row>
    <row r="71" spans="1:4">
      <c r="A71">
        <v>130</v>
      </c>
      <c r="B71" t="s">
        <v>5</v>
      </c>
      <c r="C71">
        <v>0</v>
      </c>
    </row>
    <row r="72" spans="1:4">
      <c r="A72">
        <v>130</v>
      </c>
      <c r="B72" t="s">
        <v>5</v>
      </c>
      <c r="C72">
        <v>0</v>
      </c>
    </row>
    <row r="73" spans="1:4">
      <c r="A73">
        <v>130</v>
      </c>
      <c r="B73" t="s">
        <v>5</v>
      </c>
      <c r="C73">
        <v>0</v>
      </c>
      <c r="D73">
        <f t="shared" ref="D73" si="22">AVERAGE(C71:C73)</f>
        <v>0</v>
      </c>
    </row>
    <row r="74" spans="1:4">
      <c r="A74">
        <v>130</v>
      </c>
      <c r="B74" t="s">
        <v>6</v>
      </c>
      <c r="C74">
        <v>1E-3</v>
      </c>
    </row>
    <row r="75" spans="1:4">
      <c r="A75">
        <v>130</v>
      </c>
      <c r="B75" t="s">
        <v>6</v>
      </c>
      <c r="C75">
        <v>0</v>
      </c>
    </row>
    <row r="76" spans="1:4">
      <c r="A76">
        <v>130</v>
      </c>
      <c r="B76" t="s">
        <v>6</v>
      </c>
      <c r="C76">
        <v>0</v>
      </c>
      <c r="D76">
        <f t="shared" ref="D76" si="23">AVERAGE(C74:C76)</f>
        <v>3.3333333333333332E-4</v>
      </c>
    </row>
    <row r="77" spans="1:4">
      <c r="A77">
        <v>130</v>
      </c>
      <c r="B77" t="s">
        <v>7</v>
      </c>
      <c r="C77">
        <v>5.1999999999999998E-2</v>
      </c>
    </row>
    <row r="78" spans="1:4">
      <c r="A78">
        <v>130</v>
      </c>
      <c r="B78" t="s">
        <v>7</v>
      </c>
      <c r="C78">
        <v>5.1999999999999998E-2</v>
      </c>
    </row>
    <row r="79" spans="1:4">
      <c r="A79">
        <v>130</v>
      </c>
      <c r="B79" t="s">
        <v>7</v>
      </c>
      <c r="C79">
        <v>5.0999999999999997E-2</v>
      </c>
      <c r="D79">
        <f t="shared" ref="D79" si="24">AVERAGE(C77:C79)</f>
        <v>5.1666666666666666E-2</v>
      </c>
    </row>
    <row r="80" spans="1:4">
      <c r="A80">
        <v>130</v>
      </c>
      <c r="B80" t="s">
        <v>8</v>
      </c>
      <c r="C80">
        <v>1E-3</v>
      </c>
    </row>
    <row r="81" spans="1:4">
      <c r="A81">
        <v>130</v>
      </c>
      <c r="B81" t="s">
        <v>8</v>
      </c>
      <c r="C81">
        <v>0</v>
      </c>
    </row>
    <row r="82" spans="1:4">
      <c r="A82">
        <v>130</v>
      </c>
      <c r="B82" t="s">
        <v>8</v>
      </c>
      <c r="C82">
        <v>0</v>
      </c>
      <c r="D82">
        <f t="shared" ref="D82" si="25">AVERAGE(C80:C82)</f>
        <v>3.3333333333333332E-4</v>
      </c>
    </row>
    <row r="83" spans="1:4">
      <c r="A83">
        <v>130</v>
      </c>
      <c r="B83" t="s">
        <v>9</v>
      </c>
      <c r="C83">
        <v>8.0000000000000002E-3</v>
      </c>
    </row>
    <row r="84" spans="1:4">
      <c r="A84">
        <v>130</v>
      </c>
      <c r="B84" t="s">
        <v>9</v>
      </c>
      <c r="C84">
        <v>8.0000000000000002E-3</v>
      </c>
    </row>
    <row r="85" spans="1:4">
      <c r="A85">
        <v>130</v>
      </c>
      <c r="B85" t="s">
        <v>9</v>
      </c>
      <c r="C85">
        <v>8.9999999999999993E-3</v>
      </c>
      <c r="D85">
        <f t="shared" ref="D85" si="26">AVERAGE(C83:C85)</f>
        <v>8.3333333333333332E-3</v>
      </c>
    </row>
    <row r="86" spans="1:4">
      <c r="A86">
        <v>258</v>
      </c>
      <c r="B86" t="s">
        <v>3</v>
      </c>
      <c r="C86">
        <v>0</v>
      </c>
    </row>
    <row r="87" spans="1:4">
      <c r="A87">
        <v>258</v>
      </c>
      <c r="B87" t="s">
        <v>3</v>
      </c>
      <c r="C87">
        <v>1E-3</v>
      </c>
    </row>
    <row r="88" spans="1:4">
      <c r="A88">
        <v>258</v>
      </c>
      <c r="B88" t="s">
        <v>3</v>
      </c>
      <c r="C88">
        <v>0</v>
      </c>
      <c r="D88">
        <f t="shared" ref="D88" si="27">AVERAGE(C86:C88)</f>
        <v>3.3333333333333332E-4</v>
      </c>
    </row>
    <row r="89" spans="1:4">
      <c r="A89">
        <v>258</v>
      </c>
      <c r="B89" t="s">
        <v>4</v>
      </c>
      <c r="C89">
        <v>1E-3</v>
      </c>
    </row>
    <row r="90" spans="1:4">
      <c r="A90">
        <v>258</v>
      </c>
      <c r="B90" t="s">
        <v>4</v>
      </c>
      <c r="C90">
        <v>1E-3</v>
      </c>
    </row>
    <row r="91" spans="1:4">
      <c r="A91">
        <v>258</v>
      </c>
      <c r="B91" t="s">
        <v>4</v>
      </c>
      <c r="C91">
        <v>1E-3</v>
      </c>
      <c r="D91">
        <f t="shared" ref="D91" si="28">AVERAGE(C89:C91)</f>
        <v>1E-3</v>
      </c>
    </row>
    <row r="92" spans="1:4">
      <c r="A92">
        <v>258</v>
      </c>
      <c r="B92" t="s">
        <v>5</v>
      </c>
      <c r="C92">
        <v>0</v>
      </c>
    </row>
    <row r="93" spans="1:4">
      <c r="A93">
        <v>258</v>
      </c>
      <c r="B93" t="s">
        <v>5</v>
      </c>
      <c r="C93">
        <v>0</v>
      </c>
    </row>
    <row r="94" spans="1:4">
      <c r="A94">
        <v>258</v>
      </c>
      <c r="B94" t="s">
        <v>5</v>
      </c>
      <c r="C94">
        <v>1E-3</v>
      </c>
      <c r="D94">
        <f t="shared" ref="D94" si="29">AVERAGE(C92:C94)</f>
        <v>3.3333333333333332E-4</v>
      </c>
    </row>
    <row r="95" spans="1:4">
      <c r="A95">
        <v>258</v>
      </c>
      <c r="B95" t="s">
        <v>6</v>
      </c>
      <c r="C95">
        <v>1E-3</v>
      </c>
    </row>
    <row r="96" spans="1:4">
      <c r="A96">
        <v>258</v>
      </c>
      <c r="B96" t="s">
        <v>6</v>
      </c>
      <c r="C96">
        <v>1E-3</v>
      </c>
    </row>
    <row r="97" spans="1:4">
      <c r="A97">
        <v>258</v>
      </c>
      <c r="B97" t="s">
        <v>6</v>
      </c>
      <c r="C97">
        <v>1E-3</v>
      </c>
      <c r="D97">
        <f t="shared" ref="D97" si="30">AVERAGE(C95:C97)</f>
        <v>1E-3</v>
      </c>
    </row>
    <row r="98" spans="1:4">
      <c r="A98">
        <v>258</v>
      </c>
      <c r="B98" t="s">
        <v>7</v>
      </c>
      <c r="C98">
        <v>0.20599999999999999</v>
      </c>
    </row>
    <row r="99" spans="1:4">
      <c r="A99">
        <v>258</v>
      </c>
      <c r="B99" t="s">
        <v>7</v>
      </c>
      <c r="C99">
        <v>0.20399999999999999</v>
      </c>
    </row>
    <row r="100" spans="1:4">
      <c r="A100">
        <v>258</v>
      </c>
      <c r="B100" t="s">
        <v>7</v>
      </c>
      <c r="C100">
        <v>0.21</v>
      </c>
      <c r="D100">
        <f t="shared" ref="D100" si="31">AVERAGE(C98:C100)</f>
        <v>0.20666666666666667</v>
      </c>
    </row>
    <row r="101" spans="1:4">
      <c r="A101">
        <v>258</v>
      </c>
      <c r="B101" t="s">
        <v>8</v>
      </c>
      <c r="C101">
        <v>1E-3</v>
      </c>
    </row>
    <row r="102" spans="1:4">
      <c r="A102">
        <v>258</v>
      </c>
      <c r="B102" t="s">
        <v>8</v>
      </c>
      <c r="C102">
        <v>1E-3</v>
      </c>
    </row>
    <row r="103" spans="1:4">
      <c r="A103">
        <v>258</v>
      </c>
      <c r="B103" t="s">
        <v>8</v>
      </c>
      <c r="C103">
        <v>1E-3</v>
      </c>
      <c r="D103">
        <f t="shared" ref="D103" si="32">AVERAGE(C101:C103)</f>
        <v>1E-3</v>
      </c>
    </row>
    <row r="104" spans="1:4">
      <c r="A104">
        <v>258</v>
      </c>
      <c r="B104" t="s">
        <v>9</v>
      </c>
      <c r="C104">
        <v>2.9000000000000001E-2</v>
      </c>
    </row>
    <row r="105" spans="1:4">
      <c r="A105">
        <v>258</v>
      </c>
      <c r="B105" t="s">
        <v>9</v>
      </c>
      <c r="C105">
        <v>2.9000000000000001E-2</v>
      </c>
    </row>
    <row r="106" spans="1:4">
      <c r="A106">
        <v>258</v>
      </c>
      <c r="B106" t="s">
        <v>9</v>
      </c>
      <c r="C106">
        <v>2.9000000000000001E-2</v>
      </c>
      <c r="D106">
        <f t="shared" ref="D106" si="33">AVERAGE(C104:C106)</f>
        <v>2.9000000000000001E-2</v>
      </c>
    </row>
    <row r="107" spans="1:4">
      <c r="A107">
        <v>514</v>
      </c>
      <c r="B107" t="s">
        <v>3</v>
      </c>
      <c r="C107">
        <v>2E-3</v>
      </c>
    </row>
    <row r="108" spans="1:4">
      <c r="A108">
        <v>514</v>
      </c>
      <c r="B108" t="s">
        <v>3</v>
      </c>
      <c r="C108">
        <v>2E-3</v>
      </c>
    </row>
    <row r="109" spans="1:4">
      <c r="A109">
        <v>514</v>
      </c>
      <c r="B109" t="s">
        <v>3</v>
      </c>
      <c r="C109">
        <v>2E-3</v>
      </c>
      <c r="D109">
        <f t="shared" ref="D109" si="34">AVERAGE(C107:C109)</f>
        <v>2E-3</v>
      </c>
    </row>
    <row r="110" spans="1:4">
      <c r="A110">
        <v>514</v>
      </c>
      <c r="B110" t="s">
        <v>4</v>
      </c>
      <c r="C110">
        <v>4.0000000000000001E-3</v>
      </c>
    </row>
    <row r="111" spans="1:4">
      <c r="A111">
        <v>514</v>
      </c>
      <c r="B111" t="s">
        <v>4</v>
      </c>
      <c r="C111">
        <v>4.0000000000000001E-3</v>
      </c>
    </row>
    <row r="112" spans="1:4">
      <c r="A112">
        <v>514</v>
      </c>
      <c r="B112" t="s">
        <v>4</v>
      </c>
      <c r="C112">
        <v>4.0000000000000001E-3</v>
      </c>
      <c r="D112">
        <f t="shared" ref="D112" si="35">AVERAGE(C110:C112)</f>
        <v>4.0000000000000001E-3</v>
      </c>
    </row>
    <row r="113" spans="1:4">
      <c r="A113">
        <v>514</v>
      </c>
      <c r="B113" t="s">
        <v>5</v>
      </c>
      <c r="C113">
        <v>1E-3</v>
      </c>
    </row>
    <row r="114" spans="1:4">
      <c r="A114">
        <v>514</v>
      </c>
      <c r="B114" t="s">
        <v>5</v>
      </c>
      <c r="C114">
        <v>1E-3</v>
      </c>
    </row>
    <row r="115" spans="1:4">
      <c r="A115">
        <v>514</v>
      </c>
      <c r="B115" t="s">
        <v>5</v>
      </c>
      <c r="C115">
        <v>2E-3</v>
      </c>
      <c r="D115">
        <f t="shared" ref="D115" si="36">AVERAGE(C113:C115)</f>
        <v>1.3333333333333333E-3</v>
      </c>
    </row>
    <row r="116" spans="1:4">
      <c r="A116">
        <v>514</v>
      </c>
      <c r="B116" t="s">
        <v>6</v>
      </c>
      <c r="C116">
        <v>2E-3</v>
      </c>
    </row>
    <row r="117" spans="1:4">
      <c r="A117">
        <v>514</v>
      </c>
      <c r="B117" t="s">
        <v>6</v>
      </c>
      <c r="C117">
        <v>2E-3</v>
      </c>
    </row>
    <row r="118" spans="1:4">
      <c r="A118">
        <v>514</v>
      </c>
      <c r="B118" t="s">
        <v>6</v>
      </c>
      <c r="C118">
        <v>2E-3</v>
      </c>
      <c r="D118">
        <f t="shared" ref="D118" si="37">AVERAGE(C116:C118)</f>
        <v>2E-3</v>
      </c>
    </row>
    <row r="119" spans="1:4">
      <c r="A119">
        <v>514</v>
      </c>
      <c r="B119" t="s">
        <v>7</v>
      </c>
      <c r="C119">
        <v>0.81</v>
      </c>
    </row>
    <row r="120" spans="1:4">
      <c r="A120">
        <v>514</v>
      </c>
      <c r="B120" t="s">
        <v>7</v>
      </c>
      <c r="C120">
        <v>0.79</v>
      </c>
    </row>
    <row r="121" spans="1:4">
      <c r="A121">
        <v>514</v>
      </c>
      <c r="B121" t="s">
        <v>7</v>
      </c>
      <c r="C121">
        <v>0.79300000000000004</v>
      </c>
      <c r="D121">
        <f t="shared" ref="D121" si="38">AVERAGE(C119:C121)</f>
        <v>0.79766666666666675</v>
      </c>
    </row>
    <row r="122" spans="1:4">
      <c r="A122">
        <v>514</v>
      </c>
      <c r="B122" t="s">
        <v>8</v>
      </c>
      <c r="C122">
        <v>4.0000000000000001E-3</v>
      </c>
    </row>
    <row r="123" spans="1:4">
      <c r="A123">
        <v>514</v>
      </c>
      <c r="B123" t="s">
        <v>8</v>
      </c>
      <c r="C123">
        <v>4.0000000000000001E-3</v>
      </c>
    </row>
    <row r="124" spans="1:4">
      <c r="A124">
        <v>514</v>
      </c>
      <c r="B124" t="s">
        <v>8</v>
      </c>
      <c r="C124">
        <v>3.0000000000000001E-3</v>
      </c>
      <c r="D124">
        <f t="shared" ref="D124" si="39">AVERAGE(C122:C124)</f>
        <v>3.6666666666666666E-3</v>
      </c>
    </row>
    <row r="125" spans="1:4">
      <c r="A125">
        <v>514</v>
      </c>
      <c r="B125" t="s">
        <v>9</v>
      </c>
      <c r="C125">
        <v>7.8E-2</v>
      </c>
    </row>
    <row r="126" spans="1:4">
      <c r="A126">
        <v>514</v>
      </c>
      <c r="B126" t="s">
        <v>9</v>
      </c>
      <c r="C126">
        <v>7.8E-2</v>
      </c>
    </row>
    <row r="127" spans="1:4">
      <c r="A127">
        <v>514</v>
      </c>
      <c r="B127" t="s">
        <v>9</v>
      </c>
      <c r="C127">
        <v>7.8E-2</v>
      </c>
      <c r="D127">
        <f t="shared" ref="D127" si="40">AVERAGE(C125:C127)</f>
        <v>7.8E-2</v>
      </c>
    </row>
    <row r="128" spans="1:4">
      <c r="A128">
        <v>1026</v>
      </c>
      <c r="B128" t="s">
        <v>3</v>
      </c>
      <c r="C128">
        <v>8.9999999999999993E-3</v>
      </c>
    </row>
    <row r="129" spans="1:4">
      <c r="A129">
        <v>1026</v>
      </c>
      <c r="B129" t="s">
        <v>3</v>
      </c>
      <c r="C129">
        <v>8.9999999999999993E-3</v>
      </c>
    </row>
    <row r="130" spans="1:4">
      <c r="A130">
        <v>1026</v>
      </c>
      <c r="B130" t="s">
        <v>3</v>
      </c>
      <c r="C130">
        <v>8.0000000000000002E-3</v>
      </c>
      <c r="D130">
        <f t="shared" ref="D130" si="41">AVERAGE(C128:C130)</f>
        <v>8.6666666666666663E-3</v>
      </c>
    </row>
    <row r="131" spans="1:4">
      <c r="A131">
        <v>1026</v>
      </c>
      <c r="B131" t="s">
        <v>4</v>
      </c>
      <c r="C131">
        <v>1.7000000000000001E-2</v>
      </c>
    </row>
    <row r="132" spans="1:4">
      <c r="A132">
        <v>1026</v>
      </c>
      <c r="B132" t="s">
        <v>4</v>
      </c>
      <c r="C132">
        <v>1.6E-2</v>
      </c>
    </row>
    <row r="133" spans="1:4">
      <c r="A133">
        <v>1026</v>
      </c>
      <c r="B133" t="s">
        <v>4</v>
      </c>
      <c r="C133">
        <v>1.6E-2</v>
      </c>
      <c r="D133">
        <f t="shared" ref="D133" si="42">AVERAGE(C131:C133)</f>
        <v>1.6333333333333335E-2</v>
      </c>
    </row>
    <row r="134" spans="1:4">
      <c r="A134">
        <v>1026</v>
      </c>
      <c r="B134" t="s">
        <v>5</v>
      </c>
      <c r="C134">
        <v>5.0000000000000001E-3</v>
      </c>
    </row>
    <row r="135" spans="1:4">
      <c r="A135">
        <v>1026</v>
      </c>
      <c r="B135" t="s">
        <v>5</v>
      </c>
      <c r="C135">
        <v>5.0000000000000001E-3</v>
      </c>
    </row>
    <row r="136" spans="1:4">
      <c r="A136">
        <v>1026</v>
      </c>
      <c r="B136" t="s">
        <v>5</v>
      </c>
      <c r="C136">
        <v>5.0000000000000001E-3</v>
      </c>
      <c r="D136">
        <f t="shared" ref="D136" si="43">AVERAGE(C134:C136)</f>
        <v>5.0000000000000001E-3</v>
      </c>
    </row>
    <row r="137" spans="1:4">
      <c r="A137">
        <v>1026</v>
      </c>
      <c r="B137" t="s">
        <v>6</v>
      </c>
      <c r="C137">
        <v>5.0000000000000001E-3</v>
      </c>
    </row>
    <row r="138" spans="1:4">
      <c r="A138">
        <v>1026</v>
      </c>
      <c r="B138" t="s">
        <v>6</v>
      </c>
      <c r="C138">
        <v>5.0000000000000001E-3</v>
      </c>
    </row>
    <row r="139" spans="1:4">
      <c r="A139">
        <v>1026</v>
      </c>
      <c r="B139" t="s">
        <v>6</v>
      </c>
      <c r="C139">
        <v>5.0000000000000001E-3</v>
      </c>
      <c r="D139">
        <f t="shared" ref="D139" si="44">AVERAGE(C137:C139)</f>
        <v>5.0000000000000001E-3</v>
      </c>
    </row>
    <row r="140" spans="1:4">
      <c r="A140">
        <v>1026</v>
      </c>
      <c r="B140" t="s">
        <v>7</v>
      </c>
      <c r="C140">
        <v>3.1640000000000001</v>
      </c>
    </row>
    <row r="141" spans="1:4">
      <c r="A141">
        <v>1026</v>
      </c>
      <c r="B141" t="s">
        <v>7</v>
      </c>
      <c r="C141">
        <v>3.32</v>
      </c>
    </row>
    <row r="142" spans="1:4">
      <c r="A142">
        <v>1026</v>
      </c>
      <c r="B142" t="s">
        <v>7</v>
      </c>
      <c r="C142">
        <v>3.1429999999999998</v>
      </c>
      <c r="D142">
        <f t="shared" ref="D142" si="45">AVERAGE(C140:C142)</f>
        <v>3.2089999999999996</v>
      </c>
    </row>
    <row r="143" spans="1:4">
      <c r="A143">
        <v>1026</v>
      </c>
      <c r="B143" t="s">
        <v>8</v>
      </c>
      <c r="C143">
        <v>1.6E-2</v>
      </c>
    </row>
    <row r="144" spans="1:4">
      <c r="A144">
        <v>1026</v>
      </c>
      <c r="B144" t="s">
        <v>8</v>
      </c>
      <c r="C144">
        <v>1.6E-2</v>
      </c>
    </row>
    <row r="145" spans="1:4">
      <c r="A145">
        <v>1026</v>
      </c>
      <c r="B145" t="s">
        <v>8</v>
      </c>
      <c r="C145">
        <v>1.6E-2</v>
      </c>
      <c r="D145">
        <f t="shared" ref="D145" si="46">AVERAGE(C143:C145)</f>
        <v>1.6E-2</v>
      </c>
    </row>
    <row r="146" spans="1:4">
      <c r="A146">
        <v>1026</v>
      </c>
      <c r="B146" t="s">
        <v>9</v>
      </c>
      <c r="C146">
        <v>0.27400000000000002</v>
      </c>
    </row>
    <row r="147" spans="1:4">
      <c r="A147">
        <v>1026</v>
      </c>
      <c r="B147" t="s">
        <v>9</v>
      </c>
      <c r="C147">
        <v>0.27400000000000002</v>
      </c>
    </row>
    <row r="148" spans="1:4">
      <c r="A148">
        <v>1026</v>
      </c>
      <c r="B148" t="s">
        <v>9</v>
      </c>
      <c r="C148">
        <v>0.27400000000000002</v>
      </c>
      <c r="D148">
        <f t="shared" ref="D148" si="47">AVERAGE(C146:C148)</f>
        <v>0.27400000000000002</v>
      </c>
    </row>
    <row r="149" spans="1:4">
      <c r="A149">
        <v>2050</v>
      </c>
      <c r="B149" t="s">
        <v>3</v>
      </c>
      <c r="C149">
        <v>3.9E-2</v>
      </c>
    </row>
    <row r="150" spans="1:4">
      <c r="A150">
        <v>2050</v>
      </c>
      <c r="B150" t="s">
        <v>3</v>
      </c>
      <c r="C150">
        <v>3.7999999999999999E-2</v>
      </c>
    </row>
    <row r="151" spans="1:4">
      <c r="A151">
        <v>2050</v>
      </c>
      <c r="B151" t="s">
        <v>3</v>
      </c>
      <c r="C151">
        <v>3.7999999999999999E-2</v>
      </c>
      <c r="D151">
        <f t="shared" ref="D151" si="48">AVERAGE(C149:C151)</f>
        <v>3.833333333333333E-2</v>
      </c>
    </row>
    <row r="152" spans="1:4">
      <c r="A152">
        <v>2050</v>
      </c>
      <c r="B152" t="s">
        <v>4</v>
      </c>
      <c r="C152">
        <v>7.3999999999999996E-2</v>
      </c>
    </row>
    <row r="153" spans="1:4">
      <c r="A153">
        <v>2050</v>
      </c>
      <c r="B153" t="s">
        <v>4</v>
      </c>
      <c r="C153">
        <v>7.3999999999999996E-2</v>
      </c>
    </row>
    <row r="154" spans="1:4">
      <c r="A154">
        <v>2050</v>
      </c>
      <c r="B154" t="s">
        <v>4</v>
      </c>
      <c r="C154">
        <v>7.3999999999999996E-2</v>
      </c>
      <c r="D154">
        <f t="shared" ref="D154" si="49">AVERAGE(C152:C154)</f>
        <v>7.3999999999999996E-2</v>
      </c>
    </row>
    <row r="155" spans="1:4">
      <c r="A155">
        <v>2050</v>
      </c>
      <c r="B155" t="s">
        <v>5</v>
      </c>
      <c r="C155">
        <v>1.7999999999999999E-2</v>
      </c>
    </row>
    <row r="156" spans="1:4">
      <c r="A156">
        <v>2050</v>
      </c>
      <c r="B156" t="s">
        <v>5</v>
      </c>
      <c r="C156">
        <v>1.7000000000000001E-2</v>
      </c>
    </row>
    <row r="157" spans="1:4">
      <c r="A157">
        <v>2050</v>
      </c>
      <c r="B157" t="s">
        <v>5</v>
      </c>
      <c r="C157">
        <v>1.7000000000000001E-2</v>
      </c>
      <c r="D157">
        <f t="shared" ref="D157" si="50">AVERAGE(C155:C157)</f>
        <v>1.7333333333333336E-2</v>
      </c>
    </row>
    <row r="158" spans="1:4">
      <c r="A158">
        <v>2050</v>
      </c>
      <c r="B158" t="s">
        <v>6</v>
      </c>
      <c r="C158">
        <v>1.4999999999999999E-2</v>
      </c>
    </row>
    <row r="159" spans="1:4">
      <c r="A159">
        <v>2050</v>
      </c>
      <c r="B159" t="s">
        <v>6</v>
      </c>
      <c r="C159">
        <v>1.4999999999999999E-2</v>
      </c>
    </row>
    <row r="160" spans="1:4">
      <c r="A160">
        <v>2050</v>
      </c>
      <c r="B160" t="s">
        <v>6</v>
      </c>
      <c r="C160">
        <v>1.4E-2</v>
      </c>
      <c r="D160">
        <f t="shared" ref="D160" si="51">AVERAGE(C158:C160)</f>
        <v>1.4666666666666666E-2</v>
      </c>
    </row>
    <row r="161" spans="1:4">
      <c r="A161">
        <v>2050</v>
      </c>
      <c r="B161" t="s">
        <v>7</v>
      </c>
      <c r="C161">
        <v>13.423999999999999</v>
      </c>
    </row>
    <row r="162" spans="1:4">
      <c r="A162">
        <v>2050</v>
      </c>
      <c r="B162" t="s">
        <v>7</v>
      </c>
      <c r="C162">
        <v>12.476000000000001</v>
      </c>
    </row>
    <row r="163" spans="1:4">
      <c r="A163">
        <v>2050</v>
      </c>
      <c r="B163" t="s">
        <v>7</v>
      </c>
      <c r="C163">
        <v>13.161</v>
      </c>
      <c r="D163">
        <f t="shared" ref="D163" si="52">AVERAGE(C161:C163)</f>
        <v>13.020333333333333</v>
      </c>
    </row>
    <row r="164" spans="1:4">
      <c r="A164">
        <v>2050</v>
      </c>
      <c r="B164" t="s">
        <v>8</v>
      </c>
      <c r="C164">
        <v>6.7000000000000004E-2</v>
      </c>
    </row>
    <row r="165" spans="1:4">
      <c r="A165">
        <v>2050</v>
      </c>
      <c r="B165" t="s">
        <v>8</v>
      </c>
      <c r="C165">
        <v>6.2E-2</v>
      </c>
    </row>
    <row r="166" spans="1:4">
      <c r="A166">
        <v>2050</v>
      </c>
      <c r="B166" t="s">
        <v>8</v>
      </c>
      <c r="C166">
        <v>6.0999999999999999E-2</v>
      </c>
      <c r="D166">
        <f t="shared" ref="D166" si="53">AVERAGE(C164:C166)</f>
        <v>6.3333333333333339E-2</v>
      </c>
    </row>
    <row r="167" spans="1:4">
      <c r="A167">
        <v>2050</v>
      </c>
      <c r="B167" t="s">
        <v>9</v>
      </c>
      <c r="C167">
        <v>0.76300000000000001</v>
      </c>
    </row>
    <row r="168" spans="1:4">
      <c r="A168">
        <v>2050</v>
      </c>
      <c r="B168" t="s">
        <v>9</v>
      </c>
      <c r="C168">
        <v>0.76500000000000001</v>
      </c>
    </row>
    <row r="169" spans="1:4">
      <c r="A169">
        <v>2050</v>
      </c>
      <c r="B169" t="s">
        <v>9</v>
      </c>
      <c r="C169">
        <v>0.76400000000000001</v>
      </c>
      <c r="D169">
        <f t="shared" ref="D169" si="54">AVERAGE(C167:C169)</f>
        <v>0.7639999999999999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outAk 18 - 4098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Beier</dc:creator>
  <cp:lastModifiedBy>Beier</cp:lastModifiedBy>
  <dcterms:created xsi:type="dcterms:W3CDTF">2013-10-19T09:37:29Z</dcterms:created>
  <dcterms:modified xsi:type="dcterms:W3CDTF">2013-10-19T09:37:29Z</dcterms:modified>
</cp:coreProperties>
</file>