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D12"/>
  <c r="E12"/>
  <c r="F12"/>
  <c r="G12"/>
  <c r="H12"/>
  <c r="I12"/>
  <c r="C12"/>
  <c r="C11"/>
  <c r="B12"/>
  <c r="B71"/>
  <c r="B95" s="1"/>
  <c r="B96" s="1"/>
  <c r="A64"/>
  <c r="A65"/>
  <c r="A68" s="1"/>
  <c r="A66"/>
  <c r="A69" s="1"/>
  <c r="A67"/>
  <c r="A12"/>
  <c r="B5"/>
  <c r="B6"/>
  <c r="B7"/>
  <c r="B8"/>
  <c r="B9"/>
  <c r="B10"/>
  <c r="B11"/>
  <c r="B4"/>
  <c r="A6"/>
  <c r="A7" s="1"/>
  <c r="A8" s="1"/>
  <c r="A9" s="1"/>
  <c r="A10" s="1"/>
  <c r="A11" s="1"/>
  <c r="A5"/>
  <c r="A47"/>
  <c r="A48"/>
  <c r="A51" s="1"/>
  <c r="A54" s="1"/>
  <c r="A57" s="1"/>
  <c r="A60" s="1"/>
  <c r="A63" s="1"/>
  <c r="A49"/>
  <c r="A52" s="1"/>
  <c r="A55" s="1"/>
  <c r="A58" s="1"/>
  <c r="A61" s="1"/>
  <c r="A50"/>
  <c r="A53" s="1"/>
  <c r="A56" s="1"/>
  <c r="A59" s="1"/>
  <c r="A62" s="1"/>
  <c r="A46"/>
  <c r="C95"/>
  <c r="C96" s="1"/>
  <c r="D95"/>
  <c r="D96" s="1"/>
  <c r="E95"/>
  <c r="E96" s="1"/>
  <c r="F95"/>
  <c r="F96" s="1"/>
  <c r="G95"/>
  <c r="G96" s="1"/>
  <c r="H95"/>
  <c r="H96" s="1"/>
  <c r="J96" l="1"/>
  <c r="E10" l="1"/>
  <c r="D4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D10"/>
  <c r="F10"/>
  <c r="G10"/>
  <c r="H10"/>
  <c r="I10"/>
  <c r="D11"/>
  <c r="E11"/>
  <c r="F11"/>
  <c r="G11"/>
  <c r="H11"/>
  <c r="I11"/>
  <c r="C10"/>
  <c r="C9"/>
  <c r="C8"/>
  <c r="C7"/>
  <c r="C6"/>
  <c r="C5"/>
  <c r="C4"/>
  <c r="A4"/>
  <c r="K4" l="1"/>
  <c r="K5" l="1"/>
  <c r="K6" l="1"/>
  <c r="K7" l="1"/>
  <c r="K8" l="1"/>
  <c r="K9" l="1"/>
  <c r="K10" l="1"/>
  <c r="K11" l="1"/>
</calcChain>
</file>

<file path=xl/sharedStrings.xml><?xml version="1.0" encoding="utf-8"?>
<sst xmlns="http://schemas.openxmlformats.org/spreadsheetml/2006/main" count="45" uniqueCount="15">
  <si>
    <t>Size</t>
  </si>
  <si>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</si>
  <si>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</si>
  <si>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</si>
  <si>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</si>
  <si>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</si>
  <si>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</si>
  <si>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</si>
  <si>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</si>
  <si>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</si>
  <si>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EK</t>
  </si>
  <si>
    <t>Rankings</t>
  </si>
  <si>
    <t>GR</t>
  </si>
  <si>
    <t>Tie</t>
  </si>
  <si>
    <t>Dinic, GT N3, GT Dyn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</si>
</sst>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3.3333333333333335E-3</c:v>
                </c:pt>
                <c:pt idx="3">
                  <c:v>0.03</c:v>
                </c:pt>
                <c:pt idx="4">
                  <c:v>0.24666666666666667</c:v>
                </c:pt>
                <c:pt idx="5">
                  <c:v>3.8719999999999999</c:v>
                </c:pt>
                <c:pt idx="6">
                  <c:v>32.841666666666669</c:v>
                </c:pt>
                <c:pt idx="7">
                  <c:v>269.88000000000005</c:v>
                </c:pt>
                <c:pt idx="8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3.3333333333333335E-3</c:v>
                </c:pt>
                <c:pt idx="3">
                  <c:v>3.3333333333333335E-3</c:v>
                </c:pt>
                <c:pt idx="4">
                  <c:v>0.04</c:v>
                </c:pt>
                <c:pt idx="5">
                  <c:v>0.28333333333333338</c:v>
                </c:pt>
                <c:pt idx="6">
                  <c:v>2.7033333333333331</c:v>
                </c:pt>
                <c:pt idx="7">
                  <c:v>21.543333333333333</c:v>
                </c:pt>
                <c:pt idx="8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1.96</c:v>
                </c:pt>
                <c:pt idx="6">
                  <c:v>2.9236666666666662</c:v>
                </c:pt>
                <c:pt idx="7">
                  <c:v>106.10233333333333</c:v>
                </c:pt>
                <c:pt idx="8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2.6666666666666668E-2</c:v>
                </c:pt>
                <c:pt idx="4">
                  <c:v>0.02</c:v>
                </c:pt>
                <c:pt idx="5">
                  <c:v>4.3366666666666669</c:v>
                </c:pt>
                <c:pt idx="6">
                  <c:v>7.3733333333333322</c:v>
                </c:pt>
                <c:pt idx="7">
                  <c:v>216.88766666666666</c:v>
                </c:pt>
                <c:pt idx="8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Sheet1!$I$4:$I$20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axId val="53471872"/>
        <c:axId val="61669760"/>
      </c:scatterChart>
      <c:valAx>
        <c:axId val="53471872"/>
        <c:scaling>
          <c:logBase val="2"/>
          <c:orientation val="minMax"/>
        </c:scaling>
        <c:axPos val="b"/>
        <c:numFmt formatCode="General" sourceLinked="1"/>
        <c:tickLblPos val="nextTo"/>
        <c:crossAx val="61669760"/>
        <c:crosses val="autoZero"/>
        <c:crossBetween val="midCat"/>
      </c:valAx>
      <c:valAx>
        <c:axId val="6166976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5347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38100</xdr:rowOff>
    </xdr:from>
    <xdr:to>
      <xdr:col>19</xdr:col>
      <xdr:colOff>76201</xdr:colOff>
      <xdr:row>40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topLeftCell="A22" workbookViewId="0">
      <selection activeCell="H49" sqref="H49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5">
      <c r="A1" s="1">
        <v>41566.56527777778</v>
      </c>
    </row>
    <row r="2" spans="1:15" ht="20.25" thickBot="1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15" ht="15.75" thickTop="1">
      <c r="A3" t="s">
        <v>7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12</v>
      </c>
      <c r="L3" t="s">
        <v>11</v>
      </c>
    </row>
    <row r="4" spans="1:15">
      <c r="A4">
        <f>A43</f>
        <v>32</v>
      </c>
      <c r="B4">
        <f>A4*(A4+1)/2</f>
        <v>528</v>
      </c>
      <c r="C4">
        <f t="shared" ref="C4:I4" si="0">AVERAGE(B43:B45)</f>
        <v>0</v>
      </c>
      <c r="D4">
        <f t="shared" si="0"/>
        <v>0</v>
      </c>
      <c r="E4">
        <f t="shared" si="0"/>
        <v>0</v>
      </c>
      <c r="F4">
        <f t="shared" si="0"/>
        <v>0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  <c r="K4">
        <f>A4</f>
        <v>32</v>
      </c>
      <c r="L4" t="s">
        <v>13</v>
      </c>
    </row>
    <row r="5" spans="1:15">
      <c r="A5">
        <f>2*A4</f>
        <v>64</v>
      </c>
      <c r="B5">
        <f t="shared" ref="B5:B11" si="1">A5*(A5+1)/2</f>
        <v>2080</v>
      </c>
      <c r="C5">
        <f t="shared" ref="C5:I5" si="2">AVERAGE(B46:B48)</f>
        <v>0</v>
      </c>
      <c r="D5">
        <f t="shared" si="2"/>
        <v>0</v>
      </c>
      <c r="E5">
        <f t="shared" si="2"/>
        <v>0</v>
      </c>
      <c r="F5">
        <f t="shared" si="2"/>
        <v>0</v>
      </c>
      <c r="G5" t="e">
        <f t="shared" si="2"/>
        <v>#DIV/0!</v>
      </c>
      <c r="H5" t="e">
        <f t="shared" si="2"/>
        <v>#DIV/0!</v>
      </c>
      <c r="I5" t="e">
        <f t="shared" si="2"/>
        <v>#DIV/0!</v>
      </c>
      <c r="K5">
        <f t="shared" ref="K5:K11" si="3">A5</f>
        <v>64</v>
      </c>
      <c r="L5" t="s">
        <v>14</v>
      </c>
      <c r="M5" t="s">
        <v>10</v>
      </c>
    </row>
    <row r="6" spans="1:15">
      <c r="A6">
        <f t="shared" ref="A6:A12" si="4">2*A5</f>
        <v>128</v>
      </c>
      <c r="B6">
        <f t="shared" si="1"/>
        <v>8256</v>
      </c>
      <c r="C6">
        <f t="shared" ref="C6:I6" si="5">AVERAGE(B49:B51)</f>
        <v>3.3333333333333335E-3</v>
      </c>
      <c r="D6">
        <f t="shared" si="5"/>
        <v>3.3333333333333335E-3</v>
      </c>
      <c r="E6">
        <f t="shared" si="5"/>
        <v>0</v>
      </c>
      <c r="F6">
        <f t="shared" si="5"/>
        <v>0.01</v>
      </c>
      <c r="G6" t="e">
        <f t="shared" si="5"/>
        <v>#DIV/0!</v>
      </c>
      <c r="H6" t="e">
        <f t="shared" si="5"/>
        <v>#DIV/0!</v>
      </c>
      <c r="I6" t="e">
        <f t="shared" si="5"/>
        <v>#DIV/0!</v>
      </c>
      <c r="K6">
        <f t="shared" si="3"/>
        <v>128</v>
      </c>
      <c r="L6" t="s">
        <v>2</v>
      </c>
      <c r="M6" t="s">
        <v>3</v>
      </c>
      <c r="N6" t="s">
        <v>10</v>
      </c>
      <c r="O6" t="s">
        <v>4</v>
      </c>
    </row>
    <row r="7" spans="1:15">
      <c r="A7">
        <f t="shared" si="4"/>
        <v>256</v>
      </c>
      <c r="B7">
        <f t="shared" si="1"/>
        <v>32896</v>
      </c>
      <c r="C7">
        <f t="shared" ref="C7:I7" si="6">AVERAGE(B52:B54)</f>
        <v>0.03</v>
      </c>
      <c r="D7">
        <f t="shared" si="6"/>
        <v>3.3333333333333335E-3</v>
      </c>
      <c r="E7">
        <f t="shared" si="6"/>
        <v>0.01</v>
      </c>
      <c r="F7">
        <f t="shared" si="6"/>
        <v>2.6666666666666668E-2</v>
      </c>
      <c r="G7" t="e">
        <f t="shared" si="6"/>
        <v>#DIV/0!</v>
      </c>
      <c r="H7" t="e">
        <f t="shared" si="6"/>
        <v>#DIV/0!</v>
      </c>
      <c r="I7" t="e">
        <f t="shared" si="6"/>
        <v>#DIV/0!</v>
      </c>
      <c r="K7">
        <f t="shared" si="3"/>
        <v>256</v>
      </c>
      <c r="L7" t="s">
        <v>2</v>
      </c>
      <c r="M7" t="s">
        <v>10</v>
      </c>
      <c r="N7" t="s">
        <v>4</v>
      </c>
      <c r="O7" t="s">
        <v>3</v>
      </c>
    </row>
    <row r="8" spans="1:15">
      <c r="A8">
        <f t="shared" si="4"/>
        <v>512</v>
      </c>
      <c r="B8">
        <f t="shared" si="1"/>
        <v>131328</v>
      </c>
      <c r="C8">
        <f t="shared" ref="C8:I8" si="7">AVERAGE(B55:B57)</f>
        <v>0.24666666666666667</v>
      </c>
      <c r="D8">
        <f t="shared" si="7"/>
        <v>0.04</v>
      </c>
      <c r="E8">
        <f t="shared" si="7"/>
        <v>0.01</v>
      </c>
      <c r="F8">
        <f t="shared" si="7"/>
        <v>0.02</v>
      </c>
      <c r="G8" t="e">
        <f t="shared" si="7"/>
        <v>#DIV/0!</v>
      </c>
      <c r="H8" t="e">
        <f t="shared" si="7"/>
        <v>#DIV/0!</v>
      </c>
      <c r="I8" t="e">
        <f t="shared" si="7"/>
        <v>#DIV/0!</v>
      </c>
      <c r="K8">
        <f t="shared" si="3"/>
        <v>512</v>
      </c>
      <c r="L8" t="s">
        <v>3</v>
      </c>
      <c r="M8" t="s">
        <v>4</v>
      </c>
      <c r="N8" t="s">
        <v>2</v>
      </c>
      <c r="O8" t="s">
        <v>10</v>
      </c>
    </row>
    <row r="9" spans="1:15">
      <c r="A9">
        <f t="shared" si="4"/>
        <v>1024</v>
      </c>
      <c r="B9">
        <f t="shared" si="1"/>
        <v>524800</v>
      </c>
      <c r="C9">
        <f t="shared" ref="C9:I9" si="8">AVERAGE(B58:B60)</f>
        <v>3.8719999999999999</v>
      </c>
      <c r="D9">
        <f t="shared" si="8"/>
        <v>0.28333333333333338</v>
      </c>
      <c r="E9">
        <f t="shared" si="8"/>
        <v>1.96</v>
      </c>
      <c r="F9">
        <f t="shared" si="8"/>
        <v>4.3366666666666669</v>
      </c>
      <c r="G9" t="e">
        <f t="shared" si="8"/>
        <v>#DIV/0!</v>
      </c>
      <c r="H9" t="e">
        <f t="shared" si="8"/>
        <v>#DIV/0!</v>
      </c>
      <c r="I9" t="e">
        <f t="shared" si="8"/>
        <v>#DIV/0!</v>
      </c>
      <c r="K9">
        <f t="shared" si="3"/>
        <v>1024</v>
      </c>
      <c r="L9" t="s">
        <v>2</v>
      </c>
      <c r="M9" t="s">
        <v>3</v>
      </c>
      <c r="N9" t="s">
        <v>10</v>
      </c>
      <c r="O9" t="s">
        <v>4</v>
      </c>
    </row>
    <row r="10" spans="1:15">
      <c r="A10">
        <f t="shared" si="4"/>
        <v>2048</v>
      </c>
      <c r="B10">
        <f t="shared" si="1"/>
        <v>2098176</v>
      </c>
      <c r="C10">
        <f t="shared" ref="C10:I10" si="9">AVERAGE(B61:B63)</f>
        <v>32.841666666666669</v>
      </c>
      <c r="D10">
        <f t="shared" si="9"/>
        <v>2.7033333333333331</v>
      </c>
      <c r="E10">
        <f t="shared" si="9"/>
        <v>2.9236666666666662</v>
      </c>
      <c r="F10">
        <f t="shared" si="9"/>
        <v>7.3733333333333322</v>
      </c>
      <c r="G10" t="e">
        <f t="shared" si="9"/>
        <v>#DIV/0!</v>
      </c>
      <c r="H10" t="e">
        <f t="shared" si="9"/>
        <v>#DIV/0!</v>
      </c>
      <c r="I10" t="e">
        <f t="shared" si="9"/>
        <v>#DIV/0!</v>
      </c>
      <c r="K10">
        <f t="shared" si="3"/>
        <v>2048</v>
      </c>
      <c r="L10" t="s">
        <v>2</v>
      </c>
      <c r="M10" t="s">
        <v>3</v>
      </c>
      <c r="N10" t="s">
        <v>4</v>
      </c>
      <c r="O10" t="s">
        <v>10</v>
      </c>
    </row>
    <row r="11" spans="1:15">
      <c r="A11">
        <f t="shared" si="4"/>
        <v>4096</v>
      </c>
      <c r="B11">
        <f t="shared" si="1"/>
        <v>8390656</v>
      </c>
      <c r="C11">
        <f t="shared" ref="C11:I11" si="10">AVERAGE(B64:B66)</f>
        <v>269.88000000000005</v>
      </c>
      <c r="D11">
        <f t="shared" si="10"/>
        <v>21.543333333333333</v>
      </c>
      <c r="E11">
        <f t="shared" si="10"/>
        <v>106.10233333333333</v>
      </c>
      <c r="F11">
        <f t="shared" si="10"/>
        <v>216.88766666666666</v>
      </c>
      <c r="G11" t="e">
        <f t="shared" si="10"/>
        <v>#DIV/0!</v>
      </c>
      <c r="H11" t="e">
        <f t="shared" si="10"/>
        <v>#DIV/0!</v>
      </c>
      <c r="I11" t="e">
        <f t="shared" si="10"/>
        <v>#DIV/0!</v>
      </c>
      <c r="K11">
        <f t="shared" si="3"/>
        <v>4096</v>
      </c>
      <c r="L11" t="s">
        <v>2</v>
      </c>
      <c r="M11" t="s">
        <v>10</v>
      </c>
      <c r="N11" t="s">
        <v>3</v>
      </c>
    </row>
    <row r="12" spans="1:15">
      <c r="A12">
        <f t="shared" si="4"/>
        <v>8192</v>
      </c>
      <c r="B12">
        <f>A12*(A12+1)/2</f>
        <v>33558528</v>
      </c>
      <c r="C12" t="e">
        <f>AVERAGE(B67:B69)</f>
        <v>#DIV/0!</v>
      </c>
      <c r="D12" t="e">
        <f t="shared" ref="D12:I12" si="11">AVERAGE(C67:C69)</f>
        <v>#DIV/0!</v>
      </c>
      <c r="E12" t="e">
        <f t="shared" si="11"/>
        <v>#DIV/0!</v>
      </c>
      <c r="F12" t="e">
        <f t="shared" si="11"/>
        <v>#DIV/0!</v>
      </c>
      <c r="G12" t="e">
        <f t="shared" si="11"/>
        <v>#DIV/0!</v>
      </c>
      <c r="H12" t="e">
        <f t="shared" si="11"/>
        <v>#DIV/0!</v>
      </c>
      <c r="I12" t="e">
        <f t="shared" si="11"/>
        <v>#DIV/0!</v>
      </c>
      <c r="K12">
        <f>A12</f>
        <v>8192</v>
      </c>
    </row>
    <row r="42" spans="1:8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12</v>
      </c>
    </row>
    <row r="43" spans="1:8">
      <c r="A43">
        <v>32</v>
      </c>
      <c r="B43">
        <v>0</v>
      </c>
      <c r="C43">
        <v>0</v>
      </c>
      <c r="D43">
        <v>0</v>
      </c>
      <c r="E43">
        <v>0</v>
      </c>
    </row>
    <row r="44" spans="1:8">
      <c r="A44">
        <v>32</v>
      </c>
      <c r="B44">
        <v>0</v>
      </c>
      <c r="C44">
        <v>0</v>
      </c>
      <c r="D44">
        <v>0</v>
      </c>
      <c r="E44">
        <v>0</v>
      </c>
    </row>
    <row r="45" spans="1:8">
      <c r="A45">
        <v>32</v>
      </c>
      <c r="B45">
        <v>0</v>
      </c>
      <c r="C45">
        <v>0</v>
      </c>
      <c r="D45">
        <v>0</v>
      </c>
      <c r="E45">
        <v>0</v>
      </c>
    </row>
    <row r="46" spans="1:8">
      <c r="A46">
        <f>2*A43</f>
        <v>64</v>
      </c>
      <c r="B46">
        <v>0</v>
      </c>
      <c r="C46">
        <v>0</v>
      </c>
      <c r="D46">
        <v>0</v>
      </c>
      <c r="E46">
        <v>0</v>
      </c>
    </row>
    <row r="47" spans="1:8">
      <c r="A47">
        <f t="shared" ref="A47:A69" si="12">2*A44</f>
        <v>64</v>
      </c>
      <c r="B47">
        <v>0</v>
      </c>
      <c r="C47">
        <v>0</v>
      </c>
      <c r="D47">
        <v>0</v>
      </c>
      <c r="E47">
        <v>0</v>
      </c>
    </row>
    <row r="48" spans="1:8">
      <c r="A48">
        <f t="shared" si="12"/>
        <v>64</v>
      </c>
      <c r="B48">
        <v>0</v>
      </c>
      <c r="C48">
        <v>0</v>
      </c>
      <c r="D48">
        <v>0</v>
      </c>
      <c r="E48">
        <v>0</v>
      </c>
    </row>
    <row r="49" spans="1:5">
      <c r="A49">
        <f t="shared" si="12"/>
        <v>128</v>
      </c>
      <c r="B49">
        <v>0</v>
      </c>
      <c r="C49">
        <v>0</v>
      </c>
      <c r="D49">
        <v>0</v>
      </c>
      <c r="E49">
        <v>0.01</v>
      </c>
    </row>
    <row r="50" spans="1:5">
      <c r="A50">
        <f t="shared" si="12"/>
        <v>128</v>
      </c>
      <c r="B50">
        <v>0</v>
      </c>
      <c r="C50">
        <v>0</v>
      </c>
      <c r="D50">
        <v>0</v>
      </c>
      <c r="E50">
        <v>0.01</v>
      </c>
    </row>
    <row r="51" spans="1:5">
      <c r="A51">
        <f t="shared" si="12"/>
        <v>128</v>
      </c>
      <c r="B51">
        <v>0.01</v>
      </c>
      <c r="C51">
        <v>0.01</v>
      </c>
      <c r="D51">
        <v>0</v>
      </c>
      <c r="E51">
        <v>0.01</v>
      </c>
    </row>
    <row r="52" spans="1:5">
      <c r="A52">
        <f t="shared" si="12"/>
        <v>256</v>
      </c>
      <c r="B52">
        <v>0.03</v>
      </c>
      <c r="C52">
        <v>0</v>
      </c>
      <c r="D52">
        <v>0.01</v>
      </c>
      <c r="E52">
        <v>0.03</v>
      </c>
    </row>
    <row r="53" spans="1:5">
      <c r="A53">
        <f t="shared" si="12"/>
        <v>256</v>
      </c>
      <c r="B53">
        <v>0.03</v>
      </c>
      <c r="C53">
        <v>0.01</v>
      </c>
      <c r="D53">
        <v>0.01</v>
      </c>
      <c r="E53">
        <v>0.02</v>
      </c>
    </row>
    <row r="54" spans="1:5">
      <c r="A54">
        <f t="shared" si="12"/>
        <v>256</v>
      </c>
      <c r="B54">
        <v>0.03</v>
      </c>
      <c r="C54">
        <v>0</v>
      </c>
      <c r="D54">
        <v>0.01</v>
      </c>
      <c r="E54">
        <v>0.03</v>
      </c>
    </row>
    <row r="55" spans="1:5">
      <c r="A55">
        <f t="shared" si="12"/>
        <v>512</v>
      </c>
      <c r="B55">
        <v>0.25</v>
      </c>
      <c r="C55">
        <v>0.04</v>
      </c>
      <c r="D55">
        <v>0.01</v>
      </c>
      <c r="E55">
        <v>0.02</v>
      </c>
    </row>
    <row r="56" spans="1:5">
      <c r="A56">
        <f t="shared" si="12"/>
        <v>512</v>
      </c>
      <c r="B56">
        <v>0.25</v>
      </c>
      <c r="C56">
        <v>0.04</v>
      </c>
      <c r="D56">
        <v>0.01</v>
      </c>
      <c r="E56">
        <v>0.02</v>
      </c>
    </row>
    <row r="57" spans="1:5">
      <c r="A57">
        <f t="shared" si="12"/>
        <v>512</v>
      </c>
      <c r="B57">
        <v>0.24</v>
      </c>
      <c r="C57">
        <v>0.04</v>
      </c>
      <c r="D57">
        <v>0.01</v>
      </c>
      <c r="E57">
        <v>0.02</v>
      </c>
    </row>
    <row r="58" spans="1:5">
      <c r="A58">
        <f t="shared" si="12"/>
        <v>1024</v>
      </c>
      <c r="B58">
        <v>3.89</v>
      </c>
      <c r="C58">
        <v>0.28000000000000003</v>
      </c>
      <c r="D58">
        <v>1.96</v>
      </c>
      <c r="E58">
        <v>4.33</v>
      </c>
    </row>
    <row r="59" spans="1:5">
      <c r="A59">
        <f t="shared" si="12"/>
        <v>1024</v>
      </c>
      <c r="B59">
        <v>3.8929999999999998</v>
      </c>
      <c r="C59">
        <v>0.28000000000000003</v>
      </c>
      <c r="D59">
        <v>1.96</v>
      </c>
      <c r="E59">
        <v>4.34</v>
      </c>
    </row>
    <row r="60" spans="1:5">
      <c r="A60">
        <f t="shared" si="12"/>
        <v>1024</v>
      </c>
      <c r="B60">
        <v>3.8330000000000002</v>
      </c>
      <c r="C60">
        <v>0.28999999999999998</v>
      </c>
      <c r="D60">
        <v>1.96</v>
      </c>
      <c r="E60">
        <v>4.34</v>
      </c>
    </row>
    <row r="61" spans="1:5">
      <c r="A61">
        <f t="shared" si="12"/>
        <v>2048</v>
      </c>
      <c r="B61">
        <v>32.851999999999997</v>
      </c>
      <c r="C61">
        <v>2.71</v>
      </c>
      <c r="D61">
        <v>2.9209999999999998</v>
      </c>
      <c r="E61">
        <v>7.43</v>
      </c>
    </row>
    <row r="62" spans="1:5">
      <c r="A62">
        <f t="shared" si="12"/>
        <v>2048</v>
      </c>
      <c r="B62">
        <v>32.820999999999998</v>
      </c>
      <c r="C62">
        <v>2.71</v>
      </c>
      <c r="D62">
        <v>2.92</v>
      </c>
      <c r="E62">
        <v>7.42</v>
      </c>
    </row>
    <row r="63" spans="1:5">
      <c r="A63">
        <f t="shared" si="12"/>
        <v>2048</v>
      </c>
      <c r="B63">
        <v>32.851999999999997</v>
      </c>
      <c r="C63">
        <v>2.69</v>
      </c>
      <c r="D63">
        <v>2.93</v>
      </c>
      <c r="E63">
        <v>7.27</v>
      </c>
    </row>
    <row r="64" spans="1:5">
      <c r="A64">
        <f t="shared" si="12"/>
        <v>4096</v>
      </c>
      <c r="B64">
        <v>269.23200000000003</v>
      </c>
      <c r="C64">
        <v>21.52</v>
      </c>
      <c r="D64">
        <v>106.011</v>
      </c>
      <c r="E64">
        <v>216.74299999999999</v>
      </c>
    </row>
    <row r="65" spans="1:5">
      <c r="A65">
        <f t="shared" si="12"/>
        <v>4096</v>
      </c>
      <c r="B65">
        <v>269.68900000000002</v>
      </c>
      <c r="C65">
        <v>21.47</v>
      </c>
      <c r="D65">
        <v>106.063</v>
      </c>
      <c r="E65">
        <v>216.83500000000001</v>
      </c>
    </row>
    <row r="66" spans="1:5">
      <c r="A66">
        <f t="shared" si="12"/>
        <v>4096</v>
      </c>
      <c r="B66">
        <v>270.71899999999999</v>
      </c>
      <c r="C66">
        <v>21.64</v>
      </c>
      <c r="D66">
        <v>106.233</v>
      </c>
      <c r="E66">
        <v>217.08500000000001</v>
      </c>
    </row>
    <row r="67" spans="1:5">
      <c r="A67">
        <f t="shared" si="12"/>
        <v>8192</v>
      </c>
    </row>
    <row r="68" spans="1:5">
      <c r="A68">
        <f t="shared" si="12"/>
        <v>8192</v>
      </c>
    </row>
    <row r="69" spans="1:5">
      <c r="A69">
        <f t="shared" si="12"/>
        <v>8192</v>
      </c>
    </row>
    <row r="71" spans="1:5">
      <c r="B71">
        <f>SUM(B43:H69)/60</f>
        <v>33.555533333333337</v>
      </c>
    </row>
    <row r="95" spans="2:10">
      <c r="B95">
        <f>SUM(B43:B93)</f>
        <v>954.1765333333334</v>
      </c>
      <c r="C95">
        <f t="shared" ref="C95:H95" si="13">SUM(C43:C93)</f>
        <v>73.72999999999999</v>
      </c>
      <c r="D95">
        <f t="shared" si="13"/>
        <v>333.01800000000003</v>
      </c>
      <c r="E95">
        <f t="shared" si="13"/>
        <v>685.96300000000008</v>
      </c>
      <c r="F95">
        <f t="shared" si="13"/>
        <v>0</v>
      </c>
      <c r="G95">
        <f t="shared" si="13"/>
        <v>0</v>
      </c>
      <c r="H95">
        <f t="shared" si="13"/>
        <v>0</v>
      </c>
    </row>
    <row r="96" spans="2:10">
      <c r="B96">
        <f>B95/60</f>
        <v>15.902942222222224</v>
      </c>
      <c r="C96">
        <f t="shared" ref="C96:H96" si="14">C95/60</f>
        <v>1.2288333333333332</v>
      </c>
      <c r="D96">
        <f t="shared" si="14"/>
        <v>5.5503000000000009</v>
      </c>
      <c r="E96">
        <f t="shared" si="14"/>
        <v>11.432716666666668</v>
      </c>
      <c r="F96">
        <f t="shared" si="14"/>
        <v>0</v>
      </c>
      <c r="G96">
        <f t="shared" si="14"/>
        <v>0</v>
      </c>
      <c r="H96">
        <f t="shared" si="14"/>
        <v>0</v>
      </c>
      <c r="J96">
        <f>SUM(B96:H96)</f>
        <v>34.114792222222221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2013-10-24T11:11:49Z</dcterms:modified>
</cp:coreProperties>
</file>