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9" i="1"/>
  <c r="B40"/>
  <c r="B41"/>
  <c r="B42"/>
  <c r="B43"/>
  <c r="B44"/>
  <c r="G39"/>
  <c r="H39"/>
  <c r="G40"/>
  <c r="H40"/>
  <c r="D41"/>
  <c r="E41"/>
  <c r="F41"/>
  <c r="G41"/>
  <c r="H41"/>
  <c r="D42"/>
  <c r="E42"/>
  <c r="F42"/>
  <c r="G42"/>
  <c r="H42"/>
  <c r="D43"/>
  <c r="E43"/>
  <c r="F43"/>
  <c r="G43"/>
  <c r="H43"/>
  <c r="D44"/>
  <c r="E44"/>
  <c r="F44"/>
  <c r="G44"/>
  <c r="H44"/>
  <c r="D45"/>
  <c r="E45"/>
  <c r="F45"/>
  <c r="G45"/>
  <c r="H45"/>
  <c r="D46"/>
  <c r="E46"/>
  <c r="F46"/>
  <c r="D47"/>
  <c r="E47"/>
  <c r="F47"/>
  <c r="D48"/>
  <c r="E48"/>
  <c r="F48"/>
  <c r="D49"/>
  <c r="E49"/>
  <c r="F49"/>
  <c r="D50"/>
  <c r="E50"/>
  <c r="F50"/>
  <c r="A39"/>
  <c r="A40"/>
  <c r="A41"/>
  <c r="A42"/>
  <c r="C42"/>
  <c r="A43"/>
  <c r="C43"/>
  <c r="I43"/>
  <c r="I45" l="1"/>
  <c r="I46"/>
  <c r="I47"/>
  <c r="I48"/>
  <c r="I49"/>
  <c r="I44"/>
  <c r="C45"/>
  <c r="C46"/>
  <c r="C47"/>
  <c r="C48"/>
  <c r="C49"/>
  <c r="C50"/>
  <c r="C51"/>
  <c r="C52"/>
  <c r="C44"/>
  <c r="A44"/>
  <c r="A45"/>
  <c r="A46"/>
  <c r="J23" l="1"/>
</calcChain>
</file>

<file path=xl/sharedStrings.xml><?xml version="1.0" encoding="utf-8"?>
<sst xmlns="http://schemas.openxmlformats.org/spreadsheetml/2006/main" count="55" uniqueCount="14">
  <si>
    <t>CBC</t>
  </si>
  <si>
    <t>n</t>
  </si>
  <si>
    <t>CWC</t>
  </si>
  <si>
    <t>m</t>
  </si>
  <si>
    <t>GenRmf a=bb</t>
  </si>
  <si>
    <t>GenRmf a=b</t>
  </si>
  <si>
    <t>GenRmf b=aa</t>
  </si>
  <si>
    <t>Wash a=64</t>
  </si>
  <si>
    <t>Wash b=64</t>
  </si>
  <si>
    <t>Paths</t>
  </si>
  <si>
    <t>nm</t>
  </si>
  <si>
    <t>AK</t>
  </si>
  <si>
    <t>CC</t>
  </si>
  <si>
    <t>KR Mod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</si>
</sst>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Sheet1!$B$10:$B$17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Sheet1!$D$10:$D$17</c:f>
              <c:numCache>
                <c:formatCode>General</c:formatCode>
                <c:ptCount val="8"/>
                <c:pt idx="0">
                  <c:v>3.3333333333333332E-4</c:v>
                </c:pt>
                <c:pt idx="1">
                  <c:v>1.6666666666666668E-3</c:v>
                </c:pt>
                <c:pt idx="2">
                  <c:v>6.000000000000001E-3</c:v>
                </c:pt>
                <c:pt idx="3">
                  <c:v>3.3333333333333333E-2</c:v>
                </c:pt>
                <c:pt idx="4">
                  <c:v>0.20766666666666667</c:v>
                </c:pt>
                <c:pt idx="5">
                  <c:v>0.84899999999999987</c:v>
                </c:pt>
                <c:pt idx="6">
                  <c:v>3.7963333333333331</c:v>
                </c:pt>
                <c:pt idx="7">
                  <c:v>19.672000000000001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Sheet1!$F$10:$F$16</c:f>
              <c:numCache>
                <c:formatCode>General</c:formatCode>
                <c:ptCount val="7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</c:numCache>
            </c:numRef>
          </c:xVal>
          <c:yVal>
            <c:numRef>
              <c:f>Sheet1!$H$10:$H$16</c:f>
              <c:numCache>
                <c:formatCode>General</c:formatCode>
                <c:ptCount val="7"/>
                <c:pt idx="0">
                  <c:v>7.3333333333333332E-3</c:v>
                </c:pt>
                <c:pt idx="1">
                  <c:v>2.0333333333333332E-2</c:v>
                </c:pt>
                <c:pt idx="2">
                  <c:v>0.14399999999999999</c:v>
                </c:pt>
                <c:pt idx="3">
                  <c:v>2.1896666666666662</c:v>
                </c:pt>
                <c:pt idx="4">
                  <c:v>36.372333333333337</c:v>
                </c:pt>
                <c:pt idx="5">
                  <c:v>350.459</c:v>
                </c:pt>
              </c:numCache>
            </c:numRef>
          </c:yVal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Sheet1!$J$10:$J$24</c:f>
              <c:numCache>
                <c:formatCode>General</c:formatCode>
                <c:ptCount val="15"/>
                <c:pt idx="0">
                  <c:v>25</c:v>
                </c:pt>
                <c:pt idx="1">
                  <c:v>49</c:v>
                </c:pt>
                <c:pt idx="2">
                  <c:v>97</c:v>
                </c:pt>
                <c:pt idx="3">
                  <c:v>193</c:v>
                </c:pt>
                <c:pt idx="4">
                  <c:v>385</c:v>
                </c:pt>
                <c:pt idx="5">
                  <c:v>769</c:v>
                </c:pt>
                <c:pt idx="6">
                  <c:v>1537</c:v>
                </c:pt>
                <c:pt idx="7">
                  <c:v>3073</c:v>
                </c:pt>
                <c:pt idx="8">
                  <c:v>6145</c:v>
                </c:pt>
                <c:pt idx="9">
                  <c:v>12289</c:v>
                </c:pt>
                <c:pt idx="10">
                  <c:v>24577</c:v>
                </c:pt>
                <c:pt idx="11">
                  <c:v>49153</c:v>
                </c:pt>
                <c:pt idx="12">
                  <c:v>98305</c:v>
                </c:pt>
                <c:pt idx="13">
                  <c:v>196609</c:v>
                </c:pt>
              </c:numCache>
            </c:numRef>
          </c:xVal>
          <c:yVal>
            <c:numRef>
              <c:f>Sheet1!$L$10:$L$24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3.0000000000000005E-3</c:v>
                </c:pt>
                <c:pt idx="5">
                  <c:v>8.0000000000000002E-3</c:v>
                </c:pt>
                <c:pt idx="6">
                  <c:v>1.7333333333333333E-2</c:v>
                </c:pt>
                <c:pt idx="7">
                  <c:v>6.133333333333333E-2</c:v>
                </c:pt>
                <c:pt idx="8">
                  <c:v>0.26233333333333336</c:v>
                </c:pt>
                <c:pt idx="9">
                  <c:v>1.0456666666666667</c:v>
                </c:pt>
                <c:pt idx="10">
                  <c:v>4.1870000000000003</c:v>
                </c:pt>
                <c:pt idx="11">
                  <c:v>19.413666666666668</c:v>
                </c:pt>
                <c:pt idx="12">
                  <c:v>112.74466666666666</c:v>
                </c:pt>
                <c:pt idx="13">
                  <c:v>392.77100000000002</c:v>
                </c:pt>
              </c:numCache>
            </c:numRef>
          </c:yVal>
        </c:ser>
        <c:ser>
          <c:idx val="3"/>
          <c:order val="3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Sheet1!$N$10:$N$21</c:f>
              <c:numCache>
                <c:formatCode>General</c:formatCode>
                <c:ptCount val="12"/>
                <c:pt idx="0">
                  <c:v>57</c:v>
                </c:pt>
                <c:pt idx="1">
                  <c:v>112</c:v>
                </c:pt>
                <c:pt idx="2">
                  <c:v>185</c:v>
                </c:pt>
                <c:pt idx="3">
                  <c:v>602</c:v>
                </c:pt>
                <c:pt idx="4">
                  <c:v>1026</c:v>
                </c:pt>
                <c:pt idx="5">
                  <c:v>1872</c:v>
                </c:pt>
                <c:pt idx="6">
                  <c:v>4608</c:v>
                </c:pt>
                <c:pt idx="7">
                  <c:v>10164</c:v>
                </c:pt>
                <c:pt idx="8">
                  <c:v>18256</c:v>
                </c:pt>
                <c:pt idx="9">
                  <c:v>38813</c:v>
                </c:pt>
                <c:pt idx="10">
                  <c:v>80262</c:v>
                </c:pt>
                <c:pt idx="11">
                  <c:v>157696</c:v>
                </c:pt>
              </c:numCache>
            </c:numRef>
          </c:xVal>
          <c:yVal>
            <c:numRef>
              <c:f>Sheet1!$P$10:$P$21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3.0000000000000005E-3</c:v>
                </c:pt>
                <c:pt idx="5">
                  <c:v>7.4999999999999997E-2</c:v>
                </c:pt>
                <c:pt idx="6">
                  <c:v>0.35633333333333334</c:v>
                </c:pt>
                <c:pt idx="7">
                  <c:v>0.37399999999999994</c:v>
                </c:pt>
                <c:pt idx="8">
                  <c:v>0.92833333333333334</c:v>
                </c:pt>
                <c:pt idx="9">
                  <c:v>22.937999999999999</c:v>
                </c:pt>
                <c:pt idx="10">
                  <c:v>13.301666666666668</c:v>
                </c:pt>
                <c:pt idx="11">
                  <c:v>724.45799999999997</c:v>
                </c:pt>
              </c:numCache>
            </c:numRef>
          </c:yVal>
        </c:ser>
        <c:ser>
          <c:idx val="4"/>
          <c:order val="4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Sheet1!$R$10:$R$22</c:f>
              <c:numCache>
                <c:formatCode>General</c:formatCode>
                <c:ptCount val="13"/>
                <c:pt idx="0">
                  <c:v>78</c:v>
                </c:pt>
                <c:pt idx="1">
                  <c:v>78</c:v>
                </c:pt>
                <c:pt idx="2">
                  <c:v>204</c:v>
                </c:pt>
                <c:pt idx="3">
                  <c:v>420</c:v>
                </c:pt>
                <c:pt idx="4">
                  <c:v>750</c:v>
                </c:pt>
                <c:pt idx="5">
                  <c:v>1848</c:v>
                </c:pt>
                <c:pt idx="6">
                  <c:v>3690</c:v>
                </c:pt>
                <c:pt idx="7">
                  <c:v>8268</c:v>
                </c:pt>
                <c:pt idx="8">
                  <c:v>15600</c:v>
                </c:pt>
                <c:pt idx="9">
                  <c:v>30780</c:v>
                </c:pt>
                <c:pt idx="10">
                  <c:v>60600</c:v>
                </c:pt>
                <c:pt idx="11">
                  <c:v>127968</c:v>
                </c:pt>
              </c:numCache>
            </c:numRef>
          </c:xVal>
          <c:yVal>
            <c:numRef>
              <c:f>Sheet1!$T$10:$T$22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1E-3</c:v>
                </c:pt>
                <c:pt idx="4">
                  <c:v>3.0000000000000005E-3</c:v>
                </c:pt>
                <c:pt idx="5">
                  <c:v>4.1000000000000002E-2</c:v>
                </c:pt>
                <c:pt idx="6">
                  <c:v>0.26766666666666666</c:v>
                </c:pt>
                <c:pt idx="7">
                  <c:v>0.16900000000000001</c:v>
                </c:pt>
                <c:pt idx="8">
                  <c:v>0.87666666666666659</c:v>
                </c:pt>
                <c:pt idx="9">
                  <c:v>1.7370000000000001</c:v>
                </c:pt>
                <c:pt idx="10">
                  <c:v>142.84533333333334</c:v>
                </c:pt>
                <c:pt idx="11">
                  <c:v>431.56700000000001</c:v>
                </c:pt>
              </c:numCache>
            </c:numRef>
          </c:yVal>
        </c:ser>
        <c:ser>
          <c:idx val="5"/>
          <c:order val="5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Sheet1!$V$10:$V$21</c:f>
              <c:numCache>
                <c:formatCode>General</c:formatCode>
                <c:ptCount val="12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</c:numCache>
            </c:numRef>
          </c:xVal>
          <c:yVal>
            <c:numRef>
              <c:f>Sheet1!$X$10:$X$21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3.0000000000000005E-3</c:v>
                </c:pt>
                <c:pt idx="5">
                  <c:v>7.4999999999999997E-2</c:v>
                </c:pt>
                <c:pt idx="6">
                  <c:v>0.35633333333333334</c:v>
                </c:pt>
                <c:pt idx="7">
                  <c:v>0.37399999999999994</c:v>
                </c:pt>
                <c:pt idx="8">
                  <c:v>0.92833333333333334</c:v>
                </c:pt>
                <c:pt idx="9">
                  <c:v>22.937999999999999</c:v>
                </c:pt>
                <c:pt idx="10">
                  <c:v>13.301666666666668</c:v>
                </c:pt>
                <c:pt idx="11">
                  <c:v>724.45799999999997</c:v>
                </c:pt>
              </c:numCache>
            </c:numRef>
          </c:yVal>
        </c:ser>
        <c:ser>
          <c:idx val="6"/>
          <c:order val="6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Sheet1!$Z$10:$Z$17</c:f>
              <c:numCache>
                <c:formatCode>General</c:formatCode>
                <c:ptCount val="8"/>
                <c:pt idx="0">
                  <c:v>704</c:v>
                </c:pt>
                <c:pt idx="1">
                  <c:v>1472</c:v>
                </c:pt>
                <c:pt idx="2">
                  <c:v>3008</c:v>
                </c:pt>
                <c:pt idx="3">
                  <c:v>6080</c:v>
                </c:pt>
                <c:pt idx="4">
                  <c:v>12224</c:v>
                </c:pt>
                <c:pt idx="5">
                  <c:v>24512</c:v>
                </c:pt>
                <c:pt idx="6">
                  <c:v>49088</c:v>
                </c:pt>
              </c:numCache>
            </c:numRef>
          </c:xVal>
          <c:yVal>
            <c:numRef>
              <c:f>Sheet1!$AB$10:$AB$17</c:f>
              <c:numCache>
                <c:formatCode>General</c:formatCode>
                <c:ptCount val="8"/>
                <c:pt idx="0">
                  <c:v>2E-3</c:v>
                </c:pt>
                <c:pt idx="1">
                  <c:v>0.02</c:v>
                </c:pt>
                <c:pt idx="2">
                  <c:v>1.7000000000000001E-2</c:v>
                </c:pt>
                <c:pt idx="3">
                  <c:v>4.2666666666666665E-2</c:v>
                </c:pt>
                <c:pt idx="4">
                  <c:v>3.4333333333333336</c:v>
                </c:pt>
                <c:pt idx="5">
                  <c:v>17.834</c:v>
                </c:pt>
                <c:pt idx="6">
                  <c:v>179.54933333333335</c:v>
                </c:pt>
              </c:numCache>
            </c:numRef>
          </c:yVal>
        </c:ser>
        <c:ser>
          <c:idx val="7"/>
          <c:order val="7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Sheet1!$AD$10:$AD$17</c:f>
              <c:numCache>
                <c:formatCode>General</c:formatCode>
                <c:ptCount val="8"/>
                <c:pt idx="0">
                  <c:v>764</c:v>
                </c:pt>
                <c:pt idx="1">
                  <c:v>1528</c:v>
                </c:pt>
                <c:pt idx="2">
                  <c:v>3056</c:v>
                </c:pt>
                <c:pt idx="3">
                  <c:v>6112</c:v>
                </c:pt>
                <c:pt idx="4">
                  <c:v>12224</c:v>
                </c:pt>
                <c:pt idx="5">
                  <c:v>24448</c:v>
                </c:pt>
                <c:pt idx="6">
                  <c:v>48896</c:v>
                </c:pt>
              </c:numCache>
            </c:numRef>
          </c:xVal>
          <c:yVal>
            <c:numRef>
              <c:f>Sheet1!$AF$10:$AF$17</c:f>
              <c:numCache>
                <c:formatCode>General</c:formatCode>
                <c:ptCount val="8"/>
                <c:pt idx="0">
                  <c:v>1.3333333333333334E-2</c:v>
                </c:pt>
                <c:pt idx="1">
                  <c:v>2.5666666666666667E-2</c:v>
                </c:pt>
                <c:pt idx="2">
                  <c:v>0.24199999999999999</c:v>
                </c:pt>
                <c:pt idx="3">
                  <c:v>0.505</c:v>
                </c:pt>
                <c:pt idx="4">
                  <c:v>3.6036666666666668</c:v>
                </c:pt>
                <c:pt idx="5">
                  <c:v>7.168333333333333</c:v>
                </c:pt>
                <c:pt idx="6">
                  <c:v>141.03299999999999</c:v>
                </c:pt>
              </c:numCache>
            </c:numRef>
          </c:yVal>
        </c:ser>
        <c:ser>
          <c:idx val="8"/>
          <c:order val="8"/>
          <c:tx>
            <c:strRef>
              <c:f>Sheet1!$AG$8</c:f>
              <c:strCache>
                <c:ptCount val="1"/>
                <c:pt idx="0">
                  <c:v>CC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Sheet1!$AH$10:$AH$20</c:f>
              <c:numCache>
                <c:formatCode>General</c:formatCode>
                <c:ptCount val="11"/>
                <c:pt idx="0">
                  <c:v>30</c:v>
                </c:pt>
                <c:pt idx="1">
                  <c:v>90</c:v>
                </c:pt>
                <c:pt idx="2">
                  <c:v>306</c:v>
                </c:pt>
                <c:pt idx="3">
                  <c:v>1122</c:v>
                </c:pt>
                <c:pt idx="4">
                  <c:v>4290</c:v>
                </c:pt>
                <c:pt idx="5">
                  <c:v>16770</c:v>
                </c:pt>
                <c:pt idx="6">
                  <c:v>66306</c:v>
                </c:pt>
                <c:pt idx="7">
                  <c:v>263682</c:v>
                </c:pt>
                <c:pt idx="8">
                  <c:v>1051650</c:v>
                </c:pt>
                <c:pt idx="9">
                  <c:v>4200450</c:v>
                </c:pt>
                <c:pt idx="10">
                  <c:v>16789506</c:v>
                </c:pt>
              </c:numCache>
            </c:numRef>
          </c:xVal>
          <c:yVal>
            <c:numRef>
              <c:f>Sheet1!$AJ$10:$AJ$20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1.5333333333333332E-2</c:v>
                </c:pt>
                <c:pt idx="6">
                  <c:v>0.11966666666666666</c:v>
                </c:pt>
                <c:pt idx="7">
                  <c:v>1.087</c:v>
                </c:pt>
                <c:pt idx="8">
                  <c:v>12.921999999999999</c:v>
                </c:pt>
                <c:pt idx="9">
                  <c:v>132.79733333333334</c:v>
                </c:pt>
                <c:pt idx="10">
                  <c:v>1231.605</c:v>
                </c:pt>
              </c:numCache>
            </c:numRef>
          </c:yVal>
        </c:ser>
        <c:axId val="51909760"/>
        <c:axId val="52073600"/>
      </c:scatterChart>
      <c:valAx>
        <c:axId val="51909760"/>
        <c:scaling>
          <c:logBase val="2"/>
          <c:orientation val="minMax"/>
        </c:scaling>
        <c:axPos val="b"/>
        <c:numFmt formatCode="General" sourceLinked="1"/>
        <c:tickLblPos val="nextTo"/>
        <c:crossAx val="52073600"/>
        <c:crosses val="autoZero"/>
        <c:crossBetween val="midCat"/>
      </c:valAx>
      <c:valAx>
        <c:axId val="52073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190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Sheet1!$A$38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Sheet1!$A$39:$A$46</c:f>
              <c:numCache>
                <c:formatCode>General</c:formatCode>
                <c:ptCount val="8"/>
                <c:pt idx="0">
                  <c:v>1.1176680972818311E-8</c:v>
                </c:pt>
                <c:pt idx="1">
                  <c:v>6.6636813374274994E-9</c:v>
                </c:pt>
                <c:pt idx="2">
                  <c:v>2.9289552611847044E-9</c:v>
                </c:pt>
                <c:pt idx="3">
                  <c:v>2.010256489429589E-9</c:v>
                </c:pt>
                <c:pt idx="4">
                  <c:v>1.5563326260238719E-9</c:v>
                </c:pt>
                <c:pt idx="5">
                  <c:v>7.9301312137257664E-10</c:v>
                </c:pt>
                <c:pt idx="6">
                  <c:v>4.4259928346088325E-10</c:v>
                </c:pt>
                <c:pt idx="7">
                  <c:v>2.8647502864908726E-10</c:v>
                </c:pt>
              </c:numCache>
            </c:numRef>
          </c:yVal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Sheet1!$E$10:$E$16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2.4588698140200284E-7</c:v>
                </c:pt>
                <c:pt idx="1">
                  <c:v>8.1296912316615478E-8</c:v>
                </c:pt>
                <c:pt idx="2">
                  <c:v>7.0294926268432885E-8</c:v>
                </c:pt>
                <c:pt idx="3">
                  <c:v>1.3205374879062967E-7</c:v>
                </c:pt>
                <c:pt idx="4">
                  <c:v>2.7258803716508323E-7</c:v>
                </c:pt>
                <c:pt idx="5">
                  <c:v>3.273481572474816E-7</c:v>
                </c:pt>
              </c:numCache>
            </c:numRef>
          </c:yVal>
        </c:ser>
        <c:ser>
          <c:idx val="2"/>
          <c:order val="2"/>
          <c:tx>
            <c:strRef>
              <c:f>Sheet1!$C$38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Sheet1!$I$10:$I$24</c:f>
              <c:numCache>
                <c:formatCode>General</c:formatCode>
                <c:ptCount val="15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</c:numCache>
            </c:numRef>
          </c:xVal>
          <c:yVal>
            <c:numRef>
              <c:f>Sheet1!$C$39:$C$53</c:f>
              <c:numCache>
                <c:formatCode>General</c:formatCode>
                <c:ptCount val="15"/>
                <c:pt idx="3">
                  <c:v>2.6571011026969576E-8</c:v>
                </c:pt>
                <c:pt idx="4">
                  <c:v>3.0202355783751134E-8</c:v>
                </c:pt>
                <c:pt idx="5">
                  <c:v>2.0239534895488101E-8</c:v>
                </c:pt>
                <c:pt idx="6">
                  <c:v>1.0991598613874864E-8</c:v>
                </c:pt>
                <c:pt idx="7">
                  <c:v>9.735990623817725E-9</c:v>
                </c:pt>
                <c:pt idx="8">
                  <c:v>1.0417407103400907E-8</c:v>
                </c:pt>
                <c:pt idx="9">
                  <c:v>1.0384384496874653E-8</c:v>
                </c:pt>
                <c:pt idx="10">
                  <c:v>1.0396834741643823E-8</c:v>
                </c:pt>
                <c:pt idx="11">
                  <c:v>1.2052609822952955E-8</c:v>
                </c:pt>
                <c:pt idx="12">
                  <c:v>1.7499563474534089E-8</c:v>
                </c:pt>
                <c:pt idx="13">
                  <c:v>1.524121070535385E-8</c:v>
                </c:pt>
              </c:numCache>
            </c:numRef>
          </c:yVal>
        </c:ser>
        <c:ser>
          <c:idx val="3"/>
          <c:order val="3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Sheet1!$M$10:$M$21</c:f>
              <c:numCache>
                <c:formatCode>General</c:formatCode>
                <c:ptCount val="12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</c:numCache>
            </c:numRef>
          </c:xVal>
          <c:yVal>
            <c:numRef>
              <c:f>Sheet1!$D$39:$D$50</c:f>
              <c:numCache>
                <c:formatCode>General</c:formatCode>
                <c:ptCount val="12"/>
                <c:pt idx="2">
                  <c:v>3.6036036036036035E-8</c:v>
                </c:pt>
                <c:pt idx="3">
                  <c:v>7.5334674290535697E-9</c:v>
                </c:pt>
                <c:pt idx="4">
                  <c:v>1.2032825548095206E-8</c:v>
                </c:pt>
                <c:pt idx="5">
                  <c:v>9.2740978157644818E-8</c:v>
                </c:pt>
                <c:pt idx="6">
                  <c:v>7.5516877350983803E-8</c:v>
                </c:pt>
                <c:pt idx="7">
                  <c:v>1.6687771789812603E-8</c:v>
                </c:pt>
                <c:pt idx="8">
                  <c:v>1.2972158626816196E-8</c:v>
                </c:pt>
                <c:pt idx="9">
                  <c:v>7.1948813698060433E-8</c:v>
                </c:pt>
                <c:pt idx="10">
                  <c:v>9.8606576956827043E-9</c:v>
                </c:pt>
                <c:pt idx="11">
                  <c:v>1.4019825241782448E-7</c:v>
                </c:pt>
              </c:numCache>
            </c:numRef>
          </c:yVal>
        </c:ser>
        <c:ser>
          <c:idx val="4"/>
          <c:order val="4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Sheet1!$Q$10:$Q$22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</c:numCache>
            </c:numRef>
          </c:xVal>
          <c:yVal>
            <c:numRef>
              <c:f>Sheet1!$E$39:$E$51</c:f>
              <c:numCache>
                <c:formatCode>General</c:formatCode>
                <c:ptCount val="13"/>
                <c:pt idx="2">
                  <c:v>2.5531045751633985E-8</c:v>
                </c:pt>
                <c:pt idx="3">
                  <c:v>1.9047619047619048E-8</c:v>
                </c:pt>
                <c:pt idx="4">
                  <c:v>1.8518518518518521E-8</c:v>
                </c:pt>
                <c:pt idx="5">
                  <c:v>4.3332318722943722E-8</c:v>
                </c:pt>
                <c:pt idx="6">
                  <c:v>7.2538392050587167E-8</c:v>
                </c:pt>
                <c:pt idx="7">
                  <c:v>9.3037103196754872E-9</c:v>
                </c:pt>
                <c:pt idx="8">
                  <c:v>1.371986845619658E-8</c:v>
                </c:pt>
                <c:pt idx="9">
                  <c:v>7.054093567251462E-9</c:v>
                </c:pt>
                <c:pt idx="10">
                  <c:v>1.5085975797579758E-7</c:v>
                </c:pt>
                <c:pt idx="11">
                  <c:v>1.0291932075731336E-7</c:v>
                </c:pt>
              </c:numCache>
            </c:numRef>
          </c:yVal>
        </c:ser>
        <c:ser>
          <c:idx val="5"/>
          <c:order val="5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Sheet1!$U$10:$U$21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</c:numCache>
            </c:numRef>
          </c:xVal>
          <c:yVal>
            <c:numRef>
              <c:f>Sheet1!$F$39:$F$50</c:f>
              <c:numCache>
                <c:formatCode>General</c:formatCode>
                <c:ptCount val="12"/>
                <c:pt idx="2">
                  <c:v>2.1735350373848025E-8</c:v>
                </c:pt>
                <c:pt idx="3">
                  <c:v>2.2904784809546713E-8</c:v>
                </c:pt>
                <c:pt idx="4">
                  <c:v>1.415307971014493E-8</c:v>
                </c:pt>
                <c:pt idx="5">
                  <c:v>6.6889632107023408E-8</c:v>
                </c:pt>
                <c:pt idx="6">
                  <c:v>7.6829888134532944E-8</c:v>
                </c:pt>
                <c:pt idx="7">
                  <c:v>2.1557513023850446E-8</c:v>
                </c:pt>
                <c:pt idx="8">
                  <c:v>1.527249866632974E-8</c:v>
                </c:pt>
                <c:pt idx="9">
                  <c:v>7.488589841531018E-8</c:v>
                </c:pt>
                <c:pt idx="10">
                  <c:v>1.4880138417378116E-8</c:v>
                </c:pt>
                <c:pt idx="11">
                  <c:v>2.0543710971045374E-7</c:v>
                </c:pt>
              </c:numCache>
            </c:numRef>
          </c:yVal>
        </c:ser>
        <c:ser>
          <c:idx val="6"/>
          <c:order val="6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Sheet1!$Y$10:$Y$17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</c:numCache>
            </c:numRef>
          </c:xVal>
          <c:yVal>
            <c:numRef>
              <c:f>Sheet1!$G$39:$G$46</c:f>
              <c:numCache>
                <c:formatCode>General</c:formatCode>
                <c:ptCount val="8"/>
                <c:pt idx="0">
                  <c:v>1.1011275546159268E-8</c:v>
                </c:pt>
                <c:pt idx="1">
                  <c:v>2.6433767552021654E-8</c:v>
                </c:pt>
                <c:pt idx="2">
                  <c:v>5.5083779187922532E-9</c:v>
                </c:pt>
                <c:pt idx="3">
                  <c:v>3.4231921266581087E-9</c:v>
                </c:pt>
                <c:pt idx="4">
                  <c:v>6.8537881246289646E-8</c:v>
                </c:pt>
                <c:pt idx="5">
                  <c:v>8.8792044232836737E-8</c:v>
                </c:pt>
                <c:pt idx="6">
                  <c:v>2.2322123596568298E-7</c:v>
                </c:pt>
              </c:numCache>
            </c:numRef>
          </c:yVal>
        </c:ser>
        <c:ser>
          <c:idx val="7"/>
          <c:order val="7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Sheet1!$AC$10:$AC$17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</c:numCache>
            </c:numRef>
          </c:xVal>
          <c:yVal>
            <c:numRef>
              <c:f>Sheet1!$H$39:$H$46</c:f>
              <c:numCache>
                <c:formatCode>General</c:formatCode>
                <c:ptCount val="8"/>
                <c:pt idx="0">
                  <c:v>6.7643437910088346E-8</c:v>
                </c:pt>
                <c:pt idx="1">
                  <c:v>3.2680071437787329E-8</c:v>
                </c:pt>
                <c:pt idx="2">
                  <c:v>7.7181756018901233E-8</c:v>
                </c:pt>
                <c:pt idx="3">
                  <c:v>4.0304558804750354E-8</c:v>
                </c:pt>
                <c:pt idx="4">
                  <c:v>7.1938158655692939E-8</c:v>
                </c:pt>
                <c:pt idx="5">
                  <c:v>3.5783176917005207E-8</c:v>
                </c:pt>
                <c:pt idx="6">
                  <c:v>1.7602504380575167E-7</c:v>
                </c:pt>
              </c:numCache>
            </c:numRef>
          </c:yVal>
        </c:ser>
        <c:ser>
          <c:idx val="8"/>
          <c:order val="8"/>
          <c:tx>
            <c:strRef>
              <c:f>Sheet1!$AG$8</c:f>
              <c:strCache>
                <c:ptCount val="1"/>
                <c:pt idx="0">
                  <c:v>CC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Sheet1!$AG$10:$AG$20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Sheet1!$I$39:$I$49</c:f>
              <c:numCache>
                <c:formatCode>General</c:formatCode>
                <c:ptCount val="11"/>
                <c:pt idx="4">
                  <c:v>1.7659108568199479E-8</c:v>
                </c:pt>
                <c:pt idx="5">
                  <c:v>7.0333165145329719E-9</c:v>
                </c:pt>
                <c:pt idx="6">
                  <c:v>6.9952084186300597E-9</c:v>
                </c:pt>
                <c:pt idx="7">
                  <c:v>8.0202137127976077E-9</c:v>
                </c:pt>
                <c:pt idx="8">
                  <c:v>1.1975982418419991E-8</c:v>
                </c:pt>
                <c:pt idx="9">
                  <c:v>1.5421963597202663E-8</c:v>
                </c:pt>
                <c:pt idx="10">
                  <c:v>1.7900352002609653E-8</c:v>
                </c:pt>
              </c:numCache>
            </c:numRef>
          </c:yVal>
        </c:ser>
        <c:axId val="71131520"/>
        <c:axId val="71152768"/>
      </c:scatterChart>
      <c:valAx>
        <c:axId val="71131520"/>
        <c:scaling>
          <c:logBase val="2"/>
          <c:orientation val="minMax"/>
        </c:scaling>
        <c:axPos val="b"/>
        <c:numFmt formatCode="General" sourceLinked="1"/>
        <c:tickLblPos val="nextTo"/>
        <c:crossAx val="71152768"/>
        <c:crosses val="autoZero"/>
        <c:crossBetween val="midCat"/>
      </c:valAx>
      <c:valAx>
        <c:axId val="711527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113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95250</xdr:colOff>
      <xdr:row>2</xdr:row>
      <xdr:rowOff>152399</xdr:rowOff>
    </xdr:from>
    <xdr:to>
      <xdr:col>48</xdr:col>
      <xdr:colOff>342900</xdr:colOff>
      <xdr:row>23</xdr:row>
      <xdr:rowOff>66674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180974</xdr:colOff>
      <xdr:row>37</xdr:row>
      <xdr:rowOff>104775</xdr:rowOff>
    </xdr:from>
    <xdr:to>
      <xdr:col>22</xdr:col>
      <xdr:colOff>590549</xdr:colOff>
      <xdr:row>62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AJ81"/>
  <sheetViews>
    <sheetView tabSelected="1" topLeftCell="A61" workbookViewId="0">
      <selection activeCell="Q72" sqref="Q72:R78"/>
    </sheetView>
  </sheetViews>
  <sheetFormatPr defaultRowHeight="15"/>
  <cols>
    <col min="1" max="8" width="12" bestFit="1" customWidth="1"/>
    <col min="9" max="9" width="12.140625" bestFit="1" customWidth="1"/>
    <col min="10" max="10" width="11" bestFit="1" customWidth="1"/>
    <col min="28" max="28" width="12" bestFit="1" customWidth="1"/>
  </cols>
  <sheetData>
    <row r="8" spans="1:36">
      <c r="A8" t="s">
        <v>0</v>
      </c>
      <c r="E8" t="s">
        <v>2</v>
      </c>
      <c r="I8" t="s">
        <v>11</v>
      </c>
      <c r="M8" t="s">
        <v>4</v>
      </c>
      <c r="Q8" t="s">
        <v>5</v>
      </c>
      <c r="U8" t="s">
        <v>6</v>
      </c>
      <c r="Y8" t="s">
        <v>7</v>
      </c>
      <c r="AC8" t="s">
        <v>8</v>
      </c>
      <c r="AG8" t="s">
        <v>12</v>
      </c>
    </row>
    <row r="9" spans="1:36">
      <c r="A9" t="s">
        <v>1</v>
      </c>
      <c r="B9" t="s">
        <v>3</v>
      </c>
      <c r="C9" t="s">
        <v>9</v>
      </c>
      <c r="D9" t="s">
        <v>13</v>
      </c>
      <c r="E9" t="s">
        <v>1</v>
      </c>
      <c r="F9" t="s">
        <v>3</v>
      </c>
      <c r="G9" t="s">
        <v>9</v>
      </c>
      <c r="H9" t="s">
        <v>13</v>
      </c>
      <c r="I9" t="s">
        <v>1</v>
      </c>
      <c r="J9" t="s">
        <v>3</v>
      </c>
      <c r="K9" t="s">
        <v>9</v>
      </c>
      <c r="L9" t="s">
        <v>13</v>
      </c>
      <c r="M9" t="s">
        <v>1</v>
      </c>
      <c r="N9" t="s">
        <v>3</v>
      </c>
      <c r="O9" t="s">
        <v>9</v>
      </c>
      <c r="P9" t="s">
        <v>13</v>
      </c>
      <c r="Q9" t="s">
        <v>1</v>
      </c>
      <c r="R9" t="s">
        <v>3</v>
      </c>
      <c r="S9" t="s">
        <v>9</v>
      </c>
      <c r="T9" t="s">
        <v>13</v>
      </c>
      <c r="U9" t="s">
        <v>1</v>
      </c>
      <c r="V9" t="s">
        <v>3</v>
      </c>
      <c r="W9" t="s">
        <v>9</v>
      </c>
      <c r="X9" t="s">
        <v>13</v>
      </c>
      <c r="Y9" t="s">
        <v>1</v>
      </c>
      <c r="Z9" t="s">
        <v>3</v>
      </c>
      <c r="AA9" t="s">
        <v>9</v>
      </c>
      <c r="AB9" t="s">
        <v>13</v>
      </c>
      <c r="AC9" t="s">
        <v>1</v>
      </c>
      <c r="AD9" t="s">
        <v>3</v>
      </c>
      <c r="AE9" t="s">
        <v>9</v>
      </c>
      <c r="AF9" t="s">
        <v>13</v>
      </c>
      <c r="AG9" t="s">
        <v>1</v>
      </c>
      <c r="AH9" t="s">
        <v>3</v>
      </c>
      <c r="AI9" t="s">
        <v>9</v>
      </c>
      <c r="AJ9" t="s">
        <v>13</v>
      </c>
    </row>
    <row r="10" spans="1:36">
      <c r="A10">
        <v>32</v>
      </c>
      <c r="B10">
        <v>932</v>
      </c>
      <c r="C10">
        <v>32</v>
      </c>
      <c r="D10">
        <v>3.3333333333333332E-4</v>
      </c>
      <c r="E10">
        <v>32</v>
      </c>
      <c r="F10">
        <v>932</v>
      </c>
      <c r="G10">
        <v>32</v>
      </c>
      <c r="H10">
        <v>7.3333333333333332E-3</v>
      </c>
      <c r="I10">
        <v>18</v>
      </c>
      <c r="J10">
        <v>25</v>
      </c>
      <c r="K10">
        <v>9</v>
      </c>
      <c r="L10">
        <v>0</v>
      </c>
      <c r="M10">
        <v>18</v>
      </c>
      <c r="N10">
        <v>57</v>
      </c>
      <c r="O10">
        <v>9</v>
      </c>
      <c r="P10">
        <v>0</v>
      </c>
      <c r="Q10">
        <v>27</v>
      </c>
      <c r="R10">
        <v>78</v>
      </c>
      <c r="S10">
        <v>18</v>
      </c>
      <c r="T10">
        <v>0</v>
      </c>
      <c r="U10">
        <v>16</v>
      </c>
      <c r="V10">
        <v>38</v>
      </c>
      <c r="W10">
        <v>12</v>
      </c>
      <c r="X10">
        <v>0</v>
      </c>
      <c r="Y10">
        <v>258</v>
      </c>
      <c r="Z10">
        <v>704</v>
      </c>
      <c r="AA10">
        <v>576</v>
      </c>
      <c r="AB10">
        <v>2E-3</v>
      </c>
      <c r="AC10">
        <v>258</v>
      </c>
      <c r="AD10">
        <v>764</v>
      </c>
      <c r="AE10">
        <v>756</v>
      </c>
      <c r="AF10">
        <v>1.3333333333333334E-2</v>
      </c>
      <c r="AG10">
        <v>6</v>
      </c>
      <c r="AH10">
        <v>30</v>
      </c>
      <c r="AI10">
        <v>10</v>
      </c>
      <c r="AJ10">
        <v>0</v>
      </c>
    </row>
    <row r="11" spans="1:36">
      <c r="A11">
        <v>64</v>
      </c>
      <c r="B11">
        <v>3908</v>
      </c>
      <c r="C11">
        <v>64</v>
      </c>
      <c r="D11">
        <v>1.6666666666666668E-3</v>
      </c>
      <c r="E11">
        <v>64</v>
      </c>
      <c r="F11">
        <v>3908</v>
      </c>
      <c r="G11">
        <v>64</v>
      </c>
      <c r="H11">
        <v>2.0333333333333332E-2</v>
      </c>
      <c r="I11">
        <v>34</v>
      </c>
      <c r="J11">
        <v>49</v>
      </c>
      <c r="K11">
        <v>17</v>
      </c>
      <c r="L11">
        <v>0</v>
      </c>
      <c r="M11">
        <v>32</v>
      </c>
      <c r="N11">
        <v>112</v>
      </c>
      <c r="O11">
        <v>16</v>
      </c>
      <c r="P11">
        <v>0</v>
      </c>
      <c r="Q11">
        <v>27</v>
      </c>
      <c r="R11">
        <v>78</v>
      </c>
      <c r="S11">
        <v>18</v>
      </c>
      <c r="T11">
        <v>0</v>
      </c>
      <c r="U11">
        <v>24</v>
      </c>
      <c r="V11">
        <v>58</v>
      </c>
      <c r="W11">
        <v>20</v>
      </c>
      <c r="X11">
        <v>0</v>
      </c>
      <c r="Y11">
        <v>514</v>
      </c>
      <c r="Z11">
        <v>1472</v>
      </c>
      <c r="AA11">
        <v>1344</v>
      </c>
      <c r="AB11">
        <v>0.02</v>
      </c>
      <c r="AC11">
        <v>514</v>
      </c>
      <c r="AD11">
        <v>1528</v>
      </c>
      <c r="AE11">
        <v>1512</v>
      </c>
      <c r="AF11">
        <v>2.5666666666666667E-2</v>
      </c>
      <c r="AG11">
        <v>10</v>
      </c>
      <c r="AH11">
        <v>90</v>
      </c>
      <c r="AI11">
        <v>39</v>
      </c>
      <c r="AJ11">
        <v>0</v>
      </c>
    </row>
    <row r="12" spans="1:36">
      <c r="A12">
        <v>128</v>
      </c>
      <c r="B12">
        <v>16004</v>
      </c>
      <c r="C12">
        <v>128</v>
      </c>
      <c r="D12">
        <v>6.000000000000001E-3</v>
      </c>
      <c r="E12">
        <v>128</v>
      </c>
      <c r="F12">
        <v>16004</v>
      </c>
      <c r="G12">
        <v>128</v>
      </c>
      <c r="H12">
        <v>0.14399999999999999</v>
      </c>
      <c r="I12">
        <v>66</v>
      </c>
      <c r="J12">
        <v>97</v>
      </c>
      <c r="K12">
        <v>33</v>
      </c>
      <c r="L12">
        <v>0</v>
      </c>
      <c r="M12">
        <v>50</v>
      </c>
      <c r="N12">
        <v>185</v>
      </c>
      <c r="O12">
        <v>25</v>
      </c>
      <c r="P12">
        <v>3.3333333333333332E-4</v>
      </c>
      <c r="Q12">
        <v>64</v>
      </c>
      <c r="R12">
        <v>204</v>
      </c>
      <c r="S12">
        <v>48</v>
      </c>
      <c r="T12">
        <v>3.3333333333333332E-4</v>
      </c>
      <c r="U12">
        <v>72</v>
      </c>
      <c r="V12">
        <v>213</v>
      </c>
      <c r="W12">
        <v>63</v>
      </c>
      <c r="X12">
        <v>3.3333333333333332E-4</v>
      </c>
      <c r="Y12">
        <v>1026</v>
      </c>
      <c r="Z12">
        <v>3008</v>
      </c>
      <c r="AA12">
        <v>2880</v>
      </c>
      <c r="AB12">
        <v>1.7000000000000001E-2</v>
      </c>
      <c r="AC12">
        <v>1026</v>
      </c>
      <c r="AD12">
        <v>3056</v>
      </c>
      <c r="AE12">
        <v>3024</v>
      </c>
      <c r="AF12">
        <v>0.24199999999999999</v>
      </c>
      <c r="AG12">
        <v>18</v>
      </c>
      <c r="AH12">
        <v>306</v>
      </c>
      <c r="AI12">
        <v>169</v>
      </c>
      <c r="AJ12">
        <v>0</v>
      </c>
    </row>
    <row r="13" spans="1:36">
      <c r="A13">
        <v>256</v>
      </c>
      <c r="B13">
        <v>64772</v>
      </c>
      <c r="C13">
        <v>256</v>
      </c>
      <c r="D13">
        <v>3.3333333333333333E-2</v>
      </c>
      <c r="E13">
        <v>256</v>
      </c>
      <c r="F13">
        <v>64772</v>
      </c>
      <c r="G13">
        <v>256</v>
      </c>
      <c r="H13">
        <v>2.1896666666666662</v>
      </c>
      <c r="I13">
        <v>130</v>
      </c>
      <c r="J13">
        <v>193</v>
      </c>
      <c r="K13">
        <v>65</v>
      </c>
      <c r="L13">
        <v>6.6666666666666664E-4</v>
      </c>
      <c r="M13">
        <v>147</v>
      </c>
      <c r="N13">
        <v>602</v>
      </c>
      <c r="O13">
        <v>98</v>
      </c>
      <c r="P13">
        <v>6.6666666666666664E-4</v>
      </c>
      <c r="Q13">
        <v>125</v>
      </c>
      <c r="R13">
        <v>420</v>
      </c>
      <c r="S13">
        <v>100</v>
      </c>
      <c r="T13">
        <v>1E-3</v>
      </c>
      <c r="U13">
        <v>99</v>
      </c>
      <c r="V13">
        <v>294</v>
      </c>
      <c r="W13">
        <v>90</v>
      </c>
      <c r="X13">
        <v>6.6666666666666664E-4</v>
      </c>
      <c r="Y13">
        <v>2050</v>
      </c>
      <c r="Z13">
        <v>6080</v>
      </c>
      <c r="AA13">
        <v>5952</v>
      </c>
      <c r="AB13">
        <v>4.2666666666666665E-2</v>
      </c>
      <c r="AC13">
        <v>2050</v>
      </c>
      <c r="AD13">
        <v>6112</v>
      </c>
      <c r="AE13">
        <v>6048</v>
      </c>
      <c r="AF13">
        <v>0.505</v>
      </c>
      <c r="AG13">
        <v>34</v>
      </c>
      <c r="AH13">
        <v>1122</v>
      </c>
      <c r="AI13">
        <v>765</v>
      </c>
      <c r="AJ13">
        <v>0</v>
      </c>
    </row>
    <row r="14" spans="1:36">
      <c r="A14">
        <v>512</v>
      </c>
      <c r="B14">
        <v>260612</v>
      </c>
      <c r="C14">
        <v>512</v>
      </c>
      <c r="D14">
        <v>0.20766666666666667</v>
      </c>
      <c r="E14">
        <v>512</v>
      </c>
      <c r="F14">
        <v>260612</v>
      </c>
      <c r="G14">
        <v>512</v>
      </c>
      <c r="H14">
        <v>36.372333333333337</v>
      </c>
      <c r="I14">
        <v>258</v>
      </c>
      <c r="J14">
        <v>385</v>
      </c>
      <c r="K14">
        <v>129</v>
      </c>
      <c r="L14">
        <v>3.0000000000000005E-3</v>
      </c>
      <c r="M14">
        <v>243</v>
      </c>
      <c r="N14">
        <v>1026</v>
      </c>
      <c r="O14">
        <v>162</v>
      </c>
      <c r="P14">
        <v>3.0000000000000005E-3</v>
      </c>
      <c r="Q14">
        <v>216</v>
      </c>
      <c r="R14">
        <v>750</v>
      </c>
      <c r="S14">
        <v>180</v>
      </c>
      <c r="T14">
        <v>3.0000000000000005E-3</v>
      </c>
      <c r="U14">
        <v>256</v>
      </c>
      <c r="V14">
        <v>828</v>
      </c>
      <c r="W14">
        <v>240</v>
      </c>
      <c r="X14">
        <v>3.0000000000000005E-3</v>
      </c>
      <c r="Y14">
        <v>4098</v>
      </c>
      <c r="Z14">
        <v>12224</v>
      </c>
      <c r="AA14">
        <v>12096</v>
      </c>
      <c r="AB14">
        <v>3.4333333333333336</v>
      </c>
      <c r="AC14">
        <v>4098</v>
      </c>
      <c r="AD14">
        <v>12224</v>
      </c>
      <c r="AE14">
        <v>12096</v>
      </c>
      <c r="AF14">
        <v>3.6036666666666668</v>
      </c>
      <c r="AG14">
        <v>66</v>
      </c>
      <c r="AH14">
        <v>4290</v>
      </c>
      <c r="AI14">
        <v>3493</v>
      </c>
      <c r="AJ14">
        <v>5.0000000000000001E-3</v>
      </c>
    </row>
    <row r="15" spans="1:36">
      <c r="A15">
        <v>1024</v>
      </c>
      <c r="B15">
        <v>1045508</v>
      </c>
      <c r="C15">
        <v>1024</v>
      </c>
      <c r="D15">
        <v>0.84899999999999987</v>
      </c>
      <c r="E15">
        <v>1024</v>
      </c>
      <c r="F15">
        <v>1045508</v>
      </c>
      <c r="G15">
        <v>1024</v>
      </c>
      <c r="H15">
        <v>350.459</v>
      </c>
      <c r="I15">
        <v>514</v>
      </c>
      <c r="J15">
        <v>769</v>
      </c>
      <c r="K15">
        <v>257</v>
      </c>
      <c r="L15">
        <v>8.0000000000000002E-3</v>
      </c>
      <c r="M15">
        <v>432</v>
      </c>
      <c r="N15">
        <v>1872</v>
      </c>
      <c r="O15">
        <v>288</v>
      </c>
      <c r="P15">
        <v>7.4999999999999997E-2</v>
      </c>
      <c r="Q15">
        <v>512</v>
      </c>
      <c r="R15">
        <v>1848</v>
      </c>
      <c r="S15">
        <v>448</v>
      </c>
      <c r="T15">
        <v>4.1000000000000002E-2</v>
      </c>
      <c r="U15">
        <v>575</v>
      </c>
      <c r="V15">
        <v>1950</v>
      </c>
      <c r="W15">
        <v>550</v>
      </c>
      <c r="X15">
        <v>7.4999999999999997E-2</v>
      </c>
      <c r="Y15">
        <v>8194</v>
      </c>
      <c r="Z15">
        <v>24512</v>
      </c>
      <c r="AA15">
        <v>24384</v>
      </c>
      <c r="AB15">
        <v>17.834</v>
      </c>
      <c r="AC15">
        <v>8194</v>
      </c>
      <c r="AD15">
        <v>24448</v>
      </c>
      <c r="AE15">
        <v>24192</v>
      </c>
      <c r="AF15">
        <v>7.168333333333333</v>
      </c>
      <c r="AG15">
        <v>130</v>
      </c>
      <c r="AH15">
        <v>16770</v>
      </c>
      <c r="AI15">
        <v>15861</v>
      </c>
      <c r="AJ15">
        <v>1.5333333333333332E-2</v>
      </c>
    </row>
    <row r="16" spans="1:36">
      <c r="A16">
        <v>2048</v>
      </c>
      <c r="B16">
        <v>4188164</v>
      </c>
      <c r="C16">
        <v>2048</v>
      </c>
      <c r="D16">
        <v>3.7963333333333331</v>
      </c>
      <c r="I16">
        <v>1026</v>
      </c>
      <c r="J16">
        <v>1537</v>
      </c>
      <c r="K16">
        <v>513</v>
      </c>
      <c r="L16">
        <v>1.7333333333333333E-2</v>
      </c>
      <c r="M16">
        <v>1024</v>
      </c>
      <c r="N16">
        <v>4608</v>
      </c>
      <c r="O16">
        <v>768</v>
      </c>
      <c r="P16">
        <v>0.35633333333333334</v>
      </c>
      <c r="Q16">
        <v>1000</v>
      </c>
      <c r="R16">
        <v>3690</v>
      </c>
      <c r="S16">
        <v>900</v>
      </c>
      <c r="T16">
        <v>0.26766666666666666</v>
      </c>
      <c r="U16">
        <v>1152</v>
      </c>
      <c r="V16">
        <v>4026</v>
      </c>
      <c r="W16">
        <v>1116</v>
      </c>
      <c r="X16">
        <v>0.35633333333333334</v>
      </c>
      <c r="Y16">
        <v>16386</v>
      </c>
      <c r="Z16">
        <v>49088</v>
      </c>
      <c r="AA16">
        <v>48960</v>
      </c>
      <c r="AB16">
        <v>179.54933333333335</v>
      </c>
      <c r="AC16">
        <v>16386</v>
      </c>
      <c r="AD16">
        <v>48896</v>
      </c>
      <c r="AE16">
        <v>48384</v>
      </c>
      <c r="AF16">
        <v>141.03299999999999</v>
      </c>
      <c r="AG16">
        <v>258</v>
      </c>
      <c r="AH16">
        <v>66306</v>
      </c>
      <c r="AI16">
        <v>71317</v>
      </c>
      <c r="AJ16">
        <v>0.11966666666666666</v>
      </c>
    </row>
    <row r="17" spans="1:36">
      <c r="A17">
        <v>4096</v>
      </c>
      <c r="B17">
        <v>16764932</v>
      </c>
      <c r="C17">
        <v>4096</v>
      </c>
      <c r="D17">
        <v>19.672000000000001</v>
      </c>
      <c r="I17">
        <v>2050</v>
      </c>
      <c r="J17">
        <v>3073</v>
      </c>
      <c r="K17">
        <v>1025</v>
      </c>
      <c r="L17">
        <v>6.133333333333333E-2</v>
      </c>
      <c r="M17">
        <v>2205</v>
      </c>
      <c r="N17">
        <v>10164</v>
      </c>
      <c r="O17">
        <v>1764</v>
      </c>
      <c r="P17">
        <v>0.37399999999999994</v>
      </c>
      <c r="Q17">
        <v>2197</v>
      </c>
      <c r="R17">
        <v>8268</v>
      </c>
      <c r="S17">
        <v>2028</v>
      </c>
      <c r="T17">
        <v>0.16900000000000001</v>
      </c>
      <c r="U17">
        <v>2205</v>
      </c>
      <c r="V17">
        <v>7868</v>
      </c>
      <c r="W17">
        <v>2156</v>
      </c>
      <c r="X17">
        <v>0.37399999999999994</v>
      </c>
      <c r="AG17">
        <v>514</v>
      </c>
      <c r="AH17">
        <v>263682</v>
      </c>
      <c r="AI17">
        <v>317397</v>
      </c>
      <c r="AJ17">
        <v>1.087</v>
      </c>
    </row>
    <row r="18" spans="1:36">
      <c r="I18">
        <v>4098</v>
      </c>
      <c r="J18">
        <v>6145</v>
      </c>
      <c r="K18">
        <v>2049</v>
      </c>
      <c r="L18">
        <v>0.26233333333333336</v>
      </c>
      <c r="M18">
        <v>3920</v>
      </c>
      <c r="N18">
        <v>18256</v>
      </c>
      <c r="O18">
        <v>3136</v>
      </c>
      <c r="P18">
        <v>0.92833333333333334</v>
      </c>
      <c r="Q18">
        <v>4096</v>
      </c>
      <c r="R18">
        <v>15600</v>
      </c>
      <c r="S18">
        <v>3840</v>
      </c>
      <c r="T18">
        <v>0.87666666666666659</v>
      </c>
      <c r="U18">
        <v>4096</v>
      </c>
      <c r="V18">
        <v>14840</v>
      </c>
      <c r="W18">
        <v>4032</v>
      </c>
      <c r="X18">
        <v>0.92833333333333334</v>
      </c>
      <c r="AG18">
        <v>1026</v>
      </c>
      <c r="AH18">
        <v>1051650</v>
      </c>
      <c r="AI18">
        <v>1399381</v>
      </c>
      <c r="AJ18">
        <v>12.921999999999999</v>
      </c>
    </row>
    <row r="19" spans="1:36">
      <c r="I19">
        <v>8194</v>
      </c>
      <c r="J19">
        <v>12289</v>
      </c>
      <c r="K19">
        <v>4097</v>
      </c>
      <c r="L19">
        <v>1.0456666666666667</v>
      </c>
      <c r="M19">
        <v>8214</v>
      </c>
      <c r="N19">
        <v>38813</v>
      </c>
      <c r="O19">
        <v>6845</v>
      </c>
      <c r="P19">
        <v>22.937999999999999</v>
      </c>
      <c r="Q19">
        <v>8000</v>
      </c>
      <c r="R19">
        <v>30780</v>
      </c>
      <c r="S19">
        <v>7600</v>
      </c>
      <c r="T19">
        <v>1.7370000000000001</v>
      </c>
      <c r="U19">
        <v>9100</v>
      </c>
      <c r="V19">
        <v>33660</v>
      </c>
      <c r="W19">
        <v>9000</v>
      </c>
      <c r="X19">
        <v>22.937999999999999</v>
      </c>
      <c r="AG19">
        <v>2050</v>
      </c>
      <c r="AH19">
        <v>4200450</v>
      </c>
      <c r="AI19">
        <v>6119253</v>
      </c>
      <c r="AJ19">
        <v>132.79733333333334</v>
      </c>
    </row>
    <row r="20" spans="1:36">
      <c r="I20">
        <v>16386</v>
      </c>
      <c r="J20">
        <v>24577</v>
      </c>
      <c r="K20">
        <v>8193</v>
      </c>
      <c r="L20">
        <v>4.1870000000000003</v>
      </c>
      <c r="M20">
        <v>16807</v>
      </c>
      <c r="N20">
        <v>80262</v>
      </c>
      <c r="O20">
        <v>14406</v>
      </c>
      <c r="P20">
        <v>13.301666666666668</v>
      </c>
      <c r="Q20">
        <v>15625</v>
      </c>
      <c r="R20">
        <v>60600</v>
      </c>
      <c r="S20">
        <v>15000</v>
      </c>
      <c r="T20">
        <v>142.84533333333334</v>
      </c>
      <c r="U20">
        <v>15488</v>
      </c>
      <c r="V20">
        <v>57717</v>
      </c>
      <c r="W20">
        <v>15367</v>
      </c>
      <c r="X20">
        <v>13.301666666666668</v>
      </c>
      <c r="AG20">
        <v>4098</v>
      </c>
      <c r="AH20">
        <v>16789506</v>
      </c>
      <c r="AI20">
        <v>26569045</v>
      </c>
      <c r="AJ20">
        <v>1231.605</v>
      </c>
    </row>
    <row r="21" spans="1:36">
      <c r="I21">
        <v>32770</v>
      </c>
      <c r="J21">
        <v>49153</v>
      </c>
      <c r="K21">
        <v>16385</v>
      </c>
      <c r="L21">
        <v>19.413666666666668</v>
      </c>
      <c r="M21">
        <v>32768</v>
      </c>
      <c r="N21">
        <v>157696</v>
      </c>
      <c r="O21">
        <v>28672</v>
      </c>
      <c r="P21">
        <v>724.45799999999997</v>
      </c>
      <c r="Q21">
        <v>32768</v>
      </c>
      <c r="R21">
        <v>127968</v>
      </c>
      <c r="S21">
        <v>31744</v>
      </c>
      <c r="T21">
        <v>431.56700000000001</v>
      </c>
      <c r="U21">
        <v>30589</v>
      </c>
      <c r="V21">
        <v>115284</v>
      </c>
      <c r="W21">
        <v>30420</v>
      </c>
      <c r="X21">
        <v>724.45799999999997</v>
      </c>
    </row>
    <row r="22" spans="1:36">
      <c r="I22">
        <v>65538</v>
      </c>
      <c r="J22">
        <v>98305</v>
      </c>
      <c r="K22">
        <v>32769</v>
      </c>
      <c r="L22">
        <v>112.74466666666666</v>
      </c>
    </row>
    <row r="23" spans="1:36">
      <c r="I23">
        <v>131074</v>
      </c>
      <c r="J23">
        <f>7+(I23-6)/4*6</f>
        <v>196609</v>
      </c>
      <c r="K23">
        <v>65537</v>
      </c>
      <c r="L23">
        <v>392.77100000000002</v>
      </c>
    </row>
    <row r="37" spans="1:9">
      <c r="A37" t="s">
        <v>10</v>
      </c>
    </row>
    <row r="38" spans="1:9">
      <c r="A38" t="s">
        <v>0</v>
      </c>
      <c r="B38" t="s">
        <v>2</v>
      </c>
      <c r="C38" t="s">
        <v>11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12</v>
      </c>
    </row>
    <row r="39" spans="1:9">
      <c r="A39">
        <f t="shared" ref="A39:A43" si="0">D10/(A10*B10)</f>
        <v>1.1176680972818311E-8</v>
      </c>
      <c r="B39">
        <f t="shared" ref="B39:B43" si="1">H10/(E10*F10)</f>
        <v>2.4588698140200284E-7</v>
      </c>
      <c r="G39">
        <f t="shared" ref="G39:G43" si="2">AB10/(Y10*Z10)</f>
        <v>1.1011275546159268E-8</v>
      </c>
      <c r="H39">
        <f t="shared" ref="H39:H43" si="3">AF10/(AC10*AD10)</f>
        <v>6.7643437910088346E-8</v>
      </c>
    </row>
    <row r="40" spans="1:9">
      <c r="A40">
        <f t="shared" si="0"/>
        <v>6.6636813374274994E-9</v>
      </c>
      <c r="B40">
        <f t="shared" si="1"/>
        <v>8.1296912316615478E-8</v>
      </c>
      <c r="G40">
        <f t="shared" si="2"/>
        <v>2.6433767552021654E-8</v>
      </c>
      <c r="H40">
        <f t="shared" si="3"/>
        <v>3.2680071437787329E-8</v>
      </c>
    </row>
    <row r="41" spans="1:9">
      <c r="A41">
        <f t="shared" si="0"/>
        <v>2.9289552611847044E-9</v>
      </c>
      <c r="B41">
        <f t="shared" si="1"/>
        <v>7.0294926268432885E-8</v>
      </c>
      <c r="D41">
        <f t="shared" ref="D41:D43" si="4">P12/(M12*N12)</f>
        <v>3.6036036036036035E-8</v>
      </c>
      <c r="E41">
        <f t="shared" ref="E41:E43" si="5">T12/(Q12*R12)</f>
        <v>2.5531045751633985E-8</v>
      </c>
      <c r="F41">
        <f t="shared" ref="F41:F43" si="6">X12/(U12*V12)</f>
        <v>2.1735350373848025E-8</v>
      </c>
      <c r="G41">
        <f t="shared" si="2"/>
        <v>5.5083779187922532E-9</v>
      </c>
      <c r="H41">
        <f t="shared" si="3"/>
        <v>7.7181756018901233E-8</v>
      </c>
    </row>
    <row r="42" spans="1:9">
      <c r="A42">
        <f t="shared" si="0"/>
        <v>2.010256489429589E-9</v>
      </c>
      <c r="B42">
        <f t="shared" si="1"/>
        <v>1.3205374879062967E-7</v>
      </c>
      <c r="C42">
        <f t="shared" ref="C39:C43" si="7">L13/(I13*J13)</f>
        <v>2.6571011026969576E-8</v>
      </c>
      <c r="D42">
        <f t="shared" si="4"/>
        <v>7.5334674290535697E-9</v>
      </c>
      <c r="E42">
        <f t="shared" si="5"/>
        <v>1.9047619047619048E-8</v>
      </c>
      <c r="F42">
        <f t="shared" si="6"/>
        <v>2.2904784809546713E-8</v>
      </c>
      <c r="G42">
        <f t="shared" si="2"/>
        <v>3.4231921266581087E-9</v>
      </c>
      <c r="H42">
        <f t="shared" si="3"/>
        <v>4.0304558804750354E-8</v>
      </c>
    </row>
    <row r="43" spans="1:9">
      <c r="A43">
        <f t="shared" si="0"/>
        <v>1.5563326260238719E-9</v>
      </c>
      <c r="B43">
        <f t="shared" si="1"/>
        <v>2.7258803716508323E-7</v>
      </c>
      <c r="C43">
        <f t="shared" si="7"/>
        <v>3.0202355783751134E-8</v>
      </c>
      <c r="D43">
        <f t="shared" si="4"/>
        <v>1.2032825548095206E-8</v>
      </c>
      <c r="E43">
        <f t="shared" si="5"/>
        <v>1.8518518518518521E-8</v>
      </c>
      <c r="F43">
        <f t="shared" si="6"/>
        <v>1.415307971014493E-8</v>
      </c>
      <c r="G43">
        <f t="shared" si="2"/>
        <v>6.8537881246289646E-8</v>
      </c>
      <c r="H43">
        <f t="shared" si="3"/>
        <v>7.1938158655692939E-8</v>
      </c>
      <c r="I43">
        <f t="shared" ref="I39:I43" si="8">AJ14/(AG14*AH14)</f>
        <v>1.7659108568199479E-8</v>
      </c>
    </row>
    <row r="44" spans="1:9">
      <c r="A44">
        <f t="shared" ref="A41:A46" si="9">D15/(A15*B15)</f>
        <v>7.9301312137257664E-10</v>
      </c>
      <c r="B44">
        <f t="shared" ref="B44" si="10">H15/(E15*F15)</f>
        <v>3.273481572474816E-7</v>
      </c>
      <c r="C44">
        <f>L15/(I15*J15)</f>
        <v>2.0239534895488101E-8</v>
      </c>
      <c r="D44">
        <f t="shared" ref="D44:D50" si="11">P15/(M15*N15)</f>
        <v>9.2740978157644818E-8</v>
      </c>
      <c r="E44">
        <f t="shared" ref="E44:E50" si="12">T15/(Q15*R15)</f>
        <v>4.3332318722943722E-8</v>
      </c>
      <c r="F44">
        <f t="shared" ref="F44:F50" si="13">X15/(U15*V15)</f>
        <v>6.6889632107023408E-8</v>
      </c>
      <c r="G44">
        <f t="shared" ref="G44:G45" si="14">AB15/(Y15*Z15)</f>
        <v>8.8792044232836737E-8</v>
      </c>
      <c r="H44">
        <f t="shared" ref="H44:H45" si="15">AF15/(AC15*AD15)</f>
        <v>3.5783176917005207E-8</v>
      </c>
      <c r="I44">
        <f>AJ15/(AG15*AH15)</f>
        <v>7.0333165145329719E-9</v>
      </c>
    </row>
    <row r="45" spans="1:9">
      <c r="A45">
        <f t="shared" si="9"/>
        <v>4.4259928346088325E-10</v>
      </c>
      <c r="C45">
        <f t="shared" ref="C45:C53" si="16">L16/(I16*J16)</f>
        <v>1.0991598613874864E-8</v>
      </c>
      <c r="D45">
        <f t="shared" si="11"/>
        <v>7.5516877350983803E-8</v>
      </c>
      <c r="E45">
        <f t="shared" si="12"/>
        <v>7.2538392050587167E-8</v>
      </c>
      <c r="F45">
        <f t="shared" si="13"/>
        <v>7.6829888134532944E-8</v>
      </c>
      <c r="G45">
        <f t="shared" si="14"/>
        <v>2.2322123596568298E-7</v>
      </c>
      <c r="H45">
        <f t="shared" si="15"/>
        <v>1.7602504380575167E-7</v>
      </c>
      <c r="I45">
        <f t="shared" ref="I45:I49" si="17">AJ16/(AG16*AH16)</f>
        <v>6.9952084186300597E-9</v>
      </c>
    </row>
    <row r="46" spans="1:9">
      <c r="A46">
        <f t="shared" si="9"/>
        <v>2.8647502864908726E-10</v>
      </c>
      <c r="C46">
        <f t="shared" si="16"/>
        <v>9.735990623817725E-9</v>
      </c>
      <c r="D46">
        <f t="shared" si="11"/>
        <v>1.6687771789812603E-8</v>
      </c>
      <c r="E46">
        <f t="shared" si="12"/>
        <v>9.3037103196754872E-9</v>
      </c>
      <c r="F46">
        <f t="shared" si="13"/>
        <v>2.1557513023850446E-8</v>
      </c>
      <c r="I46">
        <f t="shared" si="17"/>
        <v>8.0202137127976077E-9</v>
      </c>
    </row>
    <row r="47" spans="1:9">
      <c r="C47">
        <f t="shared" si="16"/>
        <v>1.0417407103400907E-8</v>
      </c>
      <c r="D47">
        <f t="shared" si="11"/>
        <v>1.2972158626816196E-8</v>
      </c>
      <c r="E47">
        <f t="shared" si="12"/>
        <v>1.371986845619658E-8</v>
      </c>
      <c r="F47">
        <f t="shared" si="13"/>
        <v>1.527249866632974E-8</v>
      </c>
      <c r="I47">
        <f t="shared" si="17"/>
        <v>1.1975982418419991E-8</v>
      </c>
    </row>
    <row r="48" spans="1:9">
      <c r="C48">
        <f t="shared" si="16"/>
        <v>1.0384384496874653E-8</v>
      </c>
      <c r="D48">
        <f t="shared" si="11"/>
        <v>7.1948813698060433E-8</v>
      </c>
      <c r="E48">
        <f t="shared" si="12"/>
        <v>7.054093567251462E-9</v>
      </c>
      <c r="F48">
        <f t="shared" si="13"/>
        <v>7.488589841531018E-8</v>
      </c>
      <c r="I48">
        <f t="shared" si="17"/>
        <v>1.5421963597202663E-8</v>
      </c>
    </row>
    <row r="49" spans="3:9">
      <c r="C49">
        <f t="shared" si="16"/>
        <v>1.0396834741643823E-8</v>
      </c>
      <c r="D49">
        <f t="shared" si="11"/>
        <v>9.8606576956827043E-9</v>
      </c>
      <c r="E49">
        <f t="shared" si="12"/>
        <v>1.5085975797579758E-7</v>
      </c>
      <c r="F49">
        <f t="shared" si="13"/>
        <v>1.4880138417378116E-8</v>
      </c>
      <c r="I49">
        <f t="shared" si="17"/>
        <v>1.7900352002609653E-8</v>
      </c>
    </row>
    <row r="50" spans="3:9">
      <c r="C50">
        <f t="shared" si="16"/>
        <v>1.2052609822952955E-8</v>
      </c>
      <c r="D50">
        <f t="shared" si="11"/>
        <v>1.4019825241782448E-7</v>
      </c>
      <c r="E50">
        <f t="shared" si="12"/>
        <v>1.0291932075731336E-7</v>
      </c>
      <c r="F50">
        <f t="shared" si="13"/>
        <v>2.0543710971045374E-7</v>
      </c>
    </row>
    <row r="51" spans="3:9">
      <c r="C51">
        <f t="shared" si="16"/>
        <v>1.7499563474534089E-8</v>
      </c>
    </row>
    <row r="52" spans="3:9">
      <c r="C52">
        <f t="shared" si="16"/>
        <v>1.524121070535385E-8</v>
      </c>
    </row>
    <row r="68" spans="1:18">
      <c r="A68">
        <v>32</v>
      </c>
      <c r="B68">
        <v>1.1176680972818311E-8</v>
      </c>
      <c r="C68">
        <v>32</v>
      </c>
      <c r="D68">
        <v>2.4588698140200284E-7</v>
      </c>
      <c r="E68">
        <v>18</v>
      </c>
      <c r="G68">
        <v>18</v>
      </c>
      <c r="I68">
        <v>27</v>
      </c>
      <c r="K68">
        <v>16</v>
      </c>
      <c r="M68">
        <v>258</v>
      </c>
      <c r="N68">
        <v>1.1011275546159268E-8</v>
      </c>
      <c r="O68">
        <v>258</v>
      </c>
      <c r="P68">
        <v>6.7643437910088346E-8</v>
      </c>
      <c r="Q68">
        <v>6</v>
      </c>
    </row>
    <row r="69" spans="1:18">
      <c r="A69">
        <v>64</v>
      </c>
      <c r="B69">
        <v>6.6636813374274994E-9</v>
      </c>
      <c r="C69">
        <v>64</v>
      </c>
      <c r="D69">
        <v>8.1296912316615478E-8</v>
      </c>
      <c r="E69">
        <v>34</v>
      </c>
      <c r="G69">
        <v>32</v>
      </c>
      <c r="I69">
        <v>27</v>
      </c>
      <c r="K69">
        <v>24</v>
      </c>
      <c r="M69">
        <v>514</v>
      </c>
      <c r="N69">
        <v>2.6433767552021654E-8</v>
      </c>
      <c r="O69">
        <v>514</v>
      </c>
      <c r="P69">
        <v>3.2680071437787329E-8</v>
      </c>
      <c r="Q69">
        <v>10</v>
      </c>
    </row>
    <row r="70" spans="1:18">
      <c r="A70">
        <v>128</v>
      </c>
      <c r="B70">
        <v>2.9289552611847044E-9</v>
      </c>
      <c r="C70">
        <v>128</v>
      </c>
      <c r="D70">
        <v>7.0294926268432885E-8</v>
      </c>
      <c r="E70">
        <v>66</v>
      </c>
      <c r="G70">
        <v>50</v>
      </c>
      <c r="H70">
        <v>3.6036036036036035E-8</v>
      </c>
      <c r="I70">
        <v>64</v>
      </c>
      <c r="J70">
        <v>2.5531045751633985E-8</v>
      </c>
      <c r="K70">
        <v>72</v>
      </c>
      <c r="L70">
        <v>2.1735350373848025E-8</v>
      </c>
      <c r="M70">
        <v>1026</v>
      </c>
      <c r="N70">
        <v>5.5083779187922532E-9</v>
      </c>
      <c r="O70">
        <v>1026</v>
      </c>
      <c r="P70">
        <v>7.7181756018901233E-8</v>
      </c>
      <c r="Q70">
        <v>18</v>
      </c>
    </row>
    <row r="71" spans="1:18">
      <c r="A71">
        <v>256</v>
      </c>
      <c r="B71">
        <v>2.010256489429589E-9</v>
      </c>
      <c r="C71">
        <v>256</v>
      </c>
      <c r="D71">
        <v>1.3205374879062967E-7</v>
      </c>
      <c r="E71">
        <v>130</v>
      </c>
      <c r="F71">
        <v>2.6571011026969576E-8</v>
      </c>
      <c r="G71">
        <v>147</v>
      </c>
      <c r="H71">
        <v>7.5334674290535697E-9</v>
      </c>
      <c r="I71">
        <v>125</v>
      </c>
      <c r="J71">
        <v>1.9047619047619048E-8</v>
      </c>
      <c r="K71">
        <v>99</v>
      </c>
      <c r="L71">
        <v>2.2904784809546713E-8</v>
      </c>
      <c r="M71">
        <v>2050</v>
      </c>
      <c r="N71">
        <v>3.4231921266581087E-9</v>
      </c>
      <c r="O71">
        <v>2050</v>
      </c>
      <c r="P71">
        <v>4.0304558804750354E-8</v>
      </c>
      <c r="Q71">
        <v>34</v>
      </c>
    </row>
    <row r="72" spans="1:18">
      <c r="A72">
        <v>512</v>
      </c>
      <c r="B72">
        <v>1.5563326260238719E-9</v>
      </c>
      <c r="C72">
        <v>512</v>
      </c>
      <c r="D72">
        <v>2.7258803716508323E-7</v>
      </c>
      <c r="E72">
        <v>258</v>
      </c>
      <c r="F72">
        <v>3.0202355783751134E-8</v>
      </c>
      <c r="G72">
        <v>243</v>
      </c>
      <c r="H72">
        <v>1.2032825548095206E-8</v>
      </c>
      <c r="I72">
        <v>216</v>
      </c>
      <c r="J72">
        <v>1.8518518518518521E-8</v>
      </c>
      <c r="K72">
        <v>256</v>
      </c>
      <c r="L72">
        <v>1.415307971014493E-8</v>
      </c>
      <c r="M72">
        <v>4098</v>
      </c>
      <c r="N72">
        <v>6.8537881246289646E-8</v>
      </c>
      <c r="O72">
        <v>4098</v>
      </c>
      <c r="P72">
        <v>7.1938158655692939E-8</v>
      </c>
      <c r="Q72">
        <v>66</v>
      </c>
      <c r="R72">
        <v>1.7659108568199479E-8</v>
      </c>
    </row>
    <row r="73" spans="1:18">
      <c r="A73">
        <v>1024</v>
      </c>
      <c r="B73">
        <v>7.9301312137257664E-10</v>
      </c>
      <c r="C73">
        <v>1024</v>
      </c>
      <c r="D73">
        <v>3.273481572474816E-7</v>
      </c>
      <c r="E73">
        <v>514</v>
      </c>
      <c r="F73">
        <v>2.0239534895488101E-8</v>
      </c>
      <c r="G73">
        <v>432</v>
      </c>
      <c r="H73">
        <v>9.2740978157644818E-8</v>
      </c>
      <c r="I73">
        <v>512</v>
      </c>
      <c r="J73">
        <v>4.3332318722943722E-8</v>
      </c>
      <c r="K73">
        <v>575</v>
      </c>
      <c r="L73">
        <v>6.6889632107023408E-8</v>
      </c>
      <c r="M73">
        <v>8194</v>
      </c>
      <c r="N73">
        <v>8.8792044232836737E-8</v>
      </c>
      <c r="O73">
        <v>8194</v>
      </c>
      <c r="P73">
        <v>3.5783176917005207E-8</v>
      </c>
      <c r="Q73">
        <v>130</v>
      </c>
      <c r="R73">
        <v>7.0333165145329719E-9</v>
      </c>
    </row>
    <row r="74" spans="1:18">
      <c r="A74">
        <v>2048</v>
      </c>
      <c r="B74">
        <v>4.4259928346088325E-10</v>
      </c>
      <c r="E74">
        <v>1026</v>
      </c>
      <c r="F74">
        <v>1.0991598613874864E-8</v>
      </c>
      <c r="G74">
        <v>1024</v>
      </c>
      <c r="H74">
        <v>7.5516877350983803E-8</v>
      </c>
      <c r="I74">
        <v>1000</v>
      </c>
      <c r="J74">
        <v>7.2538392050587167E-8</v>
      </c>
      <c r="K74">
        <v>1152</v>
      </c>
      <c r="L74">
        <v>7.6829888134532944E-8</v>
      </c>
      <c r="M74">
        <v>16386</v>
      </c>
      <c r="N74">
        <v>2.2322123596568298E-7</v>
      </c>
      <c r="O74">
        <v>16386</v>
      </c>
      <c r="P74">
        <v>1.7602504380575167E-7</v>
      </c>
      <c r="Q74">
        <v>258</v>
      </c>
      <c r="R74">
        <v>6.9952084186300597E-9</v>
      </c>
    </row>
    <row r="75" spans="1:18">
      <c r="A75">
        <v>4096</v>
      </c>
      <c r="B75">
        <v>2.8647502864908726E-10</v>
      </c>
      <c r="E75">
        <v>2050</v>
      </c>
      <c r="F75">
        <v>9.735990623817725E-9</v>
      </c>
      <c r="G75">
        <v>2205</v>
      </c>
      <c r="H75">
        <v>1.6687771789812603E-8</v>
      </c>
      <c r="I75">
        <v>2197</v>
      </c>
      <c r="J75">
        <v>9.3037103196754872E-9</v>
      </c>
      <c r="K75">
        <v>2205</v>
      </c>
      <c r="L75">
        <v>2.1557513023850446E-8</v>
      </c>
      <c r="Q75">
        <v>514</v>
      </c>
      <c r="R75">
        <v>8.0202137127976077E-9</v>
      </c>
    </row>
    <row r="76" spans="1:18">
      <c r="E76">
        <v>4098</v>
      </c>
      <c r="F76">
        <v>1.0417407103400907E-8</v>
      </c>
      <c r="G76">
        <v>3920</v>
      </c>
      <c r="H76">
        <v>1.2972158626816196E-8</v>
      </c>
      <c r="I76">
        <v>4096</v>
      </c>
      <c r="J76">
        <v>1.371986845619658E-8</v>
      </c>
      <c r="K76">
        <v>4096</v>
      </c>
      <c r="L76">
        <v>1.527249866632974E-8</v>
      </c>
      <c r="Q76">
        <v>1026</v>
      </c>
      <c r="R76">
        <v>1.1975982418419991E-8</v>
      </c>
    </row>
    <row r="77" spans="1:18">
      <c r="E77">
        <v>8194</v>
      </c>
      <c r="F77">
        <v>1.0384384496874653E-8</v>
      </c>
      <c r="G77">
        <v>8214</v>
      </c>
      <c r="H77">
        <v>7.1948813698060433E-8</v>
      </c>
      <c r="I77">
        <v>8000</v>
      </c>
      <c r="J77">
        <v>7.054093567251462E-9</v>
      </c>
      <c r="K77">
        <v>9100</v>
      </c>
      <c r="L77">
        <v>7.488589841531018E-8</v>
      </c>
      <c r="Q77">
        <v>2050</v>
      </c>
      <c r="R77">
        <v>1.5421963597202663E-8</v>
      </c>
    </row>
    <row r="78" spans="1:18">
      <c r="E78">
        <v>16386</v>
      </c>
      <c r="F78">
        <v>1.0396834741643823E-8</v>
      </c>
      <c r="G78">
        <v>16807</v>
      </c>
      <c r="H78">
        <v>9.8606576956827043E-9</v>
      </c>
      <c r="I78">
        <v>15625</v>
      </c>
      <c r="J78">
        <v>1.5085975797579758E-7</v>
      </c>
      <c r="K78">
        <v>15488</v>
      </c>
      <c r="L78">
        <v>1.4880138417378116E-8</v>
      </c>
      <c r="Q78">
        <v>4098</v>
      </c>
      <c r="R78">
        <v>1.7900352002609653E-8</v>
      </c>
    </row>
    <row r="79" spans="1:18">
      <c r="E79">
        <v>32770</v>
      </c>
      <c r="F79">
        <v>1.2052609822952955E-8</v>
      </c>
      <c r="G79">
        <v>32768</v>
      </c>
      <c r="H79">
        <v>1.4019825241782448E-7</v>
      </c>
      <c r="I79">
        <v>32768</v>
      </c>
      <c r="J79">
        <v>1.0291932075731336E-7</v>
      </c>
      <c r="K79">
        <v>30589</v>
      </c>
      <c r="L79">
        <v>2.0543710971045374E-7</v>
      </c>
    </row>
    <row r="80" spans="1:18">
      <c r="E80">
        <v>65538</v>
      </c>
      <c r="F80">
        <v>1.7499563474534089E-8</v>
      </c>
    </row>
    <row r="81" spans="5:6">
      <c r="E81">
        <v>131074</v>
      </c>
      <c r="F81">
        <v>1.524121070535385E-8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2013-11-14T21:49:41Z</dcterms:modified>
</cp:coreProperties>
</file>