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7" i="1"/>
  <c r="E77"/>
  <c r="E78" s="1"/>
  <c r="F77"/>
  <c r="G77"/>
  <c r="H15" s="1"/>
  <c r="H77"/>
  <c r="I15" s="1"/>
  <c r="I77"/>
  <c r="I78" s="1"/>
  <c r="J15" s="1"/>
  <c r="D78"/>
  <c r="G78"/>
  <c r="H78"/>
  <c r="B77"/>
  <c r="C78"/>
  <c r="C77"/>
  <c r="M16"/>
  <c r="M17"/>
  <c r="L5"/>
  <c r="L6"/>
  <c r="L7"/>
  <c r="L8"/>
  <c r="L9"/>
  <c r="L10"/>
  <c r="L11"/>
  <c r="L12"/>
  <c r="L13"/>
  <c r="L14"/>
  <c r="L4"/>
  <c r="G18"/>
  <c r="H18"/>
  <c r="I18"/>
  <c r="J18"/>
  <c r="G19"/>
  <c r="H19"/>
  <c r="I19"/>
  <c r="J19"/>
  <c r="C18"/>
  <c r="D18"/>
  <c r="E18"/>
  <c r="C19"/>
  <c r="D19"/>
  <c r="E19"/>
  <c r="F19"/>
  <c r="F18"/>
  <c r="A19"/>
  <c r="A18"/>
  <c r="D4"/>
  <c r="E4"/>
  <c r="F4"/>
  <c r="G4"/>
  <c r="H4"/>
  <c r="I4"/>
  <c r="J4"/>
  <c r="D5"/>
  <c r="E5"/>
  <c r="F5"/>
  <c r="G5"/>
  <c r="H5"/>
  <c r="I5"/>
  <c r="J5"/>
  <c r="D6"/>
  <c r="E6"/>
  <c r="F6"/>
  <c r="G6"/>
  <c r="H6"/>
  <c r="I6"/>
  <c r="J6"/>
  <c r="D7"/>
  <c r="E7"/>
  <c r="F7"/>
  <c r="G7"/>
  <c r="H7"/>
  <c r="I7"/>
  <c r="J7"/>
  <c r="D8"/>
  <c r="E8"/>
  <c r="F8"/>
  <c r="G8"/>
  <c r="H8"/>
  <c r="I8"/>
  <c r="J8"/>
  <c r="D9"/>
  <c r="E9"/>
  <c r="F9"/>
  <c r="G9"/>
  <c r="H9"/>
  <c r="I9"/>
  <c r="J9"/>
  <c r="D10"/>
  <c r="E10"/>
  <c r="F10"/>
  <c r="G10"/>
  <c r="H10"/>
  <c r="I10"/>
  <c r="J10"/>
  <c r="D11"/>
  <c r="E11"/>
  <c r="F11"/>
  <c r="G11"/>
  <c r="H11"/>
  <c r="I11"/>
  <c r="J11"/>
  <c r="D12"/>
  <c r="E12"/>
  <c r="F12"/>
  <c r="G12"/>
  <c r="H12"/>
  <c r="I12"/>
  <c r="J12"/>
  <c r="D13"/>
  <c r="E13"/>
  <c r="F13"/>
  <c r="G13"/>
  <c r="H13"/>
  <c r="I13"/>
  <c r="J13"/>
  <c r="D14"/>
  <c r="E14"/>
  <c r="F14"/>
  <c r="G14"/>
  <c r="H14"/>
  <c r="I14"/>
  <c r="J14"/>
  <c r="E15"/>
  <c r="D16"/>
  <c r="E16"/>
  <c r="F16"/>
  <c r="G16"/>
  <c r="H16"/>
  <c r="I16"/>
  <c r="J16"/>
  <c r="D17"/>
  <c r="E17"/>
  <c r="F17"/>
  <c r="G17"/>
  <c r="H17"/>
  <c r="I17"/>
  <c r="J17"/>
  <c r="C17"/>
  <c r="C16"/>
  <c r="C14"/>
  <c r="C13"/>
  <c r="A17"/>
  <c r="A16"/>
  <c r="A15"/>
  <c r="A14"/>
  <c r="A13"/>
  <c r="A12"/>
  <c r="A11"/>
  <c r="A10"/>
  <c r="A9"/>
  <c r="A8"/>
  <c r="A7"/>
  <c r="A6"/>
  <c r="A5"/>
  <c r="C12"/>
  <c r="C11"/>
  <c r="G15" l="1"/>
  <c r="F78"/>
  <c r="F15"/>
  <c r="C15"/>
  <c r="M15" s="1"/>
  <c r="B78"/>
  <c r="D15"/>
  <c r="C10"/>
  <c r="C9"/>
  <c r="C8"/>
  <c r="C7"/>
  <c r="C6"/>
  <c r="C5"/>
  <c r="C4"/>
  <c r="A4"/>
</calcChain>
</file>

<file path=xl/sharedStrings.xml><?xml version="1.0" encoding="utf-8"?>
<sst xmlns="http://schemas.openxmlformats.org/spreadsheetml/2006/main" count="20" uniqueCount="12">
  <si>
    <t>Size</t>
  </si>
  <si>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</si>
  <si>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</si>
  <si>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</si>
  <si>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</si>
  <si>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</si>
  <si>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</si>
  <si>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</si>
  <si>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</si>
  <si>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</si>
  <si>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</si>
  <si>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KR Mod Dyn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</si>
</sst>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6.4408766666666661E-6</c:v>
                </c:pt>
                <c:pt idx="1">
                  <c:v>1.6213266666666666E-5</c:v>
                </c:pt>
                <c:pt idx="2">
                  <c:v>1.6990566666666668E-4</c:v>
                </c:pt>
                <c:pt idx="3">
                  <c:v>2.5241566666666664E-3</c:v>
                </c:pt>
                <c:pt idx="4">
                  <c:v>3.7994933333333335E-2</c:v>
                </c:pt>
                <c:pt idx="5">
                  <c:v>0.62497199999999997</c:v>
                </c:pt>
                <c:pt idx="6">
                  <c:v>10.030900000000001</c:v>
                </c:pt>
                <c:pt idx="7">
                  <c:v>184.72900000000001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298.02401506596021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1.1438139999999999E-5</c:v>
                </c:pt>
                <c:pt idx="1">
                  <c:v>2.2876200000000003E-5</c:v>
                </c:pt>
                <c:pt idx="2">
                  <c:v>8.6396633333333346E-5</c:v>
                </c:pt>
                <c:pt idx="3">
                  <c:v>5.8267766666666662E-4</c:v>
                </c:pt>
                <c:pt idx="4">
                  <c:v>4.8839666666666663E-3</c:v>
                </c:pt>
                <c:pt idx="5">
                  <c:v>5.1773233333333335E-2</c:v>
                </c:pt>
                <c:pt idx="6">
                  <c:v>0.65933333333333322</c:v>
                </c:pt>
                <c:pt idx="7">
                  <c:v>8.6484766666666655</c:v>
                </c:pt>
                <c:pt idx="8">
                  <c:v>127.86433333333332</c:v>
                </c:pt>
                <c:pt idx="9">
                  <c:v>0</c:v>
                </c:pt>
                <c:pt idx="10">
                  <c:v>0</c:v>
                </c:pt>
                <c:pt idx="11">
                  <c:v>209.27499348100935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7.9955700000000014E-6</c:v>
                </c:pt>
                <c:pt idx="1">
                  <c:v>1.4880666666666666E-5</c:v>
                </c:pt>
                <c:pt idx="2">
                  <c:v>3.3203866666666669E-5</c:v>
                </c:pt>
                <c:pt idx="3">
                  <c:v>1.3625766666666665E-4</c:v>
                </c:pt>
                <c:pt idx="4">
                  <c:v>5.9189466666666668E-4</c:v>
                </c:pt>
                <c:pt idx="5">
                  <c:v>3.9106133333333334E-3</c:v>
                </c:pt>
                <c:pt idx="6">
                  <c:v>2.5606066666666667E-2</c:v>
                </c:pt>
                <c:pt idx="7">
                  <c:v>0.20361966666666667</c:v>
                </c:pt>
                <c:pt idx="8">
                  <c:v>2.2786233333333334</c:v>
                </c:pt>
                <c:pt idx="9">
                  <c:v>19.4438</c:v>
                </c:pt>
                <c:pt idx="10">
                  <c:v>159.68799999999999</c:v>
                </c:pt>
                <c:pt idx="11">
                  <c:v>277.00762446646593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1.5880123333333333E-5</c:v>
                </c:pt>
                <c:pt idx="1">
                  <c:v>1.69906E-5</c:v>
                </c:pt>
                <c:pt idx="2">
                  <c:v>5.8967366666666667E-5</c:v>
                </c:pt>
                <c:pt idx="3">
                  <c:v>2.77402E-4</c:v>
                </c:pt>
                <c:pt idx="4">
                  <c:v>1.6271E-3</c:v>
                </c:pt>
                <c:pt idx="5">
                  <c:v>1.0172799999999999E-2</c:v>
                </c:pt>
                <c:pt idx="6">
                  <c:v>6.8497000000000002E-2</c:v>
                </c:pt>
                <c:pt idx="7">
                  <c:v>0.49390499999999998</c:v>
                </c:pt>
                <c:pt idx="8">
                  <c:v>3.4083366666666666</c:v>
                </c:pt>
                <c:pt idx="9">
                  <c:v>23.412666666666667</c:v>
                </c:pt>
                <c:pt idx="10">
                  <c:v>192.36866666666666</c:v>
                </c:pt>
                <c:pt idx="11">
                  <c:v>335.14046773863726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Sheet1!$G$4:$G$20</c:f>
              <c:numCache>
                <c:formatCode>General</c:formatCode>
                <c:ptCount val="17"/>
                <c:pt idx="0">
                  <c:v>1.2870700000000001E-4</c:v>
                </c:pt>
                <c:pt idx="1">
                  <c:v>5.1171666666666659E-4</c:v>
                </c:pt>
                <c:pt idx="2">
                  <c:v>3.6366533333333333E-3</c:v>
                </c:pt>
                <c:pt idx="3">
                  <c:v>2.7374966666666667E-2</c:v>
                </c:pt>
                <c:pt idx="4">
                  <c:v>0.23645000000000002</c:v>
                </c:pt>
                <c:pt idx="5">
                  <c:v>1.7758700000000001</c:v>
                </c:pt>
                <c:pt idx="6">
                  <c:v>15.425933333333333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26.641605699924998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2.6540899999999995E-5</c:v>
                </c:pt>
                <c:pt idx="1">
                  <c:v>4.1754666666666662E-5</c:v>
                </c:pt>
                <c:pt idx="2">
                  <c:v>1.5991166666666666E-4</c:v>
                </c:pt>
                <c:pt idx="3">
                  <c:v>5.9811366666666669E-4</c:v>
                </c:pt>
                <c:pt idx="4">
                  <c:v>3.0816300000000001E-3</c:v>
                </c:pt>
                <c:pt idx="5">
                  <c:v>2.13058E-2</c:v>
                </c:pt>
                <c:pt idx="6">
                  <c:v>0.18053333333333332</c:v>
                </c:pt>
                <c:pt idx="7">
                  <c:v>1.6651966666666667</c:v>
                </c:pt>
                <c:pt idx="8">
                  <c:v>20.2837</c:v>
                </c:pt>
                <c:pt idx="9">
                  <c:v>204.29833333333332</c:v>
                </c:pt>
                <c:pt idx="10">
                  <c:v>0</c:v>
                </c:pt>
                <c:pt idx="11">
                  <c:v>345.34079005345586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Sheet1!$J$4:$J$19</c:f>
              <c:numCache>
                <c:formatCode>General</c:formatCode>
                <c:ptCount val="16"/>
                <c:pt idx="0">
                  <c:v>1.8945066666666669E-4</c:v>
                </c:pt>
                <c:pt idx="1">
                  <c:v>5.4514266666666673E-4</c:v>
                </c:pt>
                <c:pt idx="2">
                  <c:v>1.6253233333333335E-3</c:v>
                </c:pt>
                <c:pt idx="3">
                  <c:v>4.7683599999999993E-3</c:v>
                </c:pt>
                <c:pt idx="4">
                  <c:v>2.3632933333333331E-2</c:v>
                </c:pt>
                <c:pt idx="5">
                  <c:v>0.15158300000000002</c:v>
                </c:pt>
                <c:pt idx="6">
                  <c:v>0.87194499999999986</c:v>
                </c:pt>
                <c:pt idx="7">
                  <c:v>9.5456433333333326</c:v>
                </c:pt>
                <c:pt idx="8">
                  <c:v>103.68933333333332</c:v>
                </c:pt>
                <c:pt idx="9">
                  <c:v>0</c:v>
                </c:pt>
                <c:pt idx="10">
                  <c:v>0</c:v>
                </c:pt>
                <c:pt idx="11">
                  <c:v>174.29113046191665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4.3198333333333336E-5</c:v>
                </c:pt>
                <c:pt idx="1">
                  <c:v>8.43976E-5</c:v>
                </c:pt>
                <c:pt idx="2">
                  <c:v>3.2781866666666665E-4</c:v>
                </c:pt>
                <c:pt idx="3">
                  <c:v>1.2774066666666666E-3</c:v>
                </c:pt>
                <c:pt idx="4">
                  <c:v>5.3286033333333335E-3</c:v>
                </c:pt>
                <c:pt idx="5">
                  <c:v>2.8310033333333331E-2</c:v>
                </c:pt>
                <c:pt idx="6">
                  <c:v>0.15631366666666668</c:v>
                </c:pt>
                <c:pt idx="7">
                  <c:v>1.0923666666666667</c:v>
                </c:pt>
                <c:pt idx="8">
                  <c:v>11.319966666666668</c:v>
                </c:pt>
                <c:pt idx="9">
                  <c:v>103.09333333333332</c:v>
                </c:pt>
                <c:pt idx="10">
                  <c:v>0</c:v>
                </c:pt>
                <c:pt idx="11">
                  <c:v>176.43846148168166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63209472"/>
        <c:axId val="63211008"/>
      </c:scatterChart>
      <c:valAx>
        <c:axId val="63209472"/>
        <c:scaling>
          <c:logBase val="2"/>
          <c:orientation val="minMax"/>
        </c:scaling>
        <c:axPos val="b"/>
        <c:numFmt formatCode="General" sourceLinked="1"/>
        <c:tickLblPos val="nextTo"/>
        <c:crossAx val="63211008"/>
        <c:crosses val="autoZero"/>
        <c:crossBetween val="midCat"/>
      </c:valAx>
      <c:valAx>
        <c:axId val="63211008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6320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180975</xdr:rowOff>
    </xdr:from>
    <xdr:to>
      <xdr:col>19</xdr:col>
      <xdr:colOff>76201</xdr:colOff>
      <xdr:row>40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8"/>
  <sheetViews>
    <sheetView tabSelected="1" topLeftCell="A24" workbookViewId="0">
      <selection activeCell="F64" sqref="F64:F66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19" max="19" width="11.7109375" customWidth="1"/>
    <col min="25" max="25" width="10" bestFit="1" customWidth="1"/>
  </cols>
  <sheetData>
    <row r="1" spans="1:13">
      <c r="A1" s="1">
        <v>41566.56527777778</v>
      </c>
    </row>
    <row r="2" spans="1:13" ht="20.25" thickBot="1">
      <c r="A2" s="2" t="s">
        <v>9</v>
      </c>
      <c r="B2" s="2"/>
      <c r="C2" s="2"/>
      <c r="D2" s="2"/>
      <c r="E2" s="2"/>
      <c r="F2" s="2"/>
      <c r="G2" s="2"/>
      <c r="H2" s="2"/>
      <c r="I2" s="2"/>
    </row>
    <row r="3" spans="1:13" ht="15.75" thickTop="1">
      <c r="A3" t="s">
        <v>7</v>
      </c>
      <c r="B3" t="s">
        <v>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11</v>
      </c>
      <c r="J3" t="s">
        <v>10</v>
      </c>
    </row>
    <row r="4" spans="1:13">
      <c r="A4">
        <f>A43</f>
        <v>6</v>
      </c>
      <c r="B4">
        <v>30</v>
      </c>
      <c r="C4">
        <f t="shared" ref="C4" si="0">AVERAGE(B43:B45)</f>
        <v>6.4408766666666661E-6</v>
      </c>
      <c r="D4">
        <f t="shared" ref="D4" si="1">AVERAGE(C43:C45)</f>
        <v>1.1438139999999999E-5</v>
      </c>
      <c r="E4">
        <f t="shared" ref="E4" si="2">AVERAGE(D43:D45)</f>
        <v>7.9955700000000014E-6</v>
      </c>
      <c r="F4">
        <f t="shared" ref="F4" si="3">AVERAGE(E43:E45)</f>
        <v>1.5880123333333333E-5</v>
      </c>
      <c r="G4">
        <f t="shared" ref="G4" si="4">AVERAGE(F43:F45)</f>
        <v>1.2870700000000001E-4</v>
      </c>
      <c r="H4">
        <f t="shared" ref="H4" si="5">AVERAGE(G43:G45)</f>
        <v>2.6540899999999995E-5</v>
      </c>
      <c r="I4">
        <f t="shared" ref="I4" si="6">AVERAGE(H43:H45)</f>
        <v>4.3198333333333336E-5</v>
      </c>
      <c r="J4">
        <f t="shared" ref="J4" si="7">AVERAGE(I43:I45)</f>
        <v>1.8945066666666669E-4</v>
      </c>
      <c r="L4">
        <f>A4</f>
        <v>6</v>
      </c>
      <c r="M4">
        <v>0</v>
      </c>
    </row>
    <row r="5" spans="1:13">
      <c r="A5">
        <f>A46</f>
        <v>10</v>
      </c>
      <c r="B5">
        <v>90</v>
      </c>
      <c r="C5">
        <f t="shared" ref="C5" si="8">AVERAGE(B46:B48)</f>
        <v>1.6213266666666666E-5</v>
      </c>
      <c r="D5">
        <f t="shared" ref="D5" si="9">AVERAGE(C46:C48)</f>
        <v>2.2876200000000003E-5</v>
      </c>
      <c r="E5">
        <f t="shared" ref="E5" si="10">AVERAGE(D46:D48)</f>
        <v>1.4880666666666666E-5</v>
      </c>
      <c r="F5">
        <f t="shared" ref="F5" si="11">AVERAGE(E46:E48)</f>
        <v>1.69906E-5</v>
      </c>
      <c r="G5">
        <f t="shared" ref="G5" si="12">AVERAGE(F46:F48)</f>
        <v>5.1171666666666659E-4</v>
      </c>
      <c r="H5">
        <f t="shared" ref="H5" si="13">AVERAGE(G46:G48)</f>
        <v>4.1754666666666662E-5</v>
      </c>
      <c r="I5">
        <f t="shared" ref="I5" si="14">AVERAGE(H46:H48)</f>
        <v>8.43976E-5</v>
      </c>
      <c r="J5">
        <f t="shared" ref="J5" si="15">AVERAGE(I46:I48)</f>
        <v>5.4514266666666673E-4</v>
      </c>
      <c r="L5">
        <f t="shared" ref="L5:L14" si="16">A5</f>
        <v>10</v>
      </c>
      <c r="M5">
        <v>0</v>
      </c>
    </row>
    <row r="6" spans="1:13">
      <c r="A6">
        <f>A49</f>
        <v>18</v>
      </c>
      <c r="B6">
        <v>306</v>
      </c>
      <c r="C6">
        <f t="shared" ref="C6" si="17">AVERAGE(B49:B51)</f>
        <v>1.6990566666666668E-4</v>
      </c>
      <c r="D6">
        <f t="shared" ref="D6" si="18">AVERAGE(C49:C51)</f>
        <v>8.6396633333333346E-5</v>
      </c>
      <c r="E6">
        <f t="shared" ref="E6" si="19">AVERAGE(D49:D51)</f>
        <v>3.3203866666666669E-5</v>
      </c>
      <c r="F6">
        <f t="shared" ref="F6" si="20">AVERAGE(E49:E51)</f>
        <v>5.8967366666666667E-5</v>
      </c>
      <c r="G6">
        <f t="shared" ref="G6" si="21">AVERAGE(F49:F51)</f>
        <v>3.6366533333333333E-3</v>
      </c>
      <c r="H6">
        <f t="shared" ref="H6" si="22">AVERAGE(G49:G51)</f>
        <v>1.5991166666666666E-4</v>
      </c>
      <c r="I6">
        <f t="shared" ref="I6" si="23">AVERAGE(H49:H51)</f>
        <v>3.2781866666666665E-4</v>
      </c>
      <c r="J6">
        <f t="shared" ref="J6" si="24">AVERAGE(I49:I51)</f>
        <v>1.6253233333333335E-3</v>
      </c>
      <c r="L6">
        <f t="shared" si="16"/>
        <v>18</v>
      </c>
      <c r="M6">
        <v>5.3333333333333332E-3</v>
      </c>
    </row>
    <row r="7" spans="1:13">
      <c r="A7">
        <f>A52</f>
        <v>34</v>
      </c>
      <c r="B7">
        <v>1122</v>
      </c>
      <c r="C7">
        <f t="shared" ref="C7" si="25">AVERAGE(B52:B54)</f>
        <v>2.5241566666666664E-3</v>
      </c>
      <c r="D7">
        <f t="shared" ref="D7" si="26">AVERAGE(C52:C54)</f>
        <v>5.8267766666666662E-4</v>
      </c>
      <c r="E7">
        <f t="shared" ref="E7" si="27">AVERAGE(D52:D54)</f>
        <v>1.3625766666666665E-4</v>
      </c>
      <c r="F7">
        <f t="shared" ref="F7" si="28">AVERAGE(E52:E54)</f>
        <v>2.77402E-4</v>
      </c>
      <c r="G7">
        <f t="shared" ref="G7" si="29">AVERAGE(F52:F54)</f>
        <v>2.7374966666666667E-2</v>
      </c>
      <c r="H7">
        <f t="shared" ref="H7" si="30">AVERAGE(G52:G54)</f>
        <v>5.9811366666666669E-4</v>
      </c>
      <c r="I7">
        <f t="shared" ref="I7" si="31">AVERAGE(H52:H54)</f>
        <v>1.2774066666666666E-3</v>
      </c>
      <c r="J7">
        <f t="shared" ref="J7" si="32">AVERAGE(I52:I54)</f>
        <v>4.7683599999999993E-3</v>
      </c>
      <c r="L7">
        <f t="shared" si="16"/>
        <v>34</v>
      </c>
      <c r="M7">
        <v>5.0000000000000001E-3</v>
      </c>
    </row>
    <row r="8" spans="1:13">
      <c r="A8">
        <f>A55</f>
        <v>66</v>
      </c>
      <c r="B8">
        <v>4290</v>
      </c>
      <c r="C8">
        <f t="shared" ref="C8" si="33">AVERAGE(B55:B57)</f>
        <v>3.7994933333333335E-2</v>
      </c>
      <c r="D8">
        <f t="shared" ref="D8" si="34">AVERAGE(C55:C57)</f>
        <v>4.8839666666666663E-3</v>
      </c>
      <c r="E8">
        <f t="shared" ref="E8" si="35">AVERAGE(D55:D57)</f>
        <v>5.9189466666666668E-4</v>
      </c>
      <c r="F8">
        <f t="shared" ref="F8" si="36">AVERAGE(E55:E57)</f>
        <v>1.6271E-3</v>
      </c>
      <c r="G8">
        <f t="shared" ref="G8" si="37">AVERAGE(F55:F57)</f>
        <v>0.23645000000000002</v>
      </c>
      <c r="H8">
        <f t="shared" ref="H8" si="38">AVERAGE(G55:G57)</f>
        <v>3.0816300000000001E-3</v>
      </c>
      <c r="I8">
        <f t="shared" ref="I8" si="39">AVERAGE(H55:H57)</f>
        <v>5.3286033333333335E-3</v>
      </c>
      <c r="J8">
        <f t="shared" ref="J8" si="40">AVERAGE(I55:I57)</f>
        <v>2.3632933333333331E-2</v>
      </c>
      <c r="L8">
        <f t="shared" si="16"/>
        <v>66</v>
      </c>
      <c r="M8">
        <v>3.1333333333333331E-2</v>
      </c>
    </row>
    <row r="9" spans="1:13">
      <c r="A9">
        <f>A58</f>
        <v>130</v>
      </c>
      <c r="B9">
        <v>16770</v>
      </c>
      <c r="C9">
        <f t="shared" ref="C9" si="41">AVERAGE(B58:B60)</f>
        <v>0.62497199999999997</v>
      </c>
      <c r="D9">
        <f t="shared" ref="D9" si="42">AVERAGE(C58:C60)</f>
        <v>5.1773233333333335E-2</v>
      </c>
      <c r="E9">
        <f t="shared" ref="E9" si="43">AVERAGE(D58:D60)</f>
        <v>3.9106133333333334E-3</v>
      </c>
      <c r="F9">
        <f t="shared" ref="F9" si="44">AVERAGE(E58:E60)</f>
        <v>1.0172799999999999E-2</v>
      </c>
      <c r="G9">
        <f t="shared" ref="G9" si="45">AVERAGE(F58:F60)</f>
        <v>1.7758700000000001</v>
      </c>
      <c r="H9">
        <f t="shared" ref="H9" si="46">AVERAGE(G58:G60)</f>
        <v>2.13058E-2</v>
      </c>
      <c r="I9">
        <f t="shared" ref="I9" si="47">AVERAGE(H58:H60)</f>
        <v>2.8310033333333331E-2</v>
      </c>
      <c r="J9">
        <f t="shared" ref="J9" si="48">AVERAGE(I58:I60)</f>
        <v>0.15158300000000002</v>
      </c>
      <c r="L9">
        <f t="shared" si="16"/>
        <v>130</v>
      </c>
      <c r="M9">
        <v>0.14066666666666669</v>
      </c>
    </row>
    <row r="10" spans="1:13">
      <c r="A10">
        <f>A61</f>
        <v>258</v>
      </c>
      <c r="B10">
        <v>66306</v>
      </c>
      <c r="C10">
        <f t="shared" ref="C10" si="49">AVERAGE(B61:B63)</f>
        <v>10.030900000000001</v>
      </c>
      <c r="D10">
        <f t="shared" ref="D10" si="50">AVERAGE(C61:C63)</f>
        <v>0.65933333333333322</v>
      </c>
      <c r="E10">
        <f t="shared" ref="E10" si="51">AVERAGE(D61:D63)</f>
        <v>2.5606066666666667E-2</v>
      </c>
      <c r="F10">
        <f t="shared" ref="F10" si="52">AVERAGE(E61:E63)</f>
        <v>6.8497000000000002E-2</v>
      </c>
      <c r="G10">
        <f t="shared" ref="G10" si="53">AVERAGE(F61:F63)</f>
        <v>15.425933333333333</v>
      </c>
      <c r="H10">
        <f t="shared" ref="H10" si="54">AVERAGE(G61:G63)</f>
        <v>0.18053333333333332</v>
      </c>
      <c r="I10">
        <f t="shared" ref="I10" si="55">AVERAGE(H61:H63)</f>
        <v>0.15631366666666668</v>
      </c>
      <c r="J10">
        <f t="shared" ref="J10" si="56">AVERAGE(I61:I63)</f>
        <v>0.87194499999999986</v>
      </c>
      <c r="L10">
        <f t="shared" si="16"/>
        <v>258</v>
      </c>
      <c r="M10">
        <v>0.85799999999999998</v>
      </c>
    </row>
    <row r="11" spans="1:13">
      <c r="A11">
        <f>A64</f>
        <v>514</v>
      </c>
      <c r="B11">
        <v>263682</v>
      </c>
      <c r="C11">
        <f t="shared" ref="C11" si="57">AVERAGE(B64:B66)</f>
        <v>184.72900000000001</v>
      </c>
      <c r="D11">
        <f t="shared" ref="D11" si="58">AVERAGE(C64:C66)</f>
        <v>8.6484766666666655</v>
      </c>
      <c r="E11">
        <f t="shared" ref="E11" si="59">AVERAGE(D64:D66)</f>
        <v>0.20361966666666667</v>
      </c>
      <c r="F11">
        <f t="shared" ref="F11" si="60">AVERAGE(E64:E66)</f>
        <v>0.49390499999999998</v>
      </c>
      <c r="G11" t="e">
        <f t="shared" ref="G11" si="61">AVERAGE(F64:F66)</f>
        <v>#DIV/0!</v>
      </c>
      <c r="H11">
        <f t="shared" ref="H11" si="62">AVERAGE(G64:G66)</f>
        <v>1.6651966666666667</v>
      </c>
      <c r="I11">
        <f t="shared" ref="I11" si="63">AVERAGE(H64:H66)</f>
        <v>1.0923666666666667</v>
      </c>
      <c r="J11">
        <f t="shared" ref="J11" si="64">AVERAGE(I64:I66)</f>
        <v>9.5456433333333326</v>
      </c>
      <c r="L11">
        <f t="shared" si="16"/>
        <v>514</v>
      </c>
      <c r="M11">
        <v>9.3546666666666667</v>
      </c>
    </row>
    <row r="12" spans="1:13">
      <c r="A12">
        <f>A67</f>
        <v>1026</v>
      </c>
      <c r="B12">
        <v>1051650</v>
      </c>
      <c r="C12" t="e">
        <f>AVERAGE(B67:B69)</f>
        <v>#DIV/0!</v>
      </c>
      <c r="D12">
        <f t="shared" ref="D12:J12" si="65">AVERAGE(C67:C69)</f>
        <v>127.86433333333332</v>
      </c>
      <c r="E12">
        <f t="shared" si="65"/>
        <v>2.2786233333333334</v>
      </c>
      <c r="F12">
        <f t="shared" si="65"/>
        <v>3.4083366666666666</v>
      </c>
      <c r="G12" t="e">
        <f t="shared" si="65"/>
        <v>#DIV/0!</v>
      </c>
      <c r="H12">
        <f t="shared" si="65"/>
        <v>20.2837</v>
      </c>
      <c r="I12">
        <f t="shared" si="65"/>
        <v>11.319966666666668</v>
      </c>
      <c r="J12">
        <f t="shared" si="65"/>
        <v>103.68933333333332</v>
      </c>
      <c r="L12">
        <f t="shared" si="16"/>
        <v>1026</v>
      </c>
      <c r="M12">
        <v>103.19966666666666</v>
      </c>
    </row>
    <row r="13" spans="1:13">
      <c r="A13">
        <f>A70</f>
        <v>2050</v>
      </c>
      <c r="B13">
        <v>4200450</v>
      </c>
      <c r="C13" t="e">
        <f>AVERAGE(B70:B72)</f>
        <v>#DIV/0!</v>
      </c>
      <c r="D13" t="e">
        <f t="shared" ref="D13:J13" si="66">AVERAGE(C70:C72)</f>
        <v>#DIV/0!</v>
      </c>
      <c r="E13">
        <f t="shared" si="66"/>
        <v>19.4438</v>
      </c>
      <c r="F13">
        <f t="shared" si="66"/>
        <v>23.412666666666667</v>
      </c>
      <c r="G13" t="e">
        <f t="shared" si="66"/>
        <v>#DIV/0!</v>
      </c>
      <c r="H13">
        <f t="shared" si="66"/>
        <v>204.29833333333332</v>
      </c>
      <c r="I13">
        <f t="shared" si="66"/>
        <v>103.09333333333332</v>
      </c>
      <c r="J13" t="e">
        <f t="shared" si="66"/>
        <v>#DIV/0!</v>
      </c>
      <c r="L13">
        <f t="shared" si="16"/>
        <v>2050</v>
      </c>
      <c r="M13">
        <v>858.16766666666672</v>
      </c>
    </row>
    <row r="14" spans="1:13">
      <c r="A14">
        <f>A73</f>
        <v>4098</v>
      </c>
      <c r="B14">
        <v>16789506</v>
      </c>
      <c r="C14" t="e">
        <f>AVERAGE(B73:B75)</f>
        <v>#DIV/0!</v>
      </c>
      <c r="D14" t="e">
        <f t="shared" ref="D14:J14" si="67">AVERAGE(C73:C75)</f>
        <v>#DIV/0!</v>
      </c>
      <c r="E14">
        <f t="shared" si="67"/>
        <v>159.68799999999999</v>
      </c>
      <c r="F14">
        <f t="shared" si="67"/>
        <v>192.36866666666666</v>
      </c>
      <c r="G14" t="e">
        <f t="shared" si="67"/>
        <v>#DIV/0!</v>
      </c>
      <c r="H14" t="e">
        <f t="shared" si="67"/>
        <v>#DIV/0!</v>
      </c>
      <c r="I14" t="e">
        <f t="shared" si="67"/>
        <v>#DIV/0!</v>
      </c>
      <c r="J14" t="e">
        <f t="shared" si="67"/>
        <v>#DIV/0!</v>
      </c>
      <c r="L14">
        <f t="shared" si="16"/>
        <v>4098</v>
      </c>
      <c r="M14">
        <v>882.99250000000006</v>
      </c>
    </row>
    <row r="15" spans="1:13">
      <c r="A15">
        <f>A76</f>
        <v>0</v>
      </c>
      <c r="C15">
        <f>AVERAGE(B76:B78)</f>
        <v>298.02401506596021</v>
      </c>
      <c r="D15">
        <f t="shared" ref="D15:J15" si="68">AVERAGE(C76:C78)</f>
        <v>209.27499348100935</v>
      </c>
      <c r="E15">
        <f t="shared" si="68"/>
        <v>277.00762446646593</v>
      </c>
      <c r="F15">
        <f t="shared" si="68"/>
        <v>335.14046773863726</v>
      </c>
      <c r="G15">
        <f t="shared" si="68"/>
        <v>26.641605699924998</v>
      </c>
      <c r="H15">
        <f t="shared" si="68"/>
        <v>345.34079005345586</v>
      </c>
      <c r="I15">
        <f t="shared" si="68"/>
        <v>176.43846148168166</v>
      </c>
      <c r="J15">
        <f t="shared" si="68"/>
        <v>174.29113046191665</v>
      </c>
      <c r="M15">
        <f t="shared" ref="M15:M17" si="69">C15</f>
        <v>298.02401506596021</v>
      </c>
    </row>
    <row r="16" spans="1:13">
      <c r="A16">
        <f>A79</f>
        <v>0</v>
      </c>
      <c r="C16" t="e">
        <f>AVERAGE(B79:B81)</f>
        <v>#DIV/0!</v>
      </c>
      <c r="D16" t="e">
        <f t="shared" ref="D16:J16" si="70">AVERAGE(C79:C81)</f>
        <v>#DIV/0!</v>
      </c>
      <c r="E16" t="e">
        <f t="shared" si="70"/>
        <v>#DIV/0!</v>
      </c>
      <c r="F16" t="e">
        <f t="shared" si="70"/>
        <v>#DIV/0!</v>
      </c>
      <c r="G16" t="e">
        <f t="shared" si="70"/>
        <v>#DIV/0!</v>
      </c>
      <c r="H16" t="e">
        <f t="shared" si="70"/>
        <v>#DIV/0!</v>
      </c>
      <c r="I16" t="e">
        <f t="shared" si="70"/>
        <v>#DIV/0!</v>
      </c>
      <c r="J16" t="e">
        <f t="shared" si="70"/>
        <v>#DIV/0!</v>
      </c>
      <c r="M16" t="e">
        <f t="shared" si="69"/>
        <v>#DIV/0!</v>
      </c>
    </row>
    <row r="17" spans="1:13">
      <c r="A17">
        <f>A82</f>
        <v>0</v>
      </c>
      <c r="C17" t="e">
        <f>AVERAGE(B82:B84)</f>
        <v>#DIV/0!</v>
      </c>
      <c r="D17" t="e">
        <f t="shared" ref="D17:J17" si="71">AVERAGE(C82:C84)</f>
        <v>#DIV/0!</v>
      </c>
      <c r="E17" t="e">
        <f t="shared" si="71"/>
        <v>#DIV/0!</v>
      </c>
      <c r="F17" t="e">
        <f t="shared" si="71"/>
        <v>#DIV/0!</v>
      </c>
      <c r="G17" t="e">
        <f t="shared" si="71"/>
        <v>#DIV/0!</v>
      </c>
      <c r="H17" t="e">
        <f t="shared" si="71"/>
        <v>#DIV/0!</v>
      </c>
      <c r="I17" t="e">
        <f t="shared" si="71"/>
        <v>#DIV/0!</v>
      </c>
      <c r="J17" t="e">
        <f t="shared" si="71"/>
        <v>#DIV/0!</v>
      </c>
      <c r="M17" t="e">
        <f t="shared" si="69"/>
        <v>#DIV/0!</v>
      </c>
    </row>
    <row r="18" spans="1:13">
      <c r="A18">
        <f>A85</f>
        <v>0</v>
      </c>
      <c r="C18" t="e">
        <f t="shared" ref="C18:E18" si="72">AVERAGE(B85:B87)</f>
        <v>#DIV/0!</v>
      </c>
      <c r="D18" t="e">
        <f t="shared" si="72"/>
        <v>#DIV/0!</v>
      </c>
      <c r="E18" t="e">
        <f t="shared" si="72"/>
        <v>#DIV/0!</v>
      </c>
      <c r="F18" t="e">
        <f>AVERAGE(E85:E87)</f>
        <v>#DIV/0!</v>
      </c>
      <c r="G18" t="e">
        <f t="shared" ref="G18:I18" si="73">AVERAGE(F85:F87)</f>
        <v>#DIV/0!</v>
      </c>
      <c r="H18" t="e">
        <f t="shared" si="73"/>
        <v>#DIV/0!</v>
      </c>
      <c r="I18" t="e">
        <f t="shared" si="73"/>
        <v>#DIV/0!</v>
      </c>
      <c r="J18" t="e">
        <f>AVERAGE(I85:I87)</f>
        <v>#DIV/0!</v>
      </c>
    </row>
    <row r="19" spans="1:13">
      <c r="A19">
        <f>A88</f>
        <v>0</v>
      </c>
      <c r="C19" t="e">
        <f t="shared" ref="C19:E19" si="74">AVERAGE(B88:B90)</f>
        <v>#DIV/0!</v>
      </c>
      <c r="D19" t="e">
        <f t="shared" si="74"/>
        <v>#DIV/0!</v>
      </c>
      <c r="E19" t="e">
        <f t="shared" si="74"/>
        <v>#DIV/0!</v>
      </c>
      <c r="F19" t="e">
        <f>AVERAGE(E88:E90)</f>
        <v>#DIV/0!</v>
      </c>
      <c r="G19" t="e">
        <f t="shared" ref="G19:I19" si="75">AVERAGE(F88:F90)</f>
        <v>#DIV/0!</v>
      </c>
      <c r="H19" t="e">
        <f t="shared" si="75"/>
        <v>#DIV/0!</v>
      </c>
      <c r="I19" t="e">
        <f t="shared" si="75"/>
        <v>#DIV/0!</v>
      </c>
      <c r="J19" t="e">
        <f>AVERAGE(I88:I90)</f>
        <v>#DIV/0!</v>
      </c>
    </row>
    <row r="42" spans="1:9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11</v>
      </c>
      <c r="I42" t="s">
        <v>10</v>
      </c>
    </row>
    <row r="43" spans="1:9">
      <c r="A43">
        <v>6</v>
      </c>
      <c r="B43" s="3">
        <v>1.1660200000000001E-5</v>
      </c>
      <c r="C43" s="3">
        <v>1.3326000000000001E-5</v>
      </c>
      <c r="D43" s="3">
        <v>1.1660200000000001E-5</v>
      </c>
      <c r="E43" s="3">
        <v>2.7651400000000001E-5</v>
      </c>
      <c r="F43">
        <v>1.5991200000000001E-4</v>
      </c>
      <c r="G43" s="3">
        <v>4.4641999999999997E-5</v>
      </c>
      <c r="H43" s="3">
        <v>7.2293300000000001E-5</v>
      </c>
      <c r="I43">
        <v>2.25875E-4</v>
      </c>
    </row>
    <row r="44" spans="1:9">
      <c r="A44">
        <v>6</v>
      </c>
      <c r="B44" s="3">
        <v>3.9977900000000002E-6</v>
      </c>
      <c r="C44" s="3">
        <v>1.13271E-5</v>
      </c>
      <c r="D44" s="3">
        <v>5.99668E-6</v>
      </c>
      <c r="E44" s="3">
        <v>1.13271E-5</v>
      </c>
      <c r="F44">
        <v>1.24265E-4</v>
      </c>
      <c r="G44" s="3">
        <v>2.03221E-5</v>
      </c>
      <c r="H44" s="3">
        <v>3.03166E-5</v>
      </c>
      <c r="I44">
        <v>1.70905E-4</v>
      </c>
    </row>
    <row r="45" spans="1:9">
      <c r="A45">
        <v>6</v>
      </c>
      <c r="B45" s="3">
        <v>3.6646399999999999E-6</v>
      </c>
      <c r="C45" s="3">
        <v>9.6613199999999999E-6</v>
      </c>
      <c r="D45" s="3">
        <v>6.3298300000000003E-6</v>
      </c>
      <c r="E45" s="3">
        <v>8.6618700000000005E-6</v>
      </c>
      <c r="F45">
        <v>1.01944E-4</v>
      </c>
      <c r="G45" s="3">
        <v>1.4658600000000001E-5</v>
      </c>
      <c r="H45" s="3">
        <v>2.69851E-5</v>
      </c>
      <c r="I45">
        <v>1.7157199999999999E-4</v>
      </c>
    </row>
    <row r="46" spans="1:9">
      <c r="A46">
        <v>10</v>
      </c>
      <c r="B46" s="3">
        <v>1.59912E-5</v>
      </c>
      <c r="C46" s="3">
        <v>2.19878E-5</v>
      </c>
      <c r="D46" s="3">
        <v>1.1993399999999999E-5</v>
      </c>
      <c r="E46" s="3">
        <v>1.69906E-5</v>
      </c>
      <c r="F46">
        <v>5.2470999999999996E-4</v>
      </c>
      <c r="G46" s="3">
        <v>4.56414E-5</v>
      </c>
      <c r="H46">
        <v>1.10605E-4</v>
      </c>
      <c r="I46">
        <v>5.4736400000000005E-4</v>
      </c>
    </row>
    <row r="47" spans="1:9">
      <c r="A47">
        <v>10</v>
      </c>
      <c r="B47" s="3">
        <v>1.6324299999999999E-5</v>
      </c>
      <c r="C47" s="3">
        <v>2.3320400000000001E-5</v>
      </c>
      <c r="D47" s="3">
        <v>1.4658600000000001E-5</v>
      </c>
      <c r="E47" s="3">
        <v>1.6324299999999999E-5</v>
      </c>
      <c r="F47">
        <v>4.8839599999999999E-4</v>
      </c>
      <c r="G47" s="3">
        <v>3.6979500000000001E-5</v>
      </c>
      <c r="H47" s="3">
        <v>6.9961299999999997E-5</v>
      </c>
      <c r="I47">
        <v>5.4369900000000003E-4</v>
      </c>
    </row>
    <row r="48" spans="1:9">
      <c r="A48">
        <v>10</v>
      </c>
      <c r="B48" s="3">
        <v>1.6324299999999999E-5</v>
      </c>
      <c r="C48" s="3">
        <v>2.3320400000000001E-5</v>
      </c>
      <c r="D48" s="3">
        <v>1.7989999999999999E-5</v>
      </c>
      <c r="E48" s="3">
        <v>1.76569E-5</v>
      </c>
      <c r="F48">
        <v>5.2204400000000005E-4</v>
      </c>
      <c r="G48" s="3">
        <v>4.2643099999999998E-5</v>
      </c>
      <c r="H48" s="3">
        <v>7.26265E-5</v>
      </c>
      <c r="I48">
        <v>5.44365E-4</v>
      </c>
    </row>
    <row r="49" spans="1:9">
      <c r="A49">
        <v>18</v>
      </c>
      <c r="B49">
        <v>1.7057199999999999E-4</v>
      </c>
      <c r="C49" s="3">
        <v>8.8950799999999995E-5</v>
      </c>
      <c r="D49" s="3">
        <v>3.3981199999999999E-5</v>
      </c>
      <c r="E49" s="3">
        <v>5.9966800000000003E-5</v>
      </c>
      <c r="F49">
        <v>3.2322100000000001E-3</v>
      </c>
      <c r="G49">
        <v>2.11883E-4</v>
      </c>
      <c r="H49">
        <v>4.0677500000000001E-4</v>
      </c>
      <c r="I49">
        <v>2.0541999999999999E-3</v>
      </c>
    </row>
    <row r="50" spans="1:9">
      <c r="A50">
        <v>18</v>
      </c>
      <c r="B50">
        <v>1.7057199999999999E-4</v>
      </c>
      <c r="C50" s="3">
        <v>8.5619300000000002E-5</v>
      </c>
      <c r="D50" s="3">
        <v>3.2981800000000003E-5</v>
      </c>
      <c r="E50" s="3">
        <v>5.5968999999999999E-5</v>
      </c>
      <c r="F50">
        <v>3.2605300000000002E-3</v>
      </c>
      <c r="G50">
        <v>1.33926E-4</v>
      </c>
      <c r="H50">
        <v>3.2282099999999999E-4</v>
      </c>
      <c r="I50">
        <v>1.41022E-3</v>
      </c>
    </row>
    <row r="51" spans="1:9">
      <c r="A51">
        <v>18</v>
      </c>
      <c r="B51">
        <v>1.6857299999999999E-4</v>
      </c>
      <c r="C51" s="3">
        <v>8.4619799999999999E-5</v>
      </c>
      <c r="D51" s="3">
        <v>3.2648599999999998E-5</v>
      </c>
      <c r="E51" s="3">
        <v>6.0966299999999999E-5</v>
      </c>
      <c r="F51">
        <v>4.4172200000000003E-3</v>
      </c>
      <c r="G51">
        <v>1.33926E-4</v>
      </c>
      <c r="H51">
        <v>2.5386000000000001E-4</v>
      </c>
      <c r="I51">
        <v>1.4115499999999999E-3</v>
      </c>
    </row>
    <row r="52" spans="1:9">
      <c r="A52">
        <v>34</v>
      </c>
      <c r="B52">
        <v>2.5329300000000001E-3</v>
      </c>
      <c r="C52">
        <v>5.8167799999999997E-4</v>
      </c>
      <c r="D52">
        <v>1.34592E-4</v>
      </c>
      <c r="E52">
        <v>2.7984499999999997E-4</v>
      </c>
      <c r="F52">
        <v>2.7028699999999999E-2</v>
      </c>
      <c r="G52">
        <v>6.8095700000000005E-4</v>
      </c>
      <c r="H52">
        <v>1.6820699999999999E-3</v>
      </c>
      <c r="I52">
        <v>4.7227199999999997E-3</v>
      </c>
    </row>
    <row r="53" spans="1:9">
      <c r="A53">
        <v>34</v>
      </c>
      <c r="B53">
        <v>2.5192700000000001E-3</v>
      </c>
      <c r="C53">
        <v>5.9267200000000003E-4</v>
      </c>
      <c r="D53">
        <v>1.38923E-4</v>
      </c>
      <c r="E53">
        <v>2.7551399999999998E-4</v>
      </c>
      <c r="F53">
        <v>2.8702800000000001E-2</v>
      </c>
      <c r="G53">
        <v>5.5202799999999998E-4</v>
      </c>
      <c r="H53">
        <v>1.0607500000000001E-3</v>
      </c>
      <c r="I53">
        <v>4.8066699999999999E-3</v>
      </c>
    </row>
    <row r="54" spans="1:9">
      <c r="A54">
        <v>34</v>
      </c>
      <c r="B54">
        <v>2.5202699999999998E-3</v>
      </c>
      <c r="C54">
        <v>5.7368299999999996E-4</v>
      </c>
      <c r="D54">
        <v>1.35258E-4</v>
      </c>
      <c r="E54">
        <v>2.7684699999999999E-4</v>
      </c>
      <c r="F54">
        <v>2.6393400000000001E-2</v>
      </c>
      <c r="G54">
        <v>5.6135600000000005E-4</v>
      </c>
      <c r="H54">
        <v>1.0893999999999999E-3</v>
      </c>
      <c r="I54">
        <v>4.77569E-3</v>
      </c>
    </row>
    <row r="55" spans="1:9">
      <c r="A55">
        <v>66</v>
      </c>
      <c r="B55">
        <v>3.80659E-2</v>
      </c>
      <c r="C55">
        <v>4.9489299999999998E-3</v>
      </c>
      <c r="D55">
        <v>5.9533700000000004E-4</v>
      </c>
      <c r="E55">
        <v>1.6187700000000001E-3</v>
      </c>
      <c r="F55">
        <v>0.24091399999999999</v>
      </c>
      <c r="G55">
        <v>3.3214999999999998E-3</v>
      </c>
      <c r="H55">
        <v>5.6128899999999997E-3</v>
      </c>
      <c r="I55">
        <v>2.3652900000000001E-2</v>
      </c>
    </row>
    <row r="56" spans="1:9">
      <c r="A56">
        <v>66</v>
      </c>
      <c r="B56">
        <v>3.8104199999999998E-2</v>
      </c>
      <c r="C56">
        <v>4.8209999999999998E-3</v>
      </c>
      <c r="D56">
        <v>5.9167300000000003E-4</v>
      </c>
      <c r="E56">
        <v>1.62477E-3</v>
      </c>
      <c r="F56">
        <v>0.23668900000000001</v>
      </c>
      <c r="G56">
        <v>2.9417100000000002E-3</v>
      </c>
      <c r="H56">
        <v>5.2574199999999996E-3</v>
      </c>
      <c r="I56">
        <v>2.36356E-2</v>
      </c>
    </row>
    <row r="57" spans="1:9">
      <c r="A57">
        <v>66</v>
      </c>
      <c r="B57">
        <v>3.78147E-2</v>
      </c>
      <c r="C57">
        <v>4.8819700000000002E-3</v>
      </c>
      <c r="D57">
        <v>5.8867399999999997E-4</v>
      </c>
      <c r="E57">
        <v>1.63776E-3</v>
      </c>
      <c r="F57">
        <v>0.23174700000000001</v>
      </c>
      <c r="G57">
        <v>2.98168E-3</v>
      </c>
      <c r="H57">
        <v>5.1155000000000003E-3</v>
      </c>
      <c r="I57">
        <v>2.3610300000000001E-2</v>
      </c>
    </row>
    <row r="58" spans="1:9">
      <c r="A58">
        <v>130</v>
      </c>
      <c r="B58">
        <v>0.62511399999999995</v>
      </c>
      <c r="C58">
        <v>5.2181499999999999E-2</v>
      </c>
      <c r="D58">
        <v>3.9341599999999999E-3</v>
      </c>
      <c r="E58">
        <v>1.0173E-2</v>
      </c>
      <c r="F58">
        <v>1.8151999999999999</v>
      </c>
      <c r="G58">
        <v>2.21178E-2</v>
      </c>
      <c r="H58">
        <v>2.8617199999999999E-2</v>
      </c>
      <c r="I58">
        <v>0.14315</v>
      </c>
    </row>
    <row r="59" spans="1:9">
      <c r="A59">
        <v>130</v>
      </c>
      <c r="B59">
        <v>0.62564299999999995</v>
      </c>
      <c r="C59">
        <v>5.1681699999999997E-2</v>
      </c>
      <c r="D59">
        <v>3.9441500000000004E-3</v>
      </c>
      <c r="E59">
        <v>1.02433E-2</v>
      </c>
      <c r="F59">
        <v>1.7609300000000001</v>
      </c>
      <c r="G59">
        <v>2.1234599999999999E-2</v>
      </c>
      <c r="H59">
        <v>2.75128E-2</v>
      </c>
      <c r="I59">
        <v>0.17047100000000001</v>
      </c>
    </row>
    <row r="60" spans="1:9">
      <c r="A60">
        <v>130</v>
      </c>
      <c r="B60">
        <v>0.62415900000000002</v>
      </c>
      <c r="C60">
        <v>5.1456500000000002E-2</v>
      </c>
      <c r="D60">
        <v>3.85353E-3</v>
      </c>
      <c r="E60">
        <v>1.0102099999999999E-2</v>
      </c>
      <c r="F60">
        <v>1.7514799999999999</v>
      </c>
      <c r="G60">
        <v>2.0565E-2</v>
      </c>
      <c r="H60">
        <v>2.8800099999999999E-2</v>
      </c>
      <c r="I60">
        <v>0.141128</v>
      </c>
    </row>
    <row r="61" spans="1:9">
      <c r="A61">
        <v>258</v>
      </c>
      <c r="B61">
        <v>10.039199999999999</v>
      </c>
      <c r="C61">
        <v>0.65850799999999998</v>
      </c>
      <c r="D61">
        <v>2.5682099999999999E-2</v>
      </c>
      <c r="E61">
        <v>6.8730299999999994E-2</v>
      </c>
      <c r="F61">
        <v>15.4335</v>
      </c>
      <c r="G61">
        <v>0.172268</v>
      </c>
      <c r="H61">
        <v>0.16388900000000001</v>
      </c>
      <c r="I61">
        <v>0.91284699999999996</v>
      </c>
    </row>
    <row r="62" spans="1:9">
      <c r="A62">
        <v>258</v>
      </c>
      <c r="B62">
        <v>10.033200000000001</v>
      </c>
      <c r="C62">
        <v>0.66452</v>
      </c>
      <c r="D62">
        <v>2.5440299999999999E-2</v>
      </c>
      <c r="E62">
        <v>6.82426E-2</v>
      </c>
      <c r="F62">
        <v>15.3195</v>
      </c>
      <c r="G62">
        <v>0.161327</v>
      </c>
      <c r="H62">
        <v>0.15499399999999999</v>
      </c>
      <c r="I62">
        <v>0.86163500000000004</v>
      </c>
    </row>
    <row r="63" spans="1:9">
      <c r="A63">
        <v>258</v>
      </c>
      <c r="B63">
        <v>10.020300000000001</v>
      </c>
      <c r="C63">
        <v>0.654972</v>
      </c>
      <c r="D63">
        <v>2.5695800000000001E-2</v>
      </c>
      <c r="E63">
        <v>6.8518099999999998E-2</v>
      </c>
      <c r="F63">
        <v>15.524800000000001</v>
      </c>
      <c r="G63">
        <v>0.208005</v>
      </c>
      <c r="H63">
        <v>0.150058</v>
      </c>
      <c r="I63">
        <v>0.84135300000000002</v>
      </c>
    </row>
    <row r="64" spans="1:9">
      <c r="A64">
        <v>514</v>
      </c>
      <c r="B64">
        <v>184.703</v>
      </c>
      <c r="C64">
        <v>8.70688</v>
      </c>
      <c r="D64">
        <v>0.19848499999999999</v>
      </c>
      <c r="E64">
        <v>0.51010599999999995</v>
      </c>
      <c r="G64">
        <v>1.74569</v>
      </c>
      <c r="H64">
        <v>1.1525000000000001</v>
      </c>
      <c r="I64">
        <v>9.59788</v>
      </c>
    </row>
    <row r="65" spans="1:9">
      <c r="A65">
        <v>514</v>
      </c>
      <c r="B65">
        <v>184.34899999999999</v>
      </c>
      <c r="C65">
        <v>8.5815699999999993</v>
      </c>
      <c r="D65">
        <v>0.20743200000000001</v>
      </c>
      <c r="E65">
        <v>0.49021399999999998</v>
      </c>
      <c r="G65">
        <v>1.66578</v>
      </c>
      <c r="H65">
        <v>1.0608</v>
      </c>
      <c r="I65">
        <v>9.5312400000000004</v>
      </c>
    </row>
    <row r="66" spans="1:9">
      <c r="A66">
        <v>514</v>
      </c>
      <c r="B66">
        <v>185.13499999999999</v>
      </c>
      <c r="C66">
        <v>8.6569800000000008</v>
      </c>
      <c r="D66">
        <v>0.20494200000000001</v>
      </c>
      <c r="E66">
        <v>0.48139500000000002</v>
      </c>
      <c r="G66">
        <v>1.58412</v>
      </c>
      <c r="H66">
        <v>1.0638000000000001</v>
      </c>
      <c r="I66">
        <v>9.5078099999999992</v>
      </c>
    </row>
    <row r="67" spans="1:9">
      <c r="A67">
        <v>1026</v>
      </c>
      <c r="C67">
        <v>127.64</v>
      </c>
      <c r="D67">
        <v>2.27441</v>
      </c>
      <c r="E67">
        <v>3.4099499999999998</v>
      </c>
      <c r="G67">
        <v>20.266500000000001</v>
      </c>
      <c r="H67">
        <v>11.423500000000001</v>
      </c>
      <c r="I67">
        <v>103.563</v>
      </c>
    </row>
    <row r="68" spans="1:9">
      <c r="A68">
        <v>1026</v>
      </c>
      <c r="C68">
        <v>127.95699999999999</v>
      </c>
      <c r="D68">
        <v>2.2878699999999998</v>
      </c>
      <c r="E68">
        <v>3.4033699999999998</v>
      </c>
      <c r="G68">
        <v>20.151399999999999</v>
      </c>
      <c r="H68">
        <v>11.2906</v>
      </c>
      <c r="I68">
        <v>103.67</v>
      </c>
    </row>
    <row r="69" spans="1:9">
      <c r="A69">
        <v>1026</v>
      </c>
      <c r="C69">
        <v>127.996</v>
      </c>
      <c r="D69">
        <v>2.27359</v>
      </c>
      <c r="E69">
        <v>3.4116900000000001</v>
      </c>
      <c r="G69">
        <v>20.433199999999999</v>
      </c>
      <c r="H69">
        <v>11.245799999999999</v>
      </c>
      <c r="I69">
        <v>103.83499999999999</v>
      </c>
    </row>
    <row r="70" spans="1:9">
      <c r="A70">
        <v>2050</v>
      </c>
      <c r="D70">
        <v>19.467300000000002</v>
      </c>
      <c r="E70">
        <v>23.4114</v>
      </c>
      <c r="G70">
        <v>206.708</v>
      </c>
      <c r="H70">
        <v>103.52200000000001</v>
      </c>
    </row>
    <row r="71" spans="1:9">
      <c r="A71">
        <v>2050</v>
      </c>
      <c r="D71">
        <v>19.400400000000001</v>
      </c>
      <c r="E71">
        <v>23.383900000000001</v>
      </c>
      <c r="G71">
        <v>204.36799999999999</v>
      </c>
      <c r="H71">
        <v>102.949</v>
      </c>
    </row>
    <row r="72" spans="1:9">
      <c r="A72">
        <v>2050</v>
      </c>
      <c r="D72">
        <v>19.463699999999999</v>
      </c>
      <c r="E72">
        <v>23.442699999999999</v>
      </c>
      <c r="G72">
        <v>201.81899999999999</v>
      </c>
      <c r="H72">
        <v>102.809</v>
      </c>
    </row>
    <row r="73" spans="1:9">
      <c r="A73">
        <v>4098</v>
      </c>
      <c r="D73">
        <v>159.661</v>
      </c>
      <c r="E73">
        <v>192.61600000000001</v>
      </c>
    </row>
    <row r="74" spans="1:9">
      <c r="A74">
        <v>4098</v>
      </c>
      <c r="D74">
        <v>159.58099999999999</v>
      </c>
      <c r="E74">
        <v>192.22200000000001</v>
      </c>
    </row>
    <row r="75" spans="1:9">
      <c r="A75">
        <v>4098</v>
      </c>
      <c r="D75">
        <v>159.822</v>
      </c>
      <c r="E75">
        <v>192.268</v>
      </c>
    </row>
    <row r="77" spans="1:9">
      <c r="B77" s="4">
        <f>SUM(B43:B75)</f>
        <v>586.27675094942992</v>
      </c>
      <c r="C77" s="4">
        <f>SUM(C43:C75)</f>
        <v>411.68851176592</v>
      </c>
      <c r="D77" s="4">
        <f t="shared" ref="D77:I77" si="76">SUM(D43:D75)</f>
        <v>544.93303173730999</v>
      </c>
      <c r="E77" s="4">
        <f t="shared" si="76"/>
        <v>659.29272342027002</v>
      </c>
      <c r="F77" s="4">
        <f t="shared" si="76"/>
        <v>52.409716130999996</v>
      </c>
      <c r="G77" s="4">
        <f t="shared" si="76"/>
        <v>679.35893125270002</v>
      </c>
      <c r="H77" s="4">
        <f t="shared" si="76"/>
        <v>347.09205537380001</v>
      </c>
      <c r="I77" s="4">
        <f t="shared" si="76"/>
        <v>342.86779762999998</v>
      </c>
    </row>
    <row r="78" spans="1:9">
      <c r="B78">
        <f>B77/60</f>
        <v>9.771279182490499</v>
      </c>
      <c r="C78">
        <f>C77/60</f>
        <v>6.8614751960986666</v>
      </c>
      <c r="D78">
        <f t="shared" ref="D78:I78" si="77">D77/60</f>
        <v>9.0822171956218334</v>
      </c>
      <c r="E78">
        <f t="shared" si="77"/>
        <v>10.9882120570045</v>
      </c>
      <c r="F78">
        <f t="shared" si="77"/>
        <v>0.87349526884999995</v>
      </c>
      <c r="G78">
        <f t="shared" si="77"/>
        <v>11.322648854211668</v>
      </c>
      <c r="H78">
        <f t="shared" si="77"/>
        <v>5.7848675895633335</v>
      </c>
      <c r="I78">
        <f t="shared" si="77"/>
        <v>5.7144632938333331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2013-11-23T10:53:12Z</dcterms:modified>
</cp:coreProperties>
</file>