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05" windowWidth="28515" windowHeight="1281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K4" i="1"/>
  <c r="L4"/>
  <c r="M4"/>
  <c r="N4"/>
  <c r="O4"/>
  <c r="K5"/>
  <c r="L5"/>
  <c r="M5"/>
  <c r="N5"/>
  <c r="O5"/>
  <c r="K6"/>
  <c r="L6"/>
  <c r="M6"/>
  <c r="N6"/>
  <c r="O6"/>
  <c r="K7"/>
  <c r="L7"/>
  <c r="M7"/>
  <c r="N7"/>
  <c r="O7"/>
  <c r="K8"/>
  <c r="L8"/>
  <c r="M8"/>
  <c r="N8"/>
  <c r="O8"/>
  <c r="K9"/>
  <c r="L9"/>
  <c r="M9"/>
  <c r="N9"/>
  <c r="O9"/>
  <c r="K10"/>
  <c r="L10"/>
  <c r="M10"/>
  <c r="N10"/>
  <c r="O10"/>
  <c r="K11"/>
  <c r="L11"/>
  <c r="M11"/>
  <c r="N11"/>
  <c r="O11"/>
  <c r="B5" l="1"/>
  <c r="B6"/>
  <c r="D4"/>
  <c r="E4"/>
  <c r="F4"/>
  <c r="G4"/>
  <c r="H4"/>
  <c r="I4"/>
  <c r="J4"/>
  <c r="D5"/>
  <c r="E5"/>
  <c r="F5"/>
  <c r="G5"/>
  <c r="H5"/>
  <c r="I5"/>
  <c r="J5"/>
  <c r="D6"/>
  <c r="E6"/>
  <c r="F6"/>
  <c r="G6"/>
  <c r="H6"/>
  <c r="I6"/>
  <c r="J6"/>
  <c r="D7"/>
  <c r="E7"/>
  <c r="F7"/>
  <c r="G7"/>
  <c r="H7"/>
  <c r="I7"/>
  <c r="J7"/>
  <c r="D8"/>
  <c r="E8"/>
  <c r="F8"/>
  <c r="G8"/>
  <c r="H8"/>
  <c r="I8"/>
  <c r="J8"/>
  <c r="D9"/>
  <c r="E9"/>
  <c r="F9"/>
  <c r="G9"/>
  <c r="H9"/>
  <c r="I9"/>
  <c r="J9"/>
  <c r="D10"/>
  <c r="E10"/>
  <c r="F10"/>
  <c r="G10"/>
  <c r="H10"/>
  <c r="I10"/>
  <c r="J10"/>
  <c r="D11"/>
  <c r="E11"/>
  <c r="F11"/>
  <c r="G11"/>
  <c r="H11"/>
  <c r="I11"/>
  <c r="J11"/>
  <c r="A11"/>
  <c r="B11" s="1"/>
  <c r="A10"/>
  <c r="B10" s="1"/>
  <c r="A9"/>
  <c r="B9" s="1"/>
  <c r="A8"/>
  <c r="B8" s="1"/>
  <c r="A7"/>
  <c r="B7" s="1"/>
  <c r="A6"/>
  <c r="A5"/>
  <c r="C11"/>
  <c r="C10" l="1"/>
  <c r="C9"/>
  <c r="C8"/>
  <c r="C7"/>
  <c r="C6"/>
  <c r="C5"/>
  <c r="C4"/>
  <c r="A4"/>
  <c r="B4" s="1"/>
</calcChain>
</file>

<file path=xl/sharedStrings.xml><?xml version="1.0" encoding="utf-8"?>
<sst xmlns="http://schemas.openxmlformats.org/spreadsheetml/2006/main" count="30" uniqueCount="17">
  <si>
    <t>Size</t>
  </si>
  <si>
    <t>Ek</t>
  </si>
  <si>
    <t>Dinic</t>
  </si>
  <si>
    <t>GT N3</t>
  </si>
  <si>
    <t>GT Dyn</t>
  </si>
  <si>
    <t>KR</t>
  </si>
  <si>
    <t>KR Mod</t>
  </si>
  <si>
    <t>n</t>
  </si>
  <si>
    <t>m</t>
  </si>
  <si>
    <t>Average Times</t>
  </si>
  <si>
    <t>GR</t>
  </si>
  <si>
    <t>KR Mod Dyn</t>
  </si>
  <si>
    <t>GT N3 GR</t>
  </si>
  <si>
    <t>GT Dyn GR</t>
  </si>
  <si>
    <t>KR GR</t>
  </si>
  <si>
    <t>KR Mod GR</t>
  </si>
  <si>
    <t>KR Mod Dyn 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</si>
</sst>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22" fontId="0" fillId="0" borderId="0" xfId="0" applyNumberFormat="1"/>
    <xf numFmtId="11" fontId="0" fillId="0" borderId="0" xfId="0" applyNumberFormat="1"/>
    <xf numFmtId="0" fontId="1" fillId="0" borderId="1" xfId="1" applyAlignment="1">
      <alignment horizontal="center"/>
    </xf>
  </cellXfs>
  <cellStyles count="2">
    <cellStyle name="Heading 1" xfId="1" builtinId="1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a-DK"/>
  <c:chart>
    <c:plotArea>
      <c:layout/>
      <c:scatterChart>
        <c:scatterStyle val="lineMarker"/>
        <c:ser>
          <c:idx val="0"/>
          <c:order val="0"/>
          <c:tx>
            <c:strRef>
              <c:f>Sheet1!$C$3</c:f>
              <c:strCache>
                <c:ptCount val="1"/>
                <c:pt idx="0">
                  <c:v>Ek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Sheet1!$A$4:$A$20</c:f>
              <c:numCache>
                <c:formatCode>General</c:formatCode>
                <c:ptCount val="17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</c:numCache>
            </c:numRef>
          </c:xVal>
          <c:yVal>
            <c:numRef>
              <c:f>Sheet1!$C$4:$C$20</c:f>
              <c:numCache>
                <c:formatCode>General</c:formatCode>
                <c:ptCount val="17"/>
                <c:pt idx="0">
                  <c:v>6.6962933333333322E-5</c:v>
                </c:pt>
                <c:pt idx="1">
                  <c:v>5.4158933333333336E-4</c:v>
                </c:pt>
                <c:pt idx="2">
                  <c:v>4.1178333333333336E-3</c:v>
                </c:pt>
                <c:pt idx="3">
                  <c:v>3.2226300000000006E-2</c:v>
                </c:pt>
                <c:pt idx="4">
                  <c:v>0.33996166666666666</c:v>
                </c:pt>
                <c:pt idx="5">
                  <c:v>3.9300999999999999</c:v>
                </c:pt>
                <c:pt idx="6">
                  <c:v>34.045233333333336</c:v>
                </c:pt>
                <c:pt idx="7">
                  <c:v>296.86466666666666</c:v>
                </c:pt>
              </c:numCache>
            </c:numRef>
          </c:yVal>
        </c:ser>
        <c:ser>
          <c:idx val="1"/>
          <c:order val="1"/>
          <c:tx>
            <c:strRef>
              <c:f>Sheet1!$D$3</c:f>
              <c:strCache>
                <c:ptCount val="1"/>
                <c:pt idx="0">
                  <c:v>Dinic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Sheet1!$A$4:$A$20</c:f>
              <c:numCache>
                <c:formatCode>General</c:formatCode>
                <c:ptCount val="17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</c:numCache>
            </c:numRef>
          </c:xVal>
          <c:yVal>
            <c:numRef>
              <c:f>Sheet1!$D$4:$D$20</c:f>
              <c:numCache>
                <c:formatCode>General</c:formatCode>
                <c:ptCount val="17"/>
                <c:pt idx="0">
                  <c:v>3.9422633333333338E-5</c:v>
                </c:pt>
                <c:pt idx="1">
                  <c:v>1.7712433333333331E-4</c:v>
                </c:pt>
                <c:pt idx="2">
                  <c:v>7.327056666666668E-4</c:v>
                </c:pt>
                <c:pt idx="3">
                  <c:v>5.0174466666666672E-3</c:v>
                </c:pt>
                <c:pt idx="4">
                  <c:v>4.03542E-2</c:v>
                </c:pt>
                <c:pt idx="5">
                  <c:v>0.4315803333333334</c:v>
                </c:pt>
                <c:pt idx="6">
                  <c:v>4.4854500000000002</c:v>
                </c:pt>
                <c:pt idx="7">
                  <c:v>36.824733333333334</c:v>
                </c:pt>
              </c:numCache>
            </c:numRef>
          </c:yVal>
        </c:ser>
        <c:ser>
          <c:idx val="2"/>
          <c:order val="2"/>
          <c:tx>
            <c:strRef>
              <c:f>Sheet1!$E$3</c:f>
              <c:strCache>
                <c:ptCount val="1"/>
                <c:pt idx="0">
                  <c:v>GT N3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Sheet1!$A$4:$A$20</c:f>
              <c:numCache>
                <c:formatCode>General</c:formatCode>
                <c:ptCount val="17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</c:numCache>
            </c:numRef>
          </c:xVal>
          <c:yVal>
            <c:numRef>
              <c:f>Sheet1!$E$4:$E$20</c:f>
              <c:numCache>
                <c:formatCode>General</c:formatCode>
                <c:ptCount val="17"/>
                <c:pt idx="0">
                  <c:v>2.8761833333333333E-5</c:v>
                </c:pt>
                <c:pt idx="1">
                  <c:v>7.0294433333333343E-5</c:v>
                </c:pt>
                <c:pt idx="2">
                  <c:v>2.6629733333333335E-4</c:v>
                </c:pt>
                <c:pt idx="3">
                  <c:v>1.0222149999999999E-3</c:v>
                </c:pt>
                <c:pt idx="4">
                  <c:v>4.792016666666666E-3</c:v>
                </c:pt>
                <c:pt idx="5">
                  <c:v>2.1126533333333333E-2</c:v>
                </c:pt>
                <c:pt idx="6">
                  <c:v>8.5342433333333342E-2</c:v>
                </c:pt>
                <c:pt idx="7">
                  <c:v>0.39640733333333333</c:v>
                </c:pt>
              </c:numCache>
            </c:numRef>
          </c:yVal>
        </c:ser>
        <c:ser>
          <c:idx val="3"/>
          <c:order val="3"/>
          <c:tx>
            <c:strRef>
              <c:f>Sheet1!$F$3</c:f>
              <c:strCache>
                <c:ptCount val="1"/>
                <c:pt idx="0">
                  <c:v>GT Dyn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Sheet1!$A$4:$A$20</c:f>
              <c:numCache>
                <c:formatCode>General</c:formatCode>
                <c:ptCount val="17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</c:numCache>
            </c:numRef>
          </c:xVal>
          <c:yVal>
            <c:numRef>
              <c:f>Sheet1!$F$4:$F$20</c:f>
              <c:numCache>
                <c:formatCode>General</c:formatCode>
                <c:ptCount val="17"/>
                <c:pt idx="0">
                  <c:v>4.0866233333333339E-5</c:v>
                </c:pt>
                <c:pt idx="1">
                  <c:v>1.077182E-4</c:v>
                </c:pt>
                <c:pt idx="2">
                  <c:v>3.5291599999999999E-4</c:v>
                </c:pt>
                <c:pt idx="3">
                  <c:v>1.4584133333333334E-3</c:v>
                </c:pt>
                <c:pt idx="4">
                  <c:v>5.980246666666667E-3</c:v>
                </c:pt>
                <c:pt idx="5">
                  <c:v>2.4641266666666665E-2</c:v>
                </c:pt>
                <c:pt idx="6">
                  <c:v>9.940513333333334E-2</c:v>
                </c:pt>
                <c:pt idx="7">
                  <c:v>0.42615766666666666</c:v>
                </c:pt>
              </c:numCache>
            </c:numRef>
          </c:yVal>
        </c:ser>
        <c:ser>
          <c:idx val="4"/>
          <c:order val="4"/>
          <c:tx>
            <c:strRef>
              <c:f>Sheet1!$G$3</c:f>
              <c:strCache>
                <c:ptCount val="1"/>
                <c:pt idx="0">
                  <c:v>KR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Sheet1!$A$4:$A$20</c:f>
              <c:numCache>
                <c:formatCode>General</c:formatCode>
                <c:ptCount val="17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</c:numCache>
            </c:numRef>
          </c:xVal>
          <c:yVal>
            <c:numRef>
              <c:f>Sheet1!$G$4:$G$20</c:f>
              <c:numCache>
                <c:formatCode>General</c:formatCode>
                <c:ptCount val="17"/>
                <c:pt idx="0">
                  <c:v>1.618296666666667E-2</c:v>
                </c:pt>
                <c:pt idx="1">
                  <c:v>0.16794833333333334</c:v>
                </c:pt>
                <c:pt idx="2">
                  <c:v>1.18482</c:v>
                </c:pt>
                <c:pt idx="3">
                  <c:v>9.5349466666666647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</c:ser>
        <c:ser>
          <c:idx val="5"/>
          <c:order val="5"/>
          <c:tx>
            <c:strRef>
              <c:f>Sheet1!$H$3</c:f>
              <c:strCache>
                <c:ptCount val="1"/>
                <c:pt idx="0">
                  <c:v>KR Mod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Sheet1!$A$4:$A$20</c:f>
              <c:numCache>
                <c:formatCode>General</c:formatCode>
                <c:ptCount val="17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</c:numCache>
            </c:numRef>
          </c:xVal>
          <c:yVal>
            <c:numRef>
              <c:f>Sheet1!$H$4:$H$20</c:f>
              <c:numCache>
                <c:formatCode>General</c:formatCode>
                <c:ptCount val="17"/>
                <c:pt idx="0">
                  <c:v>3.3759099999999999E-4</c:v>
                </c:pt>
                <c:pt idx="1">
                  <c:v>1.3113866666666666E-3</c:v>
                </c:pt>
                <c:pt idx="2">
                  <c:v>6.8483233333333339E-3</c:v>
                </c:pt>
                <c:pt idx="3">
                  <c:v>4.1665066666666667E-2</c:v>
                </c:pt>
                <c:pt idx="4">
                  <c:v>0.18599299999999999</c:v>
                </c:pt>
                <c:pt idx="5">
                  <c:v>0.83326066666666654</c:v>
                </c:pt>
                <c:pt idx="6">
                  <c:v>3.9835233333333329</c:v>
                </c:pt>
                <c:pt idx="7">
                  <c:v>23.456066666666668</c:v>
                </c:pt>
              </c:numCache>
            </c:numRef>
          </c:yVal>
        </c:ser>
        <c:ser>
          <c:idx val="6"/>
          <c:order val="6"/>
          <c:tx>
            <c:strRef>
              <c:f>Sheet1!$J$3</c:f>
              <c:strCache>
                <c:ptCount val="1"/>
                <c:pt idx="0">
                  <c:v>GR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Sheet1!$A$4:$A$20</c:f>
              <c:numCache>
                <c:formatCode>General</c:formatCode>
                <c:ptCount val="17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</c:numCache>
            </c:numRef>
          </c:xVal>
          <c:yVal>
            <c:numRef>
              <c:f>Sheet1!$J$4:$J$19</c:f>
              <c:numCache>
                <c:formatCode>General</c:formatCode>
                <c:ptCount val="16"/>
                <c:pt idx="0">
                  <c:v>3.6474233333333335E-3</c:v>
                </c:pt>
                <c:pt idx="1">
                  <c:v>1.75283E-2</c:v>
                </c:pt>
                <c:pt idx="2">
                  <c:v>0.10192666666666667</c:v>
                </c:pt>
                <c:pt idx="3">
                  <c:v>0.66763266666666665</c:v>
                </c:pt>
                <c:pt idx="4">
                  <c:v>5.1655199999999999</c:v>
                </c:pt>
                <c:pt idx="5">
                  <c:v>53.156200000000005</c:v>
                </c:pt>
                <c:pt idx="6">
                  <c:v>537.76333333333332</c:v>
                </c:pt>
                <c:pt idx="7">
                  <c:v>0</c:v>
                </c:pt>
              </c:numCache>
            </c:numRef>
          </c:yVal>
        </c:ser>
        <c:ser>
          <c:idx val="7"/>
          <c:order val="7"/>
          <c:tx>
            <c:strRef>
              <c:f>Sheet1!$I$3</c:f>
              <c:strCache>
                <c:ptCount val="1"/>
                <c:pt idx="0">
                  <c:v>KR Mod Dyn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Sheet1!$A$4:$A$22</c:f>
              <c:numCache>
                <c:formatCode>General</c:formatCode>
                <c:ptCount val="19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</c:numCache>
            </c:numRef>
          </c:xVal>
          <c:yVal>
            <c:numRef>
              <c:f>Sheet1!$I$4:$I$23</c:f>
              <c:numCache>
                <c:formatCode>General</c:formatCode>
                <c:ptCount val="20"/>
                <c:pt idx="0">
                  <c:v>4.4641966666666668E-4</c:v>
                </c:pt>
                <c:pt idx="1">
                  <c:v>1.3261533333333332E-3</c:v>
                </c:pt>
                <c:pt idx="2">
                  <c:v>6.8147866666666669E-3</c:v>
                </c:pt>
                <c:pt idx="3">
                  <c:v>3.8059166666666665E-2</c:v>
                </c:pt>
                <c:pt idx="4">
                  <c:v>0.22006000000000001</c:v>
                </c:pt>
                <c:pt idx="5">
                  <c:v>0.97345833333333331</c:v>
                </c:pt>
                <c:pt idx="6">
                  <c:v>4.5173533333333333</c:v>
                </c:pt>
                <c:pt idx="7">
                  <c:v>16.358366666666665</c:v>
                </c:pt>
              </c:numCache>
            </c:numRef>
          </c:yVal>
        </c:ser>
        <c:ser>
          <c:idx val="8"/>
          <c:order val="8"/>
          <c:tx>
            <c:strRef>
              <c:f>Sheet1!$K$3</c:f>
              <c:strCache>
                <c:ptCount val="1"/>
                <c:pt idx="0">
                  <c:v>GT N3 GR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Sheet1!$A$4:$A$12</c:f>
              <c:numCache>
                <c:formatCode>General</c:formatCode>
                <c:ptCount val="9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</c:numCache>
            </c:numRef>
          </c:xVal>
          <c:yVal>
            <c:numRef>
              <c:f>Sheet1!$K$4:$K$12</c:f>
              <c:numCache>
                <c:formatCode>General</c:formatCode>
                <c:ptCount val="9"/>
                <c:pt idx="0">
                  <c:v>2.3653566666666663E-5</c:v>
                </c:pt>
                <c:pt idx="1">
                  <c:v>7.0738666666666667E-5</c:v>
                </c:pt>
                <c:pt idx="2">
                  <c:v>2.2432033333333331E-4</c:v>
                </c:pt>
                <c:pt idx="3">
                  <c:v>8.5597099999999997E-4</c:v>
                </c:pt>
                <c:pt idx="4">
                  <c:v>4.1273866666666666E-3</c:v>
                </c:pt>
                <c:pt idx="5">
                  <c:v>1.8193266666666666E-2</c:v>
                </c:pt>
                <c:pt idx="6">
                  <c:v>7.3677333333333331E-2</c:v>
                </c:pt>
                <c:pt idx="7">
                  <c:v>0.33466866666666667</c:v>
                </c:pt>
              </c:numCache>
            </c:numRef>
          </c:yVal>
        </c:ser>
        <c:ser>
          <c:idx val="9"/>
          <c:order val="9"/>
          <c:tx>
            <c:strRef>
              <c:f>Sheet1!$L$3</c:f>
              <c:strCache>
                <c:ptCount val="1"/>
                <c:pt idx="0">
                  <c:v>GT Dyn GR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Sheet1!$A$4:$A$12</c:f>
              <c:numCache>
                <c:formatCode>General</c:formatCode>
                <c:ptCount val="9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</c:numCache>
            </c:numRef>
          </c:xVal>
          <c:yVal>
            <c:numRef>
              <c:f>Sheet1!$L$4:$L$12</c:f>
              <c:numCache>
                <c:formatCode>General</c:formatCode>
                <c:ptCount val="9"/>
                <c:pt idx="0">
                  <c:v>4.0977299999999998E-5</c:v>
                </c:pt>
                <c:pt idx="1">
                  <c:v>1.0738513333333334E-4</c:v>
                </c:pt>
                <c:pt idx="2">
                  <c:v>3.7656933333333331E-4</c:v>
                </c:pt>
                <c:pt idx="3">
                  <c:v>1.3749066666666667E-3</c:v>
                </c:pt>
                <c:pt idx="4">
                  <c:v>6.2554299999999993E-3</c:v>
                </c:pt>
                <c:pt idx="5">
                  <c:v>3.5569999999999997E-2</c:v>
                </c:pt>
                <c:pt idx="6">
                  <c:v>0.16441166666666665</c:v>
                </c:pt>
                <c:pt idx="7">
                  <c:v>0.70921366666666652</c:v>
                </c:pt>
              </c:numCache>
            </c:numRef>
          </c:yVal>
        </c:ser>
        <c:ser>
          <c:idx val="10"/>
          <c:order val="10"/>
          <c:tx>
            <c:strRef>
              <c:f>Sheet1!$M$3</c:f>
              <c:strCache>
                <c:ptCount val="1"/>
                <c:pt idx="0">
                  <c:v>KR GR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Sheet1!$A$4:$A$7</c:f>
              <c:numCache>
                <c:formatCode>General</c:formatCode>
                <c:ptCount val="4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</c:numCache>
            </c:numRef>
          </c:xVal>
          <c:yVal>
            <c:numRef>
              <c:f>Sheet1!$M$4:$M$7</c:f>
              <c:numCache>
                <c:formatCode>General</c:formatCode>
                <c:ptCount val="4"/>
                <c:pt idx="0">
                  <c:v>1.6308966666666664E-2</c:v>
                </c:pt>
                <c:pt idx="1">
                  <c:v>0.16641633333333333</c:v>
                </c:pt>
                <c:pt idx="2">
                  <c:v>1.1730066666666668</c:v>
                </c:pt>
                <c:pt idx="3">
                  <c:v>9.5117633333333327</c:v>
                </c:pt>
              </c:numCache>
            </c:numRef>
          </c:yVal>
        </c:ser>
        <c:ser>
          <c:idx val="11"/>
          <c:order val="11"/>
          <c:tx>
            <c:strRef>
              <c:f>Sheet1!$N$3</c:f>
              <c:strCache>
                <c:ptCount val="1"/>
                <c:pt idx="0">
                  <c:v>KR Mod GR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Sheet1!$A$4:$A$11</c:f>
              <c:numCache>
                <c:formatCode>General</c:formatCode>
                <c:ptCount val="8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</c:numCache>
            </c:numRef>
          </c:xVal>
          <c:yVal>
            <c:numRef>
              <c:f>Sheet1!$N$4:$N$11</c:f>
              <c:numCache>
                <c:formatCode>General</c:formatCode>
                <c:ptCount val="8"/>
                <c:pt idx="0">
                  <c:v>3.4625300000000009E-4</c:v>
                </c:pt>
                <c:pt idx="1">
                  <c:v>1.4525266666666665E-3</c:v>
                </c:pt>
                <c:pt idx="2">
                  <c:v>6.6384399999999998E-3</c:v>
                </c:pt>
                <c:pt idx="3">
                  <c:v>3.30528E-2</c:v>
                </c:pt>
                <c:pt idx="4">
                  <c:v>0.16772999999999996</c:v>
                </c:pt>
                <c:pt idx="5">
                  <c:v>0.79748433333333324</c:v>
                </c:pt>
                <c:pt idx="6">
                  <c:v>3.7451966666666667</c:v>
                </c:pt>
                <c:pt idx="7">
                  <c:v>17.428033333333332</c:v>
                </c:pt>
              </c:numCache>
            </c:numRef>
          </c:yVal>
        </c:ser>
        <c:ser>
          <c:idx val="12"/>
          <c:order val="12"/>
          <c:tx>
            <c:strRef>
              <c:f>Sheet1!$O$3</c:f>
              <c:strCache>
                <c:ptCount val="1"/>
                <c:pt idx="0">
                  <c:v>KR Mod Dyn GR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Sheet1!$A$4:$A$11</c:f>
              <c:numCache>
                <c:formatCode>General</c:formatCode>
                <c:ptCount val="8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</c:numCache>
            </c:numRef>
          </c:xVal>
          <c:yVal>
            <c:numRef>
              <c:f>Sheet1!$O$4:$O$11</c:f>
              <c:numCache>
                <c:formatCode>General</c:formatCode>
                <c:ptCount val="8"/>
                <c:pt idx="0">
                  <c:v>7.7679166666666662E-4</c:v>
                </c:pt>
                <c:pt idx="1">
                  <c:v>2.9276000000000003E-3</c:v>
                </c:pt>
                <c:pt idx="2">
                  <c:v>6.9903566666666668E-3</c:v>
                </c:pt>
                <c:pt idx="3">
                  <c:v>3.2502799999999998E-2</c:v>
                </c:pt>
                <c:pt idx="4">
                  <c:v>0.17182900000000001</c:v>
                </c:pt>
                <c:pt idx="5">
                  <c:v>0.82135133333333332</c:v>
                </c:pt>
                <c:pt idx="6">
                  <c:v>3.8056966666666665</c:v>
                </c:pt>
                <c:pt idx="7">
                  <c:v>17.739233333333331</c:v>
                </c:pt>
              </c:numCache>
            </c:numRef>
          </c:yVal>
        </c:ser>
        <c:axId val="127880576"/>
        <c:axId val="127902848"/>
      </c:scatterChart>
      <c:valAx>
        <c:axId val="127880576"/>
        <c:scaling>
          <c:logBase val="2"/>
          <c:orientation val="minMax"/>
        </c:scaling>
        <c:axPos val="b"/>
        <c:numFmt formatCode="General" sourceLinked="1"/>
        <c:tickLblPos val="nextTo"/>
        <c:crossAx val="127902848"/>
        <c:crosses val="autoZero"/>
        <c:crossBetween val="midCat"/>
      </c:valAx>
      <c:valAx>
        <c:axId val="127902848"/>
        <c:scaling>
          <c:logBase val="2"/>
          <c:orientation val="minMax"/>
        </c:scaling>
        <c:axPos val="l"/>
        <c:majorGridlines/>
        <c:numFmt formatCode="General" sourceLinked="1"/>
        <c:tickLblPos val="nextTo"/>
        <c:crossAx val="12788057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0</xdr:rowOff>
    </xdr:from>
    <xdr:to>
      <xdr:col>19</xdr:col>
      <xdr:colOff>228599</xdr:colOff>
      <xdr:row>40</xdr:row>
      <xdr:rowOff>152401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67"/>
  <sheetViews>
    <sheetView tabSelected="1" workbookViewId="0">
      <selection activeCell="T4" sqref="S4:T11"/>
    </sheetView>
  </sheetViews>
  <sheetFormatPr defaultRowHeight="15"/>
  <cols>
    <col min="1" max="1" width="15.5703125" bestFit="1" customWidth="1"/>
    <col min="5" max="5" width="10" bestFit="1" customWidth="1"/>
    <col min="12" max="12" width="19" bestFit="1" customWidth="1"/>
    <col min="19" max="19" width="11.7109375" customWidth="1"/>
    <col min="25" max="25" width="10" bestFit="1" customWidth="1"/>
  </cols>
  <sheetData>
    <row r="1" spans="1:20">
      <c r="A1" s="1">
        <v>41566.56527777778</v>
      </c>
    </row>
    <row r="2" spans="1:20" ht="20.25" thickBot="1">
      <c r="A2" s="3" t="s">
        <v>9</v>
      </c>
      <c r="B2" s="3"/>
      <c r="C2" s="3"/>
      <c r="D2" s="3"/>
      <c r="E2" s="3"/>
      <c r="F2" s="3"/>
      <c r="G2" s="3"/>
      <c r="H2" s="3"/>
      <c r="I2" s="3"/>
    </row>
    <row r="3" spans="1:20" ht="15.75" thickTop="1">
      <c r="A3" t="s">
        <v>7</v>
      </c>
      <c r="B3" t="s">
        <v>8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11</v>
      </c>
      <c r="J3" t="s">
        <v>10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</row>
    <row r="4" spans="1:20">
      <c r="A4">
        <f>A43</f>
        <v>32</v>
      </c>
      <c r="B4">
        <f>A4*(A4-1)-2*(A4-2)</f>
        <v>932</v>
      </c>
      <c r="C4">
        <f t="shared" ref="C4" si="0">AVERAGE(B43:B45)</f>
        <v>6.6962933333333322E-5</v>
      </c>
      <c r="D4">
        <f t="shared" ref="D4" si="1">AVERAGE(C43:C45)</f>
        <v>3.9422633333333338E-5</v>
      </c>
      <c r="E4">
        <f t="shared" ref="E4" si="2">AVERAGE(D43:D45)</f>
        <v>2.8761833333333333E-5</v>
      </c>
      <c r="F4">
        <f t="shared" ref="F4" si="3">AVERAGE(E43:E45)</f>
        <v>4.0866233333333339E-5</v>
      </c>
      <c r="G4">
        <f t="shared" ref="G4" si="4">AVERAGE(F43:F45)</f>
        <v>1.618296666666667E-2</v>
      </c>
      <c r="H4">
        <f t="shared" ref="H4" si="5">AVERAGE(G43:G45)</f>
        <v>3.3759099999999999E-4</v>
      </c>
      <c r="I4">
        <f t="shared" ref="I4" si="6">AVERAGE(H43:H45)</f>
        <v>4.4641966666666668E-4</v>
      </c>
      <c r="J4">
        <f t="shared" ref="J4" si="7">AVERAGE(I43:I45)</f>
        <v>3.6474233333333335E-3</v>
      </c>
      <c r="K4">
        <f t="shared" ref="K4" si="8">AVERAGE(J43:J45)</f>
        <v>2.3653566666666663E-5</v>
      </c>
      <c r="L4">
        <f t="shared" ref="L4" si="9">AVERAGE(K43:K45)</f>
        <v>4.0977299999999998E-5</v>
      </c>
      <c r="M4">
        <f t="shared" ref="M4" si="10">AVERAGE(L43:L45)</f>
        <v>1.6308966666666664E-2</v>
      </c>
      <c r="N4">
        <f t="shared" ref="N4" si="11">AVERAGE(M43:M45)</f>
        <v>3.4625300000000009E-4</v>
      </c>
      <c r="O4">
        <f t="shared" ref="O4" si="12">AVERAGE(N43:N45)</f>
        <v>7.7679166666666662E-4</v>
      </c>
      <c r="S4">
        <v>32</v>
      </c>
      <c r="T4">
        <v>7.7679166666666662E-4</v>
      </c>
    </row>
    <row r="5" spans="1:20">
      <c r="A5">
        <f>A46</f>
        <v>64</v>
      </c>
      <c r="B5">
        <f t="shared" ref="B5:B11" si="13">A5*(A5-1)-2*(A5-2)</f>
        <v>3908</v>
      </c>
      <c r="C5">
        <f t="shared" ref="C5" si="14">AVERAGE(B46:B48)</f>
        <v>5.4158933333333336E-4</v>
      </c>
      <c r="D5">
        <f t="shared" ref="D5" si="15">AVERAGE(C46:C48)</f>
        <v>1.7712433333333331E-4</v>
      </c>
      <c r="E5">
        <f t="shared" ref="E5" si="16">AVERAGE(D46:D48)</f>
        <v>7.0294433333333343E-5</v>
      </c>
      <c r="F5">
        <f t="shared" ref="F5" si="17">AVERAGE(E46:E48)</f>
        <v>1.077182E-4</v>
      </c>
      <c r="G5">
        <f t="shared" ref="G5" si="18">AVERAGE(F46:F48)</f>
        <v>0.16794833333333334</v>
      </c>
      <c r="H5">
        <f t="shared" ref="H5" si="19">AVERAGE(G46:G48)</f>
        <v>1.3113866666666666E-3</v>
      </c>
      <c r="I5">
        <f t="shared" ref="I5" si="20">AVERAGE(H46:H48)</f>
        <v>1.3261533333333332E-3</v>
      </c>
      <c r="J5">
        <f t="shared" ref="J5" si="21">AVERAGE(I46:I48)</f>
        <v>1.75283E-2</v>
      </c>
      <c r="K5">
        <f t="shared" ref="K5" si="22">AVERAGE(J46:J48)</f>
        <v>7.0738666666666667E-5</v>
      </c>
      <c r="L5">
        <f t="shared" ref="L5" si="23">AVERAGE(K46:K48)</f>
        <v>1.0738513333333334E-4</v>
      </c>
      <c r="M5">
        <f t="shared" ref="M5" si="24">AVERAGE(L46:L48)</f>
        <v>0.16641633333333333</v>
      </c>
      <c r="N5">
        <f t="shared" ref="N5" si="25">AVERAGE(M46:M48)</f>
        <v>1.4525266666666665E-3</v>
      </c>
      <c r="O5">
        <f t="shared" ref="O5" si="26">AVERAGE(N46:N48)</f>
        <v>2.9276000000000003E-3</v>
      </c>
      <c r="S5">
        <v>64</v>
      </c>
      <c r="T5">
        <v>2.9276000000000003E-3</v>
      </c>
    </row>
    <row r="6" spans="1:20">
      <c r="A6">
        <f>A49</f>
        <v>128</v>
      </c>
      <c r="B6">
        <f t="shared" si="13"/>
        <v>16004</v>
      </c>
      <c r="C6">
        <f t="shared" ref="C6" si="27">AVERAGE(B49:B51)</f>
        <v>4.1178333333333336E-3</v>
      </c>
      <c r="D6">
        <f t="shared" ref="D6" si="28">AVERAGE(C49:C51)</f>
        <v>7.327056666666668E-4</v>
      </c>
      <c r="E6">
        <f t="shared" ref="E6" si="29">AVERAGE(D49:D51)</f>
        <v>2.6629733333333335E-4</v>
      </c>
      <c r="F6">
        <f t="shared" ref="F6" si="30">AVERAGE(E49:E51)</f>
        <v>3.5291599999999999E-4</v>
      </c>
      <c r="G6">
        <f t="shared" ref="G6" si="31">AVERAGE(F49:F51)</f>
        <v>1.18482</v>
      </c>
      <c r="H6">
        <f t="shared" ref="H6" si="32">AVERAGE(G49:G51)</f>
        <v>6.8483233333333339E-3</v>
      </c>
      <c r="I6">
        <f t="shared" ref="I6" si="33">AVERAGE(H49:H51)</f>
        <v>6.8147866666666669E-3</v>
      </c>
      <c r="J6">
        <f t="shared" ref="J6" si="34">AVERAGE(I49:I51)</f>
        <v>0.10192666666666667</v>
      </c>
      <c r="K6">
        <f t="shared" ref="K6" si="35">AVERAGE(J49:J51)</f>
        <v>2.2432033333333331E-4</v>
      </c>
      <c r="L6">
        <f t="shared" ref="L6" si="36">AVERAGE(K49:K51)</f>
        <v>3.7656933333333331E-4</v>
      </c>
      <c r="M6">
        <f t="shared" ref="M6" si="37">AVERAGE(L49:L51)</f>
        <v>1.1730066666666668</v>
      </c>
      <c r="N6">
        <f t="shared" ref="N6" si="38">AVERAGE(M49:M51)</f>
        <v>6.6384399999999998E-3</v>
      </c>
      <c r="O6">
        <f t="shared" ref="O6" si="39">AVERAGE(N49:N51)</f>
        <v>6.9903566666666668E-3</v>
      </c>
      <c r="S6">
        <v>128</v>
      </c>
      <c r="T6">
        <v>6.9903566666666668E-3</v>
      </c>
    </row>
    <row r="7" spans="1:20">
      <c r="A7">
        <f>A52</f>
        <v>256</v>
      </c>
      <c r="B7">
        <f t="shared" si="13"/>
        <v>64772</v>
      </c>
      <c r="C7">
        <f t="shared" ref="C7" si="40">AVERAGE(B52:B54)</f>
        <v>3.2226300000000006E-2</v>
      </c>
      <c r="D7">
        <f t="shared" ref="D7" si="41">AVERAGE(C52:C54)</f>
        <v>5.0174466666666672E-3</v>
      </c>
      <c r="E7">
        <f t="shared" ref="E7" si="42">AVERAGE(D52:D54)</f>
        <v>1.0222149999999999E-3</v>
      </c>
      <c r="F7">
        <f t="shared" ref="F7" si="43">AVERAGE(E52:E54)</f>
        <v>1.4584133333333334E-3</v>
      </c>
      <c r="G7">
        <f t="shared" ref="G7" si="44">AVERAGE(F52:F54)</f>
        <v>9.5349466666666647</v>
      </c>
      <c r="H7">
        <f t="shared" ref="H7" si="45">AVERAGE(G52:G54)</f>
        <v>4.1665066666666667E-2</v>
      </c>
      <c r="I7">
        <f t="shared" ref="I7" si="46">AVERAGE(H52:H54)</f>
        <v>3.8059166666666665E-2</v>
      </c>
      <c r="J7">
        <f t="shared" ref="J7" si="47">AVERAGE(I52:I54)</f>
        <v>0.66763266666666665</v>
      </c>
      <c r="K7">
        <f t="shared" ref="K7" si="48">AVERAGE(J52:J54)</f>
        <v>8.5597099999999997E-4</v>
      </c>
      <c r="L7">
        <f t="shared" ref="L7" si="49">AVERAGE(K52:K54)</f>
        <v>1.3749066666666667E-3</v>
      </c>
      <c r="M7">
        <f t="shared" ref="M7" si="50">AVERAGE(L52:L54)</f>
        <v>9.5117633333333327</v>
      </c>
      <c r="N7">
        <f t="shared" ref="N7" si="51">AVERAGE(M52:M54)</f>
        <v>3.30528E-2</v>
      </c>
      <c r="O7">
        <f t="shared" ref="O7" si="52">AVERAGE(N52:N54)</f>
        <v>3.2502799999999998E-2</v>
      </c>
      <c r="S7">
        <v>256</v>
      </c>
      <c r="T7">
        <v>3.2502799999999998E-2</v>
      </c>
    </row>
    <row r="8" spans="1:20">
      <c r="A8">
        <f>A55</f>
        <v>512</v>
      </c>
      <c r="B8">
        <f t="shared" si="13"/>
        <v>260612</v>
      </c>
      <c r="C8">
        <f t="shared" ref="C8" si="53">AVERAGE(B55:B57)</f>
        <v>0.33996166666666666</v>
      </c>
      <c r="D8">
        <f t="shared" ref="D8" si="54">AVERAGE(C55:C57)</f>
        <v>4.03542E-2</v>
      </c>
      <c r="E8">
        <f t="shared" ref="E8" si="55">AVERAGE(D55:D57)</f>
        <v>4.792016666666666E-3</v>
      </c>
      <c r="F8">
        <f t="shared" ref="F8" si="56">AVERAGE(E55:E57)</f>
        <v>5.980246666666667E-3</v>
      </c>
      <c r="G8" t="e">
        <f t="shared" ref="G8" si="57">AVERAGE(F55:F57)</f>
        <v>#DIV/0!</v>
      </c>
      <c r="H8">
        <f t="shared" ref="H8" si="58">AVERAGE(G55:G57)</f>
        <v>0.18599299999999999</v>
      </c>
      <c r="I8">
        <f t="shared" ref="I8" si="59">AVERAGE(H55:H57)</f>
        <v>0.22006000000000001</v>
      </c>
      <c r="J8">
        <f t="shared" ref="J8" si="60">AVERAGE(I55:I57)</f>
        <v>5.1655199999999999</v>
      </c>
      <c r="K8">
        <f t="shared" ref="K8" si="61">AVERAGE(J55:J57)</f>
        <v>4.1273866666666666E-3</v>
      </c>
      <c r="L8">
        <f t="shared" ref="L8" si="62">AVERAGE(K55:K57)</f>
        <v>6.2554299999999993E-3</v>
      </c>
      <c r="M8" t="e">
        <f t="shared" ref="M8" si="63">AVERAGE(L55:L57)</f>
        <v>#DIV/0!</v>
      </c>
      <c r="N8">
        <f t="shared" ref="N8" si="64">AVERAGE(M55:M57)</f>
        <v>0.16772999999999996</v>
      </c>
      <c r="O8">
        <f t="shared" ref="O8" si="65">AVERAGE(N55:N57)</f>
        <v>0.17182900000000001</v>
      </c>
      <c r="S8">
        <v>512</v>
      </c>
      <c r="T8">
        <v>0.17182900000000001</v>
      </c>
    </row>
    <row r="9" spans="1:20">
      <c r="A9">
        <f>A58</f>
        <v>1024</v>
      </c>
      <c r="B9">
        <f t="shared" si="13"/>
        <v>1045508</v>
      </c>
      <c r="C9">
        <f t="shared" ref="C9" si="66">AVERAGE(B58:B60)</f>
        <v>3.9300999999999999</v>
      </c>
      <c r="D9">
        <f t="shared" ref="D9" si="67">AVERAGE(C58:C60)</f>
        <v>0.4315803333333334</v>
      </c>
      <c r="E9">
        <f t="shared" ref="E9" si="68">AVERAGE(D58:D60)</f>
        <v>2.1126533333333333E-2</v>
      </c>
      <c r="F9">
        <f t="shared" ref="F9" si="69">AVERAGE(E58:E60)</f>
        <v>2.4641266666666665E-2</v>
      </c>
      <c r="G9" t="e">
        <f t="shared" ref="G9" si="70">AVERAGE(F58:F60)</f>
        <v>#DIV/0!</v>
      </c>
      <c r="H9">
        <f t="shared" ref="H9" si="71">AVERAGE(G58:G60)</f>
        <v>0.83326066666666654</v>
      </c>
      <c r="I9">
        <f t="shared" ref="I9" si="72">AVERAGE(H58:H60)</f>
        <v>0.97345833333333331</v>
      </c>
      <c r="J9">
        <f t="shared" ref="J9" si="73">AVERAGE(I58:I60)</f>
        <v>53.156200000000005</v>
      </c>
      <c r="K9">
        <f t="shared" ref="K9" si="74">AVERAGE(J58:J60)</f>
        <v>1.8193266666666666E-2</v>
      </c>
      <c r="L9">
        <f t="shared" ref="L9" si="75">AVERAGE(K58:K60)</f>
        <v>3.5569999999999997E-2</v>
      </c>
      <c r="M9" t="e">
        <f t="shared" ref="M9" si="76">AVERAGE(L58:L60)</f>
        <v>#DIV/0!</v>
      </c>
      <c r="N9">
        <f t="shared" ref="N9" si="77">AVERAGE(M58:M60)</f>
        <v>0.79748433333333324</v>
      </c>
      <c r="O9">
        <f t="shared" ref="O9" si="78">AVERAGE(N58:N60)</f>
        <v>0.82135133333333332</v>
      </c>
      <c r="S9">
        <v>1024</v>
      </c>
      <c r="T9">
        <v>0.82135133333333332</v>
      </c>
    </row>
    <row r="10" spans="1:20">
      <c r="A10">
        <f>A61</f>
        <v>2048</v>
      </c>
      <c r="B10">
        <f t="shared" si="13"/>
        <v>4188164</v>
      </c>
      <c r="C10">
        <f t="shared" ref="C10" si="79">AVERAGE(B61:B63)</f>
        <v>34.045233333333336</v>
      </c>
      <c r="D10">
        <f t="shared" ref="D10" si="80">AVERAGE(C61:C63)</f>
        <v>4.4854500000000002</v>
      </c>
      <c r="E10">
        <f t="shared" ref="E10" si="81">AVERAGE(D61:D63)</f>
        <v>8.5342433333333342E-2</v>
      </c>
      <c r="F10">
        <f t="shared" ref="F10" si="82">AVERAGE(E61:E63)</f>
        <v>9.940513333333334E-2</v>
      </c>
      <c r="G10" t="e">
        <f t="shared" ref="G10" si="83">AVERAGE(F61:F63)</f>
        <v>#DIV/0!</v>
      </c>
      <c r="H10">
        <f t="shared" ref="H10" si="84">AVERAGE(G61:G63)</f>
        <v>3.9835233333333329</v>
      </c>
      <c r="I10">
        <f t="shared" ref="I10" si="85">AVERAGE(H61:H63)</f>
        <v>4.5173533333333333</v>
      </c>
      <c r="J10">
        <f t="shared" ref="J10" si="86">AVERAGE(I61:I63)</f>
        <v>537.76333333333332</v>
      </c>
      <c r="K10">
        <f t="shared" ref="K10" si="87">AVERAGE(J61:J63)</f>
        <v>7.3677333333333331E-2</v>
      </c>
      <c r="L10">
        <f t="shared" ref="L10" si="88">AVERAGE(K61:K63)</f>
        <v>0.16441166666666665</v>
      </c>
      <c r="M10" t="e">
        <f t="shared" ref="M10" si="89">AVERAGE(L61:L63)</f>
        <v>#DIV/0!</v>
      </c>
      <c r="N10">
        <f t="shared" ref="N10" si="90">AVERAGE(M61:M63)</f>
        <v>3.7451966666666667</v>
      </c>
      <c r="O10">
        <f t="shared" ref="O10" si="91">AVERAGE(N61:N63)</f>
        <v>3.8056966666666665</v>
      </c>
      <c r="S10">
        <v>2048</v>
      </c>
      <c r="T10">
        <v>3.8056966666666665</v>
      </c>
    </row>
    <row r="11" spans="1:20">
      <c r="A11">
        <f>A64</f>
        <v>4096</v>
      </c>
      <c r="B11">
        <f t="shared" si="13"/>
        <v>16764932</v>
      </c>
      <c r="C11">
        <f t="shared" ref="C11" si="92">AVERAGE(B64:B66)</f>
        <v>296.86466666666666</v>
      </c>
      <c r="D11">
        <f t="shared" ref="D11" si="93">AVERAGE(C64:C66)</f>
        <v>36.824733333333334</v>
      </c>
      <c r="E11">
        <f t="shared" ref="E11" si="94">AVERAGE(D64:D66)</f>
        <v>0.39640733333333333</v>
      </c>
      <c r="F11">
        <f t="shared" ref="F11" si="95">AVERAGE(E64:E66)</f>
        <v>0.42615766666666666</v>
      </c>
      <c r="G11" t="e">
        <f t="shared" ref="G11" si="96">AVERAGE(F64:F66)</f>
        <v>#DIV/0!</v>
      </c>
      <c r="H11">
        <f t="shared" ref="H11" si="97">AVERAGE(G64:G66)</f>
        <v>23.456066666666668</v>
      </c>
      <c r="I11">
        <f t="shared" ref="I11" si="98">AVERAGE(H64:H66)</f>
        <v>16.358366666666665</v>
      </c>
      <c r="J11" t="e">
        <f t="shared" ref="J11" si="99">AVERAGE(I64:I66)</f>
        <v>#DIV/0!</v>
      </c>
      <c r="K11">
        <f t="shared" ref="K11" si="100">AVERAGE(J64:J66)</f>
        <v>0.33466866666666667</v>
      </c>
      <c r="L11">
        <f t="shared" ref="L11" si="101">AVERAGE(K64:K66)</f>
        <v>0.70921366666666652</v>
      </c>
      <c r="M11" t="e">
        <f t="shared" ref="M11" si="102">AVERAGE(L64:L66)</f>
        <v>#DIV/0!</v>
      </c>
      <c r="N11">
        <f t="shared" ref="N11" si="103">AVERAGE(M64:M66)</f>
        <v>17.428033333333332</v>
      </c>
      <c r="O11">
        <f t="shared" ref="O11" si="104">AVERAGE(N64:N66)</f>
        <v>17.739233333333331</v>
      </c>
      <c r="S11">
        <v>4096</v>
      </c>
      <c r="T11">
        <v>17.739233333333331</v>
      </c>
    </row>
    <row r="42" spans="1:14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H42" t="s">
        <v>11</v>
      </c>
      <c r="I42" t="s">
        <v>10</v>
      </c>
      <c r="J42" t="s">
        <v>12</v>
      </c>
      <c r="K42" t="s">
        <v>13</v>
      </c>
      <c r="L42" t="s">
        <v>14</v>
      </c>
      <c r="M42" t="s">
        <v>15</v>
      </c>
      <c r="N42" t="s">
        <v>16</v>
      </c>
    </row>
    <row r="43" spans="1:14">
      <c r="A43">
        <v>32</v>
      </c>
      <c r="B43" s="2">
        <v>8.5286100000000003E-5</v>
      </c>
      <c r="C43" s="2">
        <v>4.4975100000000002E-5</v>
      </c>
      <c r="D43" s="2">
        <v>3.9644699999999997E-5</v>
      </c>
      <c r="E43" s="2">
        <v>5.1971200000000001E-5</v>
      </c>
      <c r="F43">
        <v>1.59872E-2</v>
      </c>
      <c r="G43">
        <v>4.4875200000000002E-4</v>
      </c>
      <c r="H43">
        <v>6.0566500000000002E-4</v>
      </c>
      <c r="I43">
        <v>3.6333200000000002E-3</v>
      </c>
      <c r="J43" s="2">
        <v>2.7984499999999999E-5</v>
      </c>
      <c r="K43" s="2">
        <v>5.2637499999999999E-5</v>
      </c>
      <c r="L43">
        <v>1.7842799999999999E-2</v>
      </c>
      <c r="M43">
        <v>4.6707500000000001E-4</v>
      </c>
      <c r="N43">
        <v>1.0264300000000001E-3</v>
      </c>
    </row>
    <row r="44" spans="1:14">
      <c r="A44">
        <v>32</v>
      </c>
      <c r="B44" s="2">
        <v>5.7967899999999998E-5</v>
      </c>
      <c r="C44" s="2">
        <v>3.4647500000000003E-5</v>
      </c>
      <c r="D44" s="2">
        <v>2.19878E-5</v>
      </c>
      <c r="E44" s="2">
        <v>3.5646899999999999E-5</v>
      </c>
      <c r="F44">
        <v>1.6050499999999999E-2</v>
      </c>
      <c r="G44">
        <v>3.0649699999999998E-4</v>
      </c>
      <c r="H44">
        <v>3.7779099999999999E-4</v>
      </c>
      <c r="I44">
        <v>3.7336000000000001E-3</v>
      </c>
      <c r="J44" s="2">
        <v>2.03221E-5</v>
      </c>
      <c r="K44" s="2">
        <v>3.3981199999999999E-5</v>
      </c>
      <c r="L44">
        <v>1.54488E-2</v>
      </c>
      <c r="M44">
        <v>2.9450400000000001E-4</v>
      </c>
      <c r="N44">
        <v>6.6796399999999995E-4</v>
      </c>
    </row>
    <row r="45" spans="1:14">
      <c r="A45">
        <v>32</v>
      </c>
      <c r="B45" s="2">
        <v>5.7634799999999999E-5</v>
      </c>
      <c r="C45" s="2">
        <v>3.8645300000000001E-5</v>
      </c>
      <c r="D45" s="2">
        <v>2.4652999999999999E-5</v>
      </c>
      <c r="E45" s="2">
        <v>3.4980600000000002E-5</v>
      </c>
      <c r="F45">
        <v>1.65112E-2</v>
      </c>
      <c r="G45">
        <v>2.5752400000000002E-4</v>
      </c>
      <c r="H45">
        <v>3.5580300000000002E-4</v>
      </c>
      <c r="I45">
        <v>3.5753500000000001E-3</v>
      </c>
      <c r="J45" s="2">
        <v>2.2654100000000001E-5</v>
      </c>
      <c r="K45" s="2">
        <v>3.6313200000000003E-5</v>
      </c>
      <c r="L45">
        <v>1.5635300000000001E-2</v>
      </c>
      <c r="M45">
        <v>2.7718000000000003E-4</v>
      </c>
      <c r="N45">
        <v>6.3598099999999998E-4</v>
      </c>
    </row>
    <row r="46" spans="1:14">
      <c r="A46">
        <v>64</v>
      </c>
      <c r="B46">
        <v>5.4536500000000002E-4</v>
      </c>
      <c r="C46">
        <v>2.6985099999999999E-4</v>
      </c>
      <c r="D46" s="2">
        <v>7.3292800000000004E-5</v>
      </c>
      <c r="E46" s="2">
        <v>9.96115E-5</v>
      </c>
      <c r="F46">
        <v>0.16908599999999999</v>
      </c>
      <c r="G46">
        <v>1.5967799999999999E-3</v>
      </c>
      <c r="H46">
        <v>1.66208E-3</v>
      </c>
      <c r="I46">
        <v>1.77235E-2</v>
      </c>
      <c r="J46" s="2">
        <v>6.3631499999999995E-5</v>
      </c>
      <c r="K46">
        <v>1.00944E-4</v>
      </c>
      <c r="L46">
        <v>0.16999900000000001</v>
      </c>
      <c r="M46">
        <v>1.72971E-3</v>
      </c>
      <c r="N46">
        <v>3.57369E-3</v>
      </c>
    </row>
    <row r="47" spans="1:14">
      <c r="A47">
        <v>64</v>
      </c>
      <c r="B47">
        <v>5.4536500000000002E-4</v>
      </c>
      <c r="C47">
        <v>1.32593E-4</v>
      </c>
      <c r="D47" s="2">
        <v>6.6962899999999995E-5</v>
      </c>
      <c r="E47" s="2">
        <v>9.8612100000000004E-5</v>
      </c>
      <c r="F47">
        <v>0.16966400000000001</v>
      </c>
      <c r="G47">
        <v>1.07441E-3</v>
      </c>
      <c r="H47">
        <v>1.0867299999999999E-3</v>
      </c>
      <c r="I47">
        <v>1.7426400000000002E-2</v>
      </c>
      <c r="J47" s="2">
        <v>6.1632599999999997E-5</v>
      </c>
      <c r="K47" s="2">
        <v>9.9278399999999995E-5</v>
      </c>
      <c r="L47">
        <v>0.167348</v>
      </c>
      <c r="M47">
        <v>1.1969999999999999E-3</v>
      </c>
      <c r="N47">
        <v>2.4569700000000002E-3</v>
      </c>
    </row>
    <row r="48" spans="1:14">
      <c r="A48">
        <v>64</v>
      </c>
      <c r="B48">
        <v>5.3403800000000003E-4</v>
      </c>
      <c r="C48">
        <v>1.2892900000000001E-4</v>
      </c>
      <c r="D48" s="2">
        <v>7.0627600000000001E-5</v>
      </c>
      <c r="E48">
        <v>1.24931E-4</v>
      </c>
      <c r="F48">
        <v>0.16509499999999999</v>
      </c>
      <c r="G48">
        <v>1.26297E-3</v>
      </c>
      <c r="H48">
        <v>1.2296500000000001E-3</v>
      </c>
      <c r="I48">
        <v>1.7434999999999999E-2</v>
      </c>
      <c r="J48" s="2">
        <v>8.6951899999999997E-5</v>
      </c>
      <c r="K48">
        <v>1.21933E-4</v>
      </c>
      <c r="L48">
        <v>0.16190199999999999</v>
      </c>
      <c r="M48">
        <v>1.4308700000000001E-3</v>
      </c>
      <c r="N48">
        <v>2.7521400000000001E-3</v>
      </c>
    </row>
    <row r="49" spans="1:14">
      <c r="A49">
        <v>128</v>
      </c>
      <c r="B49">
        <v>4.1027299999999997E-3</v>
      </c>
      <c r="C49">
        <v>7.3426000000000003E-4</v>
      </c>
      <c r="D49">
        <v>2.63854E-4</v>
      </c>
      <c r="E49">
        <v>3.5480400000000001E-4</v>
      </c>
      <c r="F49">
        <v>1.1976599999999999</v>
      </c>
      <c r="G49">
        <v>8.1568200000000004E-3</v>
      </c>
      <c r="H49">
        <v>8.4433300000000006E-3</v>
      </c>
      <c r="I49">
        <v>0.1017</v>
      </c>
      <c r="J49">
        <v>2.2787400000000001E-4</v>
      </c>
      <c r="K49">
        <v>3.74459E-4</v>
      </c>
      <c r="L49">
        <v>1.18146</v>
      </c>
      <c r="M49">
        <v>7.9142899999999992E-3</v>
      </c>
      <c r="N49">
        <v>8.6422200000000008E-3</v>
      </c>
    </row>
    <row r="50" spans="1:14">
      <c r="A50">
        <v>128</v>
      </c>
      <c r="B50">
        <v>4.1290500000000004E-3</v>
      </c>
      <c r="C50">
        <v>7.2793100000000002E-4</v>
      </c>
      <c r="D50">
        <v>2.6551999999999999E-4</v>
      </c>
      <c r="E50">
        <v>3.5580300000000002E-4</v>
      </c>
      <c r="F50">
        <v>1.17605</v>
      </c>
      <c r="G50">
        <v>6.1562600000000002E-3</v>
      </c>
      <c r="H50">
        <v>6.0103400000000003E-3</v>
      </c>
      <c r="I50">
        <v>0.10177</v>
      </c>
      <c r="J50">
        <v>2.2187699999999999E-4</v>
      </c>
      <c r="K50">
        <v>3.74793E-4</v>
      </c>
      <c r="L50">
        <v>1.16951</v>
      </c>
      <c r="M50">
        <v>6.0070100000000001E-3</v>
      </c>
      <c r="N50">
        <v>6.2099E-3</v>
      </c>
    </row>
    <row r="51" spans="1:14">
      <c r="A51">
        <v>128</v>
      </c>
      <c r="B51">
        <v>4.1217199999999997E-3</v>
      </c>
      <c r="C51">
        <v>7.3592600000000003E-4</v>
      </c>
      <c r="D51">
        <v>2.69518E-4</v>
      </c>
      <c r="E51">
        <v>3.48141E-4</v>
      </c>
      <c r="F51">
        <v>1.18075</v>
      </c>
      <c r="G51">
        <v>6.2318900000000003E-3</v>
      </c>
      <c r="H51">
        <v>5.9906899999999999E-3</v>
      </c>
      <c r="I51">
        <v>0.10231</v>
      </c>
      <c r="J51">
        <v>2.2321E-4</v>
      </c>
      <c r="K51">
        <v>3.8045599999999999E-4</v>
      </c>
      <c r="L51">
        <v>1.16805</v>
      </c>
      <c r="M51">
        <v>5.9940200000000001E-3</v>
      </c>
      <c r="N51">
        <v>6.1189499999999997E-3</v>
      </c>
    </row>
    <row r="52" spans="1:14">
      <c r="A52">
        <v>256</v>
      </c>
      <c r="B52">
        <v>3.2333800000000003E-2</v>
      </c>
      <c r="C52">
        <v>5.3293799999999999E-3</v>
      </c>
      <c r="D52">
        <v>1.0321E-3</v>
      </c>
      <c r="E52">
        <v>1.3745700000000001E-3</v>
      </c>
      <c r="F52">
        <v>9.5497599999999991</v>
      </c>
      <c r="G52">
        <v>4.4743900000000003E-2</v>
      </c>
      <c r="H52">
        <v>4.1616599999999997E-2</v>
      </c>
      <c r="I52">
        <v>0.67207300000000003</v>
      </c>
      <c r="J52">
        <v>8.5619299999999999E-4</v>
      </c>
      <c r="K52">
        <v>1.3709099999999999E-3</v>
      </c>
      <c r="L52">
        <v>9.4521999999999995</v>
      </c>
      <c r="M52">
        <v>3.8653899999999998E-2</v>
      </c>
      <c r="N52">
        <v>3.7726099999999999E-2</v>
      </c>
    </row>
    <row r="53" spans="1:14">
      <c r="A53">
        <v>256</v>
      </c>
      <c r="B53">
        <v>3.2173199999999999E-2</v>
      </c>
      <c r="C53">
        <v>4.8663100000000004E-3</v>
      </c>
      <c r="D53">
        <v>1.0437599999999999E-3</v>
      </c>
      <c r="E53">
        <v>1.3709099999999999E-3</v>
      </c>
      <c r="F53">
        <v>9.5512999999999995</v>
      </c>
      <c r="G53">
        <v>4.0486599999999998E-2</v>
      </c>
      <c r="H53">
        <v>3.0990899999999998E-2</v>
      </c>
      <c r="I53">
        <v>0.662856</v>
      </c>
      <c r="J53">
        <v>8.5152899999999996E-4</v>
      </c>
      <c r="K53">
        <v>1.3822400000000001E-3</v>
      </c>
      <c r="L53">
        <v>9.5167300000000008</v>
      </c>
      <c r="M53">
        <v>3.0354200000000001E-2</v>
      </c>
      <c r="N53">
        <v>2.9776199999999999E-2</v>
      </c>
    </row>
    <row r="54" spans="1:14">
      <c r="A54">
        <v>256</v>
      </c>
      <c r="B54">
        <v>3.2171900000000003E-2</v>
      </c>
      <c r="C54">
        <v>4.8566499999999997E-3</v>
      </c>
      <c r="D54">
        <v>9.907850000000001E-4</v>
      </c>
      <c r="E54">
        <v>1.6297600000000001E-3</v>
      </c>
      <c r="F54">
        <v>9.5037800000000008</v>
      </c>
      <c r="G54">
        <v>3.97647E-2</v>
      </c>
      <c r="H54">
        <v>4.1570000000000003E-2</v>
      </c>
      <c r="I54">
        <v>0.66796900000000003</v>
      </c>
      <c r="J54">
        <v>8.6019099999999995E-4</v>
      </c>
      <c r="K54">
        <v>1.3715699999999999E-3</v>
      </c>
      <c r="L54">
        <v>9.5663599999999995</v>
      </c>
      <c r="M54">
        <v>3.0150300000000001E-2</v>
      </c>
      <c r="N54">
        <v>3.0006100000000001E-2</v>
      </c>
    </row>
    <row r="55" spans="1:14">
      <c r="A55">
        <v>512</v>
      </c>
      <c r="B55">
        <v>0.34596300000000002</v>
      </c>
      <c r="C55">
        <v>4.1678899999999998E-2</v>
      </c>
      <c r="D55">
        <v>4.89063E-3</v>
      </c>
      <c r="E55">
        <v>5.9866900000000002E-3</v>
      </c>
      <c r="G55">
        <v>0.217638</v>
      </c>
      <c r="H55">
        <v>0.258718</v>
      </c>
      <c r="I55">
        <v>5.1536999999999997</v>
      </c>
      <c r="J55">
        <v>4.2070099999999997E-3</v>
      </c>
      <c r="K55">
        <v>6.2775299999999999E-3</v>
      </c>
      <c r="M55">
        <v>0.19001199999999999</v>
      </c>
      <c r="N55">
        <v>0.19337799999999999</v>
      </c>
    </row>
    <row r="56" spans="1:14">
      <c r="A56">
        <v>512</v>
      </c>
      <c r="B56">
        <v>0.33659800000000001</v>
      </c>
      <c r="C56">
        <v>3.9461799999999998E-2</v>
      </c>
      <c r="D56">
        <v>4.7520399999999999E-3</v>
      </c>
      <c r="E56">
        <v>5.9756899999999996E-3</v>
      </c>
      <c r="G56">
        <v>0.17038300000000001</v>
      </c>
      <c r="H56">
        <v>0.20191899999999999</v>
      </c>
      <c r="I56">
        <v>5.1372600000000004</v>
      </c>
      <c r="J56">
        <v>4.2483199999999999E-3</v>
      </c>
      <c r="K56">
        <v>6.2881899999999999E-3</v>
      </c>
      <c r="M56">
        <v>0.15682099999999999</v>
      </c>
      <c r="N56">
        <v>0.16175300000000001</v>
      </c>
    </row>
    <row r="57" spans="1:14">
      <c r="A57">
        <v>512</v>
      </c>
      <c r="B57">
        <v>0.33732400000000001</v>
      </c>
      <c r="C57">
        <v>3.9921900000000003E-2</v>
      </c>
      <c r="D57">
        <v>4.7333799999999997E-3</v>
      </c>
      <c r="E57">
        <v>5.9783600000000003E-3</v>
      </c>
      <c r="G57">
        <v>0.169958</v>
      </c>
      <c r="H57">
        <v>0.199543</v>
      </c>
      <c r="I57">
        <v>5.2055999999999996</v>
      </c>
      <c r="J57">
        <v>3.9268300000000001E-3</v>
      </c>
      <c r="K57">
        <v>6.2005699999999999E-3</v>
      </c>
      <c r="M57">
        <v>0.156357</v>
      </c>
      <c r="N57">
        <v>0.160356</v>
      </c>
    </row>
    <row r="58" spans="1:14">
      <c r="A58">
        <v>1024</v>
      </c>
      <c r="B58">
        <v>3.9481600000000001</v>
      </c>
      <c r="C58">
        <v>0.42907600000000001</v>
      </c>
      <c r="D58">
        <v>2.1140300000000001E-2</v>
      </c>
      <c r="E58">
        <v>2.4573399999999999E-2</v>
      </c>
      <c r="G58">
        <v>0.91778199999999999</v>
      </c>
      <c r="H58">
        <v>1.02912</v>
      </c>
      <c r="I58">
        <v>52.961500000000001</v>
      </c>
      <c r="J58">
        <v>1.82346E-2</v>
      </c>
      <c r="K58">
        <v>3.5356100000000001E-2</v>
      </c>
      <c r="M58">
        <v>0.86121199999999998</v>
      </c>
      <c r="N58">
        <v>0.88433600000000001</v>
      </c>
    </row>
    <row r="59" spans="1:14">
      <c r="A59">
        <v>1024</v>
      </c>
      <c r="B59">
        <v>3.9386899999999998</v>
      </c>
      <c r="C59">
        <v>0.43213000000000001</v>
      </c>
      <c r="D59">
        <v>2.1142600000000001E-2</v>
      </c>
      <c r="E59">
        <v>2.4653700000000001E-2</v>
      </c>
      <c r="G59">
        <v>0.79424099999999997</v>
      </c>
      <c r="H59">
        <v>0.99677099999999996</v>
      </c>
      <c r="I59">
        <v>53.158000000000001</v>
      </c>
      <c r="J59">
        <v>1.8169299999999999E-2</v>
      </c>
      <c r="K59">
        <v>3.5839200000000002E-2</v>
      </c>
      <c r="M59">
        <v>0.80246600000000001</v>
      </c>
      <c r="N59">
        <v>0.82967000000000002</v>
      </c>
    </row>
    <row r="60" spans="1:14">
      <c r="A60">
        <v>1024</v>
      </c>
      <c r="B60">
        <v>3.9034499999999999</v>
      </c>
      <c r="C60">
        <v>0.433535</v>
      </c>
      <c r="D60">
        <v>2.1096699999999999E-2</v>
      </c>
      <c r="E60">
        <v>2.4696699999999999E-2</v>
      </c>
      <c r="G60">
        <v>0.78775899999999999</v>
      </c>
      <c r="H60">
        <v>0.89448399999999995</v>
      </c>
      <c r="I60">
        <v>53.3491</v>
      </c>
      <c r="J60">
        <v>1.8175899999999998E-2</v>
      </c>
      <c r="K60">
        <v>3.5514700000000003E-2</v>
      </c>
      <c r="M60">
        <v>0.72877499999999995</v>
      </c>
      <c r="N60">
        <v>0.75004800000000005</v>
      </c>
    </row>
    <row r="61" spans="1:14">
      <c r="A61">
        <v>2048</v>
      </c>
      <c r="B61">
        <v>34.039099999999998</v>
      </c>
      <c r="C61">
        <v>4.4859999999999998</v>
      </c>
      <c r="D61">
        <v>8.5244799999999996E-2</v>
      </c>
      <c r="E61">
        <v>9.9217799999999995E-2</v>
      </c>
      <c r="G61">
        <v>4.3280500000000002</v>
      </c>
      <c r="H61">
        <v>5.0814199999999996</v>
      </c>
      <c r="I61">
        <v>536.54999999999995</v>
      </c>
      <c r="J61">
        <v>7.36459E-2</v>
      </c>
      <c r="K61">
        <v>0.16427700000000001</v>
      </c>
      <c r="M61">
        <v>3.9986600000000001</v>
      </c>
      <c r="N61">
        <v>4.0693599999999996</v>
      </c>
    </row>
    <row r="62" spans="1:14">
      <c r="A62">
        <v>2048</v>
      </c>
      <c r="B62">
        <v>34.065600000000003</v>
      </c>
      <c r="C62">
        <v>4.4840200000000001</v>
      </c>
      <c r="D62">
        <v>8.53994E-2</v>
      </c>
      <c r="E62">
        <v>9.95336E-2</v>
      </c>
      <c r="G62">
        <v>3.1870599999999998</v>
      </c>
      <c r="H62">
        <v>3.9114499999999999</v>
      </c>
      <c r="I62">
        <v>535.86300000000006</v>
      </c>
      <c r="J62">
        <v>7.3606900000000003E-2</v>
      </c>
      <c r="K62">
        <v>0.16461999999999999</v>
      </c>
      <c r="M62">
        <v>3.7646099999999998</v>
      </c>
      <c r="N62">
        <v>3.8110300000000001</v>
      </c>
    </row>
    <row r="63" spans="1:14">
      <c r="A63">
        <v>2048</v>
      </c>
      <c r="B63">
        <v>34.030999999999999</v>
      </c>
      <c r="C63">
        <v>4.4863299999999997</v>
      </c>
      <c r="D63">
        <v>8.5383100000000003E-2</v>
      </c>
      <c r="E63">
        <v>9.9463999999999997E-2</v>
      </c>
      <c r="G63">
        <v>4.43546</v>
      </c>
      <c r="H63">
        <v>4.5591900000000001</v>
      </c>
      <c r="I63">
        <v>540.87699999999995</v>
      </c>
      <c r="J63">
        <v>7.3779200000000003E-2</v>
      </c>
      <c r="K63">
        <v>0.16433800000000001</v>
      </c>
      <c r="M63">
        <v>3.4723199999999999</v>
      </c>
      <c r="N63">
        <v>3.5367000000000002</v>
      </c>
    </row>
    <row r="64" spans="1:14">
      <c r="A64">
        <v>4096</v>
      </c>
      <c r="B64">
        <v>298.74</v>
      </c>
      <c r="C64">
        <v>36.738</v>
      </c>
      <c r="D64">
        <v>0.39661800000000003</v>
      </c>
      <c r="E64">
        <v>0.426209</v>
      </c>
      <c r="G64">
        <v>26.615400000000001</v>
      </c>
      <c r="H64">
        <v>18.537700000000001</v>
      </c>
      <c r="J64">
        <v>0.335395</v>
      </c>
      <c r="K64">
        <v>0.70972299999999999</v>
      </c>
      <c r="M64">
        <v>18.561499999999999</v>
      </c>
      <c r="N64">
        <v>18.887499999999999</v>
      </c>
    </row>
    <row r="65" spans="1:14">
      <c r="A65">
        <v>4096</v>
      </c>
      <c r="B65">
        <v>296.98200000000003</v>
      </c>
      <c r="C65">
        <v>36.798000000000002</v>
      </c>
      <c r="D65">
        <v>0.39672400000000002</v>
      </c>
      <c r="E65">
        <v>0.42626599999999998</v>
      </c>
      <c r="G65">
        <v>19.7029</v>
      </c>
      <c r="H65">
        <v>14.2386</v>
      </c>
      <c r="J65">
        <v>0.33604699999999998</v>
      </c>
      <c r="K65">
        <v>0.70884400000000003</v>
      </c>
      <c r="M65">
        <v>17.354900000000001</v>
      </c>
      <c r="N65">
        <v>17.689299999999999</v>
      </c>
    </row>
    <row r="66" spans="1:14">
      <c r="A66">
        <v>4096</v>
      </c>
      <c r="B66">
        <v>294.87200000000001</v>
      </c>
      <c r="C66">
        <v>36.938200000000002</v>
      </c>
      <c r="D66">
        <v>0.39588000000000001</v>
      </c>
      <c r="E66">
        <v>0.42599799999999999</v>
      </c>
      <c r="G66">
        <v>24.049900000000001</v>
      </c>
      <c r="H66">
        <v>16.2988</v>
      </c>
      <c r="J66">
        <v>0.33256400000000003</v>
      </c>
      <c r="K66">
        <v>0.70907399999999998</v>
      </c>
      <c r="M66">
        <v>16.367699999999999</v>
      </c>
      <c r="N66">
        <v>16.640899999999998</v>
      </c>
    </row>
    <row r="67" spans="1:14">
      <c r="A67">
        <v>8192</v>
      </c>
      <c r="C67">
        <v>352.77300000000002</v>
      </c>
      <c r="D67">
        <v>1.6199600000000001</v>
      </c>
      <c r="E67">
        <v>1.7047000000000001</v>
      </c>
      <c r="G67">
        <v>324.26499999999999</v>
      </c>
      <c r="H67">
        <v>353.69600000000003</v>
      </c>
      <c r="J67">
        <v>1.37418</v>
      </c>
      <c r="K67">
        <v>2.8530799999999998</v>
      </c>
    </row>
  </sheetData>
  <mergeCells count="1">
    <mergeCell ref="A2:I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Beier</dc:creator>
  <cp:lastModifiedBy>Beier</cp:lastModifiedBy>
  <dcterms:created xsi:type="dcterms:W3CDTF">2013-10-19T10:14:40Z</dcterms:created>
  <dcterms:modified xsi:type="dcterms:W3CDTF">2013-11-21T21:54:14Z</dcterms:modified>
</cp:coreProperties>
</file>