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13" i="1"/>
  <c r="T5"/>
  <c r="T6"/>
  <c r="T7"/>
  <c r="T8"/>
  <c r="T9"/>
  <c r="T10"/>
  <c r="T11"/>
  <c r="T12"/>
  <c r="T14"/>
  <c r="T15"/>
  <c r="T4"/>
  <c r="I95"/>
  <c r="I96" s="1"/>
  <c r="J95"/>
  <c r="J96" s="1"/>
  <c r="K95"/>
  <c r="K96" s="1"/>
  <c r="L95"/>
  <c r="L96" s="1"/>
  <c r="M95"/>
  <c r="M96" s="1"/>
  <c r="N95"/>
  <c r="O95"/>
  <c r="N96"/>
  <c r="O96"/>
  <c r="C95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K4" l="1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J4"/>
  <c r="I4"/>
  <c r="H4"/>
  <c r="G4"/>
  <c r="F17"/>
  <c r="G17"/>
  <c r="H17"/>
  <c r="I17"/>
  <c r="J17"/>
  <c r="E17"/>
  <c r="B17"/>
  <c r="A17"/>
  <c r="D17" s="1"/>
  <c r="F95"/>
  <c r="F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E16"/>
  <c r="E4"/>
  <c r="B4"/>
  <c r="B5"/>
  <c r="B6"/>
  <c r="B7"/>
  <c r="C7" s="1"/>
  <c r="B8"/>
  <c r="B9"/>
  <c r="B10"/>
  <c r="B11"/>
  <c r="B12"/>
  <c r="B13"/>
  <c r="B14"/>
  <c r="B15"/>
  <c r="B16"/>
  <c r="A16"/>
  <c r="C16" s="1"/>
  <c r="A15"/>
  <c r="A14"/>
  <c r="A13"/>
  <c r="D13" s="1"/>
  <c r="A12"/>
  <c r="A11"/>
  <c r="A10"/>
  <c r="C10" s="1"/>
  <c r="A9"/>
  <c r="A8"/>
  <c r="A7"/>
  <c r="A6"/>
  <c r="A5"/>
  <c r="D5" s="1"/>
  <c r="A4"/>
  <c r="E15"/>
  <c r="E14"/>
  <c r="E13"/>
  <c r="E12"/>
  <c r="D9" l="1"/>
  <c r="C8"/>
  <c r="C15"/>
  <c r="C17"/>
  <c r="C9"/>
  <c r="C11"/>
  <c r="C12"/>
  <c r="D4"/>
  <c r="D8"/>
  <c r="D16"/>
  <c r="D7"/>
  <c r="D15"/>
  <c r="D10"/>
  <c r="D6"/>
  <c r="C14"/>
  <c r="D11"/>
  <c r="C4"/>
  <c r="C6"/>
  <c r="C13"/>
  <c r="C5"/>
  <c r="D14"/>
  <c r="D12"/>
  <c r="E11"/>
  <c r="B95"/>
  <c r="B96" s="1"/>
  <c r="C96"/>
  <c r="D95"/>
  <c r="D96" s="1"/>
  <c r="E95"/>
  <c r="E96" s="1"/>
  <c r="F96"/>
  <c r="G95"/>
  <c r="G96" s="1"/>
  <c r="H95"/>
  <c r="H96" s="1"/>
  <c r="E10" l="1"/>
  <c r="E9"/>
  <c r="E8"/>
  <c r="E7"/>
  <c r="E6"/>
  <c r="E5"/>
</calcChain>
</file>

<file path=xl/sharedStrings.xml><?xml version="1.0" encoding="utf-8"?>
<sst xmlns="http://schemas.openxmlformats.org/spreadsheetml/2006/main" count="33" uniqueCount="18">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</sst>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1.8545266666666667E-5</c:v>
                </c:pt>
                <c:pt idx="1">
                  <c:v>1.7101666666666666E-5</c:v>
                </c:pt>
                <c:pt idx="2">
                  <c:v>9.5058499999999991E-5</c:v>
                </c:pt>
                <c:pt idx="3">
                  <c:v>3.8767433333333334E-4</c:v>
                </c:pt>
                <c:pt idx="4">
                  <c:v>1.3846766666666666E-3</c:v>
                </c:pt>
                <c:pt idx="5">
                  <c:v>7.161033333333333E-3</c:v>
                </c:pt>
                <c:pt idx="6">
                  <c:v>3.5439733333333334E-2</c:v>
                </c:pt>
                <c:pt idx="7">
                  <c:v>0.19530899999999998</c:v>
                </c:pt>
                <c:pt idx="8">
                  <c:v>0.70650433333333329</c:v>
                </c:pt>
                <c:pt idx="9">
                  <c:v>2.7626066666666667</c:v>
                </c:pt>
                <c:pt idx="10">
                  <c:v>12.048133333333334</c:v>
                </c:pt>
                <c:pt idx="11">
                  <c:v>95.742233333333331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3.0871799999999998E-5</c:v>
                </c:pt>
                <c:pt idx="1">
                  <c:v>2.9095033333333332E-5</c:v>
                </c:pt>
                <c:pt idx="2">
                  <c:v>1.1216E-4</c:v>
                </c:pt>
                <c:pt idx="3">
                  <c:v>2.8728533333333335E-4</c:v>
                </c:pt>
                <c:pt idx="4">
                  <c:v>9.20935E-4</c:v>
                </c:pt>
                <c:pt idx="5">
                  <c:v>3.1873499999999998E-3</c:v>
                </c:pt>
                <c:pt idx="6">
                  <c:v>1.1767700000000001E-2</c:v>
                </c:pt>
                <c:pt idx="7">
                  <c:v>5.1911600000000002E-2</c:v>
                </c:pt>
                <c:pt idx="8">
                  <c:v>0.19312333333333331</c:v>
                </c:pt>
                <c:pt idx="9">
                  <c:v>0.70321699999999998</c:v>
                </c:pt>
                <c:pt idx="10">
                  <c:v>3.0870733333333331</c:v>
                </c:pt>
                <c:pt idx="11">
                  <c:v>13.738399999999999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2.8206599999999999E-5</c:v>
                </c:pt>
                <c:pt idx="1">
                  <c:v>2.4653033333333333E-5</c:v>
                </c:pt>
                <c:pt idx="2">
                  <c:v>1.5980066666666668E-4</c:v>
                </c:pt>
                <c:pt idx="3">
                  <c:v>2.8484233333333337E-4</c:v>
                </c:pt>
                <c:pt idx="4">
                  <c:v>1.1209333333333333E-3</c:v>
                </c:pt>
                <c:pt idx="5">
                  <c:v>1.3008366666666667E-2</c:v>
                </c:pt>
                <c:pt idx="6">
                  <c:v>7.2503766666666664E-2</c:v>
                </c:pt>
                <c:pt idx="7">
                  <c:v>6.0564733333333336E-2</c:v>
                </c:pt>
                <c:pt idx="8">
                  <c:v>0.26027233333333333</c:v>
                </c:pt>
                <c:pt idx="9">
                  <c:v>0.53118033333333337</c:v>
                </c:pt>
                <c:pt idx="10">
                  <c:v>30.917033333333332</c:v>
                </c:pt>
                <c:pt idx="11">
                  <c:v>57.304000000000002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1.4525266666666665E-4</c:v>
                </c:pt>
                <c:pt idx="1">
                  <c:v>1.1626900000000001E-4</c:v>
                </c:pt>
                <c:pt idx="2">
                  <c:v>9.2160100000000008E-4</c:v>
                </c:pt>
                <c:pt idx="3">
                  <c:v>2.2348733333333332E-3</c:v>
                </c:pt>
                <c:pt idx="4">
                  <c:v>7.9403833333333337E-3</c:v>
                </c:pt>
                <c:pt idx="5">
                  <c:v>7.7242400000000003E-2</c:v>
                </c:pt>
                <c:pt idx="6">
                  <c:v>0.40252366666666667</c:v>
                </c:pt>
                <c:pt idx="7">
                  <c:v>0.33778400000000003</c:v>
                </c:pt>
                <c:pt idx="8">
                  <c:v>1.4129633333333331</c:v>
                </c:pt>
                <c:pt idx="9">
                  <c:v>2.8837433333333333</c:v>
                </c:pt>
                <c:pt idx="10">
                  <c:v>121.158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2.13182E-3</c:v>
                </c:pt>
                <c:pt idx="1">
                  <c:v>2.2203266666666666E-3</c:v>
                </c:pt>
                <c:pt idx="2">
                  <c:v>1.5619466666666665E-2</c:v>
                </c:pt>
                <c:pt idx="3">
                  <c:v>6.4307533333333347E-2</c:v>
                </c:pt>
                <c:pt idx="4">
                  <c:v>0.20455466666666666</c:v>
                </c:pt>
                <c:pt idx="5">
                  <c:v>1.2428366666666666</c:v>
                </c:pt>
                <c:pt idx="6">
                  <c:v>5.2122166666666665</c:v>
                </c:pt>
                <c:pt idx="7">
                  <c:v>213.5393333333333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8.4841933333333318E-5</c:v>
                </c:pt>
                <c:pt idx="1">
                  <c:v>9.539156666666667E-5</c:v>
                </c:pt>
                <c:pt idx="2">
                  <c:v>4.2143366666666667E-4</c:v>
                </c:pt>
                <c:pt idx="3">
                  <c:v>8.4930766666666674E-4</c:v>
                </c:pt>
                <c:pt idx="4">
                  <c:v>3.2374299999999999E-3</c:v>
                </c:pt>
                <c:pt idx="5">
                  <c:v>3.5599733333333335E-2</c:v>
                </c:pt>
                <c:pt idx="6">
                  <c:v>0.27801533333333334</c:v>
                </c:pt>
                <c:pt idx="7">
                  <c:v>0.17002300000000001</c:v>
                </c:pt>
                <c:pt idx="8">
                  <c:v>0.85778966666666667</c:v>
                </c:pt>
                <c:pt idx="9">
                  <c:v>1.7628133333333336</c:v>
                </c:pt>
                <c:pt idx="10">
                  <c:v>115.34899999999999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1.9589166666666665E-4</c:v>
                </c:pt>
                <c:pt idx="1">
                  <c:v>1.6268766666666668E-4</c:v>
                </c:pt>
                <c:pt idx="2">
                  <c:v>1.1442566666666667E-3</c:v>
                </c:pt>
                <c:pt idx="3">
                  <c:v>2.0544199999999999E-3</c:v>
                </c:pt>
                <c:pt idx="4">
                  <c:v>8.3259466666666671E-3</c:v>
                </c:pt>
                <c:pt idx="5">
                  <c:v>8.9255500000000002E-2</c:v>
                </c:pt>
                <c:pt idx="6">
                  <c:v>0.61441299999999999</c:v>
                </c:pt>
                <c:pt idx="7">
                  <c:v>0.44737533333333329</c:v>
                </c:pt>
                <c:pt idx="8">
                  <c:v>2.2825233333333332</c:v>
                </c:pt>
                <c:pt idx="9">
                  <c:v>4.2752533333333327</c:v>
                </c:pt>
                <c:pt idx="10">
                  <c:v>287.40933333333334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1.0837333333333333E-3</c:v>
                </c:pt>
                <c:pt idx="1">
                  <c:v>1.0694066666666667E-3</c:v>
                </c:pt>
                <c:pt idx="2">
                  <c:v>4.582353333333334E-3</c:v>
                </c:pt>
                <c:pt idx="3">
                  <c:v>1.2586699999999999E-2</c:v>
                </c:pt>
                <c:pt idx="4">
                  <c:v>2.7722800000000002E-2</c:v>
                </c:pt>
                <c:pt idx="5">
                  <c:v>0.10234</c:v>
                </c:pt>
                <c:pt idx="6">
                  <c:v>0.31337866666666664</c:v>
                </c:pt>
                <c:pt idx="7">
                  <c:v>1.0298833333333335</c:v>
                </c:pt>
                <c:pt idx="8">
                  <c:v>2.7201799999999996</c:v>
                </c:pt>
                <c:pt idx="9">
                  <c:v>7.6432199999999995</c:v>
                </c:pt>
                <c:pt idx="10">
                  <c:v>22.8933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Sheet1!$M$4:$M$17</c:f>
              <c:numCache>
                <c:formatCode>General</c:formatCode>
                <c:ptCount val="14"/>
                <c:pt idx="0">
                  <c:v>2.6985033333333337E-5</c:v>
                </c:pt>
                <c:pt idx="1">
                  <c:v>2.5097233333333334E-5</c:v>
                </c:pt>
                <c:pt idx="2">
                  <c:v>1.0938400000000001E-4</c:v>
                </c:pt>
                <c:pt idx="3">
                  <c:v>6.9972399999999998E-4</c:v>
                </c:pt>
                <c:pt idx="4">
                  <c:v>2.8834066666666666E-3</c:v>
                </c:pt>
                <c:pt idx="5">
                  <c:v>1.0344280000000001E-2</c:v>
                </c:pt>
                <c:pt idx="6">
                  <c:v>3.269536666666667E-2</c:v>
                </c:pt>
                <c:pt idx="7">
                  <c:v>0.16582200000000002</c:v>
                </c:pt>
                <c:pt idx="8">
                  <c:v>0.61057766666666657</c:v>
                </c:pt>
                <c:pt idx="9">
                  <c:v>2.4640866666666663</c:v>
                </c:pt>
                <c:pt idx="10">
                  <c:v>11.455633333333333</c:v>
                </c:pt>
                <c:pt idx="11">
                  <c:v>87.575666666666663</c:v>
                </c:pt>
                <c:pt idx="12">
                  <c:v>382.26500000000004</c:v>
                </c:pt>
                <c:pt idx="13">
                  <c:v>0</c:v>
                </c:pt>
              </c:numCache>
            </c:numRef>
          </c:y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Sheet1!$N$4:$N$17</c:f>
              <c:numCache>
                <c:formatCode>General</c:formatCode>
                <c:ptCount val="14"/>
                <c:pt idx="0">
                  <c:v>8.1177299999999993E-5</c:v>
                </c:pt>
                <c:pt idx="1">
                  <c:v>6.9517099999999999E-5</c:v>
                </c:pt>
                <c:pt idx="2">
                  <c:v>3.1005066666666667E-4</c:v>
                </c:pt>
                <c:pt idx="3">
                  <c:v>7.1671466666666666E-4</c:v>
                </c:pt>
                <c:pt idx="4">
                  <c:v>2.46708E-3</c:v>
                </c:pt>
                <c:pt idx="5">
                  <c:v>1.1299400000000001E-2</c:v>
                </c:pt>
                <c:pt idx="6">
                  <c:v>4.7238533333333332E-2</c:v>
                </c:pt>
                <c:pt idx="7">
                  <c:v>0.218634</c:v>
                </c:pt>
                <c:pt idx="8">
                  <c:v>0.74863100000000005</c:v>
                </c:pt>
                <c:pt idx="9">
                  <c:v>3.0007433333333338</c:v>
                </c:pt>
                <c:pt idx="10">
                  <c:v>14.749900000000002</c:v>
                </c:pt>
                <c:pt idx="11">
                  <c:v>104.426</c:v>
                </c:pt>
                <c:pt idx="12">
                  <c:v>434.22033333333337</c:v>
                </c:pt>
                <c:pt idx="13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Sheet1!$P$4:$P$17</c:f>
              <c:numCache>
                <c:formatCode>General</c:formatCode>
                <c:ptCount val="14"/>
                <c:pt idx="0">
                  <c:v>4.5208433333333332E-4</c:v>
                </c:pt>
                <c:pt idx="1">
                  <c:v>7.4070099999999994E-5</c:v>
                </c:pt>
                <c:pt idx="2">
                  <c:v>2.4442000000000002E-4</c:v>
                </c:pt>
                <c:pt idx="3">
                  <c:v>6.5030666666666666E-4</c:v>
                </c:pt>
                <c:pt idx="4">
                  <c:v>1.9478133333333334E-3</c:v>
                </c:pt>
                <c:pt idx="5">
                  <c:v>8.4349999999999998E-3</c:v>
                </c:pt>
                <c:pt idx="6">
                  <c:v>3.3612966666666667E-2</c:v>
                </c:pt>
                <c:pt idx="7">
                  <c:v>0.14522599999999999</c:v>
                </c:pt>
                <c:pt idx="8">
                  <c:v>0.49243633333333331</c:v>
                </c:pt>
                <c:pt idx="9">
                  <c:v>1.8994033333333331</c:v>
                </c:pt>
                <c:pt idx="10">
                  <c:v>9.2137166666666683</c:v>
                </c:pt>
                <c:pt idx="11">
                  <c:v>67.444166666666675</c:v>
                </c:pt>
                <c:pt idx="12">
                  <c:v>277.11133333333333</c:v>
                </c:pt>
                <c:pt idx="13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Sheet1!$Q$4:$Q$17</c:f>
              <c:numCache>
                <c:formatCode>General</c:formatCode>
                <c:ptCount val="14"/>
                <c:pt idx="0">
                  <c:v>1.5358199999999998E-4</c:v>
                </c:pt>
                <c:pt idx="1">
                  <c:v>1.4458666666666668E-4</c:v>
                </c:pt>
                <c:pt idx="2">
                  <c:v>5.7279433333333333E-4</c:v>
                </c:pt>
                <c:pt idx="3">
                  <c:v>1.6114399999999998E-3</c:v>
                </c:pt>
                <c:pt idx="4">
                  <c:v>5.7743600000000001E-3</c:v>
                </c:pt>
                <c:pt idx="5">
                  <c:v>2.6270766666666667E-2</c:v>
                </c:pt>
                <c:pt idx="6">
                  <c:v>0.10126400000000001</c:v>
                </c:pt>
                <c:pt idx="7">
                  <c:v>0.48374066666666665</c:v>
                </c:pt>
                <c:pt idx="8">
                  <c:v>1.6971066666666668</c:v>
                </c:pt>
                <c:pt idx="9">
                  <c:v>6.900316666666666</c:v>
                </c:pt>
                <c:pt idx="10">
                  <c:v>32.552999999999997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133436928"/>
        <c:axId val="151347200"/>
      </c:scatterChart>
      <c:valAx>
        <c:axId val="133436928"/>
        <c:scaling>
          <c:logBase val="2"/>
          <c:orientation val="minMax"/>
        </c:scaling>
        <c:axPos val="b"/>
        <c:numFmt formatCode="General" sourceLinked="1"/>
        <c:tickLblPos val="nextTo"/>
        <c:crossAx val="151347200"/>
        <c:crosses val="autoZero"/>
        <c:crossBetween val="midCat"/>
      </c:valAx>
      <c:valAx>
        <c:axId val="15134720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3343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9524</xdr:rowOff>
    </xdr:from>
    <xdr:to>
      <xdr:col>17</xdr:col>
      <xdr:colOff>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abSelected="1" workbookViewId="0">
      <selection activeCell="G4" sqref="G4:G15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23">
      <c r="A1" s="1">
        <v>41568.621527777781</v>
      </c>
    </row>
    <row r="2" spans="1:23" ht="20.25" thickBot="1">
      <c r="A2" s="3" t="s">
        <v>8</v>
      </c>
      <c r="B2" s="3"/>
      <c r="C2" s="3"/>
      <c r="D2" s="3"/>
      <c r="E2" s="3"/>
      <c r="F2" s="3"/>
      <c r="G2" s="3"/>
      <c r="H2" s="3"/>
      <c r="I2" s="3"/>
    </row>
    <row r="3" spans="1:23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12</v>
      </c>
      <c r="L3" t="s">
        <v>9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23">
      <c r="A4">
        <f>A43</f>
        <v>3</v>
      </c>
      <c r="B4">
        <f>B43</f>
        <v>3</v>
      </c>
      <c r="C4">
        <f>A4*A4*B4</f>
        <v>27</v>
      </c>
      <c r="D4">
        <f>4*A4*(A4-1)*B4+A4*(B4-1)</f>
        <v>78</v>
      </c>
      <c r="E4">
        <f>AVERAGE(C43:C45)</f>
        <v>1.8545266666666667E-5</v>
      </c>
      <c r="F4">
        <f t="shared" ref="F4" si="0">AVERAGE(D43:D45)</f>
        <v>3.0871799999999998E-5</v>
      </c>
      <c r="G4">
        <f>AVERAGE(E43:E45)</f>
        <v>2.8206599999999999E-5</v>
      </c>
      <c r="H4">
        <f>AVERAGE(F43:F45)</f>
        <v>1.4525266666666665E-4</v>
      </c>
      <c r="I4">
        <f>AVERAGE(G43:G45)</f>
        <v>2.13182E-3</v>
      </c>
      <c r="J4">
        <f>AVERAGE(H43:H45)</f>
        <v>8.4841933333333318E-5</v>
      </c>
      <c r="K4">
        <f t="shared" ref="K4:L4" si="1">AVERAGE(I43:I45)</f>
        <v>1.9589166666666665E-4</v>
      </c>
      <c r="L4">
        <f t="shared" si="1"/>
        <v>1.0837333333333333E-3</v>
      </c>
      <c r="M4">
        <f t="shared" ref="M4" si="2">AVERAGE(K43:K45)</f>
        <v>2.6985033333333337E-5</v>
      </c>
      <c r="N4">
        <f t="shared" ref="N4" si="3">AVERAGE(L43:L45)</f>
        <v>8.1177299999999993E-5</v>
      </c>
      <c r="O4" t="e">
        <f t="shared" ref="O4" si="4">AVERAGE(M43:M45)</f>
        <v>#DIV/0!</v>
      </c>
      <c r="P4">
        <f t="shared" ref="P4" si="5">AVERAGE(N43:N45)</f>
        <v>4.5208433333333332E-4</v>
      </c>
      <c r="Q4">
        <f t="shared" ref="Q4" si="6">AVERAGE(O43:O45)</f>
        <v>1.5358199999999998E-4</v>
      </c>
      <c r="T4">
        <f>G4/M4</f>
        <v>1.0452683030469974</v>
      </c>
      <c r="W4">
        <v>11</v>
      </c>
    </row>
    <row r="5" spans="1:23">
      <c r="A5">
        <f>A46</f>
        <v>3</v>
      </c>
      <c r="B5">
        <f>B46</f>
        <v>3</v>
      </c>
      <c r="C5">
        <f t="shared" ref="C5:C16" si="7">A5*A5*B5</f>
        <v>27</v>
      </c>
      <c r="D5">
        <f t="shared" ref="D5:D16" si="8">4*A5*(A5-1)*B5+A5*(B5-1)</f>
        <v>78</v>
      </c>
      <c r="E5">
        <f>AVERAGE(C46:C48)</f>
        <v>1.7101666666666666E-5</v>
      </c>
      <c r="F5">
        <f t="shared" ref="F5:J5" si="9">AVERAGE(D46:D48)</f>
        <v>2.9095033333333332E-5</v>
      </c>
      <c r="G5">
        <f t="shared" si="9"/>
        <v>2.4653033333333333E-5</v>
      </c>
      <c r="H5">
        <f t="shared" si="9"/>
        <v>1.1626900000000001E-4</v>
      </c>
      <c r="I5">
        <f t="shared" si="9"/>
        <v>2.2203266666666666E-3</v>
      </c>
      <c r="J5">
        <f t="shared" si="9"/>
        <v>9.539156666666667E-5</v>
      </c>
      <c r="K5">
        <f t="shared" ref="K5" si="10">AVERAGE(I46:I48)</f>
        <v>1.6268766666666668E-4</v>
      </c>
      <c r="L5">
        <f t="shared" ref="L5" si="11">AVERAGE(J46:J48)</f>
        <v>1.0694066666666667E-3</v>
      </c>
      <c r="M5">
        <f t="shared" ref="M5" si="12">AVERAGE(K46:K48)</f>
        <v>2.5097233333333334E-5</v>
      </c>
      <c r="N5">
        <f t="shared" ref="N5" si="13">AVERAGE(L46:L48)</f>
        <v>6.9517099999999999E-5</v>
      </c>
      <c r="O5" t="e">
        <f t="shared" ref="O5" si="14">AVERAGE(M46:M48)</f>
        <v>#DIV/0!</v>
      </c>
      <c r="P5">
        <f t="shared" ref="P5" si="15">AVERAGE(N46:N48)</f>
        <v>7.4070099999999994E-5</v>
      </c>
      <c r="Q5">
        <f t="shared" ref="Q5" si="16">AVERAGE(O46:O48)</f>
        <v>1.4458666666666668E-4</v>
      </c>
      <c r="T5">
        <f t="shared" ref="T5:T17" si="17">G5/M5</f>
        <v>0.98230083794096823</v>
      </c>
      <c r="W5">
        <v>11</v>
      </c>
    </row>
    <row r="6" spans="1:23">
      <c r="A6">
        <f>A49</f>
        <v>4</v>
      </c>
      <c r="B6">
        <f>B49</f>
        <v>4</v>
      </c>
      <c r="C6">
        <f t="shared" si="7"/>
        <v>64</v>
      </c>
      <c r="D6">
        <f t="shared" si="8"/>
        <v>204</v>
      </c>
      <c r="E6">
        <f>AVERAGE(C49:C51)</f>
        <v>9.5058499999999991E-5</v>
      </c>
      <c r="F6">
        <f t="shared" ref="F6:J6" si="18">AVERAGE(D49:D51)</f>
        <v>1.1216E-4</v>
      </c>
      <c r="G6">
        <f t="shared" si="18"/>
        <v>1.5980066666666668E-4</v>
      </c>
      <c r="H6">
        <f t="shared" si="18"/>
        <v>9.2160100000000008E-4</v>
      </c>
      <c r="I6">
        <f t="shared" si="18"/>
        <v>1.5619466666666665E-2</v>
      </c>
      <c r="J6">
        <f t="shared" si="18"/>
        <v>4.2143366666666667E-4</v>
      </c>
      <c r="K6">
        <f t="shared" ref="K6" si="19">AVERAGE(I49:I51)</f>
        <v>1.1442566666666667E-3</v>
      </c>
      <c r="L6">
        <f t="shared" ref="L6" si="20">AVERAGE(J49:J51)</f>
        <v>4.582353333333334E-3</v>
      </c>
      <c r="M6">
        <f t="shared" ref="M6" si="21">AVERAGE(K49:K51)</f>
        <v>1.0938400000000001E-4</v>
      </c>
      <c r="N6">
        <f t="shared" ref="N6" si="22">AVERAGE(L49:L51)</f>
        <v>3.1005066666666667E-4</v>
      </c>
      <c r="O6" t="e">
        <f t="shared" ref="O6" si="23">AVERAGE(M49:M51)</f>
        <v>#DIV/0!</v>
      </c>
      <c r="P6">
        <f t="shared" ref="P6" si="24">AVERAGE(N49:N51)</f>
        <v>2.4442000000000002E-4</v>
      </c>
      <c r="Q6">
        <f t="shared" ref="Q6" si="25">AVERAGE(O49:O51)</f>
        <v>5.7279433333333333E-4</v>
      </c>
      <c r="T6">
        <f t="shared" si="17"/>
        <v>1.4609144542772861</v>
      </c>
      <c r="W6">
        <v>15</v>
      </c>
    </row>
    <row r="7" spans="1:23">
      <c r="A7">
        <f>A52</f>
        <v>5</v>
      </c>
      <c r="B7">
        <f>B52</f>
        <v>5</v>
      </c>
      <c r="C7">
        <f t="shared" si="7"/>
        <v>125</v>
      </c>
      <c r="D7">
        <f t="shared" si="8"/>
        <v>420</v>
      </c>
      <c r="E7">
        <f>AVERAGE(C52:C54)</f>
        <v>3.8767433333333334E-4</v>
      </c>
      <c r="F7">
        <f t="shared" ref="F7:J7" si="26">AVERAGE(D52:D54)</f>
        <v>2.8728533333333335E-4</v>
      </c>
      <c r="G7">
        <f t="shared" si="26"/>
        <v>2.8484233333333337E-4</v>
      </c>
      <c r="H7">
        <f t="shared" si="26"/>
        <v>2.2348733333333332E-3</v>
      </c>
      <c r="I7">
        <f t="shared" si="26"/>
        <v>6.4307533333333347E-2</v>
      </c>
      <c r="J7">
        <f t="shared" si="26"/>
        <v>8.4930766666666674E-4</v>
      </c>
      <c r="K7">
        <f t="shared" ref="K7" si="27">AVERAGE(I52:I54)</f>
        <v>2.0544199999999999E-3</v>
      </c>
      <c r="L7">
        <f t="shared" ref="L7" si="28">AVERAGE(J52:J54)</f>
        <v>1.2586699999999999E-2</v>
      </c>
      <c r="M7">
        <f t="shared" ref="M7" si="29">AVERAGE(K52:K54)</f>
        <v>6.9972399999999998E-4</v>
      </c>
      <c r="N7">
        <f t="shared" ref="N7" si="30">AVERAGE(L52:L54)</f>
        <v>7.1671466666666666E-4</v>
      </c>
      <c r="O7" t="e">
        <f t="shared" ref="O7" si="31">AVERAGE(M52:M54)</f>
        <v>#DIV/0!</v>
      </c>
      <c r="P7">
        <f t="shared" ref="P7" si="32">AVERAGE(N52:N54)</f>
        <v>6.5030666666666666E-4</v>
      </c>
      <c r="Q7">
        <f t="shared" ref="Q7" si="33">AVERAGE(O52:O54)</f>
        <v>1.6114399999999998E-3</v>
      </c>
      <c r="T7">
        <f t="shared" si="17"/>
        <v>0.40707812413656436</v>
      </c>
      <c r="W7">
        <v>14</v>
      </c>
    </row>
    <row r="8" spans="1:23">
      <c r="A8">
        <f>A55</f>
        <v>6</v>
      </c>
      <c r="B8">
        <f>B55</f>
        <v>6</v>
      </c>
      <c r="C8">
        <f t="shared" si="7"/>
        <v>216</v>
      </c>
      <c r="D8">
        <f t="shared" si="8"/>
        <v>750</v>
      </c>
      <c r="E8">
        <f>AVERAGE(C55:C57)</f>
        <v>1.3846766666666666E-3</v>
      </c>
      <c r="F8">
        <f t="shared" ref="F8:J8" si="34">AVERAGE(D55:D57)</f>
        <v>9.20935E-4</v>
      </c>
      <c r="G8">
        <f t="shared" si="34"/>
        <v>1.1209333333333333E-3</v>
      </c>
      <c r="H8">
        <f t="shared" si="34"/>
        <v>7.9403833333333337E-3</v>
      </c>
      <c r="I8">
        <f t="shared" si="34"/>
        <v>0.20455466666666666</v>
      </c>
      <c r="J8">
        <f t="shared" si="34"/>
        <v>3.2374299999999999E-3</v>
      </c>
      <c r="K8">
        <f t="shared" ref="K8" si="35">AVERAGE(I55:I57)</f>
        <v>8.3259466666666671E-3</v>
      </c>
      <c r="L8">
        <f t="shared" ref="L8" si="36">AVERAGE(J55:J57)</f>
        <v>2.7722800000000002E-2</v>
      </c>
      <c r="M8">
        <f t="shared" ref="M8" si="37">AVERAGE(K55:K57)</f>
        <v>2.8834066666666666E-3</v>
      </c>
      <c r="N8">
        <f t="shared" ref="N8" si="38">AVERAGE(L55:L57)</f>
        <v>2.46708E-3</v>
      </c>
      <c r="O8" t="e">
        <f t="shared" ref="O8" si="39">AVERAGE(M55:M57)</f>
        <v>#DIV/0!</v>
      </c>
      <c r="P8">
        <f t="shared" ref="P8" si="40">AVERAGE(N55:N57)</f>
        <v>1.9478133333333334E-3</v>
      </c>
      <c r="Q8">
        <f t="shared" ref="Q8" si="41">AVERAGE(O55:O57)</f>
        <v>5.7743600000000001E-3</v>
      </c>
      <c r="T8">
        <f t="shared" si="17"/>
        <v>0.38875311841779747</v>
      </c>
      <c r="W8">
        <v>34</v>
      </c>
    </row>
    <row r="9" spans="1:23">
      <c r="A9">
        <f>A58</f>
        <v>8</v>
      </c>
      <c r="B9">
        <f>B58</f>
        <v>8</v>
      </c>
      <c r="C9">
        <f t="shared" si="7"/>
        <v>512</v>
      </c>
      <c r="D9">
        <f t="shared" si="8"/>
        <v>1848</v>
      </c>
      <c r="E9">
        <f>AVERAGE(C58:C60)</f>
        <v>7.161033333333333E-3</v>
      </c>
      <c r="F9">
        <f t="shared" ref="F9:J9" si="42">AVERAGE(D58:D60)</f>
        <v>3.1873499999999998E-3</v>
      </c>
      <c r="G9">
        <f t="shared" si="42"/>
        <v>1.3008366666666667E-2</v>
      </c>
      <c r="H9">
        <f t="shared" si="42"/>
        <v>7.7242400000000003E-2</v>
      </c>
      <c r="I9">
        <f t="shared" si="42"/>
        <v>1.2428366666666666</v>
      </c>
      <c r="J9">
        <f t="shared" si="42"/>
        <v>3.5599733333333335E-2</v>
      </c>
      <c r="K9">
        <f t="shared" ref="K9" si="43">AVERAGE(I58:I60)</f>
        <v>8.9255500000000002E-2</v>
      </c>
      <c r="L9">
        <f t="shared" ref="L9" si="44">AVERAGE(J58:J60)</f>
        <v>0.10234</v>
      </c>
      <c r="M9">
        <f t="shared" ref="M9" si="45">AVERAGE(K58:K60)</f>
        <v>1.0344280000000001E-2</v>
      </c>
      <c r="N9">
        <f t="shared" ref="N9" si="46">AVERAGE(L58:L60)</f>
        <v>1.1299400000000001E-2</v>
      </c>
      <c r="O9" t="e">
        <f t="shared" ref="O9" si="47">AVERAGE(M58:M60)</f>
        <v>#DIV/0!</v>
      </c>
      <c r="P9">
        <f t="shared" ref="P9" si="48">AVERAGE(N58:N60)</f>
        <v>8.4349999999999998E-3</v>
      </c>
      <c r="Q9">
        <f t="shared" ref="Q9" si="49">AVERAGE(O58:O60)</f>
        <v>2.6270766666666667E-2</v>
      </c>
      <c r="T9">
        <f t="shared" si="17"/>
        <v>1.257542010334858</v>
      </c>
      <c r="W9">
        <v>35</v>
      </c>
    </row>
    <row r="10" spans="1:23">
      <c r="A10">
        <f>A61</f>
        <v>10</v>
      </c>
      <c r="B10">
        <f>B61</f>
        <v>10</v>
      </c>
      <c r="C10">
        <f t="shared" si="7"/>
        <v>1000</v>
      </c>
      <c r="D10">
        <f t="shared" si="8"/>
        <v>3690</v>
      </c>
      <c r="E10">
        <f>AVERAGE(C61:C63)</f>
        <v>3.5439733333333334E-2</v>
      </c>
      <c r="F10">
        <f t="shared" ref="F10:J10" si="50">AVERAGE(D61:D63)</f>
        <v>1.1767700000000001E-2</v>
      </c>
      <c r="G10">
        <f t="shared" si="50"/>
        <v>7.2503766666666664E-2</v>
      </c>
      <c r="H10">
        <f t="shared" si="50"/>
        <v>0.40252366666666667</v>
      </c>
      <c r="I10">
        <f t="shared" si="50"/>
        <v>5.2122166666666665</v>
      </c>
      <c r="J10">
        <f t="shared" si="50"/>
        <v>0.27801533333333334</v>
      </c>
      <c r="K10">
        <f t="shared" ref="K10" si="51">AVERAGE(I61:I63)</f>
        <v>0.61441299999999999</v>
      </c>
      <c r="L10">
        <f t="shared" ref="L10" si="52">AVERAGE(J61:J63)</f>
        <v>0.31337866666666664</v>
      </c>
      <c r="M10">
        <f t="shared" ref="M10" si="53">AVERAGE(K61:K63)</f>
        <v>3.269536666666667E-2</v>
      </c>
      <c r="N10">
        <f t="shared" ref="N10" si="54">AVERAGE(L61:L63)</f>
        <v>4.7238533333333332E-2</v>
      </c>
      <c r="O10" t="e">
        <f t="shared" ref="O10" si="55">AVERAGE(M61:M63)</f>
        <v>#DIV/0!</v>
      </c>
      <c r="P10">
        <f t="shared" ref="P10" si="56">AVERAGE(N61:N63)</f>
        <v>3.3612966666666667E-2</v>
      </c>
      <c r="Q10">
        <f t="shared" ref="Q10" si="57">AVERAGE(O61:O63)</f>
        <v>0.10126400000000001</v>
      </c>
      <c r="T10">
        <f t="shared" si="17"/>
        <v>2.2175547809526526</v>
      </c>
      <c r="W10">
        <v>60</v>
      </c>
    </row>
    <row r="11" spans="1:23">
      <c r="A11">
        <f>A64</f>
        <v>13</v>
      </c>
      <c r="B11">
        <f>B64</f>
        <v>13</v>
      </c>
      <c r="C11">
        <f t="shared" si="7"/>
        <v>2197</v>
      </c>
      <c r="D11">
        <f t="shared" si="8"/>
        <v>8268</v>
      </c>
      <c r="E11">
        <f>AVERAGE(C64:C66)</f>
        <v>0.19530899999999998</v>
      </c>
      <c r="F11">
        <f t="shared" ref="F11:J11" si="58">AVERAGE(D64:D66)</f>
        <v>5.1911600000000002E-2</v>
      </c>
      <c r="G11">
        <f t="shared" si="58"/>
        <v>6.0564733333333336E-2</v>
      </c>
      <c r="H11">
        <f t="shared" si="58"/>
        <v>0.33778400000000003</v>
      </c>
      <c r="I11">
        <f t="shared" si="58"/>
        <v>213.5393333333333</v>
      </c>
      <c r="J11">
        <f t="shared" si="58"/>
        <v>0.17002300000000001</v>
      </c>
      <c r="K11">
        <f t="shared" ref="K11" si="59">AVERAGE(I64:I66)</f>
        <v>0.44737533333333329</v>
      </c>
      <c r="L11">
        <f t="shared" ref="L11" si="60">AVERAGE(J64:J66)</f>
        <v>1.0298833333333335</v>
      </c>
      <c r="M11">
        <f t="shared" ref="M11" si="61">AVERAGE(K64:K66)</f>
        <v>0.16582200000000002</v>
      </c>
      <c r="N11">
        <f t="shared" ref="N11" si="62">AVERAGE(L64:L66)</f>
        <v>0.218634</v>
      </c>
      <c r="O11" t="e">
        <f t="shared" ref="O11" si="63">AVERAGE(M64:M66)</f>
        <v>#DIV/0!</v>
      </c>
      <c r="P11">
        <f t="shared" ref="P11" si="64">AVERAGE(N64:N66)</f>
        <v>0.14522599999999999</v>
      </c>
      <c r="Q11">
        <f t="shared" ref="Q11" si="65">AVERAGE(O64:O66)</f>
        <v>0.48374066666666665</v>
      </c>
      <c r="T11">
        <f t="shared" si="17"/>
        <v>0.36523943344871806</v>
      </c>
      <c r="U11">
        <v>4.1799999999999997E-2</v>
      </c>
      <c r="W11">
        <v>96</v>
      </c>
    </row>
    <row r="12" spans="1:23">
      <c r="A12">
        <f>A67</f>
        <v>16</v>
      </c>
      <c r="B12">
        <f>B67</f>
        <v>16</v>
      </c>
      <c r="C12">
        <f t="shared" si="7"/>
        <v>4096</v>
      </c>
      <c r="D12">
        <f t="shared" si="8"/>
        <v>15600</v>
      </c>
      <c r="E12">
        <f>AVERAGE(C67:C69)</f>
        <v>0.70650433333333329</v>
      </c>
      <c r="F12">
        <f t="shared" ref="F12:J12" si="66">AVERAGE(D67:D69)</f>
        <v>0.19312333333333331</v>
      </c>
      <c r="G12">
        <f t="shared" si="66"/>
        <v>0.26027233333333333</v>
      </c>
      <c r="H12">
        <f t="shared" si="66"/>
        <v>1.4129633333333331</v>
      </c>
      <c r="I12" t="e">
        <f t="shared" si="66"/>
        <v>#DIV/0!</v>
      </c>
      <c r="J12">
        <f t="shared" si="66"/>
        <v>0.85778966666666667</v>
      </c>
      <c r="K12">
        <f t="shared" ref="K12" si="67">AVERAGE(I67:I69)</f>
        <v>2.2825233333333332</v>
      </c>
      <c r="L12">
        <f t="shared" ref="L12" si="68">AVERAGE(J67:J69)</f>
        <v>2.7201799999999996</v>
      </c>
      <c r="M12">
        <f t="shared" ref="M12" si="69">AVERAGE(K67:K69)</f>
        <v>0.61057766666666657</v>
      </c>
      <c r="N12">
        <f t="shared" ref="N12" si="70">AVERAGE(L67:L69)</f>
        <v>0.74863100000000005</v>
      </c>
      <c r="O12" t="e">
        <f t="shared" ref="O12" si="71">AVERAGE(M67:M69)</f>
        <v>#DIV/0!</v>
      </c>
      <c r="P12">
        <f t="shared" ref="P12" si="72">AVERAGE(N67:N69)</f>
        <v>0.49243633333333331</v>
      </c>
      <c r="Q12">
        <f t="shared" ref="Q12" si="73">AVERAGE(O67:O69)</f>
        <v>1.6971066666666668</v>
      </c>
      <c r="T12">
        <f t="shared" si="17"/>
        <v>0.42627227876551882</v>
      </c>
      <c r="U12">
        <v>4.3999999999999997E-2</v>
      </c>
      <c r="W12">
        <v>121</v>
      </c>
    </row>
    <row r="13" spans="1:23">
      <c r="A13">
        <f>A70</f>
        <v>20</v>
      </c>
      <c r="B13">
        <f>B70</f>
        <v>20</v>
      </c>
      <c r="C13">
        <f t="shared" si="7"/>
        <v>8000</v>
      </c>
      <c r="D13">
        <f t="shared" si="8"/>
        <v>30780</v>
      </c>
      <c r="E13">
        <f>AVERAGE(C70:C72)</f>
        <v>2.7626066666666667</v>
      </c>
      <c r="F13">
        <f t="shared" ref="F13:J13" si="74">AVERAGE(D70:D72)</f>
        <v>0.70321699999999998</v>
      </c>
      <c r="G13">
        <f t="shared" si="74"/>
        <v>0.53118033333333337</v>
      </c>
      <c r="H13">
        <f t="shared" si="74"/>
        <v>2.8837433333333333</v>
      </c>
      <c r="I13" t="e">
        <f t="shared" si="74"/>
        <v>#DIV/0!</v>
      </c>
      <c r="J13">
        <f t="shared" si="74"/>
        <v>1.7628133333333336</v>
      </c>
      <c r="K13">
        <f t="shared" ref="K13" si="75">AVERAGE(I70:I72)</f>
        <v>4.2752533333333327</v>
      </c>
      <c r="L13">
        <f t="shared" ref="L13" si="76">AVERAGE(J70:J72)</f>
        <v>7.6432199999999995</v>
      </c>
      <c r="M13">
        <f t="shared" ref="M13" si="77">AVERAGE(K70:K72)</f>
        <v>2.4640866666666663</v>
      </c>
      <c r="N13">
        <f t="shared" ref="N13" si="78">AVERAGE(L70:L72)</f>
        <v>3.0007433333333338</v>
      </c>
      <c r="O13" t="e">
        <f t="shared" ref="O13" si="79">AVERAGE(M70:M72)</f>
        <v>#DIV/0!</v>
      </c>
      <c r="P13">
        <f t="shared" ref="P13" si="80">AVERAGE(N70:N72)</f>
        <v>1.8994033333333331</v>
      </c>
      <c r="Q13">
        <f t="shared" ref="Q13" si="81">AVERAGE(O70:O72)</f>
        <v>6.900316666666666</v>
      </c>
      <c r="T13">
        <f>G13/M13</f>
        <v>0.21556885174493326</v>
      </c>
      <c r="W13">
        <v>161</v>
      </c>
    </row>
    <row r="14" spans="1:23">
      <c r="A14">
        <f>A73</f>
        <v>25</v>
      </c>
      <c r="B14">
        <f>B73</f>
        <v>25</v>
      </c>
      <c r="C14">
        <f t="shared" si="7"/>
        <v>15625</v>
      </c>
      <c r="D14">
        <f t="shared" si="8"/>
        <v>60600</v>
      </c>
      <c r="E14">
        <f>AVERAGE(C73:C75)</f>
        <v>12.048133333333334</v>
      </c>
      <c r="F14">
        <f t="shared" ref="F14:J14" si="82">AVERAGE(D73:D75)</f>
        <v>3.0870733333333331</v>
      </c>
      <c r="G14">
        <f t="shared" si="82"/>
        <v>30.917033333333332</v>
      </c>
      <c r="H14">
        <f t="shared" si="82"/>
        <v>121.158</v>
      </c>
      <c r="I14" t="e">
        <f t="shared" si="82"/>
        <v>#DIV/0!</v>
      </c>
      <c r="J14">
        <f t="shared" si="82"/>
        <v>115.34899999999999</v>
      </c>
      <c r="K14">
        <f t="shared" ref="K14" si="83">AVERAGE(I73:I75)</f>
        <v>287.40933333333334</v>
      </c>
      <c r="L14">
        <f t="shared" ref="L14" si="84">AVERAGE(J73:J75)</f>
        <v>22.8933</v>
      </c>
      <c r="M14">
        <f t="shared" ref="M14" si="85">AVERAGE(K73:K75)</f>
        <v>11.455633333333333</v>
      </c>
      <c r="N14">
        <f t="shared" ref="N14" si="86">AVERAGE(L73:L75)</f>
        <v>14.749900000000002</v>
      </c>
      <c r="O14" t="e">
        <f t="shared" ref="O14" si="87">AVERAGE(M73:M75)</f>
        <v>#DIV/0!</v>
      </c>
      <c r="P14">
        <f t="shared" ref="P14" si="88">AVERAGE(N73:N75)</f>
        <v>9.2137166666666683</v>
      </c>
      <c r="Q14">
        <f t="shared" ref="Q14" si="89">AVERAGE(O73:O75)</f>
        <v>32.552999999999997</v>
      </c>
      <c r="T14">
        <f t="shared" si="17"/>
        <v>2.6988497653265204</v>
      </c>
      <c r="W14">
        <v>243</v>
      </c>
    </row>
    <row r="15" spans="1:23">
      <c r="A15">
        <f>A76</f>
        <v>32</v>
      </c>
      <c r="B15">
        <f>B76</f>
        <v>32</v>
      </c>
      <c r="C15">
        <f t="shared" si="7"/>
        <v>32768</v>
      </c>
      <c r="D15">
        <f t="shared" si="8"/>
        <v>127968</v>
      </c>
      <c r="E15">
        <f>AVERAGE(C76:C78)</f>
        <v>95.742233333333331</v>
      </c>
      <c r="F15">
        <f t="shared" ref="F15:J15" si="90">AVERAGE(D76:D78)</f>
        <v>13.738399999999999</v>
      </c>
      <c r="G15">
        <f t="shared" si="90"/>
        <v>57.304000000000002</v>
      </c>
      <c r="H15" t="e">
        <f t="shared" si="90"/>
        <v>#DIV/0!</v>
      </c>
      <c r="I15" t="e">
        <f t="shared" si="90"/>
        <v>#DIV/0!</v>
      </c>
      <c r="J15" t="e">
        <f t="shared" si="90"/>
        <v>#DIV/0!</v>
      </c>
      <c r="K15" t="e">
        <f t="shared" ref="K15" si="91">AVERAGE(I76:I78)</f>
        <v>#DIV/0!</v>
      </c>
      <c r="L15" t="e">
        <f t="shared" ref="L15" si="92">AVERAGE(J76:J78)</f>
        <v>#DIV/0!</v>
      </c>
      <c r="M15">
        <f t="shared" ref="M15" si="93">AVERAGE(K76:K78)</f>
        <v>87.575666666666663</v>
      </c>
      <c r="N15">
        <f t="shared" ref="N15" si="94">AVERAGE(L76:L78)</f>
        <v>104.426</v>
      </c>
      <c r="O15" t="e">
        <f t="shared" ref="O15" si="95">AVERAGE(M76:M78)</f>
        <v>#DIV/0!</v>
      </c>
      <c r="P15">
        <f t="shared" ref="P15" si="96">AVERAGE(N76:N78)</f>
        <v>67.444166666666675</v>
      </c>
      <c r="Q15" t="e">
        <f t="shared" ref="Q15" si="97">AVERAGE(O76:O78)</f>
        <v>#DIV/0!</v>
      </c>
      <c r="T15">
        <f t="shared" si="17"/>
        <v>0.65433701142250322</v>
      </c>
      <c r="W15">
        <v>232</v>
      </c>
    </row>
    <row r="16" spans="1:23">
      <c r="A16">
        <f>A79</f>
        <v>40</v>
      </c>
      <c r="B16">
        <f>B79</f>
        <v>40</v>
      </c>
      <c r="C16">
        <f t="shared" si="7"/>
        <v>64000</v>
      </c>
      <c r="D16">
        <f t="shared" si="8"/>
        <v>251160</v>
      </c>
      <c r="E16" t="e">
        <f>AVERAGE(C79:C81)</f>
        <v>#DIV/0!</v>
      </c>
      <c r="F16" t="e">
        <f t="shared" ref="F16:J16" si="98">AVERAGE(D79:D81)</f>
        <v>#DIV/0!</v>
      </c>
      <c r="G16" t="e">
        <f t="shared" si="98"/>
        <v>#DIV/0!</v>
      </c>
      <c r="H16" t="e">
        <f t="shared" si="98"/>
        <v>#DIV/0!</v>
      </c>
      <c r="I16" t="e">
        <f t="shared" si="98"/>
        <v>#DIV/0!</v>
      </c>
      <c r="J16" t="e">
        <f t="shared" si="98"/>
        <v>#DIV/0!</v>
      </c>
      <c r="K16" t="e">
        <f t="shared" ref="K16" si="99">AVERAGE(I79:I81)</f>
        <v>#DIV/0!</v>
      </c>
      <c r="L16" t="e">
        <f t="shared" ref="L16" si="100">AVERAGE(J79:J81)</f>
        <v>#DIV/0!</v>
      </c>
      <c r="M16">
        <f t="shared" ref="M16" si="101">AVERAGE(K79:K81)</f>
        <v>382.26500000000004</v>
      </c>
      <c r="N16">
        <f t="shared" ref="N16" si="102">AVERAGE(L79:L81)</f>
        <v>434.22033333333337</v>
      </c>
      <c r="O16" t="e">
        <f t="shared" ref="O16" si="103">AVERAGE(M79:M81)</f>
        <v>#DIV/0!</v>
      </c>
      <c r="P16">
        <f t="shared" ref="P16" si="104">AVERAGE(N79:N81)</f>
        <v>277.11133333333333</v>
      </c>
      <c r="Q16" t="e">
        <f t="shared" ref="Q16" si="105">AVERAGE(O79:O81)</f>
        <v>#DIV/0!</v>
      </c>
      <c r="W16">
        <v>458</v>
      </c>
    </row>
    <row r="17" spans="1:17">
      <c r="A17">
        <f>A82</f>
        <v>51</v>
      </c>
      <c r="B17">
        <f>B82</f>
        <v>51</v>
      </c>
      <c r="C17">
        <f t="shared" ref="C17" si="106">A17*A17*B17</f>
        <v>132651</v>
      </c>
      <c r="D17">
        <f t="shared" ref="D17" si="107">4*A17*(A17-1)*B17+A17*(B17-1)</f>
        <v>522750</v>
      </c>
      <c r="E17" t="e">
        <f>AVERAGE(C82:C84)</f>
        <v>#DIV/0!</v>
      </c>
      <c r="F17" t="e">
        <f t="shared" ref="F17:J17" si="108">AVERAGE(D82:D84)</f>
        <v>#DIV/0!</v>
      </c>
      <c r="G17" t="e">
        <f t="shared" si="108"/>
        <v>#DIV/0!</v>
      </c>
      <c r="H17" t="e">
        <f t="shared" si="108"/>
        <v>#DIV/0!</v>
      </c>
      <c r="I17" t="e">
        <f t="shared" si="108"/>
        <v>#DIV/0!</v>
      </c>
      <c r="J17" t="e">
        <f t="shared" si="108"/>
        <v>#DIV/0!</v>
      </c>
      <c r="K17" t="e">
        <f t="shared" ref="K17" si="109">AVERAGE(I82:I84)</f>
        <v>#DIV/0!</v>
      </c>
      <c r="L17" t="e">
        <f t="shared" ref="L17" si="110">AVERAGE(J82:J84)</f>
        <v>#DIV/0!</v>
      </c>
      <c r="M17" t="e">
        <f t="shared" ref="M17" si="111">AVERAGE(K82:K84)</f>
        <v>#DIV/0!</v>
      </c>
      <c r="N17" t="e">
        <f t="shared" ref="N17" si="112">AVERAGE(L82:L84)</f>
        <v>#DIV/0!</v>
      </c>
      <c r="O17" t="e">
        <f t="shared" ref="O17" si="113">AVERAGE(M82:M84)</f>
        <v>#DIV/0!</v>
      </c>
      <c r="P17" t="e">
        <f t="shared" ref="P17" si="114">AVERAGE(N82:N84)</f>
        <v>#DIV/0!</v>
      </c>
      <c r="Q17" t="e">
        <f t="shared" ref="Q17" si="115">AVERAGE(O82:O84)</f>
        <v>#DIV/0!</v>
      </c>
    </row>
    <row r="42" spans="1:15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12</v>
      </c>
      <c r="J42" t="s">
        <v>9</v>
      </c>
      <c r="K42" t="s">
        <v>13</v>
      </c>
      <c r="L42" t="s">
        <v>14</v>
      </c>
      <c r="M42" t="s">
        <v>15</v>
      </c>
      <c r="N42" t="s">
        <v>16</v>
      </c>
      <c r="O42" t="s">
        <v>17</v>
      </c>
    </row>
    <row r="43" spans="1:15">
      <c r="A43">
        <v>3</v>
      </c>
      <c r="B43">
        <v>3</v>
      </c>
      <c r="C43" s="2">
        <v>2.19878E-5</v>
      </c>
      <c r="D43" s="2">
        <v>3.9311599999999998E-5</v>
      </c>
      <c r="E43" s="2">
        <v>3.8978399999999999E-5</v>
      </c>
      <c r="F43">
        <v>1.9522499999999999E-4</v>
      </c>
      <c r="G43">
        <v>2.1944500000000001E-3</v>
      </c>
      <c r="H43">
        <v>1.0960599999999999E-4</v>
      </c>
      <c r="I43">
        <v>2.6885100000000002E-4</v>
      </c>
      <c r="J43">
        <v>1.12338E-3</v>
      </c>
      <c r="K43" s="2">
        <v>3.4980600000000002E-5</v>
      </c>
      <c r="L43" s="2">
        <v>8.1954700000000003E-5</v>
      </c>
      <c r="N43">
        <v>1.2110000000000001E-3</v>
      </c>
      <c r="O43">
        <v>1.8556399999999999E-4</v>
      </c>
    </row>
    <row r="44" spans="1:15">
      <c r="A44">
        <v>3</v>
      </c>
      <c r="B44">
        <v>3</v>
      </c>
      <c r="C44" s="2">
        <v>1.69906E-5</v>
      </c>
      <c r="D44" s="2">
        <v>2.53193E-5</v>
      </c>
      <c r="E44" s="2">
        <v>2.2654100000000001E-5</v>
      </c>
      <c r="F44">
        <v>1.20933E-4</v>
      </c>
      <c r="G44">
        <v>2.1088299999999999E-3</v>
      </c>
      <c r="H44" s="2">
        <v>6.7962399999999998E-5</v>
      </c>
      <c r="I44">
        <v>1.65575E-4</v>
      </c>
      <c r="J44">
        <v>1.0634100000000001E-3</v>
      </c>
      <c r="K44" s="2">
        <v>2.2654100000000001E-5</v>
      </c>
      <c r="L44" s="2">
        <v>7.42922E-5</v>
      </c>
      <c r="N44" s="2">
        <v>6.2298900000000001E-5</v>
      </c>
      <c r="O44">
        <v>1.3092799999999999E-4</v>
      </c>
    </row>
    <row r="45" spans="1:15">
      <c r="A45">
        <v>3</v>
      </c>
      <c r="B45">
        <v>3</v>
      </c>
      <c r="C45" s="2">
        <v>1.6657400000000001E-5</v>
      </c>
      <c r="D45" s="2">
        <v>2.7984499999999999E-5</v>
      </c>
      <c r="E45" s="2">
        <v>2.2987299999999999E-5</v>
      </c>
      <c r="F45">
        <v>1.1959999999999999E-4</v>
      </c>
      <c r="G45">
        <v>2.0921799999999999E-3</v>
      </c>
      <c r="H45" s="2">
        <v>7.6957400000000003E-5</v>
      </c>
      <c r="I45">
        <v>1.53249E-4</v>
      </c>
      <c r="J45">
        <v>1.06441E-3</v>
      </c>
      <c r="K45" s="2">
        <v>2.3320400000000001E-5</v>
      </c>
      <c r="L45" s="2">
        <v>8.7285000000000002E-5</v>
      </c>
      <c r="N45" s="2">
        <v>8.2954099999999999E-5</v>
      </c>
      <c r="O45">
        <v>1.4425399999999999E-4</v>
      </c>
    </row>
    <row r="46" spans="1:15">
      <c r="A46">
        <v>3</v>
      </c>
      <c r="B46">
        <v>3</v>
      </c>
      <c r="C46" s="2">
        <v>1.8323200000000001E-5</v>
      </c>
      <c r="D46" s="2">
        <v>2.9317100000000001E-5</v>
      </c>
      <c r="E46" s="2">
        <v>2.4986200000000001E-5</v>
      </c>
      <c r="F46">
        <v>1.18601E-4</v>
      </c>
      <c r="G46">
        <v>2.1771300000000002E-3</v>
      </c>
      <c r="H46">
        <v>1.10272E-4</v>
      </c>
      <c r="I46">
        <v>1.71905E-4</v>
      </c>
      <c r="J46">
        <v>1.0720700000000001E-3</v>
      </c>
      <c r="K46" s="2">
        <v>2.9983400000000002E-5</v>
      </c>
      <c r="L46" s="2">
        <v>7.5291700000000003E-5</v>
      </c>
      <c r="N46" s="2">
        <v>8.7285000000000002E-5</v>
      </c>
      <c r="O46">
        <v>1.5091599999999999E-4</v>
      </c>
    </row>
    <row r="47" spans="1:15">
      <c r="A47">
        <v>3</v>
      </c>
      <c r="B47">
        <v>3</v>
      </c>
      <c r="C47" s="2">
        <v>1.76569E-5</v>
      </c>
      <c r="D47" s="2">
        <v>2.96503E-5</v>
      </c>
      <c r="E47" s="2">
        <v>2.5985600000000001E-5</v>
      </c>
      <c r="F47">
        <v>1.11605E-4</v>
      </c>
      <c r="G47">
        <v>2.45664E-3</v>
      </c>
      <c r="H47" s="2">
        <v>9.9278399999999995E-5</v>
      </c>
      <c r="I47">
        <v>1.54914E-4</v>
      </c>
      <c r="J47">
        <v>1.06974E-3</v>
      </c>
      <c r="K47" s="2">
        <v>2.2320999999999999E-5</v>
      </c>
      <c r="L47" s="2">
        <v>6.7962399999999998E-5</v>
      </c>
      <c r="N47" s="2">
        <v>6.6962899999999995E-5</v>
      </c>
      <c r="O47">
        <v>1.37591E-4</v>
      </c>
    </row>
    <row r="48" spans="1:15">
      <c r="A48">
        <v>3</v>
      </c>
      <c r="B48">
        <v>3</v>
      </c>
      <c r="C48" s="2">
        <v>1.53249E-5</v>
      </c>
      <c r="D48" s="2">
        <v>2.8317700000000002E-5</v>
      </c>
      <c r="E48" s="2">
        <v>2.2987299999999999E-5</v>
      </c>
      <c r="F48">
        <v>1.18601E-4</v>
      </c>
      <c r="G48">
        <v>2.0272100000000002E-3</v>
      </c>
      <c r="H48" s="2">
        <v>7.6624299999999998E-5</v>
      </c>
      <c r="I48">
        <v>1.61244E-4</v>
      </c>
      <c r="J48">
        <v>1.0664100000000001E-3</v>
      </c>
      <c r="K48" s="2">
        <v>2.2987299999999999E-5</v>
      </c>
      <c r="L48" s="2">
        <v>6.5297199999999995E-5</v>
      </c>
      <c r="N48" s="2">
        <v>6.7962399999999998E-5</v>
      </c>
      <c r="O48">
        <v>1.45253E-4</v>
      </c>
    </row>
    <row r="49" spans="1:15">
      <c r="A49">
        <v>4</v>
      </c>
      <c r="B49">
        <v>4</v>
      </c>
      <c r="C49" s="2">
        <v>9.5946900000000001E-5</v>
      </c>
      <c r="D49">
        <v>1.0993900000000001E-4</v>
      </c>
      <c r="E49">
        <v>1.6257700000000001E-4</v>
      </c>
      <c r="F49">
        <v>9.3081800000000003E-4</v>
      </c>
      <c r="G49">
        <v>1.6186699999999998E-2</v>
      </c>
      <c r="H49">
        <v>4.5175E-4</v>
      </c>
      <c r="I49">
        <v>1.30328E-3</v>
      </c>
      <c r="J49">
        <v>5.3773600000000003E-3</v>
      </c>
      <c r="K49">
        <v>1.10272E-4</v>
      </c>
      <c r="L49">
        <v>3.0982900000000002E-4</v>
      </c>
      <c r="N49">
        <v>2.7318200000000001E-4</v>
      </c>
      <c r="O49">
        <v>6.1832499999999997E-4</v>
      </c>
    </row>
    <row r="50" spans="1:15">
      <c r="A50">
        <v>4</v>
      </c>
      <c r="B50">
        <v>4</v>
      </c>
      <c r="C50" s="2">
        <v>9.5946900000000001E-5</v>
      </c>
      <c r="D50">
        <v>1.14936E-4</v>
      </c>
      <c r="E50">
        <v>1.5658E-4</v>
      </c>
      <c r="F50">
        <v>9.1082900000000004E-4</v>
      </c>
      <c r="G50">
        <v>1.56717E-2</v>
      </c>
      <c r="H50">
        <v>4.2409899999999999E-4</v>
      </c>
      <c r="I50">
        <v>1.09639E-3</v>
      </c>
      <c r="J50">
        <v>4.1776900000000004E-3</v>
      </c>
      <c r="K50">
        <v>1.08607E-4</v>
      </c>
      <c r="L50">
        <v>3.1515900000000002E-4</v>
      </c>
      <c r="N50">
        <v>2.2420900000000001E-4</v>
      </c>
      <c r="O50">
        <v>5.5302699999999999E-4</v>
      </c>
    </row>
    <row r="51" spans="1:15">
      <c r="A51">
        <v>4</v>
      </c>
      <c r="B51">
        <v>4</v>
      </c>
      <c r="C51" s="2">
        <v>9.3281699999999998E-5</v>
      </c>
      <c r="D51">
        <v>1.11605E-4</v>
      </c>
      <c r="E51">
        <v>1.6024499999999999E-4</v>
      </c>
      <c r="F51">
        <v>9.2315599999999995E-4</v>
      </c>
      <c r="G51">
        <v>1.4999999999999999E-2</v>
      </c>
      <c r="H51">
        <v>3.8845200000000001E-4</v>
      </c>
      <c r="I51">
        <v>1.0330999999999999E-3</v>
      </c>
      <c r="J51">
        <v>4.1920100000000004E-3</v>
      </c>
      <c r="K51">
        <v>1.09273E-4</v>
      </c>
      <c r="L51">
        <v>3.0516400000000002E-4</v>
      </c>
      <c r="N51">
        <v>2.3586899999999999E-4</v>
      </c>
      <c r="O51">
        <v>5.4703100000000001E-4</v>
      </c>
    </row>
    <row r="52" spans="1:15">
      <c r="A52">
        <v>5</v>
      </c>
      <c r="B52">
        <v>5</v>
      </c>
      <c r="C52">
        <v>4.26764E-4</v>
      </c>
      <c r="D52">
        <v>2.8884000000000001E-4</v>
      </c>
      <c r="E52">
        <v>2.8384299999999999E-4</v>
      </c>
      <c r="F52">
        <v>2.48862E-3</v>
      </c>
      <c r="G52">
        <v>6.7553600000000005E-2</v>
      </c>
      <c r="H52">
        <v>8.8617600000000002E-4</v>
      </c>
      <c r="I52">
        <v>2.1028399999999999E-3</v>
      </c>
      <c r="J52">
        <v>1.2527099999999999E-2</v>
      </c>
      <c r="K52">
        <v>6.9528199999999997E-4</v>
      </c>
      <c r="L52">
        <v>7.2193400000000003E-4</v>
      </c>
      <c r="N52">
        <v>7.0527600000000001E-4</v>
      </c>
      <c r="O52">
        <v>1.6784E-3</v>
      </c>
    </row>
    <row r="53" spans="1:15">
      <c r="A53">
        <v>5</v>
      </c>
      <c r="B53">
        <v>5</v>
      </c>
      <c r="C53">
        <v>3.6979500000000002E-4</v>
      </c>
      <c r="D53">
        <v>2.8717400000000001E-4</v>
      </c>
      <c r="E53">
        <v>2.8450900000000001E-4</v>
      </c>
      <c r="F53">
        <v>2.6392099999999999E-3</v>
      </c>
      <c r="G53">
        <v>6.4427700000000004E-2</v>
      </c>
      <c r="H53">
        <v>7.5424900000000002E-4</v>
      </c>
      <c r="I53">
        <v>2.01089E-3</v>
      </c>
      <c r="J53">
        <v>1.2631E-2</v>
      </c>
      <c r="K53">
        <v>7.0827499999999996E-4</v>
      </c>
      <c r="L53">
        <v>7.1527099999999996E-4</v>
      </c>
      <c r="N53">
        <v>6.0966299999999998E-4</v>
      </c>
      <c r="O53">
        <v>1.58512E-3</v>
      </c>
    </row>
    <row r="54" spans="1:15">
      <c r="A54">
        <v>5</v>
      </c>
      <c r="B54">
        <v>5</v>
      </c>
      <c r="C54">
        <v>3.6646399999999999E-4</v>
      </c>
      <c r="D54">
        <v>2.8584200000000002E-4</v>
      </c>
      <c r="E54">
        <v>2.86175E-4</v>
      </c>
      <c r="F54">
        <v>1.57679E-3</v>
      </c>
      <c r="G54">
        <v>6.0941299999999997E-2</v>
      </c>
      <c r="H54">
        <v>9.0749799999999996E-4</v>
      </c>
      <c r="I54">
        <v>2.0495299999999999E-3</v>
      </c>
      <c r="J54">
        <v>1.2602E-2</v>
      </c>
      <c r="K54">
        <v>6.9561500000000001E-4</v>
      </c>
      <c r="L54">
        <v>7.12939E-4</v>
      </c>
      <c r="N54">
        <v>6.3598099999999998E-4</v>
      </c>
      <c r="O54">
        <v>1.5708E-3</v>
      </c>
    </row>
    <row r="55" spans="1:15">
      <c r="A55">
        <v>6</v>
      </c>
      <c r="B55">
        <v>6</v>
      </c>
      <c r="C55">
        <v>1.3922299999999999E-3</v>
      </c>
      <c r="D55">
        <v>9.2382200000000003E-4</v>
      </c>
      <c r="E55">
        <v>1.1170500000000001E-3</v>
      </c>
      <c r="F55">
        <v>7.0154500000000003E-3</v>
      </c>
      <c r="G55">
        <v>0.20702699999999999</v>
      </c>
      <c r="H55">
        <v>3.4164400000000002E-3</v>
      </c>
      <c r="I55">
        <v>8.2874100000000003E-3</v>
      </c>
      <c r="J55">
        <v>2.77407E-2</v>
      </c>
      <c r="K55">
        <v>2.8877400000000002E-3</v>
      </c>
      <c r="L55">
        <v>2.4706300000000001E-3</v>
      </c>
      <c r="N55">
        <v>2.03521E-3</v>
      </c>
      <c r="O55">
        <v>5.8094499999999999E-3</v>
      </c>
    </row>
    <row r="56" spans="1:15">
      <c r="A56">
        <v>6</v>
      </c>
      <c r="B56">
        <v>6</v>
      </c>
      <c r="C56">
        <v>1.3768999999999999E-3</v>
      </c>
      <c r="D56">
        <v>9.16493E-4</v>
      </c>
      <c r="E56">
        <v>1.11538E-3</v>
      </c>
      <c r="F56">
        <v>7.6427700000000001E-3</v>
      </c>
      <c r="G56">
        <v>0.20487900000000001</v>
      </c>
      <c r="H56">
        <v>3.2841799999999998E-3</v>
      </c>
      <c r="I56">
        <v>8.2174499999999994E-3</v>
      </c>
      <c r="J56">
        <v>2.78243E-2</v>
      </c>
      <c r="K56">
        <v>2.8800700000000002E-3</v>
      </c>
      <c r="L56">
        <v>2.4679699999999999E-3</v>
      </c>
      <c r="N56">
        <v>1.8879599999999999E-3</v>
      </c>
      <c r="O56">
        <v>5.7781400000000002E-3</v>
      </c>
    </row>
    <row r="57" spans="1:15">
      <c r="A57">
        <v>6</v>
      </c>
      <c r="B57">
        <v>6</v>
      </c>
      <c r="C57">
        <v>1.3849000000000001E-3</v>
      </c>
      <c r="D57">
        <v>9.2248999999999999E-4</v>
      </c>
      <c r="E57">
        <v>1.1303699999999999E-3</v>
      </c>
      <c r="F57">
        <v>9.1629299999999997E-3</v>
      </c>
      <c r="G57">
        <v>0.20175799999999999</v>
      </c>
      <c r="H57">
        <v>3.0116700000000001E-3</v>
      </c>
      <c r="I57">
        <v>8.4729799999999997E-3</v>
      </c>
      <c r="J57">
        <v>2.76034E-2</v>
      </c>
      <c r="K57">
        <v>2.8824100000000002E-3</v>
      </c>
      <c r="L57">
        <v>2.4626399999999999E-3</v>
      </c>
      <c r="N57">
        <v>1.92027E-3</v>
      </c>
      <c r="O57">
        <v>5.7354900000000002E-3</v>
      </c>
    </row>
    <row r="58" spans="1:15">
      <c r="A58">
        <v>8</v>
      </c>
      <c r="B58">
        <v>8</v>
      </c>
      <c r="C58">
        <v>7.13205E-3</v>
      </c>
      <c r="D58">
        <v>3.34082E-3</v>
      </c>
      <c r="E58">
        <v>1.2737999999999999E-2</v>
      </c>
      <c r="F58">
        <v>8.0269300000000002E-2</v>
      </c>
      <c r="G58">
        <v>1.2595400000000001</v>
      </c>
      <c r="H58">
        <v>3.7146400000000003E-2</v>
      </c>
      <c r="I58">
        <v>8.9149999999999993E-2</v>
      </c>
      <c r="J58">
        <v>0.102552</v>
      </c>
      <c r="K58">
        <v>1.42308E-2</v>
      </c>
      <c r="L58">
        <v>1.1283400000000001E-2</v>
      </c>
      <c r="N58">
        <v>8.5616000000000008E-3</v>
      </c>
      <c r="O58">
        <v>2.5860999999999999E-2</v>
      </c>
    </row>
    <row r="59" spans="1:15">
      <c r="A59">
        <v>8</v>
      </c>
      <c r="B59">
        <v>8</v>
      </c>
      <c r="C59">
        <v>7.1596999999999997E-3</v>
      </c>
      <c r="D59">
        <v>3.0986199999999998E-3</v>
      </c>
      <c r="E59">
        <v>1.3020800000000001E-2</v>
      </c>
      <c r="F59">
        <v>7.5487600000000002E-2</v>
      </c>
      <c r="G59">
        <v>1.2304900000000001</v>
      </c>
      <c r="H59">
        <v>3.42241E-2</v>
      </c>
      <c r="I59">
        <v>8.8849200000000003E-2</v>
      </c>
      <c r="J59">
        <v>0.102604</v>
      </c>
      <c r="K59">
        <v>9.7066300000000008E-3</v>
      </c>
      <c r="L59">
        <v>1.1314100000000001E-2</v>
      </c>
      <c r="N59">
        <v>8.5346099999999998E-3</v>
      </c>
      <c r="O59">
        <v>2.6471999999999999E-2</v>
      </c>
    </row>
    <row r="60" spans="1:15">
      <c r="A60">
        <v>8</v>
      </c>
      <c r="B60">
        <v>8</v>
      </c>
      <c r="C60">
        <v>7.19135E-3</v>
      </c>
      <c r="D60">
        <v>3.1226100000000001E-3</v>
      </c>
      <c r="E60">
        <v>1.32663E-2</v>
      </c>
      <c r="F60">
        <v>7.5970300000000004E-2</v>
      </c>
      <c r="G60">
        <v>1.23848</v>
      </c>
      <c r="H60">
        <v>3.54287E-2</v>
      </c>
      <c r="I60">
        <v>8.9767299999999994E-2</v>
      </c>
      <c r="J60">
        <v>0.101864</v>
      </c>
      <c r="K60">
        <v>7.0954099999999999E-3</v>
      </c>
      <c r="L60">
        <v>1.13007E-2</v>
      </c>
      <c r="N60">
        <v>8.2087900000000005E-3</v>
      </c>
      <c r="O60">
        <v>2.6479300000000001E-2</v>
      </c>
    </row>
    <row r="61" spans="1:15">
      <c r="A61">
        <v>10</v>
      </c>
      <c r="B61">
        <v>10</v>
      </c>
      <c r="C61">
        <v>3.7218099999999997E-2</v>
      </c>
      <c r="D61">
        <v>1.2057E-2</v>
      </c>
      <c r="E61">
        <v>7.27661E-2</v>
      </c>
      <c r="F61">
        <v>0.39911099999999999</v>
      </c>
      <c r="G61">
        <v>5.2141799999999998</v>
      </c>
      <c r="H61">
        <v>0.28380300000000003</v>
      </c>
      <c r="I61">
        <v>0.61521300000000001</v>
      </c>
      <c r="J61">
        <v>0.31138100000000002</v>
      </c>
      <c r="K61">
        <v>3.28332E-2</v>
      </c>
      <c r="L61">
        <v>4.7237899999999999E-2</v>
      </c>
      <c r="N61">
        <v>3.3905900000000003E-2</v>
      </c>
      <c r="O61">
        <v>0.10050099999999999</v>
      </c>
    </row>
    <row r="62" spans="1:15">
      <c r="A62">
        <v>10</v>
      </c>
      <c r="B62">
        <v>10</v>
      </c>
      <c r="C62">
        <v>3.5215799999999998E-2</v>
      </c>
      <c r="D62">
        <v>1.16329E-2</v>
      </c>
      <c r="E62">
        <v>7.2423899999999999E-2</v>
      </c>
      <c r="F62">
        <v>0.41126099999999999</v>
      </c>
      <c r="G62">
        <v>5.2086699999999997</v>
      </c>
      <c r="H62">
        <v>0.274783</v>
      </c>
      <c r="I62">
        <v>0.61531000000000002</v>
      </c>
      <c r="J62">
        <v>0.31630599999999998</v>
      </c>
      <c r="K62">
        <v>3.2794200000000003E-2</v>
      </c>
      <c r="L62">
        <v>4.7103600000000002E-2</v>
      </c>
      <c r="N62">
        <v>3.2938099999999998E-2</v>
      </c>
      <c r="O62">
        <v>0.10144499999999999</v>
      </c>
    </row>
    <row r="63" spans="1:15">
      <c r="A63">
        <v>10</v>
      </c>
      <c r="B63">
        <v>10</v>
      </c>
      <c r="C63">
        <v>3.38853E-2</v>
      </c>
      <c r="D63">
        <v>1.1613200000000001E-2</v>
      </c>
      <c r="E63">
        <v>7.2321300000000005E-2</v>
      </c>
      <c r="F63">
        <v>0.39719900000000002</v>
      </c>
      <c r="G63">
        <v>5.2138</v>
      </c>
      <c r="H63">
        <v>0.27545999999999998</v>
      </c>
      <c r="I63">
        <v>0.61271600000000004</v>
      </c>
      <c r="J63">
        <v>0.31244899999999998</v>
      </c>
      <c r="K63">
        <v>3.24587E-2</v>
      </c>
      <c r="L63">
        <v>4.7374100000000002E-2</v>
      </c>
      <c r="N63">
        <v>3.3994900000000002E-2</v>
      </c>
      <c r="O63">
        <v>0.10184600000000001</v>
      </c>
    </row>
    <row r="64" spans="1:15">
      <c r="A64">
        <v>13</v>
      </c>
      <c r="B64">
        <v>13</v>
      </c>
      <c r="C64">
        <v>0.19792799999999999</v>
      </c>
      <c r="D64">
        <v>5.2892700000000001E-2</v>
      </c>
      <c r="E64">
        <v>6.09233E-2</v>
      </c>
      <c r="F64">
        <v>0.33920099999999997</v>
      </c>
      <c r="G64">
        <v>197.821</v>
      </c>
      <c r="H64">
        <v>0.17619499999999999</v>
      </c>
      <c r="I64">
        <v>0.44930300000000001</v>
      </c>
      <c r="J64">
        <v>1.0374699999999999</v>
      </c>
      <c r="K64">
        <v>0.16569400000000001</v>
      </c>
      <c r="L64">
        <v>0.217255</v>
      </c>
      <c r="N64">
        <v>0.14277899999999999</v>
      </c>
      <c r="O64">
        <v>0.48605100000000001</v>
      </c>
    </row>
    <row r="65" spans="1:15">
      <c r="A65">
        <v>13</v>
      </c>
      <c r="B65">
        <v>13</v>
      </c>
      <c r="C65">
        <v>0.19431699999999999</v>
      </c>
      <c r="D65">
        <v>5.14352E-2</v>
      </c>
      <c r="E65">
        <v>6.0402600000000001E-2</v>
      </c>
      <c r="F65">
        <v>0.33753499999999997</v>
      </c>
      <c r="G65">
        <v>228.065</v>
      </c>
      <c r="H65">
        <v>0.167407</v>
      </c>
      <c r="I65">
        <v>0.44541900000000001</v>
      </c>
      <c r="J65">
        <v>1.0260800000000001</v>
      </c>
      <c r="K65">
        <v>0.16566</v>
      </c>
      <c r="L65">
        <v>0.217441</v>
      </c>
      <c r="N65">
        <v>0.14674799999999999</v>
      </c>
      <c r="O65">
        <v>0.47548699999999999</v>
      </c>
    </row>
    <row r="66" spans="1:15">
      <c r="A66">
        <v>13</v>
      </c>
      <c r="B66">
        <v>13</v>
      </c>
      <c r="C66">
        <v>0.19368199999999999</v>
      </c>
      <c r="D66">
        <v>5.1406899999999998E-2</v>
      </c>
      <c r="E66">
        <v>6.03683E-2</v>
      </c>
      <c r="F66">
        <v>0.33661600000000003</v>
      </c>
      <c r="G66">
        <v>214.732</v>
      </c>
      <c r="H66">
        <v>0.166467</v>
      </c>
      <c r="I66">
        <v>0.44740400000000002</v>
      </c>
      <c r="J66">
        <v>1.0261</v>
      </c>
      <c r="K66">
        <v>0.16611200000000001</v>
      </c>
      <c r="L66">
        <v>0.22120600000000001</v>
      </c>
      <c r="N66">
        <v>0.146151</v>
      </c>
      <c r="O66">
        <v>0.48968400000000001</v>
      </c>
    </row>
    <row r="67" spans="1:15">
      <c r="A67">
        <v>16</v>
      </c>
      <c r="B67">
        <v>16</v>
      </c>
      <c r="C67">
        <v>0.72208000000000006</v>
      </c>
      <c r="D67">
        <v>0.20036200000000001</v>
      </c>
      <c r="E67">
        <v>0.26045200000000002</v>
      </c>
      <c r="F67">
        <v>1.41401</v>
      </c>
      <c r="H67">
        <v>0.87060400000000004</v>
      </c>
      <c r="I67">
        <v>2.2769699999999999</v>
      </c>
      <c r="J67">
        <v>2.7234699999999998</v>
      </c>
      <c r="K67">
        <v>0.61258100000000004</v>
      </c>
      <c r="L67">
        <v>0.75058599999999998</v>
      </c>
      <c r="N67">
        <v>0.49098399999999998</v>
      </c>
      <c r="O67">
        <v>1.6768799999999999</v>
      </c>
    </row>
    <row r="68" spans="1:15">
      <c r="A68">
        <v>16</v>
      </c>
      <c r="B68">
        <v>16</v>
      </c>
      <c r="C68">
        <v>0.69894900000000004</v>
      </c>
      <c r="D68">
        <v>0.192494</v>
      </c>
      <c r="E68">
        <v>0.26055099999999998</v>
      </c>
      <c r="F68">
        <v>1.41428</v>
      </c>
      <c r="H68">
        <v>0.852773</v>
      </c>
      <c r="I68">
        <v>2.2898999999999998</v>
      </c>
      <c r="J68">
        <v>2.7164999999999999</v>
      </c>
      <c r="K68">
        <v>0.60956200000000005</v>
      </c>
      <c r="L68">
        <v>0.74784799999999996</v>
      </c>
      <c r="N68">
        <v>0.499697</v>
      </c>
      <c r="O68">
        <v>1.6961200000000001</v>
      </c>
    </row>
    <row r="69" spans="1:15">
      <c r="A69">
        <v>16</v>
      </c>
      <c r="B69">
        <v>16</v>
      </c>
      <c r="C69">
        <v>0.69848399999999999</v>
      </c>
      <c r="D69">
        <v>0.18651400000000001</v>
      </c>
      <c r="E69">
        <v>0.25981399999999999</v>
      </c>
      <c r="F69">
        <v>1.4106000000000001</v>
      </c>
      <c r="H69">
        <v>0.84999199999999997</v>
      </c>
      <c r="I69">
        <v>2.2806999999999999</v>
      </c>
      <c r="J69">
        <v>2.7205699999999999</v>
      </c>
      <c r="K69">
        <v>0.60958999999999997</v>
      </c>
      <c r="L69">
        <v>0.74745899999999998</v>
      </c>
      <c r="N69">
        <v>0.486628</v>
      </c>
      <c r="O69">
        <v>1.7183200000000001</v>
      </c>
    </row>
    <row r="70" spans="1:15">
      <c r="A70">
        <v>20</v>
      </c>
      <c r="B70">
        <v>20</v>
      </c>
      <c r="C70">
        <v>2.7645599999999999</v>
      </c>
      <c r="D70">
        <v>0.70892200000000005</v>
      </c>
      <c r="E70">
        <v>0.53090300000000001</v>
      </c>
      <c r="F70">
        <v>2.90022</v>
      </c>
      <c r="H70">
        <v>1.7661</v>
      </c>
      <c r="I70">
        <v>4.2698799999999997</v>
      </c>
      <c r="J70">
        <v>7.6622399999999997</v>
      </c>
      <c r="K70">
        <v>2.4653299999999998</v>
      </c>
      <c r="L70">
        <v>2.99255</v>
      </c>
      <c r="N70">
        <v>1.89612</v>
      </c>
      <c r="O70">
        <v>6.9034599999999999</v>
      </c>
    </row>
    <row r="71" spans="1:15">
      <c r="A71">
        <v>20</v>
      </c>
      <c r="B71">
        <v>20</v>
      </c>
      <c r="C71">
        <v>2.7600199999999999</v>
      </c>
      <c r="D71">
        <v>0.70364400000000005</v>
      </c>
      <c r="E71">
        <v>0.53353300000000004</v>
      </c>
      <c r="F71">
        <v>2.89364</v>
      </c>
      <c r="H71">
        <v>1.76423</v>
      </c>
      <c r="I71">
        <v>4.2768499999999996</v>
      </c>
      <c r="J71">
        <v>7.6854199999999997</v>
      </c>
      <c r="K71">
        <v>2.4621</v>
      </c>
      <c r="L71">
        <v>2.9962300000000002</v>
      </c>
      <c r="N71">
        <v>1.94353</v>
      </c>
      <c r="O71">
        <v>6.8507999999999996</v>
      </c>
    </row>
    <row r="72" spans="1:15">
      <c r="A72">
        <v>20</v>
      </c>
      <c r="B72">
        <v>20</v>
      </c>
      <c r="C72">
        <v>2.7632400000000001</v>
      </c>
      <c r="D72">
        <v>0.69708499999999995</v>
      </c>
      <c r="E72">
        <v>0.52910500000000005</v>
      </c>
      <c r="F72">
        <v>2.85737</v>
      </c>
      <c r="H72">
        <v>1.7581100000000001</v>
      </c>
      <c r="I72">
        <v>4.2790299999999997</v>
      </c>
      <c r="J72">
        <v>7.5819999999999999</v>
      </c>
      <c r="K72">
        <v>2.4648300000000001</v>
      </c>
      <c r="L72">
        <v>3.0134500000000002</v>
      </c>
      <c r="N72">
        <v>1.85856</v>
      </c>
      <c r="O72">
        <v>6.9466900000000003</v>
      </c>
    </row>
    <row r="73" spans="1:15">
      <c r="A73">
        <v>25</v>
      </c>
      <c r="B73">
        <v>25</v>
      </c>
      <c r="C73">
        <v>12.0838</v>
      </c>
      <c r="D73">
        <v>3.1032799999999998</v>
      </c>
      <c r="E73">
        <v>30.959099999999999</v>
      </c>
      <c r="F73">
        <v>121.363</v>
      </c>
      <c r="H73">
        <v>114.197</v>
      </c>
      <c r="I73">
        <v>288.95</v>
      </c>
      <c r="J73">
        <v>22.769500000000001</v>
      </c>
      <c r="K73">
        <v>11.4656</v>
      </c>
      <c r="L73">
        <v>14.7683</v>
      </c>
      <c r="N73">
        <v>9.2333200000000009</v>
      </c>
      <c r="O73">
        <v>33.088700000000003</v>
      </c>
    </row>
    <row r="74" spans="1:15">
      <c r="A74">
        <v>25</v>
      </c>
      <c r="B74">
        <v>25</v>
      </c>
      <c r="C74">
        <v>11.987299999999999</v>
      </c>
      <c r="D74">
        <v>3.0658699999999999</v>
      </c>
      <c r="E74">
        <v>30.7044</v>
      </c>
      <c r="F74">
        <v>120.58799999999999</v>
      </c>
      <c r="H74">
        <v>116.628</v>
      </c>
      <c r="I74">
        <v>282.72199999999998</v>
      </c>
      <c r="J74">
        <v>23.324400000000001</v>
      </c>
      <c r="K74">
        <v>11.4178</v>
      </c>
      <c r="L74">
        <v>14.6866</v>
      </c>
      <c r="N74">
        <v>9.1257000000000001</v>
      </c>
      <c r="O74">
        <v>32.101199999999999</v>
      </c>
    </row>
    <row r="75" spans="1:15">
      <c r="A75">
        <v>25</v>
      </c>
      <c r="B75">
        <v>25</v>
      </c>
      <c r="C75">
        <v>12.0733</v>
      </c>
      <c r="D75">
        <v>3.0920700000000001</v>
      </c>
      <c r="E75">
        <v>31.087599999999998</v>
      </c>
      <c r="F75">
        <v>121.523</v>
      </c>
      <c r="H75">
        <v>115.22199999999999</v>
      </c>
      <c r="I75">
        <v>290.55599999999998</v>
      </c>
      <c r="J75">
        <v>22.585999999999999</v>
      </c>
      <c r="K75">
        <v>11.483499999999999</v>
      </c>
      <c r="L75">
        <v>14.7948</v>
      </c>
      <c r="N75">
        <v>9.2821300000000004</v>
      </c>
      <c r="O75">
        <v>32.469099999999997</v>
      </c>
    </row>
    <row r="76" spans="1:15">
      <c r="A76">
        <v>32</v>
      </c>
      <c r="B76">
        <v>32</v>
      </c>
      <c r="C76">
        <v>95.529499999999999</v>
      </c>
      <c r="D76">
        <v>13.8787</v>
      </c>
      <c r="E76">
        <v>57.3491</v>
      </c>
      <c r="K76">
        <v>87.1738</v>
      </c>
      <c r="L76">
        <v>104.116</v>
      </c>
      <c r="N76">
        <v>68.109800000000007</v>
      </c>
    </row>
    <row r="77" spans="1:15">
      <c r="A77">
        <v>32</v>
      </c>
      <c r="B77">
        <v>32</v>
      </c>
      <c r="C77">
        <v>95.813199999999995</v>
      </c>
      <c r="D77">
        <v>13.679500000000001</v>
      </c>
      <c r="E77">
        <v>57.274299999999997</v>
      </c>
      <c r="K77">
        <v>87.411100000000005</v>
      </c>
      <c r="L77">
        <v>104.113</v>
      </c>
      <c r="N77">
        <v>67.252700000000004</v>
      </c>
    </row>
    <row r="78" spans="1:15">
      <c r="A78">
        <v>32</v>
      </c>
      <c r="B78">
        <v>32</v>
      </c>
      <c r="C78">
        <v>95.884</v>
      </c>
      <c r="D78">
        <v>13.657</v>
      </c>
      <c r="E78">
        <v>57.288600000000002</v>
      </c>
      <c r="K78">
        <v>88.142099999999999</v>
      </c>
      <c r="L78">
        <v>105.04900000000001</v>
      </c>
      <c r="N78">
        <v>66.97</v>
      </c>
    </row>
    <row r="79" spans="1:15">
      <c r="A79">
        <v>40</v>
      </c>
      <c r="B79">
        <v>40</v>
      </c>
      <c r="K79">
        <v>382.06799999999998</v>
      </c>
      <c r="L79">
        <v>434.161</v>
      </c>
      <c r="N79">
        <v>278.13799999999998</v>
      </c>
    </row>
    <row r="80" spans="1:15">
      <c r="A80">
        <v>40</v>
      </c>
      <c r="B80">
        <v>40</v>
      </c>
      <c r="K80">
        <v>382.476</v>
      </c>
      <c r="L80">
        <v>434.27699999999999</v>
      </c>
      <c r="N80">
        <v>275.95800000000003</v>
      </c>
    </row>
    <row r="81" spans="1:15">
      <c r="A81">
        <v>40</v>
      </c>
      <c r="B81">
        <v>40</v>
      </c>
      <c r="K81">
        <v>382.25099999999998</v>
      </c>
      <c r="L81">
        <v>434.22300000000001</v>
      </c>
      <c r="N81">
        <v>277.238</v>
      </c>
    </row>
    <row r="82" spans="1:15">
      <c r="A82">
        <v>51</v>
      </c>
      <c r="B82">
        <v>51</v>
      </c>
    </row>
    <row r="83" spans="1:15">
      <c r="A83">
        <v>51</v>
      </c>
      <c r="B83">
        <v>51</v>
      </c>
    </row>
    <row r="84" spans="1:15">
      <c r="A84">
        <v>51</v>
      </c>
      <c r="B84">
        <v>51</v>
      </c>
    </row>
    <row r="95" spans="1:15">
      <c r="B95">
        <f>SUM(B43:B93)</f>
        <v>708</v>
      </c>
      <c r="C95" s="2">
        <f>SUM(C43:C93)</f>
        <v>334.49787146929998</v>
      </c>
      <c r="D95">
        <f t="shared" ref="D95:H95" si="116">SUM(D43:D93)</f>
        <v>53.370181991500004</v>
      </c>
      <c r="E95">
        <f t="shared" si="116"/>
        <v>267.48054390790003</v>
      </c>
      <c r="F95">
        <f>SUM(F43:F93)</f>
        <v>378.850845338</v>
      </c>
      <c r="G95">
        <f t="shared" si="116"/>
        <v>660.84966143999998</v>
      </c>
      <c r="H95">
        <f t="shared" si="116"/>
        <v>355.37378841449998</v>
      </c>
      <c r="I95">
        <f t="shared" ref="I95:O95" si="117">SUM(I43:I93)</f>
        <v>885.39011110799993</v>
      </c>
      <c r="J95">
        <f t="shared" si="117"/>
        <v>104.24804098</v>
      </c>
      <c r="K95">
        <f t="shared" si="117"/>
        <v>1453.7507117307998</v>
      </c>
      <c r="L95">
        <f t="shared" si="117"/>
        <v>1672.2792724192</v>
      </c>
      <c r="M95">
        <f t="shared" si="117"/>
        <v>0</v>
      </c>
      <c r="N95">
        <f t="shared" si="117"/>
        <v>1069.0550969833</v>
      </c>
      <c r="O95">
        <f t="shared" si="117"/>
        <v>125.30986658899999</v>
      </c>
    </row>
    <row r="96" spans="1:15">
      <c r="B96">
        <f>B95/60</f>
        <v>11.8</v>
      </c>
      <c r="C96">
        <f t="shared" ref="C96:H96" si="118">C95/60</f>
        <v>5.5749645244883332</v>
      </c>
      <c r="D96">
        <f t="shared" si="118"/>
        <v>0.88950303319166679</v>
      </c>
      <c r="E96">
        <f t="shared" si="118"/>
        <v>4.4580090651316668</v>
      </c>
      <c r="F96">
        <f t="shared" si="118"/>
        <v>6.3141807556333331</v>
      </c>
      <c r="G96">
        <f t="shared" si="118"/>
        <v>11.014161024</v>
      </c>
      <c r="H96">
        <f t="shared" si="118"/>
        <v>5.9228964735749994</v>
      </c>
      <c r="I96">
        <f t="shared" ref="I96:O96" si="119">I95/60</f>
        <v>14.7565018518</v>
      </c>
      <c r="J96">
        <f t="shared" si="119"/>
        <v>1.7374673496666666</v>
      </c>
      <c r="K96">
        <f t="shared" si="119"/>
        <v>24.229178528846663</v>
      </c>
      <c r="L96">
        <f t="shared" si="119"/>
        <v>27.871321206986668</v>
      </c>
      <c r="M96">
        <f t="shared" si="119"/>
        <v>0</v>
      </c>
      <c r="N96">
        <f t="shared" si="119"/>
        <v>17.817584949721667</v>
      </c>
      <c r="O96">
        <f t="shared" si="119"/>
        <v>2.0884977764833335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2013-11-25T23:00:10Z</dcterms:modified>
</cp:coreProperties>
</file>