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4"/>
  <c r="I5" l="1"/>
  <c r="C4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J4"/>
  <c r="J5"/>
  <c r="J6"/>
  <c r="J7"/>
  <c r="J8"/>
  <c r="J9"/>
  <c r="J10"/>
  <c r="J11"/>
  <c r="J12"/>
  <c r="J13"/>
  <c r="J14"/>
  <c r="J15"/>
  <c r="I14"/>
  <c r="I12"/>
  <c r="I11"/>
  <c r="I10"/>
  <c r="I9"/>
  <c r="I8"/>
  <c r="I7"/>
  <c r="I6"/>
  <c r="I4"/>
  <c r="A49"/>
  <c r="A50"/>
  <c r="A53" s="1"/>
  <c r="A56" s="1"/>
  <c r="A59" s="1"/>
  <c r="A62" s="1"/>
  <c r="A65" s="1"/>
  <c r="A68" s="1"/>
  <c r="A71" s="1"/>
  <c r="A74" s="1"/>
  <c r="A77" s="1"/>
  <c r="A80" s="1"/>
  <c r="A83" s="1"/>
  <c r="A51"/>
  <c r="A54" s="1"/>
  <c r="A57" s="1"/>
  <c r="A60" s="1"/>
  <c r="A63" s="1"/>
  <c r="A66" s="1"/>
  <c r="A69" s="1"/>
  <c r="A72" s="1"/>
  <c r="A75" s="1"/>
  <c r="A78" s="1"/>
  <c r="A81" s="1"/>
  <c r="A84" s="1"/>
  <c r="A52"/>
  <c r="A55" s="1"/>
  <c r="A58" s="1"/>
  <c r="A61" s="1"/>
  <c r="A64" s="1"/>
  <c r="A67" s="1"/>
  <c r="A70" s="1"/>
  <c r="A73" s="1"/>
  <c r="A76" s="1"/>
  <c r="A79" s="1"/>
  <c r="A82" s="1"/>
  <c r="A48"/>
  <c r="A47"/>
  <c r="A46"/>
  <c r="A6"/>
  <c r="A7" s="1"/>
  <c r="A8" s="1"/>
  <c r="A9" s="1"/>
  <c r="A10" s="1"/>
  <c r="A11" s="1"/>
  <c r="A12" s="1"/>
  <c r="A13" s="1"/>
  <c r="A14" s="1"/>
  <c r="A15" s="1"/>
  <c r="A16" s="1"/>
  <c r="A17" s="1"/>
  <c r="A5"/>
  <c r="I13"/>
  <c r="I15"/>
  <c r="I16"/>
  <c r="J16"/>
  <c r="I17"/>
  <c r="J17"/>
  <c r="D17"/>
  <c r="E17"/>
  <c r="F17"/>
  <c r="G17"/>
  <c r="H17"/>
  <c r="C17"/>
  <c r="F95"/>
  <c r="D16"/>
  <c r="E16"/>
  <c r="F16"/>
  <c r="G16"/>
  <c r="H16"/>
  <c r="C16"/>
  <c r="B95" l="1"/>
  <c r="B96" s="1"/>
  <c r="C95"/>
  <c r="C96" s="1"/>
  <c r="D95"/>
  <c r="D96" s="1"/>
  <c r="E95"/>
  <c r="E96" s="1"/>
  <c r="F96"/>
  <c r="G95"/>
  <c r="G96" s="1"/>
  <c r="H95"/>
  <c r="H96" s="1"/>
  <c r="J96" l="1"/>
  <c r="K96" s="1"/>
</calcChain>
</file>

<file path=xl/sharedStrings.xml><?xml version="1.0" encoding="utf-8"?>
<sst xmlns="http://schemas.openxmlformats.org/spreadsheetml/2006/main" count="22" uniqueCount="11">
  <si>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</si>
  <si>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</si>
  <si>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</si>
  <si>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</si>
  <si>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</si>
  <si>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</si>
  <si>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</si>
  <si>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</si>
  <si>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</si>
  <si>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</si>
  <si>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KR Mod Dyn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</si>
</sst>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3.0000000000000005E-3</c:v>
                </c:pt>
                <c:pt idx="1">
                  <c:v>1.5333333333333332E-2</c:v>
                </c:pt>
                <c:pt idx="2">
                  <c:v>6.0999999999999999E-2</c:v>
                </c:pt>
                <c:pt idx="3">
                  <c:v>0.22133333333333335</c:v>
                </c:pt>
                <c:pt idx="4">
                  <c:v>1.1896666666666667</c:v>
                </c:pt>
                <c:pt idx="5">
                  <c:v>5.1803333333333335</c:v>
                </c:pt>
                <c:pt idx="6">
                  <c:v>20.95</c:v>
                </c:pt>
                <c:pt idx="7">
                  <c:v>151.16200000000001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2E-3</c:v>
                </c:pt>
                <c:pt idx="1">
                  <c:v>7.3333333333333332E-3</c:v>
                </c:pt>
                <c:pt idx="2">
                  <c:v>2.9000000000000001E-2</c:v>
                </c:pt>
                <c:pt idx="3">
                  <c:v>0.109</c:v>
                </c:pt>
                <c:pt idx="4">
                  <c:v>0.51000000000000012</c:v>
                </c:pt>
                <c:pt idx="5">
                  <c:v>2.1989999999999998</c:v>
                </c:pt>
                <c:pt idx="6">
                  <c:v>8.8019999999999996</c:v>
                </c:pt>
                <c:pt idx="7">
                  <c:v>46.70000000000001</c:v>
                </c:pt>
                <c:pt idx="8">
                  <c:v>325.59950000000003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4.333333333333334E-3</c:v>
                </c:pt>
                <c:pt idx="1">
                  <c:v>8.0000000000000002E-3</c:v>
                </c:pt>
                <c:pt idx="2">
                  <c:v>5.7666666666666665E-2</c:v>
                </c:pt>
                <c:pt idx="3">
                  <c:v>0.11533333333333334</c:v>
                </c:pt>
                <c:pt idx="4">
                  <c:v>0.85433333333333328</c:v>
                </c:pt>
                <c:pt idx="5">
                  <c:v>1.6573333333333331</c:v>
                </c:pt>
                <c:pt idx="6">
                  <c:v>34.337666666666671</c:v>
                </c:pt>
                <c:pt idx="7">
                  <c:v>172.62800000000001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2.8333333333333335E-2</c:v>
                </c:pt>
                <c:pt idx="1">
                  <c:v>4.6333333333333337E-2</c:v>
                </c:pt>
                <c:pt idx="2">
                  <c:v>0.35033333333333333</c:v>
                </c:pt>
                <c:pt idx="3">
                  <c:v>0.71266666666666667</c:v>
                </c:pt>
                <c:pt idx="4">
                  <c:v>4.6160000000000005</c:v>
                </c:pt>
                <c:pt idx="5">
                  <c:v>9.2336666666666662</c:v>
                </c:pt>
                <c:pt idx="6">
                  <c:v>149.10766666666666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0.36566666666666664</c:v>
                </c:pt>
                <c:pt idx="1">
                  <c:v>1.3926666666666667</c:v>
                </c:pt>
                <c:pt idx="2">
                  <c:v>6.3193333333333337</c:v>
                </c:pt>
                <c:pt idx="3">
                  <c:v>164.94300000000001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1.3333333333333334E-2</c:v>
                </c:pt>
                <c:pt idx="1">
                  <c:v>2.5666666666666667E-2</c:v>
                </c:pt>
                <c:pt idx="2">
                  <c:v>0.24199999999999999</c:v>
                </c:pt>
                <c:pt idx="3">
                  <c:v>0.505</c:v>
                </c:pt>
                <c:pt idx="4">
                  <c:v>3.6036666666666668</c:v>
                </c:pt>
                <c:pt idx="5">
                  <c:v>7.168333333333333</c:v>
                </c:pt>
                <c:pt idx="6">
                  <c:v>141.03299999999999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3.6999999999999998E-2</c:v>
                </c:pt>
                <c:pt idx="1">
                  <c:v>6.3666666666666663E-2</c:v>
                </c:pt>
                <c:pt idx="2">
                  <c:v>0.58899999999999997</c:v>
                </c:pt>
                <c:pt idx="3">
                  <c:v>1.1696666666666666</c:v>
                </c:pt>
                <c:pt idx="4">
                  <c:v>8.3503333333333334</c:v>
                </c:pt>
                <c:pt idx="5">
                  <c:v>16.084333333333333</c:v>
                </c:pt>
                <c:pt idx="6">
                  <c:v>377.51350000000002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Sheet1!$A$4:$A$17</c:f>
              <c:numCache>
                <c:formatCode>General</c:formatCode>
                <c:ptCount val="14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2097154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1.0333333333333333E-2</c:v>
                </c:pt>
                <c:pt idx="1">
                  <c:v>4.4333333333333336E-2</c:v>
                </c:pt>
                <c:pt idx="2">
                  <c:v>0.17200000000000001</c:v>
                </c:pt>
                <c:pt idx="3">
                  <c:v>0.47066666666666662</c:v>
                </c:pt>
                <c:pt idx="4">
                  <c:v>2.4613333333333336</c:v>
                </c:pt>
                <c:pt idx="5">
                  <c:v>8.2406666666666677</c:v>
                </c:pt>
                <c:pt idx="6">
                  <c:v>28.873000000000001</c:v>
                </c:pt>
                <c:pt idx="7">
                  <c:v>123.96466666666667</c:v>
                </c:pt>
                <c:pt idx="8">
                  <c:v>386.03100000000001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71500928"/>
        <c:axId val="71502464"/>
      </c:scatterChart>
      <c:valAx>
        <c:axId val="71500928"/>
        <c:scaling>
          <c:logBase val="2"/>
          <c:orientation val="minMax"/>
        </c:scaling>
        <c:axPos val="b"/>
        <c:numFmt formatCode="General" sourceLinked="1"/>
        <c:tickLblPos val="nextTo"/>
        <c:crossAx val="71502464"/>
        <c:crosses val="autoZero"/>
        <c:crossBetween val="midCat"/>
      </c:valAx>
      <c:valAx>
        <c:axId val="7150246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7150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66674</xdr:rowOff>
    </xdr:from>
    <xdr:to>
      <xdr:col>11</xdr:col>
      <xdr:colOff>1162050</xdr:colOff>
      <xdr:row>40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workbookViewId="0">
      <selection activeCell="M4" sqref="M4:N12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4">
      <c r="A1" s="1">
        <v>41568.621527777781</v>
      </c>
    </row>
    <row r="2" spans="1:14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4" ht="15.75" thickTop="1">
      <c r="A3" t="s">
        <v>6</v>
      </c>
      <c r="B3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9</v>
      </c>
      <c r="M3" t="s">
        <v>6</v>
      </c>
      <c r="N3" t="s">
        <v>9</v>
      </c>
    </row>
    <row r="4" spans="1:14">
      <c r="A4">
        <v>258</v>
      </c>
      <c r="B4">
        <f>2*(A4-2)/64+3*(63*(A4-2)/64)</f>
        <v>764</v>
      </c>
      <c r="C4">
        <f t="shared" ref="C4:H4" si="0">AVERAGE(B43:B45)</f>
        <v>3.0000000000000005E-3</v>
      </c>
      <c r="D4">
        <f t="shared" si="0"/>
        <v>2E-3</v>
      </c>
      <c r="E4">
        <f t="shared" si="0"/>
        <v>4.333333333333334E-3</v>
      </c>
      <c r="F4">
        <f t="shared" si="0"/>
        <v>2.8333333333333335E-2</v>
      </c>
      <c r="G4">
        <f t="shared" si="0"/>
        <v>0.36566666666666664</v>
      </c>
      <c r="H4">
        <f t="shared" si="0"/>
        <v>1.3333333333333334E-2</v>
      </c>
      <c r="I4">
        <f>AVERAGE(H43:H45)</f>
        <v>3.6999999999999998E-2</v>
      </c>
      <c r="J4">
        <f>AVERAGE(I43:I45)</f>
        <v>1.0333333333333333E-2</v>
      </c>
      <c r="M4">
        <v>258</v>
      </c>
      <c r="N4">
        <v>1.0333333333333333E-2</v>
      </c>
    </row>
    <row r="5" spans="1:14">
      <c r="A5">
        <f>2*A4-2</f>
        <v>514</v>
      </c>
      <c r="B5">
        <f t="shared" ref="B5:B17" si="1">2*(A5-2)/64+3*(63*(A5-2)/64)</f>
        <v>1528</v>
      </c>
      <c r="C5">
        <f t="shared" ref="C5:H5" si="2">AVERAGE(B46:B48)</f>
        <v>1.5333333333333332E-2</v>
      </c>
      <c r="D5">
        <f t="shared" si="2"/>
        <v>7.3333333333333332E-3</v>
      </c>
      <c r="E5">
        <f t="shared" si="2"/>
        <v>8.0000000000000002E-3</v>
      </c>
      <c r="F5">
        <f t="shared" si="2"/>
        <v>4.6333333333333337E-2</v>
      </c>
      <c r="G5">
        <f t="shared" si="2"/>
        <v>1.3926666666666667</v>
      </c>
      <c r="H5">
        <f t="shared" si="2"/>
        <v>2.5666666666666667E-2</v>
      </c>
      <c r="I5">
        <f>AVERAGE(H46:H48)</f>
        <v>6.3666666666666663E-2</v>
      </c>
      <c r="J5">
        <f>AVERAGE(I46:I48)</f>
        <v>4.4333333333333336E-2</v>
      </c>
      <c r="M5">
        <v>514</v>
      </c>
      <c r="N5">
        <v>4.4333333333333336E-2</v>
      </c>
    </row>
    <row r="6" spans="1:14">
      <c r="A6">
        <f t="shared" ref="A6:A17" si="3">2*A5-2</f>
        <v>1026</v>
      </c>
      <c r="B6">
        <f t="shared" si="1"/>
        <v>3056</v>
      </c>
      <c r="C6">
        <f t="shared" ref="C6:H6" si="4">AVERAGE(B49:B51)</f>
        <v>6.0999999999999999E-2</v>
      </c>
      <c r="D6">
        <f t="shared" si="4"/>
        <v>2.9000000000000001E-2</v>
      </c>
      <c r="E6">
        <f t="shared" si="4"/>
        <v>5.7666666666666665E-2</v>
      </c>
      <c r="F6">
        <f t="shared" si="4"/>
        <v>0.35033333333333333</v>
      </c>
      <c r="G6">
        <f t="shared" si="4"/>
        <v>6.3193333333333337</v>
      </c>
      <c r="H6">
        <f t="shared" si="4"/>
        <v>0.24199999999999999</v>
      </c>
      <c r="I6">
        <f>AVERAGE(H49:H51)</f>
        <v>0.58899999999999997</v>
      </c>
      <c r="J6">
        <f>AVERAGE(I49:I51)</f>
        <v>0.17200000000000001</v>
      </c>
      <c r="M6">
        <v>1026</v>
      </c>
      <c r="N6">
        <v>0.17200000000000001</v>
      </c>
    </row>
    <row r="7" spans="1:14">
      <c r="A7">
        <f t="shared" si="3"/>
        <v>2050</v>
      </c>
      <c r="B7">
        <f t="shared" si="1"/>
        <v>6112</v>
      </c>
      <c r="C7">
        <f t="shared" ref="C7:H7" si="5">AVERAGE(B52:B54)</f>
        <v>0.22133333333333335</v>
      </c>
      <c r="D7">
        <f t="shared" si="5"/>
        <v>0.109</v>
      </c>
      <c r="E7">
        <f t="shared" si="5"/>
        <v>0.11533333333333334</v>
      </c>
      <c r="F7">
        <f t="shared" si="5"/>
        <v>0.71266666666666667</v>
      </c>
      <c r="G7">
        <f t="shared" si="5"/>
        <v>164.94300000000001</v>
      </c>
      <c r="H7">
        <f t="shared" si="5"/>
        <v>0.505</v>
      </c>
      <c r="I7">
        <f>AVERAGE(H52:H54)</f>
        <v>1.1696666666666666</v>
      </c>
      <c r="J7">
        <f>AVERAGE(I52:I54)</f>
        <v>0.47066666666666662</v>
      </c>
      <c r="M7">
        <v>2050</v>
      </c>
      <c r="N7">
        <v>0.47066666666666662</v>
      </c>
    </row>
    <row r="8" spans="1:14">
      <c r="A8">
        <f t="shared" si="3"/>
        <v>4098</v>
      </c>
      <c r="B8">
        <f t="shared" si="1"/>
        <v>12224</v>
      </c>
      <c r="C8">
        <f t="shared" ref="C8:H8" si="6">AVERAGE(B55:B57)</f>
        <v>1.1896666666666667</v>
      </c>
      <c r="D8">
        <f t="shared" si="6"/>
        <v>0.51000000000000012</v>
      </c>
      <c r="E8">
        <f t="shared" si="6"/>
        <v>0.85433333333333328</v>
      </c>
      <c r="F8">
        <f t="shared" si="6"/>
        <v>4.6160000000000005</v>
      </c>
      <c r="G8" t="e">
        <f t="shared" si="6"/>
        <v>#DIV/0!</v>
      </c>
      <c r="H8">
        <f t="shared" si="6"/>
        <v>3.6036666666666668</v>
      </c>
      <c r="I8">
        <f>AVERAGE(H55:H57)</f>
        <v>8.3503333333333334</v>
      </c>
      <c r="J8">
        <f>AVERAGE(I55:I57)</f>
        <v>2.4613333333333336</v>
      </c>
      <c r="M8">
        <v>4098</v>
      </c>
      <c r="N8">
        <v>2.4613333333333336</v>
      </c>
    </row>
    <row r="9" spans="1:14">
      <c r="A9">
        <f t="shared" si="3"/>
        <v>8194</v>
      </c>
      <c r="B9">
        <f t="shared" si="1"/>
        <v>24448</v>
      </c>
      <c r="C9">
        <f t="shared" ref="C9:H9" si="7">AVERAGE(B58:B60)</f>
        <v>5.1803333333333335</v>
      </c>
      <c r="D9">
        <f t="shared" si="7"/>
        <v>2.1989999999999998</v>
      </c>
      <c r="E9">
        <f t="shared" si="7"/>
        <v>1.6573333333333331</v>
      </c>
      <c r="F9">
        <f t="shared" si="7"/>
        <v>9.2336666666666662</v>
      </c>
      <c r="G9" t="e">
        <f t="shared" si="7"/>
        <v>#DIV/0!</v>
      </c>
      <c r="H9">
        <f t="shared" si="7"/>
        <v>7.168333333333333</v>
      </c>
      <c r="I9">
        <f>AVERAGE(H58:H60)</f>
        <v>16.084333333333333</v>
      </c>
      <c r="J9">
        <f>AVERAGE(I58:I60)</f>
        <v>8.2406666666666677</v>
      </c>
      <c r="M9">
        <v>8194</v>
      </c>
      <c r="N9">
        <v>8.2406666666666677</v>
      </c>
    </row>
    <row r="10" spans="1:14">
      <c r="A10">
        <f t="shared" si="3"/>
        <v>16386</v>
      </c>
      <c r="B10">
        <f t="shared" si="1"/>
        <v>48896</v>
      </c>
      <c r="C10">
        <f t="shared" ref="C10:H10" si="8">AVERAGE(B61:B63)</f>
        <v>20.95</v>
      </c>
      <c r="D10">
        <f t="shared" si="8"/>
        <v>8.8019999999999996</v>
      </c>
      <c r="E10">
        <f t="shared" si="8"/>
        <v>34.337666666666671</v>
      </c>
      <c r="F10">
        <f t="shared" si="8"/>
        <v>149.10766666666666</v>
      </c>
      <c r="G10" t="e">
        <f t="shared" si="8"/>
        <v>#DIV/0!</v>
      </c>
      <c r="H10">
        <f t="shared" si="8"/>
        <v>141.03299999999999</v>
      </c>
      <c r="I10">
        <f>AVERAGE(H61:H63)</f>
        <v>377.51350000000002</v>
      </c>
      <c r="J10">
        <f>AVERAGE(I61:I63)</f>
        <v>28.873000000000001</v>
      </c>
      <c r="M10">
        <v>16386</v>
      </c>
      <c r="N10">
        <v>28.873000000000001</v>
      </c>
    </row>
    <row r="11" spans="1:14">
      <c r="A11">
        <f t="shared" si="3"/>
        <v>32770</v>
      </c>
      <c r="B11">
        <f t="shared" si="1"/>
        <v>97792</v>
      </c>
      <c r="C11">
        <f t="shared" ref="C11:H11" si="9">AVERAGE(B64:B66)</f>
        <v>151.16200000000001</v>
      </c>
      <c r="D11">
        <f t="shared" si="9"/>
        <v>46.70000000000001</v>
      </c>
      <c r="E11">
        <f t="shared" si="9"/>
        <v>172.62800000000001</v>
      </c>
      <c r="F11" t="e">
        <f t="shared" si="9"/>
        <v>#DIV/0!</v>
      </c>
      <c r="G11" t="e">
        <f t="shared" si="9"/>
        <v>#DIV/0!</v>
      </c>
      <c r="H11" t="e">
        <f t="shared" si="9"/>
        <v>#DIV/0!</v>
      </c>
      <c r="I11" t="e">
        <f>AVERAGE(H64:H66)</f>
        <v>#DIV/0!</v>
      </c>
      <c r="J11">
        <f>AVERAGE(I64:I66)</f>
        <v>123.96466666666667</v>
      </c>
      <c r="M11">
        <v>32770</v>
      </c>
      <c r="N11">
        <v>123.96466666666667</v>
      </c>
    </row>
    <row r="12" spans="1:14">
      <c r="A12">
        <f t="shared" si="3"/>
        <v>65538</v>
      </c>
      <c r="B12">
        <f t="shared" si="1"/>
        <v>195584</v>
      </c>
      <c r="C12" t="e">
        <f t="shared" ref="C12:H12" si="10">AVERAGE(B67:B69)</f>
        <v>#DIV/0!</v>
      </c>
      <c r="D12">
        <f t="shared" si="10"/>
        <v>325.59950000000003</v>
      </c>
      <c r="E12" t="e">
        <f t="shared" si="10"/>
        <v>#DIV/0!</v>
      </c>
      <c r="F12" t="e">
        <f t="shared" si="10"/>
        <v>#DIV/0!</v>
      </c>
      <c r="G12" t="e">
        <f t="shared" si="10"/>
        <v>#DIV/0!</v>
      </c>
      <c r="H12" t="e">
        <f t="shared" si="10"/>
        <v>#DIV/0!</v>
      </c>
      <c r="I12" t="e">
        <f>AVERAGE(H67:H69)</f>
        <v>#DIV/0!</v>
      </c>
      <c r="J12">
        <f>AVERAGE(I67:I69)</f>
        <v>386.03100000000001</v>
      </c>
      <c r="M12">
        <v>65538</v>
      </c>
      <c r="N12">
        <v>386.03100000000001</v>
      </c>
    </row>
    <row r="13" spans="1:14">
      <c r="A13">
        <f t="shared" si="3"/>
        <v>131074</v>
      </c>
      <c r="B13">
        <f t="shared" si="1"/>
        <v>391168</v>
      </c>
      <c r="C13" t="e">
        <f t="shared" ref="C13:H13" si="11">AVERAGE(C70:C72)</f>
        <v>#DIV/0!</v>
      </c>
      <c r="D13" t="e">
        <f t="shared" si="11"/>
        <v>#DIV/0!</v>
      </c>
      <c r="E13" t="e">
        <f t="shared" si="11"/>
        <v>#DIV/0!</v>
      </c>
      <c r="F13" t="e">
        <f t="shared" si="11"/>
        <v>#DIV/0!</v>
      </c>
      <c r="G13" t="e">
        <f t="shared" si="11"/>
        <v>#DIV/0!</v>
      </c>
      <c r="H13" t="e">
        <f t="shared" si="11"/>
        <v>#DIV/0!</v>
      </c>
      <c r="I13" t="e">
        <f>AVERAGE(I70:I72)</f>
        <v>#DIV/0!</v>
      </c>
      <c r="J13" t="e">
        <f>AVERAGE(J70:J72)</f>
        <v>#DIV/0!</v>
      </c>
    </row>
    <row r="14" spans="1:14">
      <c r="A14">
        <f t="shared" si="3"/>
        <v>262146</v>
      </c>
      <c r="B14">
        <f t="shared" si="1"/>
        <v>782336</v>
      </c>
      <c r="C14" t="e">
        <f t="shared" ref="C14:H14" si="12">AVERAGE(B73:B75)</f>
        <v>#DIV/0!</v>
      </c>
      <c r="D14" t="e">
        <f t="shared" si="12"/>
        <v>#DIV/0!</v>
      </c>
      <c r="E14" t="e">
        <f t="shared" si="12"/>
        <v>#DIV/0!</v>
      </c>
      <c r="F14" t="e">
        <f t="shared" si="12"/>
        <v>#DIV/0!</v>
      </c>
      <c r="G14" t="e">
        <f t="shared" si="12"/>
        <v>#DIV/0!</v>
      </c>
      <c r="H14" t="e">
        <f t="shared" si="12"/>
        <v>#DIV/0!</v>
      </c>
      <c r="I14" t="e">
        <f>AVERAGE(H73:H75)</f>
        <v>#DIV/0!</v>
      </c>
      <c r="J14" t="e">
        <f>AVERAGE(I73:I75)</f>
        <v>#DIV/0!</v>
      </c>
    </row>
    <row r="15" spans="1:14">
      <c r="A15">
        <f t="shared" si="3"/>
        <v>524290</v>
      </c>
      <c r="B15">
        <f t="shared" si="1"/>
        <v>1564672</v>
      </c>
      <c r="C15" t="e">
        <f t="shared" ref="C15:H15" si="13">AVERAGE(C76:C78)</f>
        <v>#DIV/0!</v>
      </c>
      <c r="D15" t="e">
        <f t="shared" si="13"/>
        <v>#DIV/0!</v>
      </c>
      <c r="E15" t="e">
        <f t="shared" si="13"/>
        <v>#DIV/0!</v>
      </c>
      <c r="F15" t="e">
        <f t="shared" si="13"/>
        <v>#DIV/0!</v>
      </c>
      <c r="G15" t="e">
        <f t="shared" si="13"/>
        <v>#DIV/0!</v>
      </c>
      <c r="H15" t="e">
        <f t="shared" si="13"/>
        <v>#DIV/0!</v>
      </c>
      <c r="I15" t="e">
        <f>AVERAGE(I76:I78)</f>
        <v>#DIV/0!</v>
      </c>
      <c r="J15" t="e">
        <f>AVERAGE(J76:J78)</f>
        <v>#DIV/0!</v>
      </c>
    </row>
    <row r="16" spans="1:14">
      <c r="A16">
        <f t="shared" si="3"/>
        <v>1048578</v>
      </c>
      <c r="B16">
        <f t="shared" si="1"/>
        <v>3129344</v>
      </c>
      <c r="C16" t="e">
        <f t="shared" ref="C16:J16" si="14">AVERAGE(C79:C81)</f>
        <v>#DIV/0!</v>
      </c>
      <c r="D16" t="e">
        <f t="shared" si="14"/>
        <v>#DIV/0!</v>
      </c>
      <c r="E16" t="e">
        <f t="shared" si="14"/>
        <v>#DIV/0!</v>
      </c>
      <c r="F16" t="e">
        <f t="shared" si="14"/>
        <v>#DIV/0!</v>
      </c>
      <c r="G16" t="e">
        <f t="shared" si="14"/>
        <v>#DIV/0!</v>
      </c>
      <c r="H16" t="e">
        <f t="shared" si="14"/>
        <v>#DIV/0!</v>
      </c>
      <c r="I16" t="e">
        <f t="shared" si="14"/>
        <v>#DIV/0!</v>
      </c>
      <c r="J16" t="e">
        <f t="shared" si="14"/>
        <v>#DIV/0!</v>
      </c>
    </row>
    <row r="17" spans="1:10">
      <c r="A17">
        <f t="shared" si="3"/>
        <v>2097154</v>
      </c>
      <c r="B17">
        <f t="shared" si="1"/>
        <v>6258688</v>
      </c>
      <c r="C17" t="e">
        <f t="shared" ref="C17:J17" si="15">AVERAGE(C82:C84)</f>
        <v>#DIV/0!</v>
      </c>
      <c r="D17" t="e">
        <f t="shared" si="15"/>
        <v>#DIV/0!</v>
      </c>
      <c r="E17" t="e">
        <f t="shared" si="15"/>
        <v>#DIV/0!</v>
      </c>
      <c r="F17" t="e">
        <f t="shared" si="15"/>
        <v>#DIV/0!</v>
      </c>
      <c r="G17" t="e">
        <f t="shared" si="15"/>
        <v>#DIV/0!</v>
      </c>
      <c r="H17" t="e">
        <f t="shared" si="15"/>
        <v>#DIV/0!</v>
      </c>
      <c r="I17" t="e">
        <f t="shared" si="15"/>
        <v>#DIV/0!</v>
      </c>
      <c r="J17" t="e">
        <f t="shared" si="15"/>
        <v>#DIV/0!</v>
      </c>
    </row>
    <row r="42" spans="1:9">
      <c r="A42" t="s">
        <v>6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10</v>
      </c>
      <c r="I42" t="s">
        <v>9</v>
      </c>
    </row>
    <row r="43" spans="1:9">
      <c r="A43">
        <v>258</v>
      </c>
      <c r="B43">
        <v>3.0000000000000001E-3</v>
      </c>
      <c r="C43">
        <v>2E-3</v>
      </c>
      <c r="D43">
        <v>4.0000000000000001E-3</v>
      </c>
      <c r="E43">
        <v>2.9000000000000001E-2</v>
      </c>
      <c r="F43">
        <v>0.36599999999999999</v>
      </c>
      <c r="G43">
        <v>1.4E-2</v>
      </c>
      <c r="H43">
        <v>3.7999999999999999E-2</v>
      </c>
      <c r="I43">
        <v>1.0999999999999999E-2</v>
      </c>
    </row>
    <row r="44" spans="1:9">
      <c r="A44">
        <v>258</v>
      </c>
      <c r="B44">
        <v>3.0000000000000001E-3</v>
      </c>
      <c r="C44">
        <v>2E-3</v>
      </c>
      <c r="D44">
        <v>4.0000000000000001E-3</v>
      </c>
      <c r="E44">
        <v>2.8000000000000001E-2</v>
      </c>
      <c r="F44">
        <v>0.36499999999999999</v>
      </c>
      <c r="G44">
        <v>1.2999999999999999E-2</v>
      </c>
      <c r="H44">
        <v>3.6999999999999998E-2</v>
      </c>
      <c r="I44">
        <v>0.01</v>
      </c>
    </row>
    <row r="45" spans="1:9">
      <c r="A45">
        <v>258</v>
      </c>
      <c r="B45">
        <v>3.0000000000000001E-3</v>
      </c>
      <c r="C45">
        <v>2E-3</v>
      </c>
      <c r="D45">
        <v>5.0000000000000001E-3</v>
      </c>
      <c r="E45">
        <v>2.8000000000000001E-2</v>
      </c>
      <c r="F45">
        <v>0.36599999999999999</v>
      </c>
      <c r="G45">
        <v>1.2999999999999999E-2</v>
      </c>
      <c r="H45">
        <v>3.5999999999999997E-2</v>
      </c>
      <c r="I45">
        <v>0.01</v>
      </c>
    </row>
    <row r="46" spans="1:9">
      <c r="A46">
        <f>2*A43-2</f>
        <v>514</v>
      </c>
      <c r="B46">
        <v>1.6E-2</v>
      </c>
      <c r="C46">
        <v>8.0000000000000002E-3</v>
      </c>
      <c r="D46">
        <v>8.0000000000000002E-3</v>
      </c>
      <c r="E46">
        <v>4.7E-2</v>
      </c>
      <c r="F46">
        <v>1.44</v>
      </c>
      <c r="G46">
        <v>2.5999999999999999E-2</v>
      </c>
      <c r="H46">
        <v>6.5000000000000002E-2</v>
      </c>
      <c r="I46">
        <v>4.3999999999999997E-2</v>
      </c>
    </row>
    <row r="47" spans="1:9">
      <c r="A47">
        <f>2*A44-2</f>
        <v>514</v>
      </c>
      <c r="B47">
        <v>1.4999999999999999E-2</v>
      </c>
      <c r="C47">
        <v>7.0000000000000001E-3</v>
      </c>
      <c r="D47">
        <v>8.0000000000000002E-3</v>
      </c>
      <c r="E47">
        <v>4.5999999999999999E-2</v>
      </c>
      <c r="F47">
        <v>1.37</v>
      </c>
      <c r="G47">
        <v>2.5999999999999999E-2</v>
      </c>
      <c r="H47">
        <v>6.4000000000000001E-2</v>
      </c>
      <c r="I47">
        <v>4.3999999999999997E-2</v>
      </c>
    </row>
    <row r="48" spans="1:9">
      <c r="A48">
        <f>2*A45-2</f>
        <v>514</v>
      </c>
      <c r="B48">
        <v>1.4999999999999999E-2</v>
      </c>
      <c r="C48">
        <v>7.0000000000000001E-3</v>
      </c>
      <c r="D48">
        <v>8.0000000000000002E-3</v>
      </c>
      <c r="E48">
        <v>4.5999999999999999E-2</v>
      </c>
      <c r="F48">
        <v>1.3680000000000001</v>
      </c>
      <c r="G48">
        <v>2.5000000000000001E-2</v>
      </c>
      <c r="H48">
        <v>6.2E-2</v>
      </c>
      <c r="I48">
        <v>4.4999999999999998E-2</v>
      </c>
    </row>
    <row r="49" spans="1:9">
      <c r="A49">
        <f t="shared" ref="A49:A84" si="16">2*A46-2</f>
        <v>1026</v>
      </c>
      <c r="B49">
        <v>6.3E-2</v>
      </c>
      <c r="C49">
        <v>2.9000000000000001E-2</v>
      </c>
      <c r="D49">
        <v>5.8999999999999997E-2</v>
      </c>
      <c r="E49">
        <v>0.34799999999999998</v>
      </c>
      <c r="F49">
        <v>6.6040000000000001</v>
      </c>
      <c r="G49">
        <v>0.24</v>
      </c>
      <c r="H49">
        <v>0.58699999999999997</v>
      </c>
      <c r="I49">
        <v>0.17499999999999999</v>
      </c>
    </row>
    <row r="50" spans="1:9">
      <c r="A50">
        <f t="shared" si="16"/>
        <v>1026</v>
      </c>
      <c r="B50">
        <v>0.06</v>
      </c>
      <c r="C50">
        <v>2.9000000000000001E-2</v>
      </c>
      <c r="D50">
        <v>5.7000000000000002E-2</v>
      </c>
      <c r="E50">
        <v>0.35</v>
      </c>
      <c r="F50">
        <v>6.1820000000000004</v>
      </c>
      <c r="G50">
        <v>0.246</v>
      </c>
      <c r="H50">
        <v>0.58199999999999996</v>
      </c>
      <c r="I50">
        <v>0.17199999999999999</v>
      </c>
    </row>
    <row r="51" spans="1:9">
      <c r="A51">
        <f t="shared" si="16"/>
        <v>1026</v>
      </c>
      <c r="B51">
        <v>0.06</v>
      </c>
      <c r="C51">
        <v>2.9000000000000001E-2</v>
      </c>
      <c r="D51">
        <v>5.7000000000000002E-2</v>
      </c>
      <c r="E51">
        <v>0.35299999999999998</v>
      </c>
      <c r="F51">
        <v>6.1719999999999997</v>
      </c>
      <c r="G51">
        <v>0.24</v>
      </c>
      <c r="H51">
        <v>0.59799999999999998</v>
      </c>
      <c r="I51">
        <v>0.16900000000000001</v>
      </c>
    </row>
    <row r="52" spans="1:9">
      <c r="A52">
        <f t="shared" si="16"/>
        <v>2050</v>
      </c>
      <c r="B52">
        <v>0.218</v>
      </c>
      <c r="C52">
        <v>0.109</v>
      </c>
      <c r="D52">
        <v>0.11600000000000001</v>
      </c>
      <c r="E52">
        <v>0.71399999999999997</v>
      </c>
      <c r="F52">
        <v>173.298</v>
      </c>
      <c r="G52">
        <v>0.498</v>
      </c>
      <c r="H52">
        <v>1.1679999999999999</v>
      </c>
      <c r="I52">
        <v>0.46899999999999997</v>
      </c>
    </row>
    <row r="53" spans="1:9">
      <c r="A53">
        <f t="shared" si="16"/>
        <v>2050</v>
      </c>
      <c r="B53">
        <v>0.222</v>
      </c>
      <c r="C53">
        <v>0.109</v>
      </c>
      <c r="D53">
        <v>0.115</v>
      </c>
      <c r="E53">
        <v>0.71399999999999997</v>
      </c>
      <c r="F53">
        <v>164.48400000000001</v>
      </c>
      <c r="G53">
        <v>0.51100000000000001</v>
      </c>
      <c r="H53">
        <v>1.1679999999999999</v>
      </c>
      <c r="I53">
        <v>0.46600000000000003</v>
      </c>
    </row>
    <row r="54" spans="1:9">
      <c r="A54">
        <f t="shared" si="16"/>
        <v>2050</v>
      </c>
      <c r="B54">
        <v>0.224</v>
      </c>
      <c r="C54">
        <v>0.109</v>
      </c>
      <c r="D54">
        <v>0.115</v>
      </c>
      <c r="E54">
        <v>0.71</v>
      </c>
      <c r="F54">
        <v>157.047</v>
      </c>
      <c r="G54">
        <v>0.50600000000000001</v>
      </c>
      <c r="H54">
        <v>1.173</v>
      </c>
      <c r="I54">
        <v>0.47699999999999998</v>
      </c>
    </row>
    <row r="55" spans="1:9">
      <c r="A55">
        <f t="shared" si="16"/>
        <v>4098</v>
      </c>
      <c r="B55">
        <v>1.1919999999999999</v>
      </c>
      <c r="C55">
        <v>0.51</v>
      </c>
      <c r="D55">
        <v>0.86099999999999999</v>
      </c>
      <c r="E55">
        <v>4.6269999999999998</v>
      </c>
      <c r="G55">
        <v>3.7509999999999999</v>
      </c>
      <c r="H55">
        <v>8.6020000000000003</v>
      </c>
      <c r="I55">
        <v>2.46</v>
      </c>
    </row>
    <row r="56" spans="1:9">
      <c r="A56">
        <f t="shared" si="16"/>
        <v>4098</v>
      </c>
      <c r="B56">
        <v>1.196</v>
      </c>
      <c r="C56">
        <v>0.50900000000000001</v>
      </c>
      <c r="D56">
        <v>0.85299999999999998</v>
      </c>
      <c r="E56">
        <v>4.6059999999999999</v>
      </c>
      <c r="G56">
        <v>3.6030000000000002</v>
      </c>
      <c r="H56">
        <v>8.2810000000000006</v>
      </c>
      <c r="I56">
        <v>2.4420000000000002</v>
      </c>
    </row>
    <row r="57" spans="1:9">
      <c r="A57">
        <f t="shared" si="16"/>
        <v>4098</v>
      </c>
      <c r="B57">
        <v>1.181</v>
      </c>
      <c r="C57">
        <v>0.51100000000000001</v>
      </c>
      <c r="D57">
        <v>0.84899999999999998</v>
      </c>
      <c r="E57">
        <v>4.6150000000000002</v>
      </c>
      <c r="G57">
        <v>3.4569999999999999</v>
      </c>
      <c r="H57">
        <v>8.1679999999999993</v>
      </c>
      <c r="I57">
        <v>2.4820000000000002</v>
      </c>
    </row>
    <row r="58" spans="1:9">
      <c r="A58">
        <f t="shared" si="16"/>
        <v>8194</v>
      </c>
      <c r="B58">
        <v>5.1529999999999996</v>
      </c>
      <c r="C58">
        <v>2.1829999999999998</v>
      </c>
      <c r="D58">
        <v>1.659</v>
      </c>
      <c r="E58">
        <v>9.1750000000000007</v>
      </c>
      <c r="G58">
        <v>7.3230000000000004</v>
      </c>
      <c r="H58">
        <v>15.801</v>
      </c>
      <c r="I58">
        <v>8.2789999999999999</v>
      </c>
    </row>
    <row r="59" spans="1:9">
      <c r="A59">
        <f t="shared" si="16"/>
        <v>8194</v>
      </c>
      <c r="B59">
        <v>5.2489999999999997</v>
      </c>
      <c r="C59">
        <v>2.2160000000000002</v>
      </c>
      <c r="D59">
        <v>1.657</v>
      </c>
      <c r="E59">
        <v>9.3260000000000005</v>
      </c>
      <c r="G59">
        <v>7.0949999999999998</v>
      </c>
      <c r="H59">
        <v>16.27</v>
      </c>
      <c r="I59">
        <v>8.1530000000000005</v>
      </c>
    </row>
    <row r="60" spans="1:9">
      <c r="A60">
        <f t="shared" si="16"/>
        <v>8194</v>
      </c>
      <c r="B60">
        <v>5.1390000000000002</v>
      </c>
      <c r="C60">
        <v>2.198</v>
      </c>
      <c r="D60">
        <v>1.6559999999999999</v>
      </c>
      <c r="E60">
        <v>9.1999999999999993</v>
      </c>
      <c r="G60">
        <v>7.0869999999999997</v>
      </c>
      <c r="H60">
        <v>16.181999999999999</v>
      </c>
      <c r="I60">
        <v>8.2899999999999991</v>
      </c>
    </row>
    <row r="61" spans="1:9">
      <c r="A61">
        <f t="shared" si="16"/>
        <v>16386</v>
      </c>
      <c r="B61">
        <v>21.023</v>
      </c>
      <c r="C61">
        <v>8.8670000000000009</v>
      </c>
      <c r="D61">
        <v>34.271000000000001</v>
      </c>
      <c r="E61">
        <v>149.84800000000001</v>
      </c>
      <c r="G61">
        <v>150.44499999999999</v>
      </c>
      <c r="H61">
        <v>382.35</v>
      </c>
      <c r="I61">
        <v>28.588000000000001</v>
      </c>
    </row>
    <row r="62" spans="1:9">
      <c r="A62">
        <f t="shared" si="16"/>
        <v>16386</v>
      </c>
      <c r="B62">
        <v>20.956</v>
      </c>
      <c r="C62">
        <v>8.7620000000000005</v>
      </c>
      <c r="D62">
        <v>34.463000000000001</v>
      </c>
      <c r="E62">
        <v>148.375</v>
      </c>
      <c r="G62">
        <v>144.267</v>
      </c>
      <c r="H62">
        <v>372.67700000000002</v>
      </c>
      <c r="I62">
        <v>29.007999999999999</v>
      </c>
    </row>
    <row r="63" spans="1:9">
      <c r="A63">
        <f t="shared" si="16"/>
        <v>16386</v>
      </c>
      <c r="B63">
        <v>20.870999999999999</v>
      </c>
      <c r="C63">
        <v>8.7769999999999992</v>
      </c>
      <c r="D63">
        <v>34.279000000000003</v>
      </c>
      <c r="E63">
        <v>149.1</v>
      </c>
      <c r="G63">
        <v>128.387</v>
      </c>
      <c r="I63">
        <v>29.023</v>
      </c>
    </row>
    <row r="64" spans="1:9">
      <c r="A64">
        <f t="shared" si="16"/>
        <v>32770</v>
      </c>
      <c r="B64">
        <v>153.41399999999999</v>
      </c>
      <c r="C64">
        <v>47.323</v>
      </c>
      <c r="D64">
        <v>172.41499999999999</v>
      </c>
      <c r="I64">
        <v>122.44799999999999</v>
      </c>
    </row>
    <row r="65" spans="1:9">
      <c r="A65">
        <f t="shared" si="16"/>
        <v>32770</v>
      </c>
      <c r="B65">
        <v>148.17099999999999</v>
      </c>
      <c r="C65">
        <v>47.600999999999999</v>
      </c>
      <c r="D65">
        <v>172.86799999999999</v>
      </c>
      <c r="I65">
        <v>125.86799999999999</v>
      </c>
    </row>
    <row r="66" spans="1:9">
      <c r="A66">
        <f t="shared" si="16"/>
        <v>32770</v>
      </c>
      <c r="B66">
        <v>151.90100000000001</v>
      </c>
      <c r="C66">
        <v>45.176000000000002</v>
      </c>
      <c r="D66">
        <v>172.601</v>
      </c>
      <c r="I66">
        <v>123.578</v>
      </c>
    </row>
    <row r="67" spans="1:9">
      <c r="A67">
        <f t="shared" si="16"/>
        <v>65538</v>
      </c>
      <c r="C67">
        <v>324.27600000000001</v>
      </c>
      <c r="I67">
        <v>386.03100000000001</v>
      </c>
    </row>
    <row r="68" spans="1:9">
      <c r="A68">
        <f t="shared" si="16"/>
        <v>65538</v>
      </c>
      <c r="C68">
        <v>326.923</v>
      </c>
    </row>
    <row r="69" spans="1:9">
      <c r="A69">
        <f t="shared" si="16"/>
        <v>65538</v>
      </c>
    </row>
    <row r="70" spans="1:9">
      <c r="A70">
        <f t="shared" si="16"/>
        <v>131074</v>
      </c>
    </row>
    <row r="71" spans="1:9">
      <c r="A71">
        <f t="shared" si="16"/>
        <v>131074</v>
      </c>
    </row>
    <row r="72" spans="1:9">
      <c r="A72">
        <f t="shared" si="16"/>
        <v>131074</v>
      </c>
    </row>
    <row r="73" spans="1:9">
      <c r="A73">
        <f t="shared" si="16"/>
        <v>262146</v>
      </c>
    </row>
    <row r="74" spans="1:9">
      <c r="A74">
        <f t="shared" si="16"/>
        <v>262146</v>
      </c>
    </row>
    <row r="75" spans="1:9">
      <c r="A75">
        <f t="shared" si="16"/>
        <v>262146</v>
      </c>
    </row>
    <row r="76" spans="1:9">
      <c r="A76">
        <f t="shared" si="16"/>
        <v>524290</v>
      </c>
    </row>
    <row r="77" spans="1:9">
      <c r="A77">
        <f t="shared" si="16"/>
        <v>524290</v>
      </c>
    </row>
    <row r="78" spans="1:9">
      <c r="A78">
        <f t="shared" si="16"/>
        <v>524290</v>
      </c>
    </row>
    <row r="79" spans="1:9">
      <c r="A79">
        <f t="shared" si="16"/>
        <v>1048578</v>
      </c>
    </row>
    <row r="80" spans="1:9">
      <c r="A80">
        <f t="shared" si="16"/>
        <v>1048578</v>
      </c>
    </row>
    <row r="81" spans="1:11">
      <c r="A81">
        <f t="shared" si="16"/>
        <v>1048578</v>
      </c>
    </row>
    <row r="82" spans="1:11">
      <c r="A82">
        <f t="shared" si="16"/>
        <v>2097154</v>
      </c>
    </row>
    <row r="83" spans="1:11">
      <c r="A83">
        <f t="shared" si="16"/>
        <v>2097154</v>
      </c>
    </row>
    <row r="84" spans="1:11">
      <c r="A84">
        <f t="shared" si="16"/>
        <v>2097154</v>
      </c>
    </row>
    <row r="95" spans="1:11">
      <c r="B95">
        <f>SUM(B43:B93)</f>
        <v>536.34799999999996</v>
      </c>
      <c r="C95">
        <f t="shared" ref="C95:H95" si="17">SUM(C43:C93)</f>
        <v>826.274</v>
      </c>
      <c r="D95">
        <f t="shared" si="17"/>
        <v>628.98800000000006</v>
      </c>
      <c r="E95">
        <f t="shared" si="17"/>
        <v>492.28499999999997</v>
      </c>
      <c r="F95">
        <f>SUM(F43:F93)</f>
        <v>519.06200000000001</v>
      </c>
      <c r="G95">
        <f t="shared" si="17"/>
        <v>457.77299999999997</v>
      </c>
      <c r="H95">
        <f t="shared" si="17"/>
        <v>833.90900000000011</v>
      </c>
    </row>
    <row r="96" spans="1:11">
      <c r="B96">
        <f>B95/60</f>
        <v>8.9391333333333325</v>
      </c>
      <c r="C96">
        <f t="shared" ref="C96:H96" si="18">C95/60</f>
        <v>13.771233333333333</v>
      </c>
      <c r="D96">
        <f t="shared" si="18"/>
        <v>10.483133333333335</v>
      </c>
      <c r="E96">
        <f t="shared" si="18"/>
        <v>8.2047499999999989</v>
      </c>
      <c r="F96">
        <f t="shared" si="18"/>
        <v>8.6510333333333342</v>
      </c>
      <c r="G96">
        <f t="shared" si="18"/>
        <v>7.6295499999999992</v>
      </c>
      <c r="H96">
        <f t="shared" si="18"/>
        <v>13.898483333333335</v>
      </c>
      <c r="J96">
        <f>SUM(B96:H96)</f>
        <v>71.577316666666675</v>
      </c>
      <c r="K96">
        <f>J96/60</f>
        <v>1.1929552777777779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2013-11-07T22:49:46Z</dcterms:modified>
</cp:coreProperties>
</file>