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\Downloads\"/>
    </mc:Choice>
  </mc:AlternateContent>
  <xr:revisionPtr revIDLastSave="0" documentId="13_ncr:1_{01D4CB1B-8F25-44DE-B65A-07EF5347A633}" xr6:coauthVersionLast="47" xr6:coauthVersionMax="47" xr10:uidLastSave="{00000000-0000-0000-0000-000000000000}"/>
  <bookViews>
    <workbookView xWindow="-108" yWindow="-108" windowWidth="23256" windowHeight="12456" activeTab="1" xr2:uid="{275F1ADD-2E24-4F9A-A50F-DEEE17A443DF}"/>
  </bookViews>
  <sheets>
    <sheet name="Intro" sheetId="1" r:id="rId1"/>
    <sheet name="Data" sheetId="2" r:id="rId2"/>
    <sheet name="Solved" sheetId="3" r:id="rId3"/>
  </sheets>
  <externalReferences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" l="1"/>
  <c r="H9" i="2"/>
  <c r="H10" i="2"/>
  <c r="H11" i="2"/>
  <c r="H12" i="2"/>
  <c r="H13" i="2"/>
  <c r="H14" i="2"/>
  <c r="H15" i="2"/>
  <c r="H16" i="2"/>
  <c r="H7" i="2"/>
  <c r="G8" i="2"/>
  <c r="G9" i="2"/>
  <c r="G10" i="2"/>
  <c r="G11" i="2"/>
  <c r="G12" i="2"/>
  <c r="G13" i="2"/>
  <c r="G14" i="2"/>
  <c r="G15" i="2"/>
  <c r="G16" i="2"/>
  <c r="G7" i="2"/>
  <c r="H10" i="3"/>
  <c r="H11" i="3"/>
  <c r="H12" i="3"/>
  <c r="H13" i="3"/>
  <c r="H14" i="3"/>
  <c r="H15" i="3"/>
  <c r="H16" i="3"/>
  <c r="H17" i="3"/>
  <c r="H18" i="3"/>
  <c r="H9" i="3"/>
  <c r="G10" i="3"/>
  <c r="G11" i="3"/>
  <c r="G12" i="3"/>
  <c r="G13" i="3"/>
  <c r="G14" i="3"/>
  <c r="G15" i="3"/>
  <c r="G16" i="3"/>
  <c r="G17" i="3"/>
  <c r="G18" i="3"/>
  <c r="G9" i="3"/>
  <c r="C9" i="3"/>
  <c r="C10" i="3" s="1"/>
  <c r="C11" i="3" s="1"/>
  <c r="C12" i="3" s="1"/>
  <c r="C13" i="3" s="1"/>
  <c r="C14" i="3" s="1"/>
  <c r="C15" i="3" s="1"/>
  <c r="C16" i="3" s="1"/>
  <c r="C17" i="3" s="1"/>
  <c r="C18" i="3" s="1"/>
  <c r="C7" i="2"/>
  <c r="C8" i="2" s="1"/>
  <c r="C9" i="2" s="1"/>
  <c r="C10" i="2" s="1"/>
  <c r="C11" i="2" s="1"/>
  <c r="C12" i="2" s="1"/>
  <c r="C13" i="2" s="1"/>
  <c r="C14" i="2" s="1"/>
  <c r="C15" i="2" s="1"/>
  <c r="C16" i="2" s="1"/>
</calcChain>
</file>

<file path=xl/sharedStrings.xml><?xml version="1.0" encoding="utf-8"?>
<sst xmlns="http://schemas.openxmlformats.org/spreadsheetml/2006/main" count="65" uniqueCount="26">
  <si>
    <t>S.No</t>
  </si>
  <si>
    <t>Store Purchased</t>
  </si>
  <si>
    <t>Amount</t>
  </si>
  <si>
    <t>fruits</t>
  </si>
  <si>
    <t>apple</t>
  </si>
  <si>
    <t>orange</t>
  </si>
  <si>
    <t>kiwifruit</t>
  </si>
  <si>
    <t>pineapple</t>
  </si>
  <si>
    <t>grape</t>
  </si>
  <si>
    <t>banana</t>
  </si>
  <si>
    <t>pomogranete</t>
  </si>
  <si>
    <t>Pear</t>
  </si>
  <si>
    <t>Mango</t>
  </si>
  <si>
    <t>watermelon</t>
  </si>
  <si>
    <t>Amazon</t>
  </si>
  <si>
    <t>Walmart</t>
  </si>
  <si>
    <t>Digifresh</t>
  </si>
  <si>
    <t>Farmer</t>
  </si>
  <si>
    <t>Fruit Wholeseller</t>
  </si>
  <si>
    <t>BigBasket</t>
  </si>
  <si>
    <t>Purchase Data</t>
  </si>
  <si>
    <t>Transit Data</t>
  </si>
  <si>
    <t>Merchant</t>
  </si>
  <si>
    <t>No of Days in Transit</t>
  </si>
  <si>
    <t>Profit %</t>
  </si>
  <si>
    <t xml:space="preserve">
XLookup - 2 or more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</si>
</sst>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5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78D3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/>
      <top/>
      <bottom style="thin">
        <color theme="4" tint="0.7999816888943144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9" fontId="0" fillId="0" borderId="1" xfId="0" applyNumberFormat="1" applyBorder="1" applyAlignment="1">
      <alignment horizont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1" fillId="5" borderId="0" xfId="0" applyFont="1" applyFill="1"/>
    <xf numFmtId="0" fontId="6" fillId="5" borderId="0" xfId="0" applyFont="1" applyFill="1"/>
    <xf numFmtId="9" fontId="6" fillId="5" borderId="0" xfId="0" applyNumberFormat="1" applyFont="1" applyFill="1"/>
    <xf numFmtId="0" fontId="6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/>
    </xf>
    <xf numFmtId="0" fontId="6" fillId="5" borderId="0" xfId="0" applyFont="1" applyFill="1" applyAlignment="1">
      <alignment horizontal="center"/>
    </xf>
    <xf numFmtId="0" fontId="5" fillId="3" borderId="2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23</xdr:row>
          <xdr:rowOff>38100</xdr:rowOff>
        </xdr:from>
        <xdr:to>
          <xdr:col>10</xdr:col>
          <xdr:colOff>289560</xdr:colOff>
          <xdr:row>25</xdr:row>
          <xdr:rowOff>144780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23</xdr:row>
          <xdr:rowOff>45720</xdr:rowOff>
        </xdr:from>
        <xdr:to>
          <xdr:col>17</xdr:col>
          <xdr:colOff>251460</xdr:colOff>
          <xdr:row>25</xdr:row>
          <xdr:rowOff>160020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FFFFFF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Xlookup%20Over%202%20files%20-%20Text%20&amp;%20Data%20Referenc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Xlookup%20Over%202%20files%20-%20Text%20&amp;%20Data%20Reference%202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Xlookup+Over+2+files+-+Text+&amp;+Data+Reference%202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Xlookup+Over+2+files+-+Text+&amp;+Data+Referenc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0">
          <cell r="F10" t="str">
            <v>Merchant</v>
          </cell>
          <cell r="G10" t="str">
            <v>No of Days in Transit</v>
          </cell>
        </row>
        <row r="11">
          <cell r="F11" t="str">
            <v>Amazon</v>
          </cell>
          <cell r="G11">
            <v>7</v>
          </cell>
        </row>
        <row r="12">
          <cell r="F12" t="str">
            <v>Walmart</v>
          </cell>
          <cell r="G12">
            <v>6</v>
          </cell>
        </row>
        <row r="13">
          <cell r="F13" t="str">
            <v>Digifresh</v>
          </cell>
          <cell r="G13">
            <v>7</v>
          </cell>
        </row>
        <row r="14">
          <cell r="F14" t="str">
            <v>BigBasket</v>
          </cell>
          <cell r="G14">
            <v>3</v>
          </cell>
        </row>
        <row r="15">
          <cell r="F15" t="str">
            <v>Farmer</v>
          </cell>
          <cell r="G15">
            <v>1</v>
          </cell>
        </row>
        <row r="16">
          <cell r="F16" t="str">
            <v>Fruit Wholeseller</v>
          </cell>
          <cell r="G16">
            <v>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9">
          <cell r="F9" t="str">
            <v>Merchant</v>
          </cell>
          <cell r="G9" t="str">
            <v>Profit %</v>
          </cell>
        </row>
        <row r="10">
          <cell r="F10" t="str">
            <v>Amazon</v>
          </cell>
          <cell r="G10">
            <v>0.2</v>
          </cell>
        </row>
        <row r="11">
          <cell r="F11" t="str">
            <v>Walmart</v>
          </cell>
          <cell r="G11">
            <v>0.18</v>
          </cell>
        </row>
        <row r="12">
          <cell r="F12" t="str">
            <v>Digifresh</v>
          </cell>
          <cell r="G12">
            <v>0.23</v>
          </cell>
        </row>
        <row r="13">
          <cell r="F13" t="str">
            <v>BigBasket</v>
          </cell>
          <cell r="G13">
            <v>7.0000000000000007E-2</v>
          </cell>
        </row>
        <row r="14">
          <cell r="F14" t="str">
            <v>Farmer</v>
          </cell>
          <cell r="G14">
            <v>0.05</v>
          </cell>
        </row>
        <row r="15">
          <cell r="F15" t="str">
            <v>Fruit Wholeseller</v>
          </cell>
          <cell r="G15">
            <v>0.4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0">
          <cell r="F10" t="str">
            <v>Merchant</v>
          </cell>
          <cell r="G10" t="str">
            <v>No of Days in Transit</v>
          </cell>
        </row>
        <row r="11">
          <cell r="F11" t="str">
            <v>Amazon</v>
          </cell>
          <cell r="G11">
            <v>7</v>
          </cell>
        </row>
        <row r="12">
          <cell r="F12" t="str">
            <v>Walmart</v>
          </cell>
          <cell r="G12">
            <v>6</v>
          </cell>
        </row>
        <row r="13">
          <cell r="F13" t="str">
            <v>Digifresh</v>
          </cell>
          <cell r="G13">
            <v>7</v>
          </cell>
        </row>
        <row r="14">
          <cell r="F14" t="str">
            <v>BigBasket</v>
          </cell>
          <cell r="G14">
            <v>3</v>
          </cell>
        </row>
        <row r="15">
          <cell r="F15" t="str">
            <v>Farmer</v>
          </cell>
          <cell r="G15">
            <v>1</v>
          </cell>
        </row>
        <row r="16">
          <cell r="F16" t="str">
            <v>Fruit Wholeseller</v>
          </cell>
          <cell r="G16">
            <v>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9">
          <cell r="F9" t="str">
            <v>Merchant</v>
          </cell>
          <cell r="G9" t="str">
            <v>Profit %</v>
          </cell>
        </row>
        <row r="10">
          <cell r="F10" t="str">
            <v>Amazon</v>
          </cell>
          <cell r="G10">
            <v>0.2</v>
          </cell>
        </row>
        <row r="11">
          <cell r="F11" t="str">
            <v>Walmart</v>
          </cell>
          <cell r="G11">
            <v>0.18</v>
          </cell>
        </row>
        <row r="12">
          <cell r="F12" t="str">
            <v>Digifresh</v>
          </cell>
          <cell r="G12">
            <v>0.23</v>
          </cell>
        </row>
        <row r="13">
          <cell r="F13" t="str">
            <v>BigBasket</v>
          </cell>
          <cell r="G13">
            <v>7.0000000000000007E-2</v>
          </cell>
        </row>
        <row r="14">
          <cell r="F14" t="str">
            <v>Farmer</v>
          </cell>
          <cell r="G14">
            <v>0.05</v>
          </cell>
        </row>
        <row r="15">
          <cell r="F15" t="str">
            <v>Fruit Wholeseller</v>
          </cell>
          <cell r="G15">
            <v>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Excel_Worksheet1.xlsx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Worksheet.xls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1972-4543-4FF5-B13E-D0B85F71CA2F}">
  <dimension ref="A1:Z58"/>
  <sheetViews>
    <sheetView workbookViewId="0">
      <selection sqref="A1:Z58"/>
    </sheetView>
  </sheetViews>
  <sheetFormatPr defaultColWidth="0" defaultRowHeight="14.4" zeroHeight="1" x14ac:dyDescent="0.3"/>
  <cols>
    <col min="1" max="26" width="9.109375" customWidth="1"/>
    <col min="27" max="16384" width="9.109375" hidden="1"/>
  </cols>
  <sheetData>
    <row r="1" spans="1:26" x14ac:dyDescent="0.3">
      <c r="A1" s="12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x14ac:dyDescent="0.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x14ac:dyDescent="0.3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x14ac:dyDescent="0.3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x14ac:dyDescent="0.3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x14ac:dyDescent="0.3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x14ac:dyDescent="0.3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x14ac:dyDescent="0.3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x14ac:dyDescent="0.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3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x14ac:dyDescent="0.3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x14ac:dyDescent="0.3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x14ac:dyDescent="0.3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x14ac:dyDescent="0.3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x14ac:dyDescent="0.3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x14ac:dyDescent="0.3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x14ac:dyDescent="0.3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x14ac:dyDescent="0.3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x14ac:dyDescent="0.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x14ac:dyDescent="0.3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x14ac:dyDescent="0.3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x14ac:dyDescent="0.3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x14ac:dyDescent="0.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x14ac:dyDescent="0.3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</sheetData>
  <mergeCells count="1">
    <mergeCell ref="A1:Z58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ksheet" dvAspect="DVASPECT_ICON" shapeId="2049" r:id="rId4">
          <objectPr defaultSize="0" autoPict="0" r:id="rId5">
            <anchor moveWithCells="1">
              <from>
                <xdr:col>10</xdr:col>
                <xdr:colOff>7620</xdr:colOff>
                <xdr:row>23</xdr:row>
                <xdr:rowOff>38100</xdr:rowOff>
              </from>
              <to>
                <xdr:col>10</xdr:col>
                <xdr:colOff>289560</xdr:colOff>
                <xdr:row>25</xdr:row>
                <xdr:rowOff>144780</xdr:rowOff>
              </to>
            </anchor>
          </objectPr>
        </oleObject>
      </mc:Choice>
      <mc:Fallback>
        <oleObject progId="Worksheet" dvAspect="DVASPECT_ICON" shapeId="2049" r:id="rId4"/>
      </mc:Fallback>
    </mc:AlternateContent>
    <mc:AlternateContent xmlns:mc="http://schemas.openxmlformats.org/markup-compatibility/2006">
      <mc:Choice Requires="x14">
        <oleObject progId="Worksheet" dvAspect="DVASPECT_ICON" shapeId="2050" r:id="rId6">
          <objectPr defaultSize="0" autoPict="0" r:id="rId7">
            <anchor moveWithCells="1">
              <from>
                <xdr:col>17</xdr:col>
                <xdr:colOff>0</xdr:colOff>
                <xdr:row>23</xdr:row>
                <xdr:rowOff>45720</xdr:rowOff>
              </from>
              <to>
                <xdr:col>17</xdr:col>
                <xdr:colOff>251460</xdr:colOff>
                <xdr:row>25</xdr:row>
                <xdr:rowOff>160020</xdr:rowOff>
              </to>
            </anchor>
          </objectPr>
        </oleObject>
      </mc:Choice>
      <mc:Fallback>
        <oleObject progId="Worksheet" dvAspect="DVASPECT_ICON" shapeId="2050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2BDF-E57C-4B52-8451-22D6E1B3C358}">
  <dimension ref="C5:N16"/>
  <sheetViews>
    <sheetView showGridLines="0" tabSelected="1" zoomScale="148" zoomScaleNormal="148" workbookViewId="0">
      <selection activeCell="I6" sqref="I6"/>
    </sheetView>
  </sheetViews>
  <sheetFormatPr defaultRowHeight="14.4" x14ac:dyDescent="0.3"/>
  <cols>
    <col min="4" max="4" width="13.109375" bestFit="1" customWidth="1"/>
    <col min="5" max="5" width="16.5546875" bestFit="1" customWidth="1"/>
    <col min="7" max="7" width="20.6640625" customWidth="1"/>
    <col min="8" max="9" width="15.109375" customWidth="1"/>
    <col min="10" max="10" width="16.5546875" bestFit="1" customWidth="1"/>
    <col min="12" max="12" width="14.88671875" bestFit="1" customWidth="1"/>
    <col min="13" max="13" width="8" bestFit="1" customWidth="1"/>
    <col min="14" max="14" width="19.44140625" bestFit="1" customWidth="1"/>
  </cols>
  <sheetData>
    <row r="5" spans="3:14" x14ac:dyDescent="0.3">
      <c r="C5" s="15" t="s">
        <v>20</v>
      </c>
      <c r="D5" s="15"/>
      <c r="E5" s="15"/>
      <c r="F5" s="15"/>
      <c r="G5" s="15"/>
      <c r="H5" s="15"/>
      <c r="L5" s="14" t="s">
        <v>21</v>
      </c>
      <c r="M5" s="14"/>
      <c r="N5" s="14"/>
    </row>
    <row r="6" spans="3:14" x14ac:dyDescent="0.3">
      <c r="C6" s="1" t="s">
        <v>0</v>
      </c>
      <c r="D6" s="1" t="s">
        <v>3</v>
      </c>
      <c r="E6" s="1" t="s">
        <v>1</v>
      </c>
      <c r="F6" s="1" t="s">
        <v>2</v>
      </c>
      <c r="G6" s="2" t="s">
        <v>23</v>
      </c>
      <c r="H6" s="2" t="s">
        <v>24</v>
      </c>
      <c r="L6" s="8" t="s">
        <v>22</v>
      </c>
      <c r="M6" s="8" t="s">
        <v>24</v>
      </c>
      <c r="N6" s="8" t="s">
        <v>23</v>
      </c>
    </row>
    <row r="7" spans="3:14" x14ac:dyDescent="0.3">
      <c r="C7" s="3">
        <f>1</f>
        <v>1</v>
      </c>
      <c r="D7" s="4" t="s">
        <v>4</v>
      </c>
      <c r="E7" s="4" t="s">
        <v>14</v>
      </c>
      <c r="F7" s="4">
        <v>311</v>
      </c>
      <c r="G7" s="3">
        <f>_xlfn.XLOOKUP(E7,[3]Sheet1!$F$10:$F$16,[3]Sheet1!$G$10:$G$16,"not_found")</f>
        <v>7</v>
      </c>
      <c r="H7" s="5">
        <f>_xlfn.XLOOKUP(E7,[4]Sheet1!$F$9:$F$15,[4]Sheet1!$G$9:$G$15,)</f>
        <v>0.2</v>
      </c>
      <c r="I7" s="6">
        <v>7</v>
      </c>
      <c r="J7" s="7">
        <v>0.2</v>
      </c>
      <c r="L7" s="9" t="s">
        <v>14</v>
      </c>
      <c r="M7" s="10">
        <v>0.2</v>
      </c>
      <c r="N7" s="11">
        <v>7</v>
      </c>
    </row>
    <row r="8" spans="3:14" x14ac:dyDescent="0.3">
      <c r="C8" s="3">
        <f t="shared" ref="C8:C16" si="0">C7+1</f>
        <v>2</v>
      </c>
      <c r="D8" s="4" t="s">
        <v>5</v>
      </c>
      <c r="E8" s="4" t="s">
        <v>15</v>
      </c>
      <c r="F8" s="4">
        <v>543</v>
      </c>
      <c r="G8" s="3">
        <f>_xlfn.XLOOKUP(E8,[3]Sheet1!$F$10:$F$16,[3]Sheet1!$G$10:$G$16,"not_found")</f>
        <v>6</v>
      </c>
      <c r="H8" s="5">
        <f>_xlfn.XLOOKUP(E8,[4]Sheet1!$F$9:$F$15,[4]Sheet1!$G$9:$G$15,)</f>
        <v>0.18</v>
      </c>
      <c r="I8" s="6">
        <v>6</v>
      </c>
      <c r="J8" s="7">
        <v>0.18</v>
      </c>
      <c r="L8" s="9" t="s">
        <v>15</v>
      </c>
      <c r="M8" s="10">
        <v>0.18</v>
      </c>
      <c r="N8" s="11">
        <v>6</v>
      </c>
    </row>
    <row r="9" spans="3:14" x14ac:dyDescent="0.3">
      <c r="C9" s="3">
        <f t="shared" si="0"/>
        <v>3</v>
      </c>
      <c r="D9" s="4" t="s">
        <v>6</v>
      </c>
      <c r="E9" s="4" t="s">
        <v>16</v>
      </c>
      <c r="F9" s="4">
        <v>338</v>
      </c>
      <c r="G9" s="3">
        <f>_xlfn.XLOOKUP(E9,[3]Sheet1!$F$10:$F$16,[3]Sheet1!$G$10:$G$16,"not_found")</f>
        <v>7</v>
      </c>
      <c r="H9" s="5">
        <f>_xlfn.XLOOKUP(E9,[4]Sheet1!$F$9:$F$15,[4]Sheet1!$G$9:$G$15,)</f>
        <v>0.23</v>
      </c>
      <c r="I9" s="6">
        <v>7</v>
      </c>
      <c r="J9" s="7">
        <v>0.23</v>
      </c>
      <c r="L9" s="9" t="s">
        <v>16</v>
      </c>
      <c r="M9" s="10">
        <v>0.23</v>
      </c>
      <c r="N9" s="11">
        <v>7</v>
      </c>
    </row>
    <row r="10" spans="3:14" x14ac:dyDescent="0.3">
      <c r="C10" s="3">
        <f t="shared" si="0"/>
        <v>4</v>
      </c>
      <c r="D10" s="4" t="s">
        <v>7</v>
      </c>
      <c r="E10" s="4" t="s">
        <v>19</v>
      </c>
      <c r="F10" s="4">
        <v>308</v>
      </c>
      <c r="G10" s="3">
        <f>_xlfn.XLOOKUP(E10,[3]Sheet1!$F$10:$F$16,[3]Sheet1!$G$10:$G$16,"not_found")</f>
        <v>3</v>
      </c>
      <c r="H10" s="5">
        <f>_xlfn.XLOOKUP(E10,[4]Sheet1!$F$9:$F$15,[4]Sheet1!$G$9:$G$15,)</f>
        <v>7.0000000000000007E-2</v>
      </c>
      <c r="I10" s="6">
        <v>3</v>
      </c>
      <c r="J10" s="7">
        <v>7.0000000000000007E-2</v>
      </c>
      <c r="L10" s="9" t="s">
        <v>19</v>
      </c>
      <c r="M10" s="10">
        <v>7.0000000000000007E-2</v>
      </c>
      <c r="N10" s="11">
        <v>3</v>
      </c>
    </row>
    <row r="11" spans="3:14" x14ac:dyDescent="0.3">
      <c r="C11" s="3">
        <f t="shared" si="0"/>
        <v>5</v>
      </c>
      <c r="D11" s="4" t="s">
        <v>10</v>
      </c>
      <c r="E11" s="4" t="s">
        <v>17</v>
      </c>
      <c r="F11" s="4">
        <v>499</v>
      </c>
      <c r="G11" s="3">
        <f>_xlfn.XLOOKUP(E11,[3]Sheet1!$F$10:$F$16,[3]Sheet1!$G$10:$G$16,"not_found")</f>
        <v>1</v>
      </c>
      <c r="H11" s="5">
        <f>_xlfn.XLOOKUP(E11,[4]Sheet1!$F$9:$F$15,[4]Sheet1!$G$9:$G$15,)</f>
        <v>0.05</v>
      </c>
      <c r="I11" s="6">
        <v>1</v>
      </c>
      <c r="J11" s="7">
        <v>0.05</v>
      </c>
      <c r="L11" s="9" t="s">
        <v>17</v>
      </c>
      <c r="M11" s="10">
        <v>0.05</v>
      </c>
      <c r="N11" s="11">
        <v>1</v>
      </c>
    </row>
    <row r="12" spans="3:14" x14ac:dyDescent="0.3">
      <c r="C12" s="3">
        <f t="shared" si="0"/>
        <v>6</v>
      </c>
      <c r="D12" s="4" t="s">
        <v>8</v>
      </c>
      <c r="E12" s="4" t="s">
        <v>18</v>
      </c>
      <c r="F12" s="4">
        <v>366</v>
      </c>
      <c r="G12" s="3">
        <f>_xlfn.XLOOKUP(E12,[3]Sheet1!$F$10:$F$16,[3]Sheet1!$G$10:$G$16,"not_found")</f>
        <v>5</v>
      </c>
      <c r="H12" s="5">
        <f>_xlfn.XLOOKUP(E12,[4]Sheet1!$F$9:$F$15,[4]Sheet1!$G$9:$G$15,)</f>
        <v>0.4</v>
      </c>
      <c r="I12" s="6">
        <v>5</v>
      </c>
      <c r="J12" s="7">
        <v>0.4</v>
      </c>
      <c r="L12" s="9" t="s">
        <v>18</v>
      </c>
      <c r="M12" s="10">
        <v>0.4</v>
      </c>
      <c r="N12" s="11">
        <v>5</v>
      </c>
    </row>
    <row r="13" spans="3:14" x14ac:dyDescent="0.3">
      <c r="C13" s="3">
        <f t="shared" si="0"/>
        <v>7</v>
      </c>
      <c r="D13" s="4" t="s">
        <v>9</v>
      </c>
      <c r="E13" s="4" t="s">
        <v>14</v>
      </c>
      <c r="F13" s="4">
        <v>452</v>
      </c>
      <c r="G13" s="3">
        <f>_xlfn.XLOOKUP(E13,[3]Sheet1!$F$10:$F$16,[3]Sheet1!$G$10:$G$16,"not_found")</f>
        <v>7</v>
      </c>
      <c r="H13" s="5">
        <f>_xlfn.XLOOKUP(E13,[4]Sheet1!$F$9:$F$15,[4]Sheet1!$G$9:$G$15,)</f>
        <v>0.2</v>
      </c>
      <c r="I13" s="6">
        <v>7</v>
      </c>
      <c r="J13" s="7">
        <v>0.2</v>
      </c>
    </row>
    <row r="14" spans="3:14" x14ac:dyDescent="0.3">
      <c r="C14" s="3">
        <f t="shared" si="0"/>
        <v>8</v>
      </c>
      <c r="D14" s="4" t="s">
        <v>11</v>
      </c>
      <c r="E14" s="4" t="s">
        <v>15</v>
      </c>
      <c r="F14" s="4">
        <v>369</v>
      </c>
      <c r="G14" s="3">
        <f>_xlfn.XLOOKUP(E14,[3]Sheet1!$F$10:$F$16,[3]Sheet1!$G$10:$G$16,"not_found")</f>
        <v>6</v>
      </c>
      <c r="H14" s="5">
        <f>_xlfn.XLOOKUP(E14,[4]Sheet1!$F$9:$F$15,[4]Sheet1!$G$9:$G$15,)</f>
        <v>0.18</v>
      </c>
      <c r="I14" s="6">
        <v>6</v>
      </c>
      <c r="J14" s="7">
        <v>0.18</v>
      </c>
    </row>
    <row r="15" spans="3:14" x14ac:dyDescent="0.3">
      <c r="C15" s="3">
        <f t="shared" si="0"/>
        <v>9</v>
      </c>
      <c r="D15" s="4" t="s">
        <v>12</v>
      </c>
      <c r="E15" s="4" t="s">
        <v>19</v>
      </c>
      <c r="F15" s="4">
        <v>332</v>
      </c>
      <c r="G15" s="3">
        <f>_xlfn.XLOOKUP(E15,[3]Sheet1!$F$10:$F$16,[3]Sheet1!$G$10:$G$16,"not_found")</f>
        <v>3</v>
      </c>
      <c r="H15" s="5">
        <f>_xlfn.XLOOKUP(E15,[4]Sheet1!$F$9:$F$15,[4]Sheet1!$G$9:$G$15,)</f>
        <v>7.0000000000000007E-2</v>
      </c>
      <c r="I15" s="6">
        <v>3</v>
      </c>
      <c r="J15" s="7">
        <v>7.0000000000000007E-2</v>
      </c>
    </row>
    <row r="16" spans="3:14" x14ac:dyDescent="0.3">
      <c r="C16" s="3">
        <f t="shared" si="0"/>
        <v>10</v>
      </c>
      <c r="D16" s="4" t="s">
        <v>13</v>
      </c>
      <c r="E16" s="4" t="s">
        <v>16</v>
      </c>
      <c r="F16" s="4">
        <v>485</v>
      </c>
      <c r="G16" s="3">
        <f>_xlfn.XLOOKUP(E16,[3]Sheet1!$F$10:$F$16,[3]Sheet1!$G$10:$G$16,"not_found")</f>
        <v>7</v>
      </c>
      <c r="H16" s="5">
        <f>_xlfn.XLOOKUP(E16,[4]Sheet1!$F$9:$F$15,[4]Sheet1!$G$9:$G$15,)</f>
        <v>0.23</v>
      </c>
      <c r="I16" s="6">
        <v>7</v>
      </c>
      <c r="J16" s="7">
        <v>0.23</v>
      </c>
    </row>
  </sheetData>
  <mergeCells count="2">
    <mergeCell ref="L5:N5"/>
    <mergeCell ref="C5:H5"/>
  </mergeCells>
  <conditionalFormatting sqref="G7:G16">
    <cfRule type="cellIs" dxfId="3" priority="13" operator="equal">
      <formula>$I7</formula>
    </cfRule>
  </conditionalFormatting>
  <conditionalFormatting sqref="H7:H16">
    <cfRule type="cellIs" dxfId="2" priority="1" operator="equal">
      <formula>$J7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9B0B-41CA-4264-B375-0CCA7C6D2D9C}">
  <dimension ref="C7:J18"/>
  <sheetViews>
    <sheetView showGridLines="0" topLeftCell="A4" zoomScale="148" zoomScaleNormal="148" workbookViewId="0">
      <selection activeCell="G9" sqref="G9"/>
    </sheetView>
  </sheetViews>
  <sheetFormatPr defaultRowHeight="14.4" x14ac:dyDescent="0.3"/>
  <cols>
    <col min="4" max="4" width="13.109375" bestFit="1" customWidth="1"/>
    <col min="5" max="5" width="16.5546875" bestFit="1" customWidth="1"/>
    <col min="7" max="7" width="20.6640625" customWidth="1"/>
    <col min="8" max="9" width="15.109375" customWidth="1"/>
    <col min="10" max="10" width="16.5546875" bestFit="1" customWidth="1"/>
    <col min="12" max="12" width="14.88671875" bestFit="1" customWidth="1"/>
    <col min="13" max="13" width="8" bestFit="1" customWidth="1"/>
    <col min="14" max="14" width="19.44140625" bestFit="1" customWidth="1"/>
  </cols>
  <sheetData>
    <row r="7" spans="3:10" x14ac:dyDescent="0.3">
      <c r="C7" s="15" t="s">
        <v>20</v>
      </c>
      <c r="D7" s="15"/>
      <c r="E7" s="15"/>
      <c r="F7" s="15"/>
      <c r="G7" s="15"/>
      <c r="H7" s="15"/>
    </row>
    <row r="8" spans="3:10" x14ac:dyDescent="0.3">
      <c r="C8" s="1" t="s">
        <v>0</v>
      </c>
      <c r="D8" s="1" t="s">
        <v>3</v>
      </c>
      <c r="E8" s="1" t="s">
        <v>1</v>
      </c>
      <c r="F8" s="1" t="s">
        <v>2</v>
      </c>
      <c r="G8" s="2" t="s">
        <v>23</v>
      </c>
      <c r="H8" s="2" t="s">
        <v>24</v>
      </c>
    </row>
    <row r="9" spans="3:10" x14ac:dyDescent="0.3">
      <c r="C9" s="3">
        <f>1</f>
        <v>1</v>
      </c>
      <c r="D9" s="4" t="s">
        <v>4</v>
      </c>
      <c r="E9" s="4" t="s">
        <v>14</v>
      </c>
      <c r="F9" s="4">
        <v>311</v>
      </c>
      <c r="G9" s="3">
        <f>_xlfn.XLOOKUP(E9,[1]Sheet1!$F$10:$F$16,[1]Sheet1!$G$10:$G$16,"Not Avaialble",0,1)</f>
        <v>7</v>
      </c>
      <c r="H9" s="5">
        <f>_xlfn.XLOOKUP(E9,[2]Sheet1!$F$9:$F$15,[2]Sheet1!$G$9:$G$15,"Not Found",0,1)</f>
        <v>0.2</v>
      </c>
      <c r="I9" s="6">
        <v>7</v>
      </c>
      <c r="J9" s="7">
        <v>0.2</v>
      </c>
    </row>
    <row r="10" spans="3:10" x14ac:dyDescent="0.3">
      <c r="C10" s="3">
        <f t="shared" ref="C10:C18" si="0">C9+1</f>
        <v>2</v>
      </c>
      <c r="D10" s="4" t="s">
        <v>5</v>
      </c>
      <c r="E10" s="4" t="s">
        <v>15</v>
      </c>
      <c r="F10" s="4">
        <v>543</v>
      </c>
      <c r="G10" s="3">
        <f>_xlfn.XLOOKUP(E10,[1]Sheet1!$F$10:$F$16,[1]Sheet1!$G$10:$G$16,"Not Avaialble",0,1)</f>
        <v>6</v>
      </c>
      <c r="H10" s="5">
        <f>_xlfn.XLOOKUP(E10,[2]Sheet1!$F$9:$F$15,[2]Sheet1!$G$9:$G$15,"Not Found",0,1)</f>
        <v>0.18</v>
      </c>
      <c r="I10" s="6">
        <v>6</v>
      </c>
      <c r="J10" s="7">
        <v>0.18</v>
      </c>
    </row>
    <row r="11" spans="3:10" x14ac:dyDescent="0.3">
      <c r="C11" s="3">
        <f t="shared" si="0"/>
        <v>3</v>
      </c>
      <c r="D11" s="4" t="s">
        <v>6</v>
      </c>
      <c r="E11" s="4" t="s">
        <v>16</v>
      </c>
      <c r="F11" s="4">
        <v>338</v>
      </c>
      <c r="G11" s="3">
        <f>_xlfn.XLOOKUP(E11,[1]Sheet1!$F$10:$F$16,[1]Sheet1!$G$10:$G$16,"Not Avaialble",0,1)</f>
        <v>7</v>
      </c>
      <c r="H11" s="5">
        <f>_xlfn.XLOOKUP(E11,[2]Sheet1!$F$9:$F$15,[2]Sheet1!$G$9:$G$15,"Not Found",0,1)</f>
        <v>0.23</v>
      </c>
      <c r="I11" s="6">
        <v>7</v>
      </c>
      <c r="J11" s="7">
        <v>0.23</v>
      </c>
    </row>
    <row r="12" spans="3:10" x14ac:dyDescent="0.3">
      <c r="C12" s="3">
        <f t="shared" si="0"/>
        <v>4</v>
      </c>
      <c r="D12" s="4" t="s">
        <v>7</v>
      </c>
      <c r="E12" s="4" t="s">
        <v>19</v>
      </c>
      <c r="F12" s="4">
        <v>308</v>
      </c>
      <c r="G12" s="3">
        <f>_xlfn.XLOOKUP(E12,[1]Sheet1!$F$10:$F$16,[1]Sheet1!$G$10:$G$16,"Not Avaialble",0,1)</f>
        <v>3</v>
      </c>
      <c r="H12" s="5">
        <f>_xlfn.XLOOKUP(E12,[2]Sheet1!$F$9:$F$15,[2]Sheet1!$G$9:$G$15,"Not Found",0,1)</f>
        <v>7.0000000000000007E-2</v>
      </c>
      <c r="I12" s="6">
        <v>3</v>
      </c>
      <c r="J12" s="7">
        <v>7.0000000000000007E-2</v>
      </c>
    </row>
    <row r="13" spans="3:10" x14ac:dyDescent="0.3">
      <c r="C13" s="3">
        <f t="shared" si="0"/>
        <v>5</v>
      </c>
      <c r="D13" s="4" t="s">
        <v>10</v>
      </c>
      <c r="E13" s="4" t="s">
        <v>17</v>
      </c>
      <c r="F13" s="4">
        <v>499</v>
      </c>
      <c r="G13" s="3">
        <f>_xlfn.XLOOKUP(E13,[1]Sheet1!$F$10:$F$16,[1]Sheet1!$G$10:$G$16,"Not Avaialble",0,1)</f>
        <v>1</v>
      </c>
      <c r="H13" s="5">
        <f>_xlfn.XLOOKUP(E13,[2]Sheet1!$F$9:$F$15,[2]Sheet1!$G$9:$G$15,"Not Found",0,1)</f>
        <v>0.05</v>
      </c>
      <c r="I13" s="6">
        <v>1</v>
      </c>
      <c r="J13" s="7">
        <v>0.05</v>
      </c>
    </row>
    <row r="14" spans="3:10" x14ac:dyDescent="0.3">
      <c r="C14" s="3">
        <f t="shared" si="0"/>
        <v>6</v>
      </c>
      <c r="D14" s="4" t="s">
        <v>8</v>
      </c>
      <c r="E14" s="4" t="s">
        <v>18</v>
      </c>
      <c r="F14" s="4">
        <v>366</v>
      </c>
      <c r="G14" s="3">
        <f>_xlfn.XLOOKUP(E14,[1]Sheet1!$F$10:$F$16,[1]Sheet1!$G$10:$G$16,"Not Avaialble",0,1)</f>
        <v>5</v>
      </c>
      <c r="H14" s="5">
        <f>_xlfn.XLOOKUP(E14,[2]Sheet1!$F$9:$F$15,[2]Sheet1!$G$9:$G$15,"Not Found",0,1)</f>
        <v>0.4</v>
      </c>
      <c r="I14" s="6">
        <v>5</v>
      </c>
      <c r="J14" s="7">
        <v>0.4</v>
      </c>
    </row>
    <row r="15" spans="3:10" x14ac:dyDescent="0.3">
      <c r="C15" s="3">
        <f t="shared" si="0"/>
        <v>7</v>
      </c>
      <c r="D15" s="4" t="s">
        <v>9</v>
      </c>
      <c r="E15" s="4" t="s">
        <v>14</v>
      </c>
      <c r="F15" s="4">
        <v>452</v>
      </c>
      <c r="G15" s="3">
        <f>_xlfn.XLOOKUP(E15,[1]Sheet1!$F$10:$F$16,[1]Sheet1!$G$10:$G$16,"Not Avaialble",0,1)</f>
        <v>7</v>
      </c>
      <c r="H15" s="5">
        <f>_xlfn.XLOOKUP(E15,[2]Sheet1!$F$9:$F$15,[2]Sheet1!$G$9:$G$15,"Not Found",0,1)</f>
        <v>0.2</v>
      </c>
      <c r="I15" s="6">
        <v>7</v>
      </c>
      <c r="J15" s="7">
        <v>0.2</v>
      </c>
    </row>
    <row r="16" spans="3:10" x14ac:dyDescent="0.3">
      <c r="C16" s="3">
        <f t="shared" si="0"/>
        <v>8</v>
      </c>
      <c r="D16" s="4" t="s">
        <v>11</v>
      </c>
      <c r="E16" s="4" t="s">
        <v>15</v>
      </c>
      <c r="F16" s="4">
        <v>369</v>
      </c>
      <c r="G16" s="3">
        <f>_xlfn.XLOOKUP(E16,[1]Sheet1!$F$10:$F$16,[1]Sheet1!$G$10:$G$16,"Not Avaialble",0,1)</f>
        <v>6</v>
      </c>
      <c r="H16" s="5">
        <f>_xlfn.XLOOKUP(E16,[2]Sheet1!$F$9:$F$15,[2]Sheet1!$G$9:$G$15,"Not Found",0,1)</f>
        <v>0.18</v>
      </c>
      <c r="I16" s="6">
        <v>6</v>
      </c>
      <c r="J16" s="7">
        <v>0.18</v>
      </c>
    </row>
    <row r="17" spans="3:10" x14ac:dyDescent="0.3">
      <c r="C17" s="3">
        <f t="shared" si="0"/>
        <v>9</v>
      </c>
      <c r="D17" s="4" t="s">
        <v>12</v>
      </c>
      <c r="E17" s="4" t="s">
        <v>19</v>
      </c>
      <c r="F17" s="4">
        <v>332</v>
      </c>
      <c r="G17" s="3">
        <f>_xlfn.XLOOKUP(E17,[1]Sheet1!$F$10:$F$16,[1]Sheet1!$G$10:$G$16,"Not Avaialble",0,1)</f>
        <v>3</v>
      </c>
      <c r="H17" s="5">
        <f>_xlfn.XLOOKUP(E17,[2]Sheet1!$F$9:$F$15,[2]Sheet1!$G$9:$G$15,"Not Found",0,1)</f>
        <v>7.0000000000000007E-2</v>
      </c>
      <c r="I17" s="6">
        <v>3</v>
      </c>
      <c r="J17" s="7">
        <v>7.0000000000000007E-2</v>
      </c>
    </row>
    <row r="18" spans="3:10" x14ac:dyDescent="0.3">
      <c r="C18" s="3">
        <f t="shared" si="0"/>
        <v>10</v>
      </c>
      <c r="D18" s="4" t="s">
        <v>13</v>
      </c>
      <c r="E18" s="4" t="s">
        <v>16</v>
      </c>
      <c r="F18" s="4">
        <v>485</v>
      </c>
      <c r="G18" s="3">
        <f>_xlfn.XLOOKUP(E18,[1]Sheet1!$F$10:$F$16,[1]Sheet1!$G$10:$G$16,"Not Avaialble",0,1)</f>
        <v>7</v>
      </c>
      <c r="H18" s="5">
        <f>_xlfn.XLOOKUP(E18,[2]Sheet1!$F$9:$F$15,[2]Sheet1!$G$9:$G$15,"Not Found",0,1)</f>
        <v>0.23</v>
      </c>
      <c r="I18" s="6">
        <v>7</v>
      </c>
      <c r="J18" s="7">
        <v>0.23</v>
      </c>
    </row>
  </sheetData>
  <mergeCells count="1">
    <mergeCell ref="C7:H7"/>
  </mergeCells>
  <conditionalFormatting sqref="G9:G18">
    <cfRule type="cellIs" dxfId="1" priority="2" operator="equal">
      <formula>$I9</formula>
    </cfRule>
  </conditionalFormatting>
  <conditionalFormatting sqref="H9:H18">
    <cfRule type="cellIs" dxfId="0" priority="1" operator="equal">
      <formula>$J9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Data</vt:lpstr>
      <vt:lpstr>Solved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Mohammad Arman</cp:lastModifiedBy>
  <dcterms:created xsi:type="dcterms:W3CDTF">2021-10-19T11:46:22Z</dcterms:created>
  <dcterms:modified xsi:type="dcterms:W3CDTF">2023-08-09T11:12:34Z</dcterms:modified>
</cp:coreProperties>
</file>