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0" yWindow="0" windowWidth="27600" windowHeight="14480"/>
  </bookViews>
  <sheets>
    <sheet name="OfficialSta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L10" i="1"/>
  <c r="M10" i="1"/>
  <c r="N10" i="1"/>
  <c r="O10" i="1"/>
  <c r="P10" i="1"/>
  <c r="D10" i="1"/>
  <c r="E2" i="1"/>
  <c r="E3" i="1"/>
  <c r="E4" i="1"/>
  <c r="E5" i="1"/>
  <c r="E6" i="1"/>
  <c r="E7" i="1"/>
  <c r="E8" i="1"/>
  <c r="E9" i="1"/>
  <c r="E10" i="1"/>
  <c r="F2" i="1"/>
  <c r="F3" i="1"/>
  <c r="F4" i="1"/>
  <c r="F5" i="1"/>
  <c r="F6" i="1"/>
  <c r="F7" i="1"/>
  <c r="F8" i="1"/>
  <c r="F9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<sst xmlns="http://schemas.openxmlformats.org/spreadsheetml/2006/main" count="24" uniqueCount="24">
  <si>
    <t>Participant</t>
  </si>
  <si>
    <t>Total Occurring Episodes</t>
  </si>
  <si>
    <t>p2_pre _e20160630_175407_013089_1_Min_Density.csv</t>
  </si>
  <si>
    <t>p3 post _ e20160710_123024_013089_1_Min_Density.csv</t>
  </si>
  <si>
    <t>p3 pre_e20160705_171307_013088_1_Min_Density.csv</t>
  </si>
  <si>
    <t>p4 post_ e20160710_123200_013088_1_Min_Density.csv</t>
  </si>
  <si>
    <t>p5 post_ e20160830_152743_013088_1_Min_Density.csv</t>
  </si>
  <si>
    <t>P5 pre _ e20160718_141513_013088_1_Min_Density.csv</t>
  </si>
  <si>
    <t>p6 post _ e20160830_153103_013089_1_Min_Density.csv</t>
  </si>
  <si>
    <t>p6 pre_ e20160718_142108_013089_1_Min_Density.csv</t>
  </si>
  <si>
    <t>Total Duration of Episode (Seconds)</t>
  </si>
  <si>
    <t>Total Duration of Episode (Minutes)</t>
  </si>
  <si>
    <t>Total Duration of Episode (Hours)</t>
  </si>
  <si>
    <t>TOTAL</t>
  </si>
  <si>
    <t>Total Identified Episodes</t>
  </si>
  <si>
    <t>Total Identified Episodes Duration Sum</t>
  </si>
  <si>
    <t>Total Categorized Episodes Sum Duration Max</t>
  </si>
  <si>
    <t>Sum Duration Mean (Seconds)</t>
  </si>
  <si>
    <t>Sum Duration Median (Seconds</t>
  </si>
  <si>
    <t>Sum Duration Standard Dev (Seconds)</t>
  </si>
  <si>
    <t>Episode Count above Max Threshold</t>
  </si>
  <si>
    <t>Episode not identified Count above Max Threshold</t>
  </si>
  <si>
    <t>Episode not identified Duration above Max Threshold (Seconds)</t>
  </si>
  <si>
    <t>Episode Duration above Max Threshold - Actual Duration Analyzed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</si>
</sst>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1" fillId="6" borderId="4" xfId="11"/>
    <xf numFmtId="0" fontId="0" fillId="34" borderId="0" xfId="0" applyFill="1"/>
    <xf numFmtId="0" fontId="0" fillId="35" borderId="0" xfId="0" applyFill="1"/>
    <xf numFmtId="0" fontId="16" fillId="36" borderId="0" xfId="0" applyFont="1" applyFill="1"/>
    <xf numFmtId="0" fontId="16" fillId="33" borderId="0" xfId="0" applyFon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G1" workbookViewId="0">
      <selection activeCell="J16" sqref="J16"/>
    </sheetView>
  </sheetViews>
  <sheetFormatPr baseColWidth="10" defaultColWidth="8.83203125" defaultRowHeight="14" x14ac:dyDescent="0"/>
  <cols>
    <col min="2" max="2" width="51.33203125" bestFit="1" customWidth="1"/>
    <col min="3" max="3" width="20" bestFit="1" customWidth="1"/>
    <col min="4" max="4" width="28.5" bestFit="1" customWidth="1"/>
    <col min="5" max="5" width="33.1640625" bestFit="1" customWidth="1"/>
    <col min="6" max="6" width="31" bestFit="1" customWidth="1"/>
    <col min="7" max="7" width="28.33203125" bestFit="1" customWidth="1"/>
    <col min="8" max="8" width="7.5" customWidth="1"/>
    <col min="9" max="9" width="30.33203125" bestFit="1" customWidth="1"/>
    <col min="10" max="10" width="25.1640625" bestFit="1" customWidth="1"/>
    <col min="11" max="11" width="50" bestFit="1" customWidth="1"/>
    <col min="12" max="12" width="42.5" bestFit="1" customWidth="1"/>
    <col min="13" max="13" width="28.5" bestFit="1" customWidth="1"/>
    <col min="14" max="14" width="51" bestFit="1" customWidth="1"/>
    <col min="15" max="15" width="39.1640625" bestFit="1" customWidth="1"/>
    <col min="16" max="16" width="60" bestFit="1" customWidth="1"/>
  </cols>
  <sheetData>
    <row r="1" spans="1:16">
      <c r="B1" t="s">
        <v>0</v>
      </c>
      <c r="C1" s="4" t="s">
        <v>1</v>
      </c>
      <c r="D1" s="4" t="s">
        <v>10</v>
      </c>
      <c r="E1" s="4" t="s">
        <v>11</v>
      </c>
      <c r="F1" s="4" t="s">
        <v>12</v>
      </c>
      <c r="G1" s="4" t="s">
        <v>17</v>
      </c>
      <c r="H1" s="4" t="s">
        <v>18</v>
      </c>
      <c r="I1" s="4" t="s">
        <v>19</v>
      </c>
      <c r="J1" s="4" t="s">
        <v>21</v>
      </c>
      <c r="K1" s="4" t="s">
        <v>22</v>
      </c>
      <c r="L1" s="5" t="s">
        <v>14</v>
      </c>
      <c r="M1" s="5" t="s">
        <v>15</v>
      </c>
      <c r="N1" s="5" t="s">
        <v>16</v>
      </c>
      <c r="O1" s="5" t="s">
        <v>20</v>
      </c>
      <c r="P1" s="5" t="s">
        <v>23</v>
      </c>
    </row>
    <row r="2" spans="1:16">
      <c r="A2">
        <v>0</v>
      </c>
      <c r="B2" t="s">
        <v>2</v>
      </c>
      <c r="C2" s="3">
        <v>60</v>
      </c>
      <c r="D2" s="3">
        <v>4816.78</v>
      </c>
      <c r="E2" s="3">
        <f>D2/60</f>
        <v>80.279666666666657</v>
      </c>
      <c r="F2" s="3">
        <f>E2/60</f>
        <v>1.3379944444444443</v>
      </c>
      <c r="G2" s="3">
        <v>81.640338983099994</v>
      </c>
      <c r="H2" s="3">
        <v>43.66</v>
      </c>
      <c r="I2" s="3">
        <v>89.847400687100006</v>
      </c>
      <c r="J2" s="3">
        <v>30</v>
      </c>
      <c r="K2" s="3">
        <v>3845.48</v>
      </c>
      <c r="L2" s="2">
        <v>14</v>
      </c>
      <c r="M2" s="2">
        <v>1202.8800000000001</v>
      </c>
      <c r="N2" s="2">
        <v>95.6</v>
      </c>
      <c r="O2" s="2">
        <v>7</v>
      </c>
      <c r="P2" s="2">
        <v>1040</v>
      </c>
    </row>
    <row r="3" spans="1:16">
      <c r="A3">
        <v>1</v>
      </c>
      <c r="B3" t="s">
        <v>3</v>
      </c>
      <c r="C3" s="3">
        <v>32</v>
      </c>
      <c r="D3" s="3">
        <v>1689.21</v>
      </c>
      <c r="E3" s="3">
        <f t="shared" ref="E3:F9" si="0">D3/60</f>
        <v>28.153500000000001</v>
      </c>
      <c r="F3" s="3">
        <f t="shared" si="0"/>
        <v>0.469225</v>
      </c>
      <c r="G3" s="3">
        <v>54.490645161300002</v>
      </c>
      <c r="H3" s="3">
        <v>37.69</v>
      </c>
      <c r="I3" s="3">
        <v>48.460572147900002</v>
      </c>
      <c r="J3" s="3">
        <v>13</v>
      </c>
      <c r="K3" s="3">
        <v>960.57</v>
      </c>
      <c r="L3" s="2">
        <v>13</v>
      </c>
      <c r="M3" s="2">
        <v>523.67999999999995</v>
      </c>
      <c r="N3" s="2">
        <v>8.1</v>
      </c>
      <c r="O3" s="2">
        <v>5</v>
      </c>
      <c r="P3" s="2">
        <v>217.86</v>
      </c>
    </row>
    <row r="4" spans="1:16">
      <c r="A4">
        <v>2</v>
      </c>
      <c r="B4" t="s">
        <v>4</v>
      </c>
      <c r="C4" s="3">
        <v>37</v>
      </c>
      <c r="D4" s="3">
        <v>1837.63</v>
      </c>
      <c r="E4" s="3">
        <f t="shared" si="0"/>
        <v>30.627166666666668</v>
      </c>
      <c r="F4" s="3">
        <f t="shared" si="0"/>
        <v>0.51045277777777776</v>
      </c>
      <c r="G4" s="3">
        <v>51.045277777800003</v>
      </c>
      <c r="H4" s="3">
        <v>25.984999999999999</v>
      </c>
      <c r="I4" s="3">
        <v>59.670228445799999</v>
      </c>
      <c r="J4" s="3">
        <v>16</v>
      </c>
      <c r="K4" s="3">
        <v>1361.62</v>
      </c>
      <c r="L4" s="2">
        <v>11</v>
      </c>
      <c r="M4" s="2">
        <v>733.27</v>
      </c>
      <c r="N4" s="2">
        <v>82.7</v>
      </c>
      <c r="O4" s="2">
        <v>7</v>
      </c>
      <c r="P4" s="2">
        <v>658.09</v>
      </c>
    </row>
    <row r="5" spans="1:16">
      <c r="A5">
        <v>3</v>
      </c>
      <c r="B5" t="s">
        <v>5</v>
      </c>
      <c r="C5" s="3">
        <v>48</v>
      </c>
      <c r="D5" s="3">
        <v>4306.95</v>
      </c>
      <c r="E5" s="3">
        <f t="shared" si="0"/>
        <v>71.782499999999999</v>
      </c>
      <c r="F5" s="3">
        <f t="shared" si="0"/>
        <v>1.196375</v>
      </c>
      <c r="G5" s="3">
        <v>91.637234042599999</v>
      </c>
      <c r="H5" s="3">
        <v>51.47</v>
      </c>
      <c r="I5" s="3">
        <v>135.51129569</v>
      </c>
      <c r="J5" s="3">
        <v>15</v>
      </c>
      <c r="K5" s="3">
        <v>2677.47</v>
      </c>
      <c r="L5" s="2">
        <v>16</v>
      </c>
      <c r="M5" s="2">
        <v>1164.3900000000001</v>
      </c>
      <c r="N5" s="2">
        <v>23.4</v>
      </c>
      <c r="O5" s="2">
        <v>6</v>
      </c>
      <c r="P5" s="2">
        <v>762.9</v>
      </c>
    </row>
    <row r="6" spans="1:16">
      <c r="A6">
        <v>4</v>
      </c>
      <c r="B6" t="s">
        <v>6</v>
      </c>
      <c r="C6" s="3">
        <v>56</v>
      </c>
      <c r="D6" s="3">
        <v>5627.09</v>
      </c>
      <c r="E6" s="3">
        <f t="shared" si="0"/>
        <v>93.784833333333339</v>
      </c>
      <c r="F6" s="3">
        <f t="shared" si="0"/>
        <v>1.5630805555555556</v>
      </c>
      <c r="G6" s="3">
        <v>102.310727273</v>
      </c>
      <c r="H6" s="3">
        <v>56.39</v>
      </c>
      <c r="I6" s="3">
        <v>161.91587664799999</v>
      </c>
      <c r="J6" s="3">
        <v>24</v>
      </c>
      <c r="K6" s="3">
        <v>4297.33</v>
      </c>
      <c r="L6" s="2">
        <v>18</v>
      </c>
      <c r="M6" s="2">
        <v>1548.12</v>
      </c>
      <c r="N6" s="2">
        <v>74</v>
      </c>
      <c r="O6" s="2">
        <v>11</v>
      </c>
      <c r="P6" s="2">
        <v>1421.96</v>
      </c>
    </row>
    <row r="7" spans="1:16">
      <c r="A7">
        <v>5</v>
      </c>
      <c r="B7" t="s">
        <v>7</v>
      </c>
      <c r="C7" s="3">
        <v>78</v>
      </c>
      <c r="D7" s="3">
        <v>6982.08</v>
      </c>
      <c r="E7" s="3">
        <f t="shared" si="0"/>
        <v>116.36799999999999</v>
      </c>
      <c r="F7" s="3">
        <f t="shared" si="0"/>
        <v>1.9394666666666667</v>
      </c>
      <c r="G7" s="3">
        <v>90.676363636399998</v>
      </c>
      <c r="H7" s="3">
        <v>57.92</v>
      </c>
      <c r="I7" s="3">
        <v>105.42460685899999</v>
      </c>
      <c r="J7" s="3">
        <v>34</v>
      </c>
      <c r="K7" s="3">
        <v>4788.28</v>
      </c>
      <c r="L7" s="2">
        <v>14</v>
      </c>
      <c r="M7" s="2">
        <v>838.66</v>
      </c>
      <c r="N7" s="2">
        <v>49</v>
      </c>
      <c r="O7" s="2">
        <v>7</v>
      </c>
      <c r="P7" s="2">
        <v>617.75</v>
      </c>
    </row>
    <row r="8" spans="1:16">
      <c r="A8">
        <v>6</v>
      </c>
      <c r="B8" t="s">
        <v>8</v>
      </c>
      <c r="C8" s="3">
        <v>113</v>
      </c>
      <c r="D8" s="3">
        <v>10338.030000000001</v>
      </c>
      <c r="E8" s="3">
        <f t="shared" si="0"/>
        <v>172.3005</v>
      </c>
      <c r="F8" s="3">
        <f t="shared" si="0"/>
        <v>2.8716750000000002</v>
      </c>
      <c r="G8" s="3">
        <v>92.303839285699993</v>
      </c>
      <c r="H8" s="3">
        <v>58.854999999999997</v>
      </c>
      <c r="I8" s="3">
        <v>94.352422153399999</v>
      </c>
      <c r="J8" s="3">
        <v>57</v>
      </c>
      <c r="K8" s="3">
        <v>8099.73</v>
      </c>
      <c r="L8" s="2">
        <v>23</v>
      </c>
      <c r="M8" s="2">
        <v>1562</v>
      </c>
      <c r="N8" s="2">
        <v>57.9</v>
      </c>
      <c r="O8" s="2">
        <v>11</v>
      </c>
      <c r="P8" s="2">
        <v>1166.1199999999999</v>
      </c>
    </row>
    <row r="9" spans="1:16">
      <c r="A9">
        <v>7</v>
      </c>
      <c r="B9" t="s">
        <v>9</v>
      </c>
      <c r="C9" s="3">
        <v>100</v>
      </c>
      <c r="D9" s="3">
        <v>10302.07</v>
      </c>
      <c r="E9" s="3">
        <f t="shared" si="0"/>
        <v>171.70116666666667</v>
      </c>
      <c r="F9" s="3">
        <f t="shared" si="0"/>
        <v>2.8616861111111112</v>
      </c>
      <c r="G9" s="3">
        <v>104.06131313100001</v>
      </c>
      <c r="H9" s="3">
        <v>46.72</v>
      </c>
      <c r="I9" s="3">
        <v>143.191244934</v>
      </c>
      <c r="J9" s="3">
        <v>49</v>
      </c>
      <c r="K9" s="3">
        <v>8649.83</v>
      </c>
      <c r="L9" s="2">
        <v>24</v>
      </c>
      <c r="M9" s="2">
        <v>2026.88</v>
      </c>
      <c r="N9" s="2">
        <v>179.5</v>
      </c>
      <c r="O9" s="2">
        <v>10</v>
      </c>
      <c r="P9" s="2">
        <v>1539.57</v>
      </c>
    </row>
    <row r="10" spans="1:16">
      <c r="B10" s="1" t="s">
        <v>13</v>
      </c>
      <c r="C10" s="1">
        <f>SUM(C2:C9)</f>
        <v>524</v>
      </c>
      <c r="D10" s="1">
        <f t="shared" ref="D10:P10" si="1">SUM(D2:D9)</f>
        <v>45899.839999999997</v>
      </c>
      <c r="E10" s="1">
        <f t="shared" si="1"/>
        <v>764.99733333333347</v>
      </c>
      <c r="F10" s="1">
        <f t="shared" si="1"/>
        <v>12.749955555555555</v>
      </c>
      <c r="G10" s="1">
        <f t="shared" si="1"/>
        <v>668.16573929089998</v>
      </c>
      <c r="H10" s="1">
        <f t="shared" si="1"/>
        <v>378.69000000000005</v>
      </c>
      <c r="I10" s="1">
        <f t="shared" si="1"/>
        <v>838.37364756520003</v>
      </c>
      <c r="J10" s="1">
        <f t="shared" si="1"/>
        <v>238</v>
      </c>
      <c r="K10" s="1">
        <f t="shared" si="1"/>
        <v>34680.31</v>
      </c>
      <c r="L10" s="1">
        <f t="shared" si="1"/>
        <v>133</v>
      </c>
      <c r="M10" s="1">
        <f t="shared" si="1"/>
        <v>9599.880000000001</v>
      </c>
      <c r="N10" s="1">
        <f t="shared" si="1"/>
        <v>570.19999999999993</v>
      </c>
      <c r="O10" s="1">
        <f t="shared" si="1"/>
        <v>64</v>
      </c>
      <c r="P10" s="1">
        <f t="shared" si="1"/>
        <v>7424.25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OfficialStats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2016-11-08T08:49:48Z</dcterms:created>
  <dcterms:modified xsi:type="dcterms:W3CDTF">2016-11-14T01:16:03Z</dcterms:modified>
</cp:coreProperties>
</file>