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rkus Bay Jensen\py\Projekt_3B_Visionkamera\Visionkamera\"/>
    </mc:Choice>
  </mc:AlternateContent>
  <xr:revisionPtr revIDLastSave="0" documentId="8_{A6F03539-8D33-4579-A651-05E9588B2B5A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9" i="1" l="1"/>
  <c r="H3" i="1"/>
  <c r="H2" i="1"/>
  <c r="G3" i="1"/>
  <c r="G2" i="1"/>
  <c r="E6" i="1"/>
  <c r="D6" i="1"/>
  <c r="R9" i="1"/>
  <c r="L10" i="1"/>
  <c r="S10" i="1"/>
  <c r="K14" i="1"/>
  <c r="N9" i="1" l="1"/>
  <c r="P9" i="1" s="1"/>
  <c r="U10" i="1" s="1"/>
  <c r="K2" i="1"/>
  <c r="M2" i="1" s="1"/>
  <c r="P2" i="1" s="1"/>
  <c r="L3" i="1"/>
  <c r="M3" i="1" s="1"/>
  <c r="Q3" i="1" s="1"/>
  <c r="O10" i="1"/>
  <c r="Q10" i="1" s="1"/>
  <c r="V2" i="1" l="1"/>
  <c r="V4" i="1"/>
  <c r="V3" i="1"/>
  <c r="V5" i="1"/>
  <c r="U5" i="1"/>
  <c r="U4" i="1"/>
  <c r="U2" i="1"/>
  <c r="U3" i="1"/>
  <c r="V9" i="1"/>
  <c r="V10" i="1"/>
  <c r="U11" i="1"/>
  <c r="U9" i="1"/>
  <c r="V11" i="1"/>
</calcChain>
</file>

<file path=xl/sharedStrings.xml><?xml version="1.0" encoding="utf-8"?>
<sst xmlns="http://purl.oclc.org/ooxml/spreadsheetml/main" count="26" uniqueCount="24">
  <si>
    <t>P X</t>
  </si>
  <si>
    <t>P Y</t>
  </si>
  <si>
    <t>R x</t>
  </si>
  <si>
    <t>Robot 1</t>
  </si>
  <si>
    <t>Robot 2</t>
  </si>
  <si>
    <t>Robot 3</t>
  </si>
  <si>
    <t>Robot 4</t>
  </si>
  <si>
    <t>left</t>
  </si>
  <si>
    <t>A</t>
  </si>
  <si>
    <t>R y</t>
  </si>
  <si>
    <t>C</t>
  </si>
  <si>
    <t>B</t>
  </si>
  <si>
    <t>X a</t>
  </si>
  <si>
    <t>Y a</t>
  </si>
  <si>
    <t>O x</t>
  </si>
  <si>
    <t>O y</t>
  </si>
  <si>
    <t>a x</t>
  </si>
  <si>
    <t>a y</t>
  </si>
  <si>
    <t>C x</t>
  </si>
  <si>
    <t>C y</t>
  </si>
  <si>
    <t>Y</t>
  </si>
  <si>
    <t>X</t>
  </si>
  <si>
    <t>P A</t>
  </si>
  <si>
    <t>R 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</si>
</sst>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M3" sqref="M3"/>
    </sheetView>
  </sheetViews>
  <sheetFormatPr defaultRowHeight="14.4" x14ac:dyDescent="0.3"/>
  <cols>
    <col min="14" max="14" width="12" bestFit="1" customWidth="1"/>
    <col min="21" max="22" width="24.7773437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9</v>
      </c>
      <c r="G1" t="s">
        <v>22</v>
      </c>
      <c r="H1" t="s">
        <v>23</v>
      </c>
      <c r="K1" t="s">
        <v>14</v>
      </c>
      <c r="L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12</v>
      </c>
      <c r="S1" t="s">
        <v>13</v>
      </c>
      <c r="U1" t="s">
        <v>2</v>
      </c>
      <c r="V1" t="s">
        <v>9</v>
      </c>
    </row>
    <row r="2" spans="1:22" x14ac:dyDescent="0.3">
      <c r="A2" t="s">
        <v>3</v>
      </c>
      <c r="B2">
        <v>199</v>
      </c>
      <c r="C2">
        <v>261</v>
      </c>
      <c r="D2">
        <v>10</v>
      </c>
      <c r="E2">
        <v>10</v>
      </c>
      <c r="F2" t="s">
        <v>21</v>
      </c>
      <c r="G2">
        <f>+((B3-B2)^2+(C3-C2)^2)^0.5</f>
        <v>535.68087514862805</v>
      </c>
      <c r="H2">
        <f>+D3-D2</f>
        <v>90</v>
      </c>
      <c r="K2">
        <f>G2+H2</f>
        <v>625.68087514862805</v>
      </c>
      <c r="M2">
        <f>+K2/H2</f>
        <v>6.9520097238736449</v>
      </c>
      <c r="P2">
        <f>+M2+D2</f>
        <v>16.952009723873644</v>
      </c>
      <c r="U2" s="2">
        <f>+P2+(B2*M2)</f>
        <v>1400.4019447747291</v>
      </c>
      <c r="V2" s="2">
        <f>+Q3+(C2*M3)</f>
        <v>1314.9743696766805</v>
      </c>
    </row>
    <row r="3" spans="1:22" x14ac:dyDescent="0.3">
      <c r="A3" t="s">
        <v>4</v>
      </c>
      <c r="B3">
        <v>734</v>
      </c>
      <c r="C3">
        <v>288</v>
      </c>
      <c r="D3">
        <v>100</v>
      </c>
      <c r="E3">
        <v>10</v>
      </c>
      <c r="F3" t="s">
        <v>20</v>
      </c>
      <c r="G3">
        <f>+((B5-B3)^2+(C5-C3)^2)^0.5</f>
        <v>358.27363843855437</v>
      </c>
      <c r="H3">
        <f>+E5-E3</f>
        <v>90</v>
      </c>
      <c r="L3">
        <f>+G3+H3</f>
        <v>448.27363843855437</v>
      </c>
      <c r="M3">
        <f>+L3/H3</f>
        <v>4.9808182048728264</v>
      </c>
      <c r="Q3">
        <f>+M3+E2</f>
        <v>14.980818204872826</v>
      </c>
      <c r="U3" s="2">
        <f>+P2+(B3*M2)</f>
        <v>5119.7271470471287</v>
      </c>
      <c r="V3" s="2">
        <f>+Q3+(M3)</f>
        <v>19.961636409745651</v>
      </c>
    </row>
    <row r="4" spans="1:22" x14ac:dyDescent="0.3">
      <c r="A4" t="s">
        <v>5</v>
      </c>
      <c r="B4">
        <v>181</v>
      </c>
      <c r="C4">
        <v>646</v>
      </c>
      <c r="D4">
        <v>10</v>
      </c>
      <c r="E4">
        <v>100</v>
      </c>
      <c r="U4" s="2">
        <f>+P2+(B4*M2)</f>
        <v>1275.2657697450036</v>
      </c>
      <c r="V4" s="2">
        <f>+Q3+(C4*M3)</f>
        <v>3232.5893785527187</v>
      </c>
    </row>
    <row r="5" spans="1:22" x14ac:dyDescent="0.3">
      <c r="A5" t="s">
        <v>6</v>
      </c>
      <c r="B5">
        <v>720</v>
      </c>
      <c r="C5">
        <v>646</v>
      </c>
      <c r="D5">
        <v>100</v>
      </c>
      <c r="E5">
        <v>100</v>
      </c>
      <c r="U5" s="2">
        <f>+P2+(B5*M2)</f>
        <v>5022.3990109128981</v>
      </c>
      <c r="V5" s="2">
        <f>+Q3+(C5*M3)</f>
        <v>3232.5893785527187</v>
      </c>
    </row>
    <row r="6" spans="1:22" x14ac:dyDescent="0.3">
      <c r="D6">
        <f>+D2</f>
        <v>10</v>
      </c>
      <c r="E6">
        <f>+E2</f>
        <v>10</v>
      </c>
      <c r="V6" s="2"/>
    </row>
    <row r="7" spans="1:22" x14ac:dyDescent="0.3">
      <c r="A7" t="s">
        <v>7</v>
      </c>
      <c r="B7">
        <v>458</v>
      </c>
      <c r="C7">
        <v>413</v>
      </c>
      <c r="V7" s="2"/>
    </row>
    <row r="8" spans="1:22" x14ac:dyDescent="0.3">
      <c r="V8" s="2"/>
    </row>
    <row r="9" spans="1:22" x14ac:dyDescent="0.3">
      <c r="A9" t="s">
        <v>8</v>
      </c>
      <c r="B9">
        <v>10</v>
      </c>
      <c r="C9">
        <v>10</v>
      </c>
      <c r="D9">
        <v>0.6</v>
      </c>
      <c r="E9">
        <v>0</v>
      </c>
      <c r="K9">
        <f>-B9+D9+B10-D10</f>
        <v>990.4</v>
      </c>
      <c r="N9">
        <f>+-((R9)/K9)</f>
        <v>-4.0387722132471726E-4</v>
      </c>
      <c r="P9">
        <f>+D9+N9</f>
        <v>0.59959612277867524</v>
      </c>
      <c r="R9">
        <f>+D9-D10</f>
        <v>0.39999999999999997</v>
      </c>
      <c r="U9" s="1">
        <f>+P9+(B9*N9)</f>
        <v>0.59555735056542802</v>
      </c>
      <c r="V9" s="1">
        <f>+Q10+(C9*O10)</f>
        <v>5.5583628094997475E-3</v>
      </c>
    </row>
    <row r="10" spans="1:22" x14ac:dyDescent="0.3">
      <c r="A10" t="s">
        <v>11</v>
      </c>
      <c r="B10">
        <v>1000</v>
      </c>
      <c r="C10">
        <v>10</v>
      </c>
      <c r="D10">
        <v>0.2</v>
      </c>
      <c r="E10">
        <v>0</v>
      </c>
      <c r="L10">
        <f>-C10+E10+C11-E11</f>
        <v>989.5</v>
      </c>
      <c r="O10">
        <f>+(S10)/L10</f>
        <v>5.0530570995452253E-4</v>
      </c>
      <c r="Q10">
        <f>+E10+O10</f>
        <v>5.0530570995452253E-4</v>
      </c>
      <c r="S10">
        <f>+E11-E10</f>
        <v>0.5</v>
      </c>
      <c r="U10" s="1">
        <f>+P9+(B10*N9)</f>
        <v>0.19571890145395798</v>
      </c>
      <c r="V10" s="1">
        <f>+Q10+(C10*O10)</f>
        <v>5.5583628094997475E-3</v>
      </c>
    </row>
    <row r="11" spans="1:22" x14ac:dyDescent="0.3">
      <c r="A11" t="s">
        <v>10</v>
      </c>
      <c r="B11">
        <v>1000</v>
      </c>
      <c r="C11">
        <v>1000</v>
      </c>
      <c r="D11">
        <v>0.2</v>
      </c>
      <c r="E11">
        <v>0.5</v>
      </c>
      <c r="U11" s="1">
        <f>+P9+(B11*N9)</f>
        <v>0.19571890145395798</v>
      </c>
      <c r="V11" s="1">
        <f>+Q10+(C11*O10)</f>
        <v>0.50581101566447706</v>
      </c>
    </row>
    <row r="14" spans="1:22" x14ac:dyDescent="0.3">
      <c r="K14">
        <f>+-10+6+1000-0.2</f>
        <v>995.8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Bay Jensen</dc:creator>
  <cp:lastModifiedBy>Markus Bay Jensen</cp:lastModifiedBy>
  <cp:lastPrinted>2021-12-23T11:09:19Z</cp:lastPrinted>
  <dcterms:created xsi:type="dcterms:W3CDTF">2021-12-23T11:08:26Z</dcterms:created>
  <dcterms:modified xsi:type="dcterms:W3CDTF">2021-12-23T12:40:48Z</dcterms:modified>
</cp:coreProperties>
</file>