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9.osztály\Programozás\Webprogramozás\Beadandó\egyebek\"/>
    </mc:Choice>
  </mc:AlternateContent>
  <bookViews>
    <workbookView xWindow="0" yWindow="0" windowWidth="14380" windowHeight="3520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<sst xmlns="http://schemas.openxmlformats.org/spreadsheetml/2006/main" count="113" uniqueCount="82">
  <si>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</si>
  <si>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</si>
  <si>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</si>
  <si>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</si>
  <si>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</si>
  <si>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</si>
  <si>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</si>
  <si>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</si>
  <si>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</si>
  <si>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</si>
  <si>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</si>
  <si>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</si>
  <si>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</si>
  <si>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</si>
  <si>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</si>
  <si>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</si>
  <si>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</si>
  <si>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</si>
  <si>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</si>
  <si>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</si>
  <si>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</si>
  <si>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</si>
  <si>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</si>
  <si>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</si>
  <si>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</si>
  <si>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</si>
  <si>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</si>
  <si>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</si>
  <si>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</si>
  <si>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</si>
  <si>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</si>
  <si>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</si>
  <si>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</si>
  <si>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</si>
  <si>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</si>
  <si>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</si>
  <si>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</si>
  <si>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</si>
  <si>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</si>
  <si>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</si>
  <si>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</si>
  <si>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</si>
  <si>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</si>
  <si>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</si>
  <si>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</si>
  <si>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</si>
  <si>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</si>
  <si>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</si>
  <si>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</si>
  <si>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</si>
  <si>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</si>
  <si>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</si>
  <si>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</si>
  <si>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</si>
  <si>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</si>
  <si>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</si>
  <si>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</si>
  <si>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</si>
  <si>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</si>
  <si>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</si>
  <si>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</si>
  <si>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</si>
  <si>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</si>
  <si>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</si>
  <si>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</si>
  <si>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</si>
  <si>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</si>
  <si>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</si>
  <si>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</si>
  <si>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</si>
  <si>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</si>
  <si>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</si>
  <si>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</si>
  <si>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</si>
  <si>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</si>
  <si>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</si>
  <si>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</si>
  <si>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</si>
  <si>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</si>
  <si>
    <t>Bekker Barnabás, Hegedűs Gergő</t>
  </si>
  <si>
    <t>bekker.barnabas@ckik.hu hegedus.gergo@ckik.hu</t>
  </si>
  <si>
    <t>https://sparkly-hamster-15669d.netlify.app/alap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</si>
</sst>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tabSelected="1" zoomScaleNormal="100" workbookViewId="0"/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5" x14ac:dyDescent="0.55000000000000004">
      <c r="A2" s="31"/>
      <c r="B2" s="34" t="s">
        <v>0</v>
      </c>
      <c r="C2" s="88" t="s">
        <v>79</v>
      </c>
      <c r="D2" s="89"/>
      <c r="E2" s="89"/>
      <c r="F2" s="89"/>
      <c r="G2" s="89"/>
      <c r="H2" s="89"/>
      <c r="I2" s="31"/>
      <c r="J2" s="31"/>
    </row>
    <row r="3" spans="1:10" ht="23.5" x14ac:dyDescent="0.55000000000000004">
      <c r="A3" s="31"/>
      <c r="B3" s="34" t="s">
        <v>1</v>
      </c>
      <c r="C3" s="90" t="s">
        <v>80</v>
      </c>
      <c r="D3" s="89"/>
      <c r="E3" s="89"/>
      <c r="F3" s="89"/>
      <c r="G3" s="89"/>
      <c r="H3" s="89"/>
      <c r="I3" s="31"/>
      <c r="J3" s="31"/>
    </row>
    <row r="4" spans="1:10" ht="22.5" x14ac:dyDescent="0.45">
      <c r="A4" s="31"/>
      <c r="B4" s="34" t="s">
        <v>3</v>
      </c>
      <c r="C4" s="88" t="s">
        <v>81</v>
      </c>
      <c r="D4" s="92"/>
      <c r="E4" s="92"/>
      <c r="F4" s="92"/>
      <c r="G4" s="92"/>
      <c r="H4" s="93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3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3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3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3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3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1" t="s">
        <v>39</v>
      </c>
      <c r="C16" s="82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1" t="s">
        <v>32</v>
      </c>
      <c r="C17" s="82"/>
      <c r="D17" s="33">
        <f>SUM(Irányelvek!H2:H39)</f>
        <v>64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35">
      <c r="A18" s="31"/>
      <c r="B18" s="95" t="s">
        <v>60</v>
      </c>
      <c r="C18" s="96"/>
      <c r="D18" s="36">
        <f>IF(D17&gt;D11,VLOOKUP(SUM(Irányelvek!J2:J39),Ponthatárok!G2:H12,2,TRUE),0)</f>
        <v>16</v>
      </c>
      <c r="E18" s="31"/>
      <c r="F18" s="97"/>
      <c r="G18" s="97"/>
      <c r="H18" s="97"/>
      <c r="I18" s="31"/>
      <c r="J18" s="31"/>
    </row>
    <row r="19" spans="1:10" x14ac:dyDescent="0.3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35">
      <c r="A20" s="31"/>
      <c r="B20" s="81" t="s">
        <v>62</v>
      </c>
      <c r="C20" s="82"/>
      <c r="D20" s="33">
        <f>SUM(D17:D19)</f>
        <v>120</v>
      </c>
      <c r="E20" s="31"/>
      <c r="F20" s="87" t="str">
        <f>CONCATENATE("Az önértékelés alapján ",VLOOKUP(D20,Ponthatárok!$C$3:$D$7,2,TRUE), "  érdemjegyet kapnál rá.")</f>
        <v>Az önértékelés alapján Jeles (5)  érdemjegyet kapnál rá.</v>
      </c>
      <c r="G20" s="87"/>
      <c r="H20" s="87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zoomScaleNormal="100" workbookViewId="0">
      <pane ySplit="1" topLeftCell="A21" activePane="bottomLeft" state="frozen"/>
      <selection pane="bottomLeft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0</v>
      </c>
      <c r="E19" s="57" t="b">
        <v>1</v>
      </c>
      <c r="F19" s="39"/>
      <c r="G19" s="39">
        <v>1</v>
      </c>
      <c r="H19" s="39" t="str">
        <f t="shared" si="0"/>
        <v/>
      </c>
      <c r="I19" s="40">
        <f t="shared" si="1"/>
        <v>1</v>
      </c>
      <c r="J19" s="41">
        <f t="shared" si="2"/>
        <v>1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2025-05-10T21:26:09Z</dcterms:modified>
</cp:coreProperties>
</file>