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19620" windowHeight="11760" tabRatio="500"/>
  </bookViews>
  <sheets>
    <sheet name="problem" sheetId="1" r:id="rId1"/>
  </sheets>
  <definedNames>
    <definedName name="solver_adj" localSheetId="0" hidden="1">problem!$G$6:$G$13</definedName>
    <definedName name="solver_cvg" localSheetId="0" hidden="1">0.0001</definedName>
    <definedName name="solver_drv" localSheetId="0" hidden="1">2</definedName>
    <definedName name="solver_est" localSheetId="0" hidden="1">1</definedName>
    <definedName name="solver_itr" localSheetId="0" hidden="1">100</definedName>
    <definedName name="solver_lhs1" localSheetId="0" hidden="1">problem!$C$20:$C$27</definedName>
    <definedName name="solver_lhs2" localSheetId="0" hidden="1">problem!$C$28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problem!$D$16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hs1" localSheetId="0" hidden="1">problem!$E$20:$E$27</definedName>
    <definedName name="solver_rhs2" localSheetId="0" hidden="1">problem!$E$28</definedName>
    <definedName name="solver_scl" localSheetId="0" hidden="1">1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/>
  <c r="C28"/>
  <c r="H7"/>
  <c r="H8"/>
  <c r="H9"/>
  <c r="H10"/>
  <c r="H11"/>
  <c r="H12"/>
  <c r="H13"/>
  <c r="C21"/>
  <c r="C22"/>
  <c r="C23"/>
  <c r="C24"/>
  <c r="C25"/>
  <c r="C26"/>
  <c r="C27"/>
  <c r="C20"/>
  <c r="D16"/>
</calcChain>
</file>

<file path=xl/sharedStrings.xml><?xml version="1.0" encoding="utf-8"?>
<sst xmlns="http://schemas.openxmlformats.org/spreadsheetml/2006/main" count="42" uniqueCount="28">
  <si>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</si>
  <si>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</si>
  <si>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</si>
  <si>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</si>
  <si>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</si>
  <si>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</si>
  <si>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</si>
  <si>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</si>
  <si>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</si>
  <si>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</si>
  <si>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</si>
  <si>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</si>
  <si>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</si>
  <si>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</si>
  <si>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</si>
  <si>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</si>
  <si>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number of shares to sell</t>
    <phoneticPr fontId="3" type="noConversion"/>
  </si>
  <si>
    <t>the estimated value next year</t>
    <phoneticPr fontId="3" type="noConversion"/>
  </si>
  <si>
    <t>Constraints:</t>
    <phoneticPr fontId="6" type="noConversion"/>
  </si>
  <si>
    <t>LHS</t>
    <phoneticPr fontId="6" type="noConversion"/>
  </si>
  <si>
    <t>sign</t>
    <phoneticPr fontId="6" type="noConversion"/>
  </si>
  <si>
    <t>RHS</t>
    <phoneticPr fontId="6" type="noConversion"/>
  </si>
  <si>
    <t>number to sell not exceeded</t>
    <phoneticPr fontId="3" type="noConversion"/>
  </si>
  <si>
    <t>&lt;=</t>
    <phoneticPr fontId="3" type="noConversion"/>
  </si>
  <si>
    <t>est. money to gain after tax and transaction cost</t>
    <phoneticPr fontId="3" type="noConversion"/>
  </si>
  <si>
    <t>&gt;=</t>
    <phoneticPr fontId="3" type="noConversion"/>
  </si>
  <si>
    <t>number remain</t>
    <phoneticPr fontId="3" type="noConversion"/>
  </si>
  <si>
    <t>==</t>
    <phoneticPr fontId="3" type="noConversion"/>
  </si>
</sst>
</file>

<file path=xl/styles.xml><?xml version="1.0" encoding="utf-8"?>
<styleSheet xmlns="http://schemas.openxmlformats.org/spreadsheetml/2006/main">
  <fonts count="7">
    <font>
      <sz val="12"/>
      <color theme="1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8" xfId="0" applyFill="1" applyBorder="1" applyAlignment="1"/>
    <xf numFmtId="0" fontId="4" fillId="0" borderId="0" xfId="0" applyFont="1"/>
    <xf numFmtId="0" fontId="0" fillId="3" borderId="0" xfId="0" applyFill="1" applyAlignme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8" xfId="0" applyFont="1" applyBorder="1" applyAlignment="1">
      <alignment horizontal="left" vertical="center"/>
    </xf>
    <xf numFmtId="0" fontId="0" fillId="4" borderId="8" xfId="0" applyFill="1" applyBorder="1" applyAlignment="1"/>
    <xf numFmtId="0" fontId="2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wrapText="1"/>
    </xf>
    <xf numFmtId="0" fontId="0" fillId="4" borderId="8" xfId="0" quotePrefix="1" applyFill="1" applyBorder="1" applyAlignment="1"/>
  </cellXfs>
  <cellStyles count="1">
    <cellStyle name="常规" xfId="0" builtinId="0"/>
  </cellStyles>
  <dxfs count="0"/>
  <tableStyles count="0" defaultTableStyle="TableStyleMedium9" defaultPivotStyle="PivotStyleMedium4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topLeftCell="A7" workbookViewId="0">
      <selection activeCell="D21" sqref="D21"/>
    </sheetView>
  </sheetViews>
  <sheetFormatPr defaultColWidth="26.375" defaultRowHeight="14.25"/>
  <cols>
    <col min="1" max="1" width="16.625" style="3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7" width="26.375" style="3"/>
    <col min="8" max="8" width="14.875" style="3" customWidth="1"/>
    <col min="9" max="16384" width="26.375" style="3"/>
  </cols>
  <sheetData>
    <row r="1" spans="1:8">
      <c r="A1" s="1" t="s">
        <v>0</v>
      </c>
      <c r="B1" s="2"/>
      <c r="C1" s="2"/>
      <c r="D1" s="2"/>
      <c r="E1" s="2"/>
      <c r="F1" s="2"/>
    </row>
    <row r="2" spans="1:8">
      <c r="A2" s="2"/>
      <c r="B2" s="2"/>
      <c r="C2" s="2"/>
      <c r="D2" s="2"/>
      <c r="E2" s="2"/>
      <c r="F2" s="2"/>
    </row>
    <row r="3" spans="1:8">
      <c r="A3" s="1" t="s">
        <v>1</v>
      </c>
      <c r="B3" s="2"/>
      <c r="C3" s="2"/>
      <c r="D3" s="2"/>
      <c r="E3" s="2"/>
      <c r="F3" s="2"/>
    </row>
    <row r="4" spans="1:8" ht="15" thickBot="1">
      <c r="A4" s="2"/>
      <c r="B4" s="2"/>
      <c r="C4" s="2"/>
      <c r="D4" s="2"/>
      <c r="E4" s="2"/>
      <c r="F4" s="2"/>
    </row>
    <row r="5" spans="1:8" ht="15" thickBot="1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5" t="s">
        <v>7</v>
      </c>
      <c r="G5" s="17" t="s">
        <v>16</v>
      </c>
      <c r="H5" s="16" t="s">
        <v>26</v>
      </c>
    </row>
    <row r="6" spans="1:8">
      <c r="A6" s="7">
        <v>1</v>
      </c>
      <c r="B6" s="2" t="s">
        <v>8</v>
      </c>
      <c r="C6" s="8">
        <v>150</v>
      </c>
      <c r="D6" s="9">
        <v>15.68</v>
      </c>
      <c r="E6" s="9">
        <v>31.8</v>
      </c>
      <c r="F6" s="10">
        <v>29.5</v>
      </c>
      <c r="G6" s="18">
        <v>100.00000000002269</v>
      </c>
      <c r="H6" s="3">
        <f>C6-G6</f>
        <v>49.999999999977305</v>
      </c>
    </row>
    <row r="7" spans="1:8">
      <c r="A7" s="7">
        <v>2</v>
      </c>
      <c r="B7" s="2" t="s">
        <v>9</v>
      </c>
      <c r="C7" s="8">
        <v>150</v>
      </c>
      <c r="D7" s="9">
        <v>22.1</v>
      </c>
      <c r="E7" s="9">
        <v>24.28</v>
      </c>
      <c r="F7" s="10">
        <v>26.31</v>
      </c>
      <c r="G7" s="18">
        <v>75</v>
      </c>
      <c r="H7" s="3">
        <f t="shared" ref="H7:H13" si="0">C7-G7</f>
        <v>75</v>
      </c>
    </row>
    <row r="8" spans="1:8">
      <c r="A8" s="7">
        <v>3</v>
      </c>
      <c r="B8" s="2" t="s">
        <v>10</v>
      </c>
      <c r="C8" s="8">
        <v>150</v>
      </c>
      <c r="D8" s="9">
        <v>30.39</v>
      </c>
      <c r="E8" s="9">
        <v>32.5</v>
      </c>
      <c r="F8" s="10">
        <v>34.549999999999997</v>
      </c>
      <c r="G8" s="18">
        <v>75</v>
      </c>
      <c r="H8" s="3">
        <f t="shared" si="0"/>
        <v>75</v>
      </c>
    </row>
    <row r="9" spans="1:8">
      <c r="A9" s="7">
        <v>4</v>
      </c>
      <c r="B9" s="2" t="s">
        <v>11</v>
      </c>
      <c r="C9" s="8">
        <v>150</v>
      </c>
      <c r="D9" s="9">
        <v>8.93</v>
      </c>
      <c r="E9" s="9">
        <v>14.16</v>
      </c>
      <c r="F9" s="10">
        <v>15.23</v>
      </c>
      <c r="G9" s="18">
        <v>0</v>
      </c>
      <c r="H9" s="3">
        <f t="shared" si="0"/>
        <v>150</v>
      </c>
    </row>
    <row r="10" spans="1:8">
      <c r="A10" s="7">
        <v>5</v>
      </c>
      <c r="B10" s="2" t="s">
        <v>12</v>
      </c>
      <c r="C10" s="8">
        <v>150</v>
      </c>
      <c r="D10" s="9">
        <v>40.549999999999997</v>
      </c>
      <c r="E10" s="9">
        <v>50.99</v>
      </c>
      <c r="F10" s="10">
        <v>62.43</v>
      </c>
      <c r="G10" s="18">
        <v>0</v>
      </c>
      <c r="H10" s="3">
        <f t="shared" si="0"/>
        <v>150</v>
      </c>
    </row>
    <row r="11" spans="1:8">
      <c r="A11" s="7">
        <v>6</v>
      </c>
      <c r="B11" s="2" t="s">
        <v>13</v>
      </c>
      <c r="C11" s="8">
        <v>150</v>
      </c>
      <c r="D11" s="9">
        <v>18.579999999999998</v>
      </c>
      <c r="E11" s="9">
        <v>24.17</v>
      </c>
      <c r="F11" s="10">
        <v>26.68</v>
      </c>
      <c r="G11" s="18">
        <v>0</v>
      </c>
      <c r="H11" s="3">
        <f t="shared" si="0"/>
        <v>150</v>
      </c>
    </row>
    <row r="12" spans="1:8">
      <c r="A12" s="7">
        <v>7</v>
      </c>
      <c r="B12" s="2" t="s">
        <v>14</v>
      </c>
      <c r="C12" s="8">
        <v>150</v>
      </c>
      <c r="D12" s="9">
        <v>22.54</v>
      </c>
      <c r="E12" s="9">
        <v>23.67</v>
      </c>
      <c r="F12" s="10">
        <v>23.85</v>
      </c>
      <c r="G12" s="18">
        <v>75</v>
      </c>
      <c r="H12" s="3">
        <f t="shared" si="0"/>
        <v>75</v>
      </c>
    </row>
    <row r="13" spans="1:8" ht="15" thickBot="1">
      <c r="A13" s="11">
        <v>8</v>
      </c>
      <c r="B13" s="12" t="s">
        <v>15</v>
      </c>
      <c r="C13" s="13">
        <v>150</v>
      </c>
      <c r="D13" s="14">
        <v>24.84</v>
      </c>
      <c r="E13" s="14">
        <v>28.77</v>
      </c>
      <c r="F13" s="15">
        <v>31.66</v>
      </c>
      <c r="G13" s="18">
        <v>54.350115187954678</v>
      </c>
      <c r="H13" s="3">
        <f t="shared" si="0"/>
        <v>95.649884812045315</v>
      </c>
    </row>
    <row r="16" spans="1:8">
      <c r="A16" s="19" t="s">
        <v>17</v>
      </c>
      <c r="D16" s="20">
        <f>SUMPRODUCT(F6:F13,H6:H13)</f>
        <v>26507.525353148685</v>
      </c>
    </row>
    <row r="18" spans="1:5">
      <c r="A18" s="21" t="s">
        <v>18</v>
      </c>
    </row>
    <row r="19" spans="1:5">
      <c r="A19" s="7"/>
      <c r="B19" s="2"/>
      <c r="C19" s="22" t="s">
        <v>19</v>
      </c>
      <c r="D19" s="22" t="s">
        <v>20</v>
      </c>
      <c r="E19" s="22" t="s">
        <v>21</v>
      </c>
    </row>
    <row r="20" spans="1:5">
      <c r="A20" s="25" t="s">
        <v>22</v>
      </c>
      <c r="B20" s="23" t="s">
        <v>8</v>
      </c>
      <c r="C20" s="24">
        <f>G6</f>
        <v>100.00000000002269</v>
      </c>
      <c r="D20" s="27" t="s">
        <v>27</v>
      </c>
      <c r="E20" s="24">
        <v>100</v>
      </c>
    </row>
    <row r="21" spans="1:5">
      <c r="A21" s="25"/>
      <c r="B21" s="23" t="s">
        <v>9</v>
      </c>
      <c r="C21" s="24">
        <f t="shared" ref="C21:C27" si="1">G7</f>
        <v>75</v>
      </c>
      <c r="D21" s="24" t="s">
        <v>23</v>
      </c>
      <c r="E21" s="24">
        <v>75</v>
      </c>
    </row>
    <row r="22" spans="1:5">
      <c r="A22" s="25"/>
      <c r="B22" s="23" t="s">
        <v>10</v>
      </c>
      <c r="C22" s="24">
        <f t="shared" si="1"/>
        <v>75</v>
      </c>
      <c r="D22" s="24" t="s">
        <v>23</v>
      </c>
      <c r="E22" s="24">
        <v>75</v>
      </c>
    </row>
    <row r="23" spans="1:5">
      <c r="A23" s="25"/>
      <c r="B23" s="23" t="s">
        <v>11</v>
      </c>
      <c r="C23" s="24">
        <f t="shared" si="1"/>
        <v>0</v>
      </c>
      <c r="D23" s="24" t="s">
        <v>23</v>
      </c>
      <c r="E23" s="24">
        <v>75</v>
      </c>
    </row>
    <row r="24" spans="1:5">
      <c r="A24" s="25"/>
      <c r="B24" s="23" t="s">
        <v>12</v>
      </c>
      <c r="C24" s="24">
        <f t="shared" si="1"/>
        <v>0</v>
      </c>
      <c r="D24" s="24" t="s">
        <v>23</v>
      </c>
      <c r="E24" s="24">
        <v>75</v>
      </c>
    </row>
    <row r="25" spans="1:5">
      <c r="A25" s="25"/>
      <c r="B25" s="23" t="s">
        <v>13</v>
      </c>
      <c r="C25" s="24">
        <f t="shared" si="1"/>
        <v>0</v>
      </c>
      <c r="D25" s="24" t="s">
        <v>23</v>
      </c>
      <c r="E25" s="24">
        <v>75</v>
      </c>
    </row>
    <row r="26" spans="1:5">
      <c r="A26" s="25"/>
      <c r="B26" s="23" t="s">
        <v>14</v>
      </c>
      <c r="C26" s="24">
        <f t="shared" si="1"/>
        <v>75</v>
      </c>
      <c r="D26" s="24" t="s">
        <v>23</v>
      </c>
      <c r="E26" s="24">
        <v>75</v>
      </c>
    </row>
    <row r="27" spans="1:5">
      <c r="A27" s="25"/>
      <c r="B27" s="23" t="s">
        <v>15</v>
      </c>
      <c r="C27" s="24">
        <f t="shared" si="1"/>
        <v>54.350115187954678</v>
      </c>
      <c r="D27" s="24" t="s">
        <v>23</v>
      </c>
      <c r="E27" s="24">
        <v>75</v>
      </c>
    </row>
    <row r="28" spans="1:5" ht="36" customHeight="1">
      <c r="A28" s="26" t="s">
        <v>24</v>
      </c>
      <c r="B28" s="26"/>
      <c r="C28" s="24">
        <f>SUMPRODUCT(E6:E13,G6:G13)*(1-1%)-SUMPRODUCT((E6:E13-D6:D13),G6:G13)*30%</f>
        <v>10000.000000011889</v>
      </c>
      <c r="D28" s="24" t="s">
        <v>25</v>
      </c>
      <c r="E28" s="24">
        <v>10000</v>
      </c>
    </row>
  </sheetData>
  <mergeCells count="2">
    <mergeCell ref="A20:A27"/>
    <mergeCell ref="A28:B28"/>
  </mergeCells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problem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user</cp:lastModifiedBy>
  <dcterms:created xsi:type="dcterms:W3CDTF">2014-01-19T04:00:32Z</dcterms:created>
  <dcterms:modified xsi:type="dcterms:W3CDTF">2015-05-08T09:01:41Z</dcterms:modified>
</cp:coreProperties>
</file>