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9448a2c6ea4af90/Documents/"/>
    </mc:Choice>
  </mc:AlternateContent>
  <xr:revisionPtr revIDLastSave="9" documentId="8_{5D420F66-8397-4F9F-81FF-7934E85CB1B8}" xr6:coauthVersionLast="47" xr6:coauthVersionMax="47" xr10:uidLastSave="{224BC840-54E1-4391-B81D-1032D2E231CE}"/>
  <bookViews>
    <workbookView xWindow="-110" yWindow="-110" windowWidth="19420" windowHeight="11020" xr2:uid="{F7F63DDF-D75D-49E2-BAF0-9F748FECE164}"/>
  </bookViews>
  <sheets>
    <sheet name="result" sheetId="1" r:id="rId1"/>
    <sheet name="Maths" sheetId="2" r:id="rId2"/>
    <sheet name="English" sheetId="3" r:id="rId3"/>
    <sheet name="Biology" sheetId="4" r:id="rId4"/>
    <sheet name="Economics" sheetId="5" r:id="rId5"/>
    <sheet name="Civic Studie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K7" i="1" s="1"/>
  <c r="G8" i="1"/>
  <c r="G9" i="1"/>
  <c r="G10" i="1"/>
  <c r="G11" i="1"/>
  <c r="G12" i="1"/>
  <c r="K12" i="1" s="1"/>
  <c r="G13" i="1"/>
  <c r="G14" i="1"/>
  <c r="G15" i="1"/>
  <c r="G16" i="1"/>
  <c r="G17" i="1"/>
  <c r="G18" i="1"/>
  <c r="G19" i="1"/>
  <c r="G20" i="1"/>
  <c r="G21" i="1"/>
  <c r="G22" i="1"/>
  <c r="G23" i="1"/>
  <c r="K23" i="1" s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K43" i="1" s="1"/>
  <c r="G44" i="1"/>
  <c r="K44" i="1" s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K59" i="1" s="1"/>
  <c r="G60" i="1"/>
  <c r="K60" i="1" s="1"/>
  <c r="G61" i="1"/>
  <c r="G62" i="1"/>
  <c r="G63" i="1"/>
  <c r="G64" i="1"/>
  <c r="G65" i="1"/>
  <c r="G66" i="1"/>
  <c r="G67" i="1"/>
  <c r="G68" i="1"/>
  <c r="G69" i="1"/>
  <c r="G70" i="1"/>
  <c r="G71" i="1"/>
  <c r="K71" i="1" s="1"/>
  <c r="G72" i="1"/>
  <c r="G73" i="1"/>
  <c r="G74" i="1"/>
  <c r="G75" i="1"/>
  <c r="G76" i="1"/>
  <c r="K76" i="1" s="1"/>
  <c r="G77" i="1"/>
  <c r="G78" i="1"/>
  <c r="G79" i="1"/>
  <c r="G80" i="1"/>
  <c r="G81" i="1"/>
  <c r="G82" i="1"/>
  <c r="G83" i="1"/>
  <c r="G84" i="1"/>
  <c r="G85" i="1"/>
  <c r="G86" i="1"/>
  <c r="G87" i="1"/>
  <c r="K87" i="1" s="1"/>
  <c r="G88" i="1"/>
  <c r="G89" i="1"/>
  <c r="G90" i="1"/>
  <c r="G91" i="1"/>
  <c r="G92" i="1"/>
  <c r="G93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4" i="1"/>
  <c r="K6" i="1"/>
  <c r="K10" i="1"/>
  <c r="K11" i="1"/>
  <c r="K14" i="1"/>
  <c r="K18" i="1"/>
  <c r="K22" i="1"/>
  <c r="K26" i="1"/>
  <c r="K27" i="1"/>
  <c r="K28" i="1"/>
  <c r="K30" i="1"/>
  <c r="K34" i="1"/>
  <c r="K38" i="1"/>
  <c r="K39" i="1"/>
  <c r="K42" i="1"/>
  <c r="K46" i="1"/>
  <c r="K50" i="1"/>
  <c r="K54" i="1"/>
  <c r="K55" i="1"/>
  <c r="K58" i="1"/>
  <c r="K62" i="1"/>
  <c r="K66" i="1"/>
  <c r="K70" i="1"/>
  <c r="K74" i="1"/>
  <c r="K75" i="1"/>
  <c r="K78" i="1"/>
  <c r="K82" i="1"/>
  <c r="K86" i="1"/>
  <c r="K90" i="1"/>
  <c r="K91" i="1"/>
  <c r="K92" i="1"/>
  <c r="K4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K73" i="1"/>
  <c r="K77" i="1"/>
  <c r="K81" i="1"/>
  <c r="K85" i="1"/>
  <c r="K89" i="1"/>
  <c r="K93" i="1"/>
  <c r="K88" i="1" l="1"/>
  <c r="K84" i="1"/>
  <c r="K80" i="1"/>
  <c r="K72" i="1"/>
  <c r="L72" i="1" s="1"/>
  <c r="K68" i="1"/>
  <c r="K64" i="1"/>
  <c r="K56" i="1"/>
  <c r="K52" i="1"/>
  <c r="L52" i="1" s="1"/>
  <c r="K48" i="1"/>
  <c r="K40" i="1"/>
  <c r="K36" i="1"/>
  <c r="L36" i="1" s="1"/>
  <c r="K32" i="1"/>
  <c r="L32" i="1" s="1"/>
  <c r="K24" i="1"/>
  <c r="K20" i="1"/>
  <c r="K16" i="1"/>
  <c r="K8" i="1"/>
  <c r="L68" i="1" s="1"/>
  <c r="K83" i="1"/>
  <c r="K79" i="1"/>
  <c r="K67" i="1"/>
  <c r="L67" i="1" s="1"/>
  <c r="K63" i="1"/>
  <c r="L63" i="1" s="1"/>
  <c r="K51" i="1"/>
  <c r="K47" i="1"/>
  <c r="K35" i="1"/>
  <c r="L35" i="1" s="1"/>
  <c r="K31" i="1"/>
  <c r="L31" i="1" s="1"/>
  <c r="K19" i="1"/>
  <c r="K15" i="1"/>
  <c r="L84" i="1"/>
  <c r="L48" i="1"/>
  <c r="L44" i="1"/>
  <c r="L56" i="1"/>
  <c r="L28" i="1"/>
  <c r="L12" i="1"/>
  <c r="L75" i="1"/>
  <c r="L43" i="1"/>
  <c r="L11" i="1"/>
  <c r="L82" i="1"/>
  <c r="L66" i="1"/>
  <c r="L50" i="1"/>
  <c r="L34" i="1"/>
  <c r="L18" i="1"/>
  <c r="L87" i="1"/>
  <c r="L55" i="1"/>
  <c r="L23" i="1"/>
  <c r="L89" i="1"/>
  <c r="L73" i="1"/>
  <c r="L57" i="1"/>
  <c r="L41" i="1"/>
  <c r="L25" i="1"/>
  <c r="L9" i="1"/>
  <c r="L13" i="1" l="1"/>
  <c r="L45" i="1"/>
  <c r="L77" i="1"/>
  <c r="L6" i="1"/>
  <c r="L38" i="1"/>
  <c r="L70" i="1"/>
  <c r="L19" i="1"/>
  <c r="L16" i="1"/>
  <c r="L80" i="1"/>
  <c r="L17" i="1"/>
  <c r="L33" i="1"/>
  <c r="L49" i="1"/>
  <c r="L65" i="1"/>
  <c r="L81" i="1"/>
  <c r="L7" i="1"/>
  <c r="L39" i="1"/>
  <c r="L71" i="1"/>
  <c r="L10" i="1"/>
  <c r="L26" i="1"/>
  <c r="L42" i="1"/>
  <c r="L58" i="1"/>
  <c r="L74" i="1"/>
  <c r="L90" i="1"/>
  <c r="L27" i="1"/>
  <c r="L59" i="1"/>
  <c r="L91" i="1"/>
  <c r="L20" i="1"/>
  <c r="L40" i="1"/>
  <c r="L88" i="1"/>
  <c r="L76" i="1"/>
  <c r="L29" i="1"/>
  <c r="L61" i="1"/>
  <c r="L93" i="1"/>
  <c r="L22" i="1"/>
  <c r="L54" i="1"/>
  <c r="L86" i="1"/>
  <c r="L51" i="1"/>
  <c r="L83" i="1"/>
  <c r="L60" i="1"/>
  <c r="L5" i="1"/>
  <c r="L21" i="1"/>
  <c r="L37" i="1"/>
  <c r="L53" i="1"/>
  <c r="L69" i="1"/>
  <c r="L85" i="1"/>
  <c r="L15" i="1"/>
  <c r="L47" i="1"/>
  <c r="L79" i="1"/>
  <c r="L14" i="1"/>
  <c r="L30" i="1"/>
  <c r="L46" i="1"/>
  <c r="L62" i="1"/>
  <c r="L78" i="1"/>
  <c r="L4" i="1"/>
  <c r="L8" i="1"/>
  <c r="L24" i="1"/>
  <c r="L64" i="1"/>
  <c r="L92" i="1"/>
</calcChain>
</file>

<file path=xl/sharedStrings.xml><?xml version="1.0" encoding="utf-8"?>
<sst xmlns="http://schemas.openxmlformats.org/spreadsheetml/2006/main" count="676" uniqueCount="108">
  <si>
    <t>Name</t>
  </si>
  <si>
    <t>Gender</t>
  </si>
  <si>
    <t>Age</t>
  </si>
  <si>
    <t>Liam Carter</t>
  </si>
  <si>
    <t>Male</t>
  </si>
  <si>
    <t>Emma Brooks</t>
  </si>
  <si>
    <t>Female</t>
  </si>
  <si>
    <t>Noah Bennett</t>
  </si>
  <si>
    <t>Olivia Hayes</t>
  </si>
  <si>
    <t>Elijah Moore</t>
  </si>
  <si>
    <t>Ava Thompson</t>
  </si>
  <si>
    <t>James Walker</t>
  </si>
  <si>
    <t>Sophia Reed</t>
  </si>
  <si>
    <t>Benjamin Scott</t>
  </si>
  <si>
    <t>Isabella Green</t>
  </si>
  <si>
    <t>Lucas Adams</t>
  </si>
  <si>
    <t>Mia Turner</t>
  </si>
  <si>
    <t>Henry Evans</t>
  </si>
  <si>
    <t>Charlotte Price</t>
  </si>
  <si>
    <t>Alexander Hill</t>
  </si>
  <si>
    <t>Amelia Cooper</t>
  </si>
  <si>
    <t>Daniel Ward</t>
  </si>
  <si>
    <t>Harper Kelly</t>
  </si>
  <si>
    <t>Matthew Gray</t>
  </si>
  <si>
    <t>Evelyn Morgan</t>
  </si>
  <si>
    <t>Jackson Rivera</t>
  </si>
  <si>
    <t>Abigail Cox</t>
  </si>
  <si>
    <t>Sebastian Wood</t>
  </si>
  <si>
    <t>Ella Richardson</t>
  </si>
  <si>
    <t>David Bailey</t>
  </si>
  <si>
    <t>Lily Simmons</t>
  </si>
  <si>
    <t>Joseph Foster</t>
  </si>
  <si>
    <t>Grace Perry</t>
  </si>
  <si>
    <t>Samuel Hughes</t>
  </si>
  <si>
    <t>Chloe Patterson</t>
  </si>
  <si>
    <t>Owen Butler</t>
  </si>
  <si>
    <t>Zoey Barnes</t>
  </si>
  <si>
    <t>Caleb Russell</t>
  </si>
  <si>
    <t>Natalie Jenkins</t>
  </si>
  <si>
    <t>Ryan Coleman</t>
  </si>
  <si>
    <t>Hannah Bryant</t>
  </si>
  <si>
    <t>Isaac Murphy</t>
  </si>
  <si>
    <t>Aria Bell</t>
  </si>
  <si>
    <t>Nathan Howard</t>
  </si>
  <si>
    <t>Scarlett Ward</t>
  </si>
  <si>
    <t>Gabriel Torres</t>
  </si>
  <si>
    <t>Victoria James</t>
  </si>
  <si>
    <t>Anthony Peterson</t>
  </si>
  <si>
    <t>Zoey Mitchell</t>
  </si>
  <si>
    <t>Julian Sanders</t>
  </si>
  <si>
    <t>Audrey Long</t>
  </si>
  <si>
    <t>Christian Ross</t>
  </si>
  <si>
    <t>Layla Bennett</t>
  </si>
  <si>
    <t>Andrew Powell</t>
  </si>
  <si>
    <t>Nora Jenkins</t>
  </si>
  <si>
    <t>Joshua Flores</t>
  </si>
  <si>
    <t>Stella Rivera</t>
  </si>
  <si>
    <t>Levi Morris</t>
  </si>
  <si>
    <t>Lucy Rogers</t>
  </si>
  <si>
    <t>Aaron Cook</t>
  </si>
  <si>
    <t>Ellie Morgan</t>
  </si>
  <si>
    <t>Adam Bell</t>
  </si>
  <si>
    <t>Penelope Price</t>
  </si>
  <si>
    <t>Thomas Reed</t>
  </si>
  <si>
    <t>Mila Hayes</t>
  </si>
  <si>
    <t>Charles Adams</t>
  </si>
  <si>
    <t>Camila Turner</t>
  </si>
  <si>
    <t>Christopher Hill</t>
  </si>
  <si>
    <t>Paisley Cooper</t>
  </si>
  <si>
    <t>Ethan Ward</t>
  </si>
  <si>
    <t>Kennedy Kelly</t>
  </si>
  <si>
    <t>Jonathan Gray</t>
  </si>
  <si>
    <t>Bella Morgan</t>
  </si>
  <si>
    <t>Zachary Rivera</t>
  </si>
  <si>
    <t>Alice Cox</t>
  </si>
  <si>
    <t>Jason Wood</t>
  </si>
  <si>
    <t>Clara Richardson</t>
  </si>
  <si>
    <t>Tyler Bailey</t>
  </si>
  <si>
    <t>Ruby Simmons</t>
  </si>
  <si>
    <t>Brandon Foster</t>
  </si>
  <si>
    <t>Sadie Perry</t>
  </si>
  <si>
    <t>Justin Hughes</t>
  </si>
  <si>
    <t>Eva Patterson</t>
  </si>
  <si>
    <t>Kyle Butler</t>
  </si>
  <si>
    <t>Autumn Barnes</t>
  </si>
  <si>
    <t>Eric Russell</t>
  </si>
  <si>
    <t>Hailey Jenkins</t>
  </si>
  <si>
    <t>Patrick Coleman</t>
  </si>
  <si>
    <t>Leah Bryant</t>
  </si>
  <si>
    <t>Sean Murphy</t>
  </si>
  <si>
    <t>Anna Bell</t>
  </si>
  <si>
    <t>Trevor Howard</t>
  </si>
  <si>
    <t>Madeline Ward</t>
  </si>
  <si>
    <t>Blake Torres</t>
  </si>
  <si>
    <t>Julia James</t>
  </si>
  <si>
    <t>S/No</t>
  </si>
  <si>
    <t>Maths</t>
  </si>
  <si>
    <t>English</t>
  </si>
  <si>
    <t>Biology</t>
  </si>
  <si>
    <t>Economics</t>
  </si>
  <si>
    <t>Average</t>
  </si>
  <si>
    <t>Position</t>
  </si>
  <si>
    <t>C.A.1</t>
  </si>
  <si>
    <t>C.A.2</t>
  </si>
  <si>
    <t>C.A.3</t>
  </si>
  <si>
    <t>Exam</t>
  </si>
  <si>
    <t>Total</t>
  </si>
  <si>
    <t>Civic
Studies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</si>
</sst>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&gt;30]&quot;Out of Range&quot;;0"/>
    <numFmt numFmtId="165" formatCode="[&gt;70]&quot;Out of Range&quot;;0"/>
    <numFmt numFmtId="166" formatCode="[&gt;100]&quot;Invalid result&quot;;0.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b/>
      <sz val="11"/>
      <color indexed="1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23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23"/>
      </bottom>
      <diagonal/>
    </border>
    <border>
      <left style="medium">
        <color indexed="64"/>
      </left>
      <right/>
      <top style="thin">
        <color indexed="23"/>
      </top>
      <bottom/>
      <diagonal/>
    </border>
    <border>
      <left/>
      <right style="medium">
        <color indexed="64"/>
      </right>
      <top style="thin">
        <color indexed="23"/>
      </top>
      <bottom/>
      <diagonal/>
    </border>
    <border>
      <left style="medium">
        <color indexed="64"/>
      </left>
      <right/>
      <top style="thin">
        <color indexed="23"/>
      </top>
      <bottom style="medium">
        <color indexed="64"/>
      </bottom>
      <diagonal/>
    </border>
    <border>
      <left/>
      <right style="medium">
        <color indexed="64"/>
      </right>
      <top style="thin">
        <color indexed="23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45"/>
    </xf>
    <xf numFmtId="0" fontId="2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5" xfId="0" applyBorder="1"/>
    <xf numFmtId="0" fontId="2" fillId="0" borderId="7" xfId="0" applyFont="1" applyBorder="1" applyAlignment="1">
      <alignment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left" indent="2"/>
    </xf>
    <xf numFmtId="0" fontId="0" fillId="0" borderId="6" xfId="0" applyBorder="1" applyAlignment="1">
      <alignment horizontal="left" indent="2"/>
    </xf>
    <xf numFmtId="0" fontId="1" fillId="0" borderId="9" xfId="0" applyFont="1" applyBorder="1" applyAlignment="1">
      <alignment horizontal="center" vertical="center"/>
    </xf>
    <xf numFmtId="164" fontId="0" fillId="0" borderId="0" xfId="0" applyNumberFormat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3" xfId="0" applyBorder="1" applyAlignment="1">
      <alignment horizontal="left" indent="3"/>
    </xf>
    <xf numFmtId="0" fontId="0" fillId="0" borderId="15" xfId="0" applyBorder="1" applyAlignment="1">
      <alignment horizontal="left" indent="3"/>
    </xf>
    <xf numFmtId="0" fontId="0" fillId="0" borderId="1" xfId="0" applyBorder="1" applyAlignment="1">
      <alignment horizontal="left" vertical="center" indent="1"/>
    </xf>
    <xf numFmtId="0" fontId="0" fillId="0" borderId="7" xfId="0" applyBorder="1" applyAlignment="1">
      <alignment horizontal="left" vertical="center" inden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left" indent="3"/>
    </xf>
    <xf numFmtId="165" fontId="0" fillId="0" borderId="1" xfId="0" applyNumberFormat="1" applyBorder="1" applyAlignment="1">
      <alignment horizontal="left" indent="3"/>
    </xf>
    <xf numFmtId="166" fontId="0" fillId="0" borderId="14" xfId="0" applyNumberFormat="1" applyBorder="1" applyAlignment="1">
      <alignment horizontal="left" indent="3"/>
    </xf>
    <xf numFmtId="164" fontId="0" fillId="0" borderId="7" xfId="0" applyNumberFormat="1" applyBorder="1" applyAlignment="1">
      <alignment horizontal="left" indent="3"/>
    </xf>
    <xf numFmtId="165" fontId="0" fillId="0" borderId="7" xfId="0" applyNumberFormat="1" applyBorder="1" applyAlignment="1">
      <alignment horizontal="left" indent="3"/>
    </xf>
    <xf numFmtId="166" fontId="0" fillId="0" borderId="16" xfId="0" applyNumberFormat="1" applyBorder="1" applyAlignment="1">
      <alignment horizontal="left" indent="3"/>
    </xf>
    <xf numFmtId="2" fontId="0" fillId="0" borderId="1" xfId="0" applyNumberFormat="1" applyBorder="1"/>
    <xf numFmtId="2" fontId="0" fillId="0" borderId="7" xfId="0" applyNumberFormat="1" applyBorder="1"/>
    <xf numFmtId="0" fontId="1" fillId="0" borderId="8" xfId="0" applyFont="1" applyBorder="1" applyAlignment="1">
      <alignment horizontal="left" textRotation="4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9F21D-A114-4670-9F3B-3F2FA4413CC5}">
  <dimension ref="B2:L94"/>
  <sheetViews>
    <sheetView showGridLines="0" tabSelected="1" workbookViewId="0">
      <selection activeCell="J12" sqref="J12"/>
    </sheetView>
  </sheetViews>
  <sheetFormatPr defaultColWidth="8.6328125" defaultRowHeight="14.5" x14ac:dyDescent="0.35"/>
  <cols>
    <col min="2" max="2" width="9" customWidth="1"/>
    <col min="3" max="3" width="15.1796875" bestFit="1" customWidth="1"/>
    <col min="4" max="4" width="9.1796875" customWidth="1"/>
    <col min="5" max="5" width="7.08984375" style="9" customWidth="1"/>
    <col min="6" max="6" width="10" customWidth="1"/>
    <col min="7" max="7" width="11.6328125" customWidth="1"/>
    <col min="8" max="8" width="11.81640625" customWidth="1"/>
    <col min="9" max="9" width="9.453125" customWidth="1"/>
    <col min="10" max="10" width="10.90625" customWidth="1"/>
    <col min="11" max="11" width="15.1796875" customWidth="1"/>
    <col min="12" max="12" width="7.90625" bestFit="1" customWidth="1"/>
  </cols>
  <sheetData>
    <row r="2" spans="2:12" ht="15" thickBot="1" x14ac:dyDescent="0.4">
      <c r="C2" s="1"/>
    </row>
    <row r="3" spans="2:12" ht="53.5" x14ac:dyDescent="0.35">
      <c r="B3" s="5" t="s">
        <v>95</v>
      </c>
      <c r="C3" s="6" t="s">
        <v>0</v>
      </c>
      <c r="D3" s="6" t="s">
        <v>1</v>
      </c>
      <c r="E3" s="2" t="s">
        <v>2</v>
      </c>
      <c r="F3" s="3" t="s">
        <v>96</v>
      </c>
      <c r="G3" s="3" t="s">
        <v>97</v>
      </c>
      <c r="H3" s="3" t="s">
        <v>98</v>
      </c>
      <c r="I3" s="3" t="s">
        <v>99</v>
      </c>
      <c r="J3" s="32" t="s">
        <v>107</v>
      </c>
      <c r="K3" s="14" t="s">
        <v>100</v>
      </c>
      <c r="L3" s="2" t="s">
        <v>101</v>
      </c>
    </row>
    <row r="4" spans="2:12" ht="16.5" x14ac:dyDescent="0.35">
      <c r="B4" s="12">
        <v>1</v>
      </c>
      <c r="C4" s="4" t="s">
        <v>3</v>
      </c>
      <c r="D4" s="4" t="s">
        <v>4</v>
      </c>
      <c r="E4" s="10">
        <v>34</v>
      </c>
      <c r="F4" s="30">
        <f>VLOOKUP(C4,Maths!$D$3:$I$92,6,FALSE)</f>
        <v>53</v>
      </c>
      <c r="G4" s="30">
        <f>VLOOKUP(C4,English!$D$3:$I$92,6,0)</f>
        <v>72</v>
      </c>
      <c r="H4" s="30"/>
      <c r="I4" s="30"/>
      <c r="J4" s="30"/>
      <c r="K4" s="30">
        <f>IFERROR(AVERAGE(F4:J4),"")</f>
        <v>62.5</v>
      </c>
      <c r="L4" s="7">
        <f>IFERROR(_xlfn.RANK.AVG(K4,$K$4:$K$93,0),"")</f>
        <v>26</v>
      </c>
    </row>
    <row r="5" spans="2:12" ht="16.5" x14ac:dyDescent="0.35">
      <c r="B5" s="12">
        <v>2</v>
      </c>
      <c r="C5" s="4" t="s">
        <v>5</v>
      </c>
      <c r="D5" s="4" t="s">
        <v>6</v>
      </c>
      <c r="E5" s="10">
        <v>28</v>
      </c>
      <c r="F5" s="30">
        <f>VLOOKUP(C5,Maths!$D$3:$I$92,6,FALSE)</f>
        <v>79</v>
      </c>
      <c r="G5" s="30">
        <f>VLOOKUP(C5,English!$D$3:$I$92,6,0)</f>
        <v>29</v>
      </c>
      <c r="H5" s="30"/>
      <c r="I5" s="30"/>
      <c r="J5" s="30"/>
      <c r="K5" s="30">
        <f t="shared" ref="K5:K68" si="0">IFERROR(AVERAGE(F5:J5),"")</f>
        <v>54</v>
      </c>
      <c r="L5" s="7">
        <f t="shared" ref="L5:L68" si="1">IFERROR(_xlfn.RANK.AVG(K5,$K$4:$K$93,0),"")</f>
        <v>42</v>
      </c>
    </row>
    <row r="6" spans="2:12" ht="16.5" x14ac:dyDescent="0.35">
      <c r="B6" s="12">
        <v>3</v>
      </c>
      <c r="C6" s="4" t="s">
        <v>7</v>
      </c>
      <c r="D6" s="4" t="s">
        <v>4</v>
      </c>
      <c r="E6" s="10">
        <v>41</v>
      </c>
      <c r="F6" s="30">
        <f>VLOOKUP(C6,Maths!$D$3:$I$92,6,FALSE)</f>
        <v>78</v>
      </c>
      <c r="G6" s="30">
        <f>VLOOKUP(C6,English!$D$3:$I$92,6,0)</f>
        <v>56</v>
      </c>
      <c r="H6" s="30"/>
      <c r="I6" s="30"/>
      <c r="J6" s="30"/>
      <c r="K6" s="30">
        <f t="shared" si="0"/>
        <v>67</v>
      </c>
      <c r="L6" s="7">
        <f t="shared" si="1"/>
        <v>9</v>
      </c>
    </row>
    <row r="7" spans="2:12" ht="16.5" x14ac:dyDescent="0.35">
      <c r="B7" s="12">
        <v>4</v>
      </c>
      <c r="C7" s="4" t="s">
        <v>8</v>
      </c>
      <c r="D7" s="4" t="s">
        <v>6</v>
      </c>
      <c r="E7" s="10">
        <v>22</v>
      </c>
      <c r="F7" s="30">
        <f>VLOOKUP(C7,Maths!$D$3:$I$92,6,FALSE)</f>
        <v>86</v>
      </c>
      <c r="G7" s="30">
        <f>VLOOKUP(C7,English!$D$3:$I$92,6,0)</f>
        <v>40</v>
      </c>
      <c r="H7" s="30"/>
      <c r="I7" s="30"/>
      <c r="J7" s="30"/>
      <c r="K7" s="30">
        <f t="shared" si="0"/>
        <v>63</v>
      </c>
      <c r="L7" s="7">
        <f t="shared" si="1"/>
        <v>23</v>
      </c>
    </row>
    <row r="8" spans="2:12" ht="16.5" x14ac:dyDescent="0.35">
      <c r="B8" s="12">
        <v>5</v>
      </c>
      <c r="C8" s="4" t="s">
        <v>9</v>
      </c>
      <c r="D8" s="4" t="s">
        <v>4</v>
      </c>
      <c r="E8" s="10">
        <v>30</v>
      </c>
      <c r="F8" s="30">
        <f>VLOOKUP(C8,Maths!$D$3:$I$92,6,FALSE)</f>
        <v>61</v>
      </c>
      <c r="G8" s="30">
        <f>VLOOKUP(C8,English!$D$3:$I$92,6,0)</f>
        <v>66</v>
      </c>
      <c r="H8" s="30"/>
      <c r="I8" s="30"/>
      <c r="J8" s="30"/>
      <c r="K8" s="30">
        <f t="shared" si="0"/>
        <v>63.5</v>
      </c>
      <c r="L8" s="7">
        <f t="shared" si="1"/>
        <v>20</v>
      </c>
    </row>
    <row r="9" spans="2:12" ht="16.5" x14ac:dyDescent="0.35">
      <c r="B9" s="12">
        <v>6</v>
      </c>
      <c r="C9" s="4" t="s">
        <v>10</v>
      </c>
      <c r="D9" s="4" t="s">
        <v>6</v>
      </c>
      <c r="E9" s="10">
        <v>35</v>
      </c>
      <c r="F9" s="30">
        <f>VLOOKUP(C9,Maths!$D$3:$I$92,6,FALSE)</f>
        <v>40</v>
      </c>
      <c r="G9" s="30">
        <f>VLOOKUP(C9,English!$D$3:$I$92,6,0)</f>
        <v>92</v>
      </c>
      <c r="H9" s="30"/>
      <c r="I9" s="30"/>
      <c r="J9" s="30"/>
      <c r="K9" s="30">
        <f t="shared" si="0"/>
        <v>66</v>
      </c>
      <c r="L9" s="7">
        <f t="shared" si="1"/>
        <v>13</v>
      </c>
    </row>
    <row r="10" spans="2:12" ht="16.5" x14ac:dyDescent="0.35">
      <c r="B10" s="12">
        <v>7</v>
      </c>
      <c r="C10" s="4" t="s">
        <v>11</v>
      </c>
      <c r="D10" s="4" t="s">
        <v>4</v>
      </c>
      <c r="E10" s="10">
        <v>47</v>
      </c>
      <c r="F10" s="30">
        <f>VLOOKUP(C10,Maths!$D$3:$I$92,6,FALSE)</f>
        <v>61</v>
      </c>
      <c r="G10" s="30">
        <f>VLOOKUP(C10,English!$D$3:$I$92,6,0)</f>
        <v>69</v>
      </c>
      <c r="H10" s="30"/>
      <c r="I10" s="30"/>
      <c r="J10" s="30"/>
      <c r="K10" s="30">
        <f t="shared" si="0"/>
        <v>65</v>
      </c>
      <c r="L10" s="7">
        <f t="shared" si="1"/>
        <v>16</v>
      </c>
    </row>
    <row r="11" spans="2:12" ht="16.5" x14ac:dyDescent="0.35">
      <c r="B11" s="12">
        <v>8</v>
      </c>
      <c r="C11" s="4" t="s">
        <v>12</v>
      </c>
      <c r="D11" s="4" t="s">
        <v>6</v>
      </c>
      <c r="E11" s="10">
        <v>26</v>
      </c>
      <c r="F11" s="30">
        <f>VLOOKUP(C11,Maths!$D$3:$I$92,6,FALSE)</f>
        <v>31</v>
      </c>
      <c r="G11" s="30">
        <f>VLOOKUP(C11,English!$D$3:$I$92,6,0)</f>
        <v>67</v>
      </c>
      <c r="H11" s="30"/>
      <c r="I11" s="30"/>
      <c r="J11" s="30"/>
      <c r="K11" s="30">
        <f t="shared" si="0"/>
        <v>49</v>
      </c>
      <c r="L11" s="7">
        <f t="shared" si="1"/>
        <v>58.5</v>
      </c>
    </row>
    <row r="12" spans="2:12" ht="16.5" x14ac:dyDescent="0.35">
      <c r="B12" s="12">
        <v>9</v>
      </c>
      <c r="C12" s="4" t="s">
        <v>13</v>
      </c>
      <c r="D12" s="4" t="s">
        <v>4</v>
      </c>
      <c r="E12" s="10">
        <v>39</v>
      </c>
      <c r="F12" s="30">
        <f>VLOOKUP(C12,Maths!$D$3:$I$92,6,FALSE)</f>
        <v>57</v>
      </c>
      <c r="G12" s="30">
        <f>VLOOKUP(C12,English!$D$3:$I$92,6,0)</f>
        <v>63</v>
      </c>
      <c r="H12" s="30"/>
      <c r="I12" s="30"/>
      <c r="J12" s="30"/>
      <c r="K12" s="30">
        <f t="shared" si="0"/>
        <v>60</v>
      </c>
      <c r="L12" s="7">
        <f t="shared" si="1"/>
        <v>30.5</v>
      </c>
    </row>
    <row r="13" spans="2:12" ht="16.5" x14ac:dyDescent="0.35">
      <c r="B13" s="12">
        <v>10</v>
      </c>
      <c r="C13" s="4" t="s">
        <v>14</v>
      </c>
      <c r="D13" s="4" t="s">
        <v>6</v>
      </c>
      <c r="E13" s="10">
        <v>33</v>
      </c>
      <c r="F13" s="30">
        <f>VLOOKUP(C13,Maths!$D$3:$I$92,6,FALSE)</f>
        <v>50</v>
      </c>
      <c r="G13" s="30">
        <f>VLOOKUP(C13,English!$D$3:$I$92,6,0)</f>
        <v>77</v>
      </c>
      <c r="H13" s="30"/>
      <c r="I13" s="30"/>
      <c r="J13" s="30"/>
      <c r="K13" s="30">
        <f t="shared" si="0"/>
        <v>63.5</v>
      </c>
      <c r="L13" s="7">
        <f t="shared" si="1"/>
        <v>20</v>
      </c>
    </row>
    <row r="14" spans="2:12" ht="16.5" x14ac:dyDescent="0.35">
      <c r="B14" s="12">
        <v>11</v>
      </c>
      <c r="C14" s="4" t="s">
        <v>15</v>
      </c>
      <c r="D14" s="4" t="s">
        <v>4</v>
      </c>
      <c r="E14" s="10">
        <v>25</v>
      </c>
      <c r="F14" s="30">
        <f>VLOOKUP(C14,Maths!$D$3:$I$92,6,FALSE)</f>
        <v>52</v>
      </c>
      <c r="G14" s="30">
        <f>VLOOKUP(C14,English!$D$3:$I$92,6,0)</f>
        <v>80</v>
      </c>
      <c r="H14" s="30"/>
      <c r="I14" s="30"/>
      <c r="J14" s="30"/>
      <c r="K14" s="30">
        <f t="shared" si="0"/>
        <v>66</v>
      </c>
      <c r="L14" s="7">
        <f t="shared" si="1"/>
        <v>13</v>
      </c>
    </row>
    <row r="15" spans="2:12" ht="16.5" x14ac:dyDescent="0.35">
      <c r="B15" s="12">
        <v>12</v>
      </c>
      <c r="C15" s="4" t="s">
        <v>16</v>
      </c>
      <c r="D15" s="4" t="s">
        <v>6</v>
      </c>
      <c r="E15" s="10">
        <v>31</v>
      </c>
      <c r="F15" s="30">
        <f>VLOOKUP(C15,Maths!$D$3:$I$92,6,FALSE)</f>
        <v>43</v>
      </c>
      <c r="G15" s="30">
        <f>VLOOKUP(C15,English!$D$3:$I$92,6,0)</f>
        <v>45</v>
      </c>
      <c r="H15" s="30"/>
      <c r="I15" s="30"/>
      <c r="J15" s="30"/>
      <c r="K15" s="30">
        <f t="shared" si="0"/>
        <v>44</v>
      </c>
      <c r="L15" s="7">
        <f t="shared" si="1"/>
        <v>68</v>
      </c>
    </row>
    <row r="16" spans="2:12" ht="16.5" x14ac:dyDescent="0.35">
      <c r="B16" s="12">
        <v>13</v>
      </c>
      <c r="C16" s="4" t="s">
        <v>17</v>
      </c>
      <c r="D16" s="4" t="s">
        <v>4</v>
      </c>
      <c r="E16" s="10">
        <v>50</v>
      </c>
      <c r="F16" s="30">
        <f>VLOOKUP(C16,Maths!$D$3:$I$92,6,FALSE)</f>
        <v>68</v>
      </c>
      <c r="G16" s="30">
        <f>VLOOKUP(C16,English!$D$3:$I$92,6,0)</f>
        <v>66</v>
      </c>
      <c r="H16" s="30"/>
      <c r="I16" s="30"/>
      <c r="J16" s="30"/>
      <c r="K16" s="30">
        <f t="shared" si="0"/>
        <v>67</v>
      </c>
      <c r="L16" s="7">
        <f t="shared" si="1"/>
        <v>9</v>
      </c>
    </row>
    <row r="17" spans="2:12" ht="16.5" x14ac:dyDescent="0.35">
      <c r="B17" s="12">
        <v>14</v>
      </c>
      <c r="C17" s="4" t="s">
        <v>18</v>
      </c>
      <c r="D17" s="4" t="s">
        <v>6</v>
      </c>
      <c r="E17" s="10">
        <v>29</v>
      </c>
      <c r="F17" s="30">
        <f>VLOOKUP(C17,Maths!$D$3:$I$92,6,FALSE)</f>
        <v>29</v>
      </c>
      <c r="G17" s="30">
        <f>VLOOKUP(C17,English!$D$3:$I$92,6,0)</f>
        <v>53</v>
      </c>
      <c r="H17" s="30"/>
      <c r="I17" s="30"/>
      <c r="J17" s="30"/>
      <c r="K17" s="30">
        <f t="shared" si="0"/>
        <v>41</v>
      </c>
      <c r="L17" s="7">
        <f t="shared" si="1"/>
        <v>74</v>
      </c>
    </row>
    <row r="18" spans="2:12" ht="16.5" x14ac:dyDescent="0.35">
      <c r="B18" s="12">
        <v>15</v>
      </c>
      <c r="C18" s="4" t="s">
        <v>19</v>
      </c>
      <c r="D18" s="4" t="s">
        <v>4</v>
      </c>
      <c r="E18" s="10">
        <v>38</v>
      </c>
      <c r="F18" s="30">
        <f>VLOOKUP(C18,Maths!$D$3:$I$92,6,FALSE)</f>
        <v>40</v>
      </c>
      <c r="G18" s="30">
        <f>VLOOKUP(C18,English!$D$3:$I$92,6,0)</f>
        <v>83</v>
      </c>
      <c r="H18" s="30"/>
      <c r="I18" s="30"/>
      <c r="J18" s="30"/>
      <c r="K18" s="30">
        <f t="shared" si="0"/>
        <v>61.5</v>
      </c>
      <c r="L18" s="7">
        <f t="shared" si="1"/>
        <v>28</v>
      </c>
    </row>
    <row r="19" spans="2:12" ht="16.5" x14ac:dyDescent="0.35">
      <c r="B19" s="12">
        <v>16</v>
      </c>
      <c r="C19" s="4" t="s">
        <v>20</v>
      </c>
      <c r="D19" s="4" t="s">
        <v>6</v>
      </c>
      <c r="E19" s="10">
        <v>24</v>
      </c>
      <c r="F19" s="30">
        <f>VLOOKUP(C19,Maths!$D$3:$I$92,6,FALSE)</f>
        <v>64</v>
      </c>
      <c r="G19" s="30">
        <f>VLOOKUP(C19,English!$D$3:$I$92,6,0)</f>
        <v>54</v>
      </c>
      <c r="H19" s="30"/>
      <c r="I19" s="30"/>
      <c r="J19" s="30"/>
      <c r="K19" s="30">
        <f t="shared" si="0"/>
        <v>59</v>
      </c>
      <c r="L19" s="7">
        <f t="shared" si="1"/>
        <v>33</v>
      </c>
    </row>
    <row r="20" spans="2:12" ht="16.5" x14ac:dyDescent="0.35">
      <c r="B20" s="12">
        <v>17</v>
      </c>
      <c r="C20" s="4" t="s">
        <v>21</v>
      </c>
      <c r="D20" s="4" t="s">
        <v>4</v>
      </c>
      <c r="E20" s="10">
        <v>44</v>
      </c>
      <c r="F20" s="30">
        <f>VLOOKUP(C20,Maths!$D$3:$I$92,6,FALSE)</f>
        <v>49</v>
      </c>
      <c r="G20" s="30">
        <f>VLOOKUP(C20,English!$D$3:$I$92,6,0)</f>
        <v>56</v>
      </c>
      <c r="H20" s="30"/>
      <c r="I20" s="30"/>
      <c r="J20" s="30"/>
      <c r="K20" s="30">
        <f t="shared" si="0"/>
        <v>52.5</v>
      </c>
      <c r="L20" s="7">
        <f t="shared" si="1"/>
        <v>50</v>
      </c>
    </row>
    <row r="21" spans="2:12" ht="16.5" x14ac:dyDescent="0.35">
      <c r="B21" s="12">
        <v>18</v>
      </c>
      <c r="C21" s="4" t="s">
        <v>22</v>
      </c>
      <c r="D21" s="4" t="s">
        <v>6</v>
      </c>
      <c r="E21" s="10">
        <v>36</v>
      </c>
      <c r="F21" s="30">
        <f>VLOOKUP(C21,Maths!$D$3:$I$92,6,FALSE)</f>
        <v>39</v>
      </c>
      <c r="G21" s="30">
        <f>VLOOKUP(C21,English!$D$3:$I$92,6,0)</f>
        <v>45</v>
      </c>
      <c r="H21" s="30"/>
      <c r="I21" s="30"/>
      <c r="J21" s="30"/>
      <c r="K21" s="30">
        <f t="shared" si="0"/>
        <v>42</v>
      </c>
      <c r="L21" s="7">
        <f t="shared" si="1"/>
        <v>72.5</v>
      </c>
    </row>
    <row r="22" spans="2:12" ht="16.5" x14ac:dyDescent="0.35">
      <c r="B22" s="12">
        <v>19</v>
      </c>
      <c r="C22" s="4" t="s">
        <v>23</v>
      </c>
      <c r="D22" s="4" t="s">
        <v>4</v>
      </c>
      <c r="E22" s="10">
        <v>27</v>
      </c>
      <c r="F22" s="30">
        <f>VLOOKUP(C22,Maths!$D$3:$I$92,6,FALSE)</f>
        <v>41</v>
      </c>
      <c r="G22" s="30">
        <f>VLOOKUP(C22,English!$D$3:$I$92,6,0)</f>
        <v>36</v>
      </c>
      <c r="H22" s="30"/>
      <c r="I22" s="30"/>
      <c r="J22" s="30"/>
      <c r="K22" s="30">
        <f t="shared" si="0"/>
        <v>38.5</v>
      </c>
      <c r="L22" s="7">
        <f t="shared" si="1"/>
        <v>79</v>
      </c>
    </row>
    <row r="23" spans="2:12" ht="16.5" x14ac:dyDescent="0.35">
      <c r="B23" s="12">
        <v>20</v>
      </c>
      <c r="C23" s="4" t="s">
        <v>24</v>
      </c>
      <c r="D23" s="4" t="s">
        <v>6</v>
      </c>
      <c r="E23" s="10">
        <v>32</v>
      </c>
      <c r="F23" s="30">
        <f>VLOOKUP(C23,Maths!$D$3:$I$92,6,FALSE)</f>
        <v>33</v>
      </c>
      <c r="G23" s="30">
        <f>VLOOKUP(C23,English!$D$3:$I$92,6,0)</f>
        <v>40</v>
      </c>
      <c r="H23" s="30"/>
      <c r="I23" s="30"/>
      <c r="J23" s="30"/>
      <c r="K23" s="30">
        <f t="shared" si="0"/>
        <v>36.5</v>
      </c>
      <c r="L23" s="7">
        <f t="shared" si="1"/>
        <v>83</v>
      </c>
    </row>
    <row r="24" spans="2:12" ht="16.5" x14ac:dyDescent="0.35">
      <c r="B24" s="12">
        <v>21</v>
      </c>
      <c r="C24" s="4" t="s">
        <v>25</v>
      </c>
      <c r="D24" s="4" t="s">
        <v>4</v>
      </c>
      <c r="E24" s="10">
        <v>40</v>
      </c>
      <c r="F24" s="30">
        <f>VLOOKUP(C24,Maths!$D$3:$I$92,6,FALSE)</f>
        <v>25</v>
      </c>
      <c r="G24" s="30">
        <f>VLOOKUP(C24,English!$D$3:$I$92,6,0)</f>
        <v>33</v>
      </c>
      <c r="H24" s="30"/>
      <c r="I24" s="30"/>
      <c r="J24" s="30"/>
      <c r="K24" s="30">
        <f t="shared" si="0"/>
        <v>29</v>
      </c>
      <c r="L24" s="7">
        <f t="shared" si="1"/>
        <v>88.5</v>
      </c>
    </row>
    <row r="25" spans="2:12" ht="16.5" x14ac:dyDescent="0.35">
      <c r="B25" s="12">
        <v>22</v>
      </c>
      <c r="C25" s="4" t="s">
        <v>26</v>
      </c>
      <c r="D25" s="4" t="s">
        <v>6</v>
      </c>
      <c r="E25" s="10">
        <v>21</v>
      </c>
      <c r="F25" s="30">
        <f>VLOOKUP(C25,Maths!$D$3:$I$92,6,FALSE)</f>
        <v>32</v>
      </c>
      <c r="G25" s="30">
        <f>VLOOKUP(C25,English!$D$3:$I$92,6,0)</f>
        <v>28</v>
      </c>
      <c r="H25" s="30"/>
      <c r="I25" s="30"/>
      <c r="J25" s="30"/>
      <c r="K25" s="30">
        <f t="shared" si="0"/>
        <v>30</v>
      </c>
      <c r="L25" s="7">
        <f t="shared" si="1"/>
        <v>87</v>
      </c>
    </row>
    <row r="26" spans="2:12" ht="16.5" x14ac:dyDescent="0.35">
      <c r="B26" s="12">
        <v>23</v>
      </c>
      <c r="C26" s="4" t="s">
        <v>27</v>
      </c>
      <c r="D26" s="4" t="s">
        <v>4</v>
      </c>
      <c r="E26" s="10">
        <v>33</v>
      </c>
      <c r="F26" s="30">
        <f>VLOOKUP(C26,Maths!$D$3:$I$92,6,FALSE)</f>
        <v>41</v>
      </c>
      <c r="G26" s="30">
        <f>VLOOKUP(C26,English!$D$3:$I$92,6,0)</f>
        <v>39</v>
      </c>
      <c r="H26" s="30"/>
      <c r="I26" s="30"/>
      <c r="J26" s="30"/>
      <c r="K26" s="30">
        <f t="shared" si="0"/>
        <v>40</v>
      </c>
      <c r="L26" s="7">
        <f t="shared" si="1"/>
        <v>77</v>
      </c>
    </row>
    <row r="27" spans="2:12" ht="16.5" x14ac:dyDescent="0.35">
      <c r="B27" s="12">
        <v>24</v>
      </c>
      <c r="C27" s="4" t="s">
        <v>28</v>
      </c>
      <c r="D27" s="4" t="s">
        <v>6</v>
      </c>
      <c r="E27" s="10">
        <v>30</v>
      </c>
      <c r="F27" s="30">
        <f>VLOOKUP(C27,Maths!$D$3:$I$92,6,FALSE)</f>
        <v>67</v>
      </c>
      <c r="G27" s="30">
        <f>VLOOKUP(C27,English!$D$3:$I$92,6,0)</f>
        <v>35</v>
      </c>
      <c r="H27" s="30"/>
      <c r="I27" s="30"/>
      <c r="J27" s="30"/>
      <c r="K27" s="30">
        <f t="shared" si="0"/>
        <v>51</v>
      </c>
      <c r="L27" s="7">
        <f t="shared" si="1"/>
        <v>54.5</v>
      </c>
    </row>
    <row r="28" spans="2:12" ht="16.5" x14ac:dyDescent="0.35">
      <c r="B28" s="12">
        <v>25</v>
      </c>
      <c r="C28" s="4" t="s">
        <v>29</v>
      </c>
      <c r="D28" s="4" t="s">
        <v>4</v>
      </c>
      <c r="E28" s="10">
        <v>45</v>
      </c>
      <c r="F28" s="30">
        <f>VLOOKUP(C28,Maths!$D$3:$I$92,6,FALSE)</f>
        <v>88</v>
      </c>
      <c r="G28" s="30">
        <f>VLOOKUP(C28,English!$D$3:$I$92,6,0)</f>
        <v>48</v>
      </c>
      <c r="H28" s="30"/>
      <c r="I28" s="30"/>
      <c r="J28" s="30"/>
      <c r="K28" s="30">
        <f t="shared" si="0"/>
        <v>68</v>
      </c>
      <c r="L28" s="7">
        <f t="shared" si="1"/>
        <v>6.5</v>
      </c>
    </row>
    <row r="29" spans="2:12" ht="16.5" x14ac:dyDescent="0.35">
      <c r="B29" s="12">
        <v>26</v>
      </c>
      <c r="C29" s="4" t="s">
        <v>30</v>
      </c>
      <c r="D29" s="4" t="s">
        <v>6</v>
      </c>
      <c r="E29" s="10">
        <v>28</v>
      </c>
      <c r="F29" s="30">
        <f>VLOOKUP(C29,Maths!$D$3:$I$92,6,FALSE)</f>
        <v>20</v>
      </c>
      <c r="G29" s="30">
        <f>VLOOKUP(C29,English!$D$3:$I$92,6,0)</f>
        <v>76</v>
      </c>
      <c r="H29" s="30"/>
      <c r="I29" s="30"/>
      <c r="J29" s="30"/>
      <c r="K29" s="30">
        <f t="shared" si="0"/>
        <v>48</v>
      </c>
      <c r="L29" s="7">
        <f t="shared" si="1"/>
        <v>61</v>
      </c>
    </row>
    <row r="30" spans="2:12" ht="16.5" x14ac:dyDescent="0.35">
      <c r="B30" s="12">
        <v>27</v>
      </c>
      <c r="C30" s="4" t="s">
        <v>31</v>
      </c>
      <c r="D30" s="4" t="s">
        <v>4</v>
      </c>
      <c r="E30" s="10">
        <v>37</v>
      </c>
      <c r="F30" s="30">
        <f>VLOOKUP(C30,Maths!$D$3:$I$92,6,FALSE)</f>
        <v>49</v>
      </c>
      <c r="G30" s="30">
        <f>VLOOKUP(C30,English!$D$3:$I$92,6,0)</f>
        <v>80</v>
      </c>
      <c r="H30" s="30"/>
      <c r="I30" s="30"/>
      <c r="J30" s="30"/>
      <c r="K30" s="30">
        <f t="shared" si="0"/>
        <v>64.5</v>
      </c>
      <c r="L30" s="7">
        <f t="shared" si="1"/>
        <v>17.5</v>
      </c>
    </row>
    <row r="31" spans="2:12" ht="16.5" x14ac:dyDescent="0.35">
      <c r="B31" s="12">
        <v>28</v>
      </c>
      <c r="C31" s="4" t="s">
        <v>32</v>
      </c>
      <c r="D31" s="4" t="s">
        <v>6</v>
      </c>
      <c r="E31" s="10">
        <v>34</v>
      </c>
      <c r="F31" s="30">
        <f>VLOOKUP(C31,Maths!$D$3:$I$92,6,FALSE)</f>
        <v>72</v>
      </c>
      <c r="G31" s="30">
        <f>VLOOKUP(C31,English!$D$3:$I$92,6,0)</f>
        <v>60</v>
      </c>
      <c r="H31" s="30"/>
      <c r="I31" s="30"/>
      <c r="J31" s="30"/>
      <c r="K31" s="30">
        <f t="shared" si="0"/>
        <v>66</v>
      </c>
      <c r="L31" s="7">
        <f t="shared" si="1"/>
        <v>13</v>
      </c>
    </row>
    <row r="32" spans="2:12" ht="16.5" x14ac:dyDescent="0.35">
      <c r="B32" s="12">
        <v>29</v>
      </c>
      <c r="C32" s="4" t="s">
        <v>33</v>
      </c>
      <c r="D32" s="4" t="s">
        <v>4</v>
      </c>
      <c r="E32" s="10">
        <v>42</v>
      </c>
      <c r="F32" s="30">
        <f>VLOOKUP(C32,Maths!$D$3:$I$92,6,FALSE)</f>
        <v>40</v>
      </c>
      <c r="G32" s="30">
        <f>VLOOKUP(C32,English!$D$3:$I$92,6,0)</f>
        <v>68</v>
      </c>
      <c r="H32" s="30"/>
      <c r="I32" s="30"/>
      <c r="J32" s="30"/>
      <c r="K32" s="30">
        <f t="shared" si="0"/>
        <v>54</v>
      </c>
      <c r="L32" s="7">
        <f t="shared" si="1"/>
        <v>42</v>
      </c>
    </row>
    <row r="33" spans="2:12" ht="16.5" x14ac:dyDescent="0.35">
      <c r="B33" s="12">
        <v>30</v>
      </c>
      <c r="C33" s="4" t="s">
        <v>34</v>
      </c>
      <c r="D33" s="4" t="s">
        <v>6</v>
      </c>
      <c r="E33" s="10">
        <v>25</v>
      </c>
      <c r="F33" s="30">
        <f>VLOOKUP(C33,Maths!$D$3:$I$92,6,FALSE)</f>
        <v>66</v>
      </c>
      <c r="G33" s="30">
        <f>VLOOKUP(C33,English!$D$3:$I$92,6,0)</f>
        <v>48</v>
      </c>
      <c r="H33" s="30"/>
      <c r="I33" s="30"/>
      <c r="J33" s="30"/>
      <c r="K33" s="30">
        <f t="shared" si="0"/>
        <v>57</v>
      </c>
      <c r="L33" s="7">
        <f t="shared" si="1"/>
        <v>35</v>
      </c>
    </row>
    <row r="34" spans="2:12" ht="16.5" x14ac:dyDescent="0.35">
      <c r="B34" s="12">
        <v>31</v>
      </c>
      <c r="C34" s="4" t="s">
        <v>35</v>
      </c>
      <c r="D34" s="4" t="s">
        <v>4</v>
      </c>
      <c r="E34" s="10">
        <v>31</v>
      </c>
      <c r="F34" s="30">
        <f>VLOOKUP(C34,Maths!$D$3:$I$92,6,FALSE)</f>
        <v>70</v>
      </c>
      <c r="G34" s="30">
        <f>VLOOKUP(C34,English!$D$3:$I$92,6,0)</f>
        <v>87</v>
      </c>
      <c r="H34" s="30"/>
      <c r="I34" s="30"/>
      <c r="J34" s="30"/>
      <c r="K34" s="30">
        <f t="shared" si="0"/>
        <v>78.5</v>
      </c>
      <c r="L34" s="7">
        <f t="shared" si="1"/>
        <v>1</v>
      </c>
    </row>
    <row r="35" spans="2:12" ht="16.5" x14ac:dyDescent="0.35">
      <c r="B35" s="12">
        <v>32</v>
      </c>
      <c r="C35" s="4" t="s">
        <v>36</v>
      </c>
      <c r="D35" s="4" t="s">
        <v>6</v>
      </c>
      <c r="E35" s="10">
        <v>27</v>
      </c>
      <c r="F35" s="30">
        <f>VLOOKUP(C35,Maths!$D$3:$I$92,6,FALSE)</f>
        <v>34</v>
      </c>
      <c r="G35" s="30">
        <f>VLOOKUP(C35,English!$D$3:$I$92,6,0)</f>
        <v>86</v>
      </c>
      <c r="H35" s="30"/>
      <c r="I35" s="30"/>
      <c r="J35" s="30"/>
      <c r="K35" s="30">
        <f t="shared" si="0"/>
        <v>60</v>
      </c>
      <c r="L35" s="7">
        <f t="shared" si="1"/>
        <v>30.5</v>
      </c>
    </row>
    <row r="36" spans="2:12" ht="16.5" x14ac:dyDescent="0.35">
      <c r="B36" s="12">
        <v>33</v>
      </c>
      <c r="C36" s="4" t="s">
        <v>37</v>
      </c>
      <c r="D36" s="4" t="s">
        <v>4</v>
      </c>
      <c r="E36" s="10">
        <v>36</v>
      </c>
      <c r="F36" s="30">
        <f>VLOOKUP(C36,Maths!$D$3:$I$92,6,FALSE)</f>
        <v>41</v>
      </c>
      <c r="G36" s="30">
        <f>VLOOKUP(C36,English!$D$3:$I$92,6,0)</f>
        <v>43</v>
      </c>
      <c r="H36" s="30"/>
      <c r="I36" s="30"/>
      <c r="J36" s="30"/>
      <c r="K36" s="30">
        <f t="shared" si="0"/>
        <v>42</v>
      </c>
      <c r="L36" s="7">
        <f t="shared" si="1"/>
        <v>72.5</v>
      </c>
    </row>
    <row r="37" spans="2:12" ht="16.5" x14ac:dyDescent="0.35">
      <c r="B37" s="12">
        <v>34</v>
      </c>
      <c r="C37" s="4" t="s">
        <v>38</v>
      </c>
      <c r="D37" s="4" t="s">
        <v>6</v>
      </c>
      <c r="E37" s="10">
        <v>40</v>
      </c>
      <c r="F37" s="30">
        <f>VLOOKUP(C37,Maths!$D$3:$I$92,6,FALSE)</f>
        <v>45</v>
      </c>
      <c r="G37" s="30">
        <f>VLOOKUP(C37,English!$D$3:$I$92,6,0)</f>
        <v>80</v>
      </c>
      <c r="H37" s="30"/>
      <c r="I37" s="30"/>
      <c r="J37" s="30"/>
      <c r="K37" s="30">
        <f t="shared" si="0"/>
        <v>62.5</v>
      </c>
      <c r="L37" s="7">
        <f t="shared" si="1"/>
        <v>26</v>
      </c>
    </row>
    <row r="38" spans="2:12" ht="16.5" x14ac:dyDescent="0.35">
      <c r="B38" s="12">
        <v>35</v>
      </c>
      <c r="C38" s="4" t="s">
        <v>39</v>
      </c>
      <c r="D38" s="4" t="s">
        <v>4</v>
      </c>
      <c r="E38" s="10">
        <v>29</v>
      </c>
      <c r="F38" s="30">
        <f>VLOOKUP(C38,Maths!$D$3:$I$92,6,FALSE)</f>
        <v>42</v>
      </c>
      <c r="G38" s="30">
        <f>VLOOKUP(C38,English!$D$3:$I$92,6,0)</f>
        <v>34</v>
      </c>
      <c r="H38" s="30"/>
      <c r="I38" s="30"/>
      <c r="J38" s="30"/>
      <c r="K38" s="30">
        <f t="shared" si="0"/>
        <v>38</v>
      </c>
      <c r="L38" s="7">
        <f t="shared" si="1"/>
        <v>80.5</v>
      </c>
    </row>
    <row r="39" spans="2:12" ht="16.5" x14ac:dyDescent="0.35">
      <c r="B39" s="12">
        <v>36</v>
      </c>
      <c r="C39" s="4" t="s">
        <v>40</v>
      </c>
      <c r="D39" s="4" t="s">
        <v>6</v>
      </c>
      <c r="E39" s="10">
        <v>23</v>
      </c>
      <c r="F39" s="30">
        <f>VLOOKUP(C39,Maths!$D$3:$I$92,6,FALSE)</f>
        <v>79</v>
      </c>
      <c r="G39" s="30">
        <f>VLOOKUP(C39,English!$D$3:$I$92,6,0)</f>
        <v>28</v>
      </c>
      <c r="H39" s="30"/>
      <c r="I39" s="30"/>
      <c r="J39" s="30"/>
      <c r="K39" s="30">
        <f t="shared" si="0"/>
        <v>53.5</v>
      </c>
      <c r="L39" s="7">
        <f t="shared" si="1"/>
        <v>46.5</v>
      </c>
    </row>
    <row r="40" spans="2:12" ht="16.5" x14ac:dyDescent="0.35">
      <c r="B40" s="12">
        <v>37</v>
      </c>
      <c r="C40" s="4" t="s">
        <v>41</v>
      </c>
      <c r="D40" s="4" t="s">
        <v>4</v>
      </c>
      <c r="E40" s="10">
        <v>35</v>
      </c>
      <c r="F40" s="30">
        <f>VLOOKUP(C40,Maths!$D$3:$I$92,6,FALSE)</f>
        <v>34</v>
      </c>
      <c r="G40" s="30">
        <f>VLOOKUP(C40,English!$D$3:$I$92,6,0)</f>
        <v>40</v>
      </c>
      <c r="H40" s="30"/>
      <c r="I40" s="30"/>
      <c r="J40" s="30"/>
      <c r="K40" s="30">
        <f t="shared" si="0"/>
        <v>37</v>
      </c>
      <c r="L40" s="7">
        <f t="shared" si="1"/>
        <v>82</v>
      </c>
    </row>
    <row r="41" spans="2:12" ht="16.5" x14ac:dyDescent="0.35">
      <c r="B41" s="12">
        <v>38</v>
      </c>
      <c r="C41" s="4" t="s">
        <v>42</v>
      </c>
      <c r="D41" s="4" t="s">
        <v>6</v>
      </c>
      <c r="E41" s="10">
        <v>33</v>
      </c>
      <c r="F41" s="30">
        <f>VLOOKUP(C41,Maths!$D$3:$I$92,6,FALSE)</f>
        <v>26</v>
      </c>
      <c r="G41" s="30">
        <f>VLOOKUP(C41,English!$D$3:$I$92,6,0)</f>
        <v>32</v>
      </c>
      <c r="H41" s="30"/>
      <c r="I41" s="30"/>
      <c r="J41" s="30"/>
      <c r="K41" s="30">
        <f t="shared" si="0"/>
        <v>29</v>
      </c>
      <c r="L41" s="7">
        <f t="shared" si="1"/>
        <v>88.5</v>
      </c>
    </row>
    <row r="42" spans="2:12" ht="16.5" x14ac:dyDescent="0.35">
      <c r="B42" s="12">
        <v>39</v>
      </c>
      <c r="C42" s="4" t="s">
        <v>43</v>
      </c>
      <c r="D42" s="4" t="s">
        <v>4</v>
      </c>
      <c r="E42" s="10">
        <v>46</v>
      </c>
      <c r="F42" s="30">
        <f>VLOOKUP(C42,Maths!$D$3:$I$92,6,FALSE)</f>
        <v>75</v>
      </c>
      <c r="G42" s="30">
        <f>VLOOKUP(C42,English!$D$3:$I$92,6,0)</f>
        <v>70</v>
      </c>
      <c r="H42" s="30"/>
      <c r="I42" s="30"/>
      <c r="J42" s="30"/>
      <c r="K42" s="30">
        <f t="shared" si="0"/>
        <v>72.5</v>
      </c>
      <c r="L42" s="7">
        <f t="shared" si="1"/>
        <v>3</v>
      </c>
    </row>
    <row r="43" spans="2:12" ht="16.5" x14ac:dyDescent="0.35">
      <c r="B43" s="12">
        <v>40</v>
      </c>
      <c r="C43" s="4" t="s">
        <v>44</v>
      </c>
      <c r="D43" s="4" t="s">
        <v>6</v>
      </c>
      <c r="E43" s="10">
        <v>38</v>
      </c>
      <c r="F43" s="30">
        <f>VLOOKUP(C43,Maths!$D$3:$I$92,6,FALSE)</f>
        <v>35</v>
      </c>
      <c r="G43" s="30">
        <f>VLOOKUP(C43,English!$D$3:$I$92,6,0)</f>
        <v>50</v>
      </c>
      <c r="H43" s="30"/>
      <c r="I43" s="30"/>
      <c r="J43" s="30"/>
      <c r="K43" s="30">
        <f t="shared" si="0"/>
        <v>42.5</v>
      </c>
      <c r="L43" s="7">
        <f t="shared" si="1"/>
        <v>70</v>
      </c>
    </row>
    <row r="44" spans="2:12" ht="16.5" x14ac:dyDescent="0.35">
      <c r="B44" s="12">
        <v>41</v>
      </c>
      <c r="C44" s="4" t="s">
        <v>45</v>
      </c>
      <c r="D44" s="4" t="s">
        <v>4</v>
      </c>
      <c r="E44" s="10">
        <v>26</v>
      </c>
      <c r="F44" s="30">
        <f>VLOOKUP(C44,Maths!$D$3:$I$92,6,FALSE)</f>
        <v>30</v>
      </c>
      <c r="G44" s="30">
        <f>VLOOKUP(C44,English!$D$3:$I$92,6,0)</f>
        <v>66</v>
      </c>
      <c r="H44" s="30"/>
      <c r="I44" s="30"/>
      <c r="J44" s="30"/>
      <c r="K44" s="30">
        <f t="shared" si="0"/>
        <v>48</v>
      </c>
      <c r="L44" s="7">
        <f t="shared" si="1"/>
        <v>61</v>
      </c>
    </row>
    <row r="45" spans="2:12" ht="16.5" x14ac:dyDescent="0.35">
      <c r="B45" s="12">
        <v>42</v>
      </c>
      <c r="C45" s="4" t="s">
        <v>46</v>
      </c>
      <c r="D45" s="4" t="s">
        <v>6</v>
      </c>
      <c r="E45" s="10">
        <v>39</v>
      </c>
      <c r="F45" s="30">
        <f>VLOOKUP(C45,Maths!$D$3:$I$92,6,FALSE)</f>
        <v>43</v>
      </c>
      <c r="G45" s="30">
        <f>VLOOKUP(C45,English!$D$3:$I$92,6,0)</f>
        <v>65</v>
      </c>
      <c r="H45" s="30"/>
      <c r="I45" s="30"/>
      <c r="J45" s="30"/>
      <c r="K45" s="30">
        <f t="shared" si="0"/>
        <v>54</v>
      </c>
      <c r="L45" s="7">
        <f t="shared" si="1"/>
        <v>42</v>
      </c>
    </row>
    <row r="46" spans="2:12" ht="16.5" x14ac:dyDescent="0.35">
      <c r="B46" s="12">
        <v>43</v>
      </c>
      <c r="C46" s="4" t="s">
        <v>47</v>
      </c>
      <c r="D46" s="4" t="s">
        <v>4</v>
      </c>
      <c r="E46" s="10">
        <v>43</v>
      </c>
      <c r="F46" s="30">
        <f>VLOOKUP(C46,Maths!$D$3:$I$92,6,FALSE)</f>
        <v>55</v>
      </c>
      <c r="G46" s="30">
        <f>VLOOKUP(C46,English!$D$3:$I$92,6,0)</f>
        <v>35</v>
      </c>
      <c r="H46" s="30"/>
      <c r="I46" s="30"/>
      <c r="J46" s="30"/>
      <c r="K46" s="30">
        <f t="shared" si="0"/>
        <v>45</v>
      </c>
      <c r="L46" s="7">
        <f t="shared" si="1"/>
        <v>67</v>
      </c>
    </row>
    <row r="47" spans="2:12" ht="16.5" x14ac:dyDescent="0.35">
      <c r="B47" s="12">
        <v>44</v>
      </c>
      <c r="C47" s="4" t="s">
        <v>48</v>
      </c>
      <c r="D47" s="4" t="s">
        <v>6</v>
      </c>
      <c r="E47" s="10">
        <v>31</v>
      </c>
      <c r="F47" s="30">
        <f>VLOOKUP(C47,Maths!$D$3:$I$92,6,FALSE)</f>
        <v>50</v>
      </c>
      <c r="G47" s="30">
        <f>VLOOKUP(C47,English!$D$3:$I$92,6,0)</f>
        <v>59</v>
      </c>
      <c r="H47" s="30"/>
      <c r="I47" s="30"/>
      <c r="J47" s="30"/>
      <c r="K47" s="30">
        <f t="shared" si="0"/>
        <v>54.5</v>
      </c>
      <c r="L47" s="7">
        <f t="shared" si="1"/>
        <v>38.5</v>
      </c>
    </row>
    <row r="48" spans="2:12" ht="16.5" x14ac:dyDescent="0.35">
      <c r="B48" s="12">
        <v>45</v>
      </c>
      <c r="C48" s="4" t="s">
        <v>49</v>
      </c>
      <c r="D48" s="4" t="s">
        <v>4</v>
      </c>
      <c r="E48" s="10">
        <v>32</v>
      </c>
      <c r="F48" s="30">
        <f>VLOOKUP(C48,Maths!$D$3:$I$92,6,FALSE)</f>
        <v>51</v>
      </c>
      <c r="G48" s="30">
        <f>VLOOKUP(C48,English!$D$3:$I$92,6,0)</f>
        <v>34</v>
      </c>
      <c r="H48" s="30"/>
      <c r="I48" s="30"/>
      <c r="J48" s="30"/>
      <c r="K48" s="30">
        <f t="shared" si="0"/>
        <v>42.5</v>
      </c>
      <c r="L48" s="7">
        <f t="shared" si="1"/>
        <v>70</v>
      </c>
    </row>
    <row r="49" spans="2:12" ht="16.5" x14ac:dyDescent="0.35">
      <c r="B49" s="12">
        <v>46</v>
      </c>
      <c r="C49" s="4" t="s">
        <v>50</v>
      </c>
      <c r="D49" s="4" t="s">
        <v>6</v>
      </c>
      <c r="E49" s="10">
        <v>24</v>
      </c>
      <c r="F49" s="30">
        <f>VLOOKUP(C49,Maths!$D$3:$I$92,6,FALSE)</f>
        <v>51</v>
      </c>
      <c r="G49" s="30">
        <f>VLOOKUP(C49,English!$D$3:$I$92,6,0)</f>
        <v>56</v>
      </c>
      <c r="H49" s="30"/>
      <c r="I49" s="30"/>
      <c r="J49" s="30"/>
      <c r="K49" s="30">
        <f t="shared" si="0"/>
        <v>53.5</v>
      </c>
      <c r="L49" s="7">
        <f t="shared" si="1"/>
        <v>46.5</v>
      </c>
    </row>
    <row r="50" spans="2:12" ht="16.5" x14ac:dyDescent="0.35">
      <c r="B50" s="12">
        <v>47</v>
      </c>
      <c r="C50" s="4" t="s">
        <v>51</v>
      </c>
      <c r="D50" s="4" t="s">
        <v>4</v>
      </c>
      <c r="E50" s="10">
        <v>48</v>
      </c>
      <c r="F50" s="30">
        <f>VLOOKUP(C50,Maths!$D$3:$I$92,6,FALSE)</f>
        <v>49</v>
      </c>
      <c r="G50" s="30">
        <f>VLOOKUP(C50,English!$D$3:$I$92,6,0)</f>
        <v>47</v>
      </c>
      <c r="H50" s="30"/>
      <c r="I50" s="30"/>
      <c r="J50" s="30"/>
      <c r="K50" s="30">
        <f t="shared" si="0"/>
        <v>48</v>
      </c>
      <c r="L50" s="7">
        <f t="shared" si="1"/>
        <v>61</v>
      </c>
    </row>
    <row r="51" spans="2:12" ht="16.5" x14ac:dyDescent="0.35">
      <c r="B51" s="12">
        <v>48</v>
      </c>
      <c r="C51" s="4" t="s">
        <v>52</v>
      </c>
      <c r="D51" s="4" t="s">
        <v>6</v>
      </c>
      <c r="E51" s="10">
        <v>29</v>
      </c>
      <c r="F51" s="30">
        <f>VLOOKUP(C51,Maths!$D$3:$I$92,6,FALSE)</f>
        <v>65</v>
      </c>
      <c r="G51" s="30">
        <f>VLOOKUP(C51,English!$D$3:$I$92,6,0)</f>
        <v>69</v>
      </c>
      <c r="H51" s="30"/>
      <c r="I51" s="30"/>
      <c r="J51" s="30"/>
      <c r="K51" s="30">
        <f t="shared" si="0"/>
        <v>67</v>
      </c>
      <c r="L51" s="7">
        <f t="shared" si="1"/>
        <v>9</v>
      </c>
    </row>
    <row r="52" spans="2:12" ht="16.5" x14ac:dyDescent="0.35">
      <c r="B52" s="12">
        <v>49</v>
      </c>
      <c r="C52" s="4" t="s">
        <v>53</v>
      </c>
      <c r="D52" s="4" t="s">
        <v>4</v>
      </c>
      <c r="E52" s="10">
        <v>37</v>
      </c>
      <c r="F52" s="30">
        <f>VLOOKUP(C52,Maths!$D$3:$I$92,6,FALSE)</f>
        <v>57</v>
      </c>
      <c r="G52" s="30">
        <f>VLOOKUP(C52,English!$D$3:$I$92,6,0)</f>
        <v>38</v>
      </c>
      <c r="H52" s="30"/>
      <c r="I52" s="30"/>
      <c r="J52" s="30"/>
      <c r="K52" s="30">
        <f t="shared" si="0"/>
        <v>47.5</v>
      </c>
      <c r="L52" s="7">
        <f t="shared" si="1"/>
        <v>63.5</v>
      </c>
    </row>
    <row r="53" spans="2:12" ht="16.5" x14ac:dyDescent="0.35">
      <c r="B53" s="12">
        <v>50</v>
      </c>
      <c r="C53" s="4" t="s">
        <v>54</v>
      </c>
      <c r="D53" s="4" t="s">
        <v>6</v>
      </c>
      <c r="E53" s="10">
        <v>35</v>
      </c>
      <c r="F53" s="30">
        <f>VLOOKUP(C53,Maths!$D$3:$I$92,6,FALSE)</f>
        <v>66</v>
      </c>
      <c r="G53" s="30">
        <f>VLOOKUP(C53,English!$D$3:$I$92,6,0)</f>
        <v>60</v>
      </c>
      <c r="H53" s="30"/>
      <c r="I53" s="30"/>
      <c r="J53" s="30"/>
      <c r="K53" s="30">
        <f t="shared" si="0"/>
        <v>63</v>
      </c>
      <c r="L53" s="7">
        <f t="shared" si="1"/>
        <v>23</v>
      </c>
    </row>
    <row r="54" spans="2:12" ht="16.5" x14ac:dyDescent="0.35">
      <c r="B54" s="12">
        <v>51</v>
      </c>
      <c r="C54" s="4" t="s">
        <v>55</v>
      </c>
      <c r="D54" s="4" t="s">
        <v>4</v>
      </c>
      <c r="E54" s="10">
        <v>41</v>
      </c>
      <c r="F54" s="30">
        <f>VLOOKUP(C54,Maths!$D$3:$I$92,6,FALSE)</f>
        <v>61</v>
      </c>
      <c r="G54" s="30">
        <f>VLOOKUP(C54,English!$D$3:$I$92,6,0)</f>
        <v>43</v>
      </c>
      <c r="H54" s="30"/>
      <c r="I54" s="30"/>
      <c r="J54" s="30"/>
      <c r="K54" s="30">
        <f t="shared" si="0"/>
        <v>52</v>
      </c>
      <c r="L54" s="7">
        <f t="shared" si="1"/>
        <v>52</v>
      </c>
    </row>
    <row r="55" spans="2:12" ht="16.5" x14ac:dyDescent="0.35">
      <c r="B55" s="12">
        <v>52</v>
      </c>
      <c r="C55" s="4" t="s">
        <v>56</v>
      </c>
      <c r="D55" s="4" t="s">
        <v>6</v>
      </c>
      <c r="E55" s="10">
        <v>26</v>
      </c>
      <c r="F55" s="30">
        <f>VLOOKUP(C55,Maths!$D$3:$I$92,6,FALSE)</f>
        <v>38</v>
      </c>
      <c r="G55" s="30">
        <f>VLOOKUP(C55,English!$D$3:$I$92,6,0)</f>
        <v>34</v>
      </c>
      <c r="H55" s="30"/>
      <c r="I55" s="30"/>
      <c r="J55" s="30"/>
      <c r="K55" s="30">
        <f t="shared" si="0"/>
        <v>36</v>
      </c>
      <c r="L55" s="7">
        <f t="shared" si="1"/>
        <v>84</v>
      </c>
    </row>
    <row r="56" spans="2:12" ht="16.5" x14ac:dyDescent="0.35">
      <c r="B56" s="12">
        <v>53</v>
      </c>
      <c r="C56" s="4" t="s">
        <v>57</v>
      </c>
      <c r="D56" s="4" t="s">
        <v>4</v>
      </c>
      <c r="E56" s="10">
        <v>30</v>
      </c>
      <c r="F56" s="30">
        <f>VLOOKUP(C56,Maths!$D$3:$I$92,6,FALSE)</f>
        <v>39</v>
      </c>
      <c r="G56" s="30">
        <f>VLOOKUP(C56,English!$D$3:$I$92,6,0)</f>
        <v>82</v>
      </c>
      <c r="H56" s="30"/>
      <c r="I56" s="30"/>
      <c r="J56" s="30"/>
      <c r="K56" s="30">
        <f t="shared" si="0"/>
        <v>60.5</v>
      </c>
      <c r="L56" s="7">
        <f t="shared" si="1"/>
        <v>29</v>
      </c>
    </row>
    <row r="57" spans="2:12" ht="16.5" x14ac:dyDescent="0.35">
      <c r="B57" s="12">
        <v>54</v>
      </c>
      <c r="C57" s="4" t="s">
        <v>58</v>
      </c>
      <c r="D57" s="4" t="s">
        <v>6</v>
      </c>
      <c r="E57" s="10">
        <v>22</v>
      </c>
      <c r="F57" s="30">
        <f>VLOOKUP(C57,Maths!$D$3:$I$92,6,FALSE)</f>
        <v>37</v>
      </c>
      <c r="G57" s="30">
        <f>VLOOKUP(C57,English!$D$3:$I$92,6,0)</f>
        <v>89</v>
      </c>
      <c r="H57" s="30"/>
      <c r="I57" s="30"/>
      <c r="J57" s="30"/>
      <c r="K57" s="30">
        <f t="shared" si="0"/>
        <v>63</v>
      </c>
      <c r="L57" s="7">
        <f t="shared" si="1"/>
        <v>23</v>
      </c>
    </row>
    <row r="58" spans="2:12" ht="16.5" x14ac:dyDescent="0.35">
      <c r="B58" s="12">
        <v>55</v>
      </c>
      <c r="C58" s="4" t="s">
        <v>59</v>
      </c>
      <c r="D58" s="4" t="s">
        <v>4</v>
      </c>
      <c r="E58" s="10">
        <v>34</v>
      </c>
      <c r="F58" s="30">
        <f>VLOOKUP(C58,Maths!$D$3:$I$92,6,FALSE)</f>
        <v>46</v>
      </c>
      <c r="G58" s="30">
        <f>VLOOKUP(C58,English!$D$3:$I$92,6,0)</f>
        <v>34</v>
      </c>
      <c r="H58" s="30"/>
      <c r="I58" s="30"/>
      <c r="J58" s="30"/>
      <c r="K58" s="30">
        <f t="shared" si="0"/>
        <v>40</v>
      </c>
      <c r="L58" s="7">
        <f t="shared" si="1"/>
        <v>77</v>
      </c>
    </row>
    <row r="59" spans="2:12" ht="16.5" x14ac:dyDescent="0.35">
      <c r="B59" s="12">
        <v>56</v>
      </c>
      <c r="C59" s="4" t="s">
        <v>60</v>
      </c>
      <c r="D59" s="4" t="s">
        <v>6</v>
      </c>
      <c r="E59" s="10">
        <v>28</v>
      </c>
      <c r="F59" s="30">
        <f>VLOOKUP(C59,Maths!$D$3:$I$92,6,FALSE)</f>
        <v>38</v>
      </c>
      <c r="G59" s="30">
        <f>VLOOKUP(C59,English!$D$3:$I$92,6,0)</f>
        <v>69</v>
      </c>
      <c r="H59" s="30"/>
      <c r="I59" s="30"/>
      <c r="J59" s="30"/>
      <c r="K59" s="30">
        <f t="shared" si="0"/>
        <v>53.5</v>
      </c>
      <c r="L59" s="7">
        <f t="shared" si="1"/>
        <v>46.5</v>
      </c>
    </row>
    <row r="60" spans="2:12" ht="16.5" x14ac:dyDescent="0.35">
      <c r="B60" s="12">
        <v>57</v>
      </c>
      <c r="C60" s="4" t="s">
        <v>61</v>
      </c>
      <c r="D60" s="4" t="s">
        <v>4</v>
      </c>
      <c r="E60" s="10">
        <v>39</v>
      </c>
      <c r="F60" s="30">
        <f>VLOOKUP(C60,Maths!$D$3:$I$92,6,FALSE)</f>
        <v>53</v>
      </c>
      <c r="G60" s="30">
        <f>VLOOKUP(C60,English!$D$3:$I$92,6,0)</f>
        <v>28</v>
      </c>
      <c r="H60" s="30"/>
      <c r="I60" s="30"/>
      <c r="J60" s="30"/>
      <c r="K60" s="30">
        <f t="shared" si="0"/>
        <v>40.5</v>
      </c>
      <c r="L60" s="7">
        <f t="shared" si="1"/>
        <v>75</v>
      </c>
    </row>
    <row r="61" spans="2:12" ht="16.5" x14ac:dyDescent="0.35">
      <c r="B61" s="12">
        <v>58</v>
      </c>
      <c r="C61" s="4" t="s">
        <v>62</v>
      </c>
      <c r="D61" s="4" t="s">
        <v>6</v>
      </c>
      <c r="E61" s="10">
        <v>33</v>
      </c>
      <c r="F61" s="30">
        <f>VLOOKUP(C61,Maths!$D$3:$I$92,6,FALSE)</f>
        <v>48</v>
      </c>
      <c r="G61" s="30">
        <f>VLOOKUP(C61,English!$D$3:$I$92,6,0)</f>
        <v>52</v>
      </c>
      <c r="H61" s="30"/>
      <c r="I61" s="30"/>
      <c r="J61" s="30"/>
      <c r="K61" s="30">
        <f t="shared" si="0"/>
        <v>50</v>
      </c>
      <c r="L61" s="7">
        <f t="shared" si="1"/>
        <v>56.5</v>
      </c>
    </row>
    <row r="62" spans="2:12" ht="16.5" x14ac:dyDescent="0.35">
      <c r="B62" s="12">
        <v>59</v>
      </c>
      <c r="C62" s="4" t="s">
        <v>63</v>
      </c>
      <c r="D62" s="4" t="s">
        <v>4</v>
      </c>
      <c r="E62" s="10">
        <v>45</v>
      </c>
      <c r="F62" s="30">
        <f>VLOOKUP(C62,Maths!$D$3:$I$92,6,FALSE)</f>
        <v>68</v>
      </c>
      <c r="G62" s="30">
        <f>VLOOKUP(C62,English!$D$3:$I$92,6,0)</f>
        <v>51</v>
      </c>
      <c r="H62" s="30"/>
      <c r="I62" s="30"/>
      <c r="J62" s="30"/>
      <c r="K62" s="30">
        <f t="shared" si="0"/>
        <v>59.5</v>
      </c>
      <c r="L62" s="7">
        <f t="shared" si="1"/>
        <v>32</v>
      </c>
    </row>
    <row r="63" spans="2:12" ht="16.5" x14ac:dyDescent="0.35">
      <c r="B63" s="12">
        <v>60</v>
      </c>
      <c r="C63" s="4" t="s">
        <v>64</v>
      </c>
      <c r="D63" s="4" t="s">
        <v>6</v>
      </c>
      <c r="E63" s="10">
        <v>27</v>
      </c>
      <c r="F63" s="30">
        <f>VLOOKUP(C63,Maths!$D$3:$I$92,6,FALSE)</f>
        <v>40</v>
      </c>
      <c r="G63" s="30">
        <f>VLOOKUP(C63,English!$D$3:$I$92,6,0)</f>
        <v>66</v>
      </c>
      <c r="H63" s="30"/>
      <c r="I63" s="30"/>
      <c r="J63" s="30"/>
      <c r="K63" s="30">
        <f t="shared" si="0"/>
        <v>53</v>
      </c>
      <c r="L63" s="7">
        <f t="shared" si="1"/>
        <v>49</v>
      </c>
    </row>
    <row r="64" spans="2:12" ht="16.5" x14ac:dyDescent="0.35">
      <c r="B64" s="12">
        <v>61</v>
      </c>
      <c r="C64" s="4" t="s">
        <v>65</v>
      </c>
      <c r="D64" s="4" t="s">
        <v>4</v>
      </c>
      <c r="E64" s="10">
        <v>50</v>
      </c>
      <c r="F64" s="30">
        <f>VLOOKUP(C64,Maths!$D$3:$I$92,6,FALSE)</f>
        <v>32</v>
      </c>
      <c r="G64" s="30">
        <f>VLOOKUP(C64,English!$D$3:$I$92,6,0)</f>
        <v>62</v>
      </c>
      <c r="H64" s="30"/>
      <c r="I64" s="30"/>
      <c r="J64" s="30"/>
      <c r="K64" s="30">
        <f t="shared" si="0"/>
        <v>47</v>
      </c>
      <c r="L64" s="7">
        <f t="shared" si="1"/>
        <v>65</v>
      </c>
    </row>
    <row r="65" spans="2:12" ht="16.5" x14ac:dyDescent="0.35">
      <c r="B65" s="12">
        <v>62</v>
      </c>
      <c r="C65" s="4" t="s">
        <v>66</v>
      </c>
      <c r="D65" s="4" t="s">
        <v>6</v>
      </c>
      <c r="E65" s="10">
        <v>36</v>
      </c>
      <c r="F65" s="30">
        <f>VLOOKUP(C65,Maths!$D$3:$I$92,6,FALSE)</f>
        <v>73</v>
      </c>
      <c r="G65" s="30">
        <f>VLOOKUP(C65,English!$D$3:$I$92,6,0)</f>
        <v>71</v>
      </c>
      <c r="H65" s="30"/>
      <c r="I65" s="30"/>
      <c r="J65" s="30"/>
      <c r="K65" s="30">
        <f t="shared" si="0"/>
        <v>72</v>
      </c>
      <c r="L65" s="7">
        <f t="shared" si="1"/>
        <v>4</v>
      </c>
    </row>
    <row r="66" spans="2:12" ht="16.5" x14ac:dyDescent="0.35">
      <c r="B66" s="12">
        <v>63</v>
      </c>
      <c r="C66" s="4" t="s">
        <v>67</v>
      </c>
      <c r="D66" s="4" t="s">
        <v>4</v>
      </c>
      <c r="E66" s="10">
        <v>42</v>
      </c>
      <c r="F66" s="30">
        <f>VLOOKUP(C66,Maths!$D$3:$I$92,6,FALSE)</f>
        <v>67</v>
      </c>
      <c r="G66" s="30">
        <f>VLOOKUP(C66,English!$D$3:$I$92,6,0)</f>
        <v>33</v>
      </c>
      <c r="H66" s="30"/>
      <c r="I66" s="30"/>
      <c r="J66" s="30"/>
      <c r="K66" s="30">
        <f t="shared" si="0"/>
        <v>50</v>
      </c>
      <c r="L66" s="7">
        <f t="shared" si="1"/>
        <v>56.5</v>
      </c>
    </row>
    <row r="67" spans="2:12" ht="16.5" x14ac:dyDescent="0.35">
      <c r="B67" s="12">
        <v>64</v>
      </c>
      <c r="C67" s="4" t="s">
        <v>68</v>
      </c>
      <c r="D67" s="4" t="s">
        <v>6</v>
      </c>
      <c r="E67" s="10">
        <v>25</v>
      </c>
      <c r="F67" s="30">
        <f>VLOOKUP(C67,Maths!$D$3:$I$92,6,FALSE)</f>
        <v>30</v>
      </c>
      <c r="G67" s="30">
        <f>VLOOKUP(C67,English!$D$3:$I$92,6,0)</f>
        <v>78</v>
      </c>
      <c r="H67" s="30"/>
      <c r="I67" s="30"/>
      <c r="J67" s="30"/>
      <c r="K67" s="30">
        <f t="shared" si="0"/>
        <v>54</v>
      </c>
      <c r="L67" s="7">
        <f t="shared" si="1"/>
        <v>42</v>
      </c>
    </row>
    <row r="68" spans="2:12" ht="16.5" x14ac:dyDescent="0.35">
      <c r="B68" s="12">
        <v>65</v>
      </c>
      <c r="C68" s="4" t="s">
        <v>69</v>
      </c>
      <c r="D68" s="4" t="s">
        <v>4</v>
      </c>
      <c r="E68" s="10">
        <v>31</v>
      </c>
      <c r="F68" s="30">
        <f>VLOOKUP(C68,Maths!$D$3:$I$92,6,FALSE)</f>
        <v>75</v>
      </c>
      <c r="G68" s="30">
        <f>VLOOKUP(C68,English!$D$3:$I$92,6,0)</f>
        <v>81</v>
      </c>
      <c r="H68" s="30"/>
      <c r="I68" s="30"/>
      <c r="J68" s="30"/>
      <c r="K68" s="30">
        <f t="shared" si="0"/>
        <v>78</v>
      </c>
      <c r="L68" s="7">
        <f t="shared" si="1"/>
        <v>2</v>
      </c>
    </row>
    <row r="69" spans="2:12" ht="16.5" x14ac:dyDescent="0.35">
      <c r="B69" s="12">
        <v>66</v>
      </c>
      <c r="C69" s="4" t="s">
        <v>70</v>
      </c>
      <c r="D69" s="4" t="s">
        <v>6</v>
      </c>
      <c r="E69" s="10">
        <v>30</v>
      </c>
      <c r="F69" s="30">
        <f>VLOOKUP(C69,Maths!$D$3:$I$92,6,FALSE)</f>
        <v>50</v>
      </c>
      <c r="G69" s="30">
        <f>VLOOKUP(C69,English!$D$3:$I$92,6,0)</f>
        <v>57</v>
      </c>
      <c r="H69" s="30"/>
      <c r="I69" s="30"/>
      <c r="J69" s="30"/>
      <c r="K69" s="30">
        <f t="shared" ref="K69:K93" si="2">IFERROR(AVERAGE(F69:J69),"")</f>
        <v>53.5</v>
      </c>
      <c r="L69" s="7">
        <f t="shared" ref="L69:L93" si="3">IFERROR(_xlfn.RANK.AVG(K69,$K$4:$K$93,0),"")</f>
        <v>46.5</v>
      </c>
    </row>
    <row r="70" spans="2:12" ht="16.5" x14ac:dyDescent="0.35">
      <c r="B70" s="12">
        <v>67</v>
      </c>
      <c r="C70" s="4" t="s">
        <v>71</v>
      </c>
      <c r="D70" s="4" t="s">
        <v>4</v>
      </c>
      <c r="E70" s="10">
        <v>38</v>
      </c>
      <c r="F70" s="30">
        <f>VLOOKUP(C70,Maths!$D$3:$I$92,6,FALSE)</f>
        <v>58</v>
      </c>
      <c r="G70" s="30">
        <f>VLOOKUP(C70,English!$D$3:$I$92,6,0)</f>
        <v>22</v>
      </c>
      <c r="H70" s="30"/>
      <c r="I70" s="30"/>
      <c r="J70" s="30"/>
      <c r="K70" s="30">
        <f t="shared" si="2"/>
        <v>40</v>
      </c>
      <c r="L70" s="7">
        <f t="shared" si="3"/>
        <v>77</v>
      </c>
    </row>
    <row r="71" spans="2:12" ht="16.5" x14ac:dyDescent="0.35">
      <c r="B71" s="12">
        <v>68</v>
      </c>
      <c r="C71" s="4" t="s">
        <v>72</v>
      </c>
      <c r="D71" s="4" t="s">
        <v>6</v>
      </c>
      <c r="E71" s="10">
        <v>24</v>
      </c>
      <c r="F71" s="30">
        <f>VLOOKUP(C71,Maths!$D$3:$I$92,6,FALSE)</f>
        <v>46</v>
      </c>
      <c r="G71" s="30">
        <f>VLOOKUP(C71,English!$D$3:$I$92,6,0)</f>
        <v>52</v>
      </c>
      <c r="H71" s="30"/>
      <c r="I71" s="30"/>
      <c r="J71" s="30"/>
      <c r="K71" s="30">
        <f t="shared" si="2"/>
        <v>49</v>
      </c>
      <c r="L71" s="7">
        <f t="shared" si="3"/>
        <v>58.5</v>
      </c>
    </row>
    <row r="72" spans="2:12" ht="16.5" x14ac:dyDescent="0.35">
      <c r="B72" s="12">
        <v>69</v>
      </c>
      <c r="C72" s="4" t="s">
        <v>73</v>
      </c>
      <c r="D72" s="4" t="s">
        <v>4</v>
      </c>
      <c r="E72" s="10">
        <v>44</v>
      </c>
      <c r="F72" s="30">
        <f>VLOOKUP(C72,Maths!$D$3:$I$92,6,FALSE)</f>
        <v>34</v>
      </c>
      <c r="G72" s="30">
        <f>VLOOKUP(C72,English!$D$3:$I$92,6,0)</f>
        <v>58</v>
      </c>
      <c r="H72" s="30"/>
      <c r="I72" s="30"/>
      <c r="J72" s="30"/>
      <c r="K72" s="30">
        <f t="shared" si="2"/>
        <v>46</v>
      </c>
      <c r="L72" s="7">
        <f t="shared" si="3"/>
        <v>66</v>
      </c>
    </row>
    <row r="73" spans="2:12" ht="16.5" x14ac:dyDescent="0.35">
      <c r="B73" s="12">
        <v>70</v>
      </c>
      <c r="C73" s="4" t="s">
        <v>74</v>
      </c>
      <c r="D73" s="4" t="s">
        <v>6</v>
      </c>
      <c r="E73" s="10">
        <v>29</v>
      </c>
      <c r="F73" s="30">
        <f>VLOOKUP(C73,Maths!$D$3:$I$92,6,FALSE)</f>
        <v>43</v>
      </c>
      <c r="G73" s="30">
        <f>VLOOKUP(C73,English!$D$3:$I$92,6,0)</f>
        <v>61</v>
      </c>
      <c r="H73" s="30"/>
      <c r="I73" s="30"/>
      <c r="J73" s="30"/>
      <c r="K73" s="30">
        <f t="shared" si="2"/>
        <v>52</v>
      </c>
      <c r="L73" s="7">
        <f t="shared" si="3"/>
        <v>52</v>
      </c>
    </row>
    <row r="74" spans="2:12" ht="16.5" x14ac:dyDescent="0.35">
      <c r="B74" s="12">
        <v>71</v>
      </c>
      <c r="C74" s="4" t="s">
        <v>75</v>
      </c>
      <c r="D74" s="4" t="s">
        <v>4</v>
      </c>
      <c r="E74" s="10">
        <v>35</v>
      </c>
      <c r="F74" s="30">
        <f>VLOOKUP(C74,Maths!$D$3:$I$92,6,FALSE)</f>
        <v>29</v>
      </c>
      <c r="G74" s="30">
        <f>VLOOKUP(C74,English!$D$3:$I$92,6,0)</f>
        <v>75</v>
      </c>
      <c r="H74" s="30"/>
      <c r="I74" s="30"/>
      <c r="J74" s="30"/>
      <c r="K74" s="30">
        <f t="shared" si="2"/>
        <v>52</v>
      </c>
      <c r="L74" s="7">
        <f t="shared" si="3"/>
        <v>52</v>
      </c>
    </row>
    <row r="75" spans="2:12" ht="16.5" x14ac:dyDescent="0.35">
      <c r="B75" s="12">
        <v>72</v>
      </c>
      <c r="C75" s="4" t="s">
        <v>76</v>
      </c>
      <c r="D75" s="4" t="s">
        <v>6</v>
      </c>
      <c r="E75" s="10">
        <v>32</v>
      </c>
      <c r="F75" s="30">
        <f>VLOOKUP(C75,Maths!$D$3:$I$92,6,FALSE)</f>
        <v>58</v>
      </c>
      <c r="G75" s="30">
        <f>VLOOKUP(C75,English!$D$3:$I$92,6,0)</f>
        <v>51</v>
      </c>
      <c r="H75" s="30"/>
      <c r="I75" s="30"/>
      <c r="J75" s="30"/>
      <c r="K75" s="30">
        <f t="shared" si="2"/>
        <v>54.5</v>
      </c>
      <c r="L75" s="7">
        <f t="shared" si="3"/>
        <v>38.5</v>
      </c>
    </row>
    <row r="76" spans="2:12" ht="16.5" x14ac:dyDescent="0.35">
      <c r="B76" s="12">
        <v>73</v>
      </c>
      <c r="C76" s="4" t="s">
        <v>77</v>
      </c>
      <c r="D76" s="4" t="s">
        <v>4</v>
      </c>
      <c r="E76" s="10">
        <v>40</v>
      </c>
      <c r="F76" s="30">
        <f>VLOOKUP(C76,Maths!$D$3:$I$92,6,FALSE)</f>
        <v>34</v>
      </c>
      <c r="G76" s="30">
        <f>VLOOKUP(C76,English!$D$3:$I$92,6,0)</f>
        <v>34</v>
      </c>
      <c r="H76" s="30"/>
      <c r="I76" s="30"/>
      <c r="J76" s="30"/>
      <c r="K76" s="30">
        <f t="shared" si="2"/>
        <v>34</v>
      </c>
      <c r="L76" s="7">
        <f t="shared" si="3"/>
        <v>85</v>
      </c>
    </row>
    <row r="77" spans="2:12" ht="16.5" x14ac:dyDescent="0.35">
      <c r="B77" s="12">
        <v>74</v>
      </c>
      <c r="C77" s="4" t="s">
        <v>78</v>
      </c>
      <c r="D77" s="4" t="s">
        <v>6</v>
      </c>
      <c r="E77" s="10">
        <v>21</v>
      </c>
      <c r="F77" s="30">
        <f>VLOOKUP(C77,Maths!$D$3:$I$92,6,FALSE)</f>
        <v>55</v>
      </c>
      <c r="G77" s="30">
        <f>VLOOKUP(C77,English!$D$3:$I$92,6,0)</f>
        <v>85</v>
      </c>
      <c r="H77" s="30"/>
      <c r="I77" s="30"/>
      <c r="J77" s="30"/>
      <c r="K77" s="30">
        <f t="shared" si="2"/>
        <v>70</v>
      </c>
      <c r="L77" s="7">
        <f t="shared" si="3"/>
        <v>5</v>
      </c>
    </row>
    <row r="78" spans="2:12" ht="16.5" x14ac:dyDescent="0.35">
      <c r="B78" s="12">
        <v>75</v>
      </c>
      <c r="C78" s="4" t="s">
        <v>79</v>
      </c>
      <c r="D78" s="4" t="s">
        <v>4</v>
      </c>
      <c r="E78" s="10">
        <v>33</v>
      </c>
      <c r="F78" s="30">
        <f>VLOOKUP(C78,Maths!$D$3:$I$92,6,FALSE)</f>
        <v>82</v>
      </c>
      <c r="G78" s="30">
        <f>VLOOKUP(C78,English!$D$3:$I$92,6,0)</f>
        <v>47</v>
      </c>
      <c r="H78" s="30"/>
      <c r="I78" s="30"/>
      <c r="J78" s="30"/>
      <c r="K78" s="30">
        <f t="shared" si="2"/>
        <v>64.5</v>
      </c>
      <c r="L78" s="7">
        <f t="shared" si="3"/>
        <v>17.5</v>
      </c>
    </row>
    <row r="79" spans="2:12" ht="16.5" x14ac:dyDescent="0.35">
      <c r="B79" s="12">
        <v>76</v>
      </c>
      <c r="C79" s="4" t="s">
        <v>80</v>
      </c>
      <c r="D79" s="4" t="s">
        <v>6</v>
      </c>
      <c r="E79" s="10">
        <v>26</v>
      </c>
      <c r="F79" s="30">
        <f>VLOOKUP(C79,Maths!$D$3:$I$92,6,FALSE)</f>
        <v>26</v>
      </c>
      <c r="G79" s="30">
        <f>VLOOKUP(C79,English!$D$3:$I$92,6,0)</f>
        <v>50</v>
      </c>
      <c r="H79" s="30"/>
      <c r="I79" s="30"/>
      <c r="J79" s="30"/>
      <c r="K79" s="30">
        <f t="shared" si="2"/>
        <v>38</v>
      </c>
      <c r="L79" s="7">
        <f t="shared" si="3"/>
        <v>80.5</v>
      </c>
    </row>
    <row r="80" spans="2:12" ht="16.5" x14ac:dyDescent="0.35">
      <c r="B80" s="12">
        <v>77</v>
      </c>
      <c r="C80" s="4" t="s">
        <v>81</v>
      </c>
      <c r="D80" s="4" t="s">
        <v>4</v>
      </c>
      <c r="E80" s="10">
        <v>47</v>
      </c>
      <c r="F80" s="30">
        <f>VLOOKUP(C80,Maths!$D$3:$I$92,6,FALSE)</f>
        <v>79</v>
      </c>
      <c r="G80" s="30">
        <f>VLOOKUP(C80,English!$D$3:$I$92,6,0)</f>
        <v>33</v>
      </c>
      <c r="H80" s="30"/>
      <c r="I80" s="30"/>
      <c r="J80" s="30"/>
      <c r="K80" s="30">
        <f t="shared" si="2"/>
        <v>56</v>
      </c>
      <c r="L80" s="7">
        <f t="shared" si="3"/>
        <v>36</v>
      </c>
    </row>
    <row r="81" spans="2:12" ht="16.5" x14ac:dyDescent="0.35">
      <c r="B81" s="12">
        <v>78</v>
      </c>
      <c r="C81" s="4" t="s">
        <v>82</v>
      </c>
      <c r="D81" s="4" t="s">
        <v>6</v>
      </c>
      <c r="E81" s="10">
        <v>34</v>
      </c>
      <c r="F81" s="30">
        <f>VLOOKUP(C81,Maths!$D$3:$I$92,6,FALSE)</f>
        <v>59</v>
      </c>
      <c r="G81" s="30">
        <f>VLOOKUP(C81,English!$D$3:$I$92,6,0)</f>
        <v>73</v>
      </c>
      <c r="H81" s="30"/>
      <c r="I81" s="30"/>
      <c r="J81" s="30"/>
      <c r="K81" s="30">
        <f t="shared" si="2"/>
        <v>66</v>
      </c>
      <c r="L81" s="7">
        <f t="shared" si="3"/>
        <v>13</v>
      </c>
    </row>
    <row r="82" spans="2:12" ht="16.5" x14ac:dyDescent="0.35">
      <c r="B82" s="12">
        <v>79</v>
      </c>
      <c r="C82" s="4" t="s">
        <v>83</v>
      </c>
      <c r="D82" s="4" t="s">
        <v>4</v>
      </c>
      <c r="E82" s="10">
        <v>36</v>
      </c>
      <c r="F82" s="30">
        <f>VLOOKUP(C82,Maths!$D$3:$I$92,6,FALSE)</f>
        <v>42</v>
      </c>
      <c r="G82" s="30">
        <f>VLOOKUP(C82,English!$D$3:$I$92,6,0)</f>
        <v>53</v>
      </c>
      <c r="H82" s="30"/>
      <c r="I82" s="30"/>
      <c r="J82" s="30"/>
      <c r="K82" s="30">
        <f t="shared" si="2"/>
        <v>47.5</v>
      </c>
      <c r="L82" s="7">
        <f t="shared" si="3"/>
        <v>63.5</v>
      </c>
    </row>
    <row r="83" spans="2:12" ht="16.5" x14ac:dyDescent="0.35">
      <c r="B83" s="12">
        <v>80</v>
      </c>
      <c r="C83" s="4" t="s">
        <v>84</v>
      </c>
      <c r="D83" s="4" t="s">
        <v>6</v>
      </c>
      <c r="E83" s="10">
        <v>28</v>
      </c>
      <c r="F83" s="30">
        <f>VLOOKUP(C83,Maths!$D$3:$I$92,6,FALSE)</f>
        <v>34</v>
      </c>
      <c r="G83" s="30">
        <f>VLOOKUP(C83,English!$D$3:$I$92,6,0)</f>
        <v>51</v>
      </c>
      <c r="H83" s="30"/>
      <c r="I83" s="30"/>
      <c r="J83" s="30"/>
      <c r="K83" s="30">
        <f t="shared" si="2"/>
        <v>42.5</v>
      </c>
      <c r="L83" s="7">
        <f t="shared" si="3"/>
        <v>70</v>
      </c>
    </row>
    <row r="84" spans="2:12" ht="16.5" x14ac:dyDescent="0.35">
      <c r="B84" s="12">
        <v>81</v>
      </c>
      <c r="C84" s="4" t="s">
        <v>85</v>
      </c>
      <c r="D84" s="4" t="s">
        <v>4</v>
      </c>
      <c r="E84" s="10">
        <v>39</v>
      </c>
      <c r="F84" s="30">
        <f>VLOOKUP(C84,Maths!$D$3:$I$92,6,FALSE)</f>
        <v>33</v>
      </c>
      <c r="G84" s="30">
        <f>VLOOKUP(C84,English!$D$3:$I$92,6,0)</f>
        <v>69</v>
      </c>
      <c r="H84" s="30"/>
      <c r="I84" s="30"/>
      <c r="J84" s="30"/>
      <c r="K84" s="30">
        <f t="shared" si="2"/>
        <v>51</v>
      </c>
      <c r="L84" s="7">
        <f t="shared" si="3"/>
        <v>54.5</v>
      </c>
    </row>
    <row r="85" spans="2:12" ht="16.5" x14ac:dyDescent="0.35">
      <c r="B85" s="12">
        <v>82</v>
      </c>
      <c r="C85" s="4" t="s">
        <v>86</v>
      </c>
      <c r="D85" s="4" t="s">
        <v>6</v>
      </c>
      <c r="E85" s="10">
        <v>31</v>
      </c>
      <c r="F85" s="30">
        <f>VLOOKUP(C85,Maths!$D$3:$I$92,6,FALSE)</f>
        <v>41</v>
      </c>
      <c r="G85" s="30">
        <f>VLOOKUP(C85,English!$D$3:$I$92,6,0)</f>
        <v>86</v>
      </c>
      <c r="H85" s="30"/>
      <c r="I85" s="30"/>
      <c r="J85" s="30"/>
      <c r="K85" s="30">
        <f t="shared" si="2"/>
        <v>63.5</v>
      </c>
      <c r="L85" s="7">
        <f t="shared" si="3"/>
        <v>20</v>
      </c>
    </row>
    <row r="86" spans="2:12" ht="16.5" x14ac:dyDescent="0.35">
      <c r="B86" s="12">
        <v>83</v>
      </c>
      <c r="C86" s="4" t="s">
        <v>87</v>
      </c>
      <c r="D86" s="4" t="s">
        <v>4</v>
      </c>
      <c r="E86" s="10">
        <v>43</v>
      </c>
      <c r="F86" s="30">
        <f>VLOOKUP(C86,Maths!$D$3:$I$92,6,FALSE)</f>
        <v>36</v>
      </c>
      <c r="G86" s="30">
        <f>VLOOKUP(C86,English!$D$3:$I$92,6,0)</f>
        <v>25</v>
      </c>
      <c r="H86" s="30"/>
      <c r="I86" s="30"/>
      <c r="J86" s="30"/>
      <c r="K86" s="30">
        <f t="shared" si="2"/>
        <v>30.5</v>
      </c>
      <c r="L86" s="7">
        <f t="shared" si="3"/>
        <v>86</v>
      </c>
    </row>
    <row r="87" spans="2:12" ht="16.5" x14ac:dyDescent="0.35">
      <c r="B87" s="12">
        <v>84</v>
      </c>
      <c r="C87" s="4" t="s">
        <v>88</v>
      </c>
      <c r="D87" s="4" t="s">
        <v>6</v>
      </c>
      <c r="E87" s="10">
        <v>27</v>
      </c>
      <c r="F87" s="30">
        <f>VLOOKUP(C87,Maths!$D$3:$I$92,6,FALSE)</f>
        <v>74</v>
      </c>
      <c r="G87" s="30">
        <f>VLOOKUP(C87,English!$D$3:$I$92,6,0)</f>
        <v>41</v>
      </c>
      <c r="H87" s="30"/>
      <c r="I87" s="30"/>
      <c r="J87" s="30"/>
      <c r="K87" s="30">
        <f t="shared" si="2"/>
        <v>57.5</v>
      </c>
      <c r="L87" s="7">
        <f t="shared" si="3"/>
        <v>34</v>
      </c>
    </row>
    <row r="88" spans="2:12" ht="16.5" x14ac:dyDescent="0.35">
      <c r="B88" s="12">
        <v>85</v>
      </c>
      <c r="C88" s="4" t="s">
        <v>89</v>
      </c>
      <c r="D88" s="4" t="s">
        <v>4</v>
      </c>
      <c r="E88" s="10">
        <v>30</v>
      </c>
      <c r="F88" s="30">
        <f>VLOOKUP(C88,Maths!$D$3:$I$92,6,FALSE)</f>
        <v>55</v>
      </c>
      <c r="G88" s="30">
        <f>VLOOKUP(C88,English!$D$3:$I$92,6,0)</f>
        <v>70</v>
      </c>
      <c r="H88" s="30"/>
      <c r="I88" s="30"/>
      <c r="J88" s="30"/>
      <c r="K88" s="30">
        <f t="shared" si="2"/>
        <v>62.5</v>
      </c>
      <c r="L88" s="7">
        <f t="shared" si="3"/>
        <v>26</v>
      </c>
    </row>
    <row r="89" spans="2:12" ht="16.5" x14ac:dyDescent="0.35">
      <c r="B89" s="12">
        <v>86</v>
      </c>
      <c r="C89" s="4" t="s">
        <v>90</v>
      </c>
      <c r="D89" s="4" t="s">
        <v>6</v>
      </c>
      <c r="E89" s="10">
        <v>22</v>
      </c>
      <c r="F89" s="30">
        <f>VLOOKUP(C89,Maths!$D$3:$I$92,6,FALSE)</f>
        <v>82</v>
      </c>
      <c r="G89" s="30">
        <f>VLOOKUP(C89,English!$D$3:$I$92,6,0)</f>
        <v>50</v>
      </c>
      <c r="H89" s="30"/>
      <c r="I89" s="30"/>
      <c r="J89" s="30"/>
      <c r="K89" s="30">
        <f t="shared" si="2"/>
        <v>66</v>
      </c>
      <c r="L89" s="7">
        <f t="shared" si="3"/>
        <v>13</v>
      </c>
    </row>
    <row r="90" spans="2:12" ht="16.5" x14ac:dyDescent="0.35">
      <c r="B90" s="12">
        <v>87</v>
      </c>
      <c r="C90" s="4" t="s">
        <v>91</v>
      </c>
      <c r="D90" s="4" t="s">
        <v>4</v>
      </c>
      <c r="E90" s="10">
        <v>41</v>
      </c>
      <c r="F90" s="30">
        <f>VLOOKUP(C90,Maths!$D$3:$I$92,6,FALSE)</f>
        <v>70</v>
      </c>
      <c r="G90" s="30">
        <f>VLOOKUP(C90,English!$D$3:$I$92,6,0)</f>
        <v>66</v>
      </c>
      <c r="H90" s="30"/>
      <c r="I90" s="30"/>
      <c r="J90" s="30"/>
      <c r="K90" s="30">
        <f t="shared" si="2"/>
        <v>68</v>
      </c>
      <c r="L90" s="7">
        <f t="shared" si="3"/>
        <v>6.5</v>
      </c>
    </row>
    <row r="91" spans="2:12" ht="16.5" x14ac:dyDescent="0.35">
      <c r="B91" s="12">
        <v>88</v>
      </c>
      <c r="C91" s="4" t="s">
        <v>92</v>
      </c>
      <c r="D91" s="4" t="s">
        <v>6</v>
      </c>
      <c r="E91" s="10">
        <v>33</v>
      </c>
      <c r="F91" s="30">
        <f>VLOOKUP(C91,Maths!$D$3:$I$92,6,FALSE)</f>
        <v>70</v>
      </c>
      <c r="G91" s="30">
        <f>VLOOKUP(C91,English!$D$3:$I$92,6,0)</f>
        <v>38</v>
      </c>
      <c r="H91" s="30"/>
      <c r="I91" s="30"/>
      <c r="J91" s="30"/>
      <c r="K91" s="30">
        <f t="shared" si="2"/>
        <v>54</v>
      </c>
      <c r="L91" s="7">
        <f t="shared" si="3"/>
        <v>42</v>
      </c>
    </row>
    <row r="92" spans="2:12" ht="16.5" x14ac:dyDescent="0.35">
      <c r="B92" s="12">
        <v>89</v>
      </c>
      <c r="C92" s="4" t="s">
        <v>93</v>
      </c>
      <c r="D92" s="4" t="s">
        <v>4</v>
      </c>
      <c r="E92" s="10">
        <v>29</v>
      </c>
      <c r="F92" s="30">
        <f>VLOOKUP(C92,Maths!$D$3:$I$92,6,FALSE)</f>
        <v>82</v>
      </c>
      <c r="G92" s="30">
        <f>VLOOKUP(C92,English!$D$3:$I$92,6,0)</f>
        <v>29</v>
      </c>
      <c r="H92" s="30"/>
      <c r="I92" s="30"/>
      <c r="J92" s="30"/>
      <c r="K92" s="30">
        <f t="shared" si="2"/>
        <v>55.5</v>
      </c>
      <c r="L92" s="7">
        <f t="shared" si="3"/>
        <v>37</v>
      </c>
    </row>
    <row r="93" spans="2:12" ht="17" thickBot="1" x14ac:dyDescent="0.4">
      <c r="B93" s="13">
        <v>90</v>
      </c>
      <c r="C93" s="8" t="s">
        <v>94</v>
      </c>
      <c r="D93" s="8" t="s">
        <v>6</v>
      </c>
      <c r="E93" s="11">
        <v>25</v>
      </c>
      <c r="F93" s="30">
        <f>VLOOKUP(C93,Maths!$D$3:$I$92,6,FALSE)</f>
        <v>1</v>
      </c>
      <c r="G93" s="30">
        <f>VLOOKUP(C93,English!$D$3:$I$92,6,0)</f>
        <v>1</v>
      </c>
      <c r="H93" s="31"/>
      <c r="I93" s="31"/>
      <c r="J93" s="31"/>
      <c r="K93" s="30">
        <f t="shared" si="2"/>
        <v>1</v>
      </c>
      <c r="L93" s="7">
        <f t="shared" si="3"/>
        <v>90</v>
      </c>
    </row>
    <row r="94" spans="2:12" x14ac:dyDescent="0.35">
      <c r="C94" s="1"/>
    </row>
  </sheetData>
  <pageMargins left="0.7" right="0.7" top="0.75" bottom="0.75" header="0.3" footer="0.3"/>
  <pageSetup orientation="portrait" r:id="rId1"/>
  <ignoredErrors>
    <ignoredError sqref="K4:K9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73EA6-784B-4D6A-B436-1CECB2C2EBB0}">
  <dimension ref="C1:I92"/>
  <sheetViews>
    <sheetView showGridLines="0" workbookViewId="0">
      <selection activeCell="I4" sqref="I4"/>
    </sheetView>
  </sheetViews>
  <sheetFormatPr defaultRowHeight="14.5" x14ac:dyDescent="0.35"/>
  <cols>
    <col min="4" max="4" width="16.54296875" bestFit="1" customWidth="1"/>
    <col min="5" max="9" width="11.453125" bestFit="1" customWidth="1"/>
  </cols>
  <sheetData>
    <row r="1" spans="3:9" ht="15" thickBot="1" x14ac:dyDescent="0.4"/>
    <row r="2" spans="3:9" s="9" customFormat="1" ht="15" thickBot="1" x14ac:dyDescent="0.4">
      <c r="C2" s="22" t="s">
        <v>95</v>
      </c>
      <c r="D2" s="23" t="s">
        <v>0</v>
      </c>
      <c r="E2" s="16" t="s">
        <v>102</v>
      </c>
      <c r="F2" s="16" t="s">
        <v>103</v>
      </c>
      <c r="G2" s="16" t="s">
        <v>104</v>
      </c>
      <c r="H2" s="16" t="s">
        <v>105</v>
      </c>
      <c r="I2" s="17" t="s">
        <v>106</v>
      </c>
    </row>
    <row r="3" spans="3:9" x14ac:dyDescent="0.35">
      <c r="C3" s="18">
        <v>1</v>
      </c>
      <c r="D3" s="20" t="s">
        <v>3</v>
      </c>
      <c r="E3" s="24">
        <v>5</v>
      </c>
      <c r="F3" s="24">
        <v>9</v>
      </c>
      <c r="G3" s="24">
        <v>5</v>
      </c>
      <c r="H3" s="25">
        <v>34</v>
      </c>
      <c r="I3" s="26">
        <v>53</v>
      </c>
    </row>
    <row r="4" spans="3:9" x14ac:dyDescent="0.35">
      <c r="C4" s="18">
        <v>2</v>
      </c>
      <c r="D4" s="20" t="s">
        <v>5</v>
      </c>
      <c r="E4" s="24">
        <v>6</v>
      </c>
      <c r="F4" s="24">
        <v>2</v>
      </c>
      <c r="G4" s="24">
        <v>10</v>
      </c>
      <c r="H4" s="25">
        <v>61</v>
      </c>
      <c r="I4" s="26">
        <v>79</v>
      </c>
    </row>
    <row r="5" spans="3:9" x14ac:dyDescent="0.35">
      <c r="C5" s="18">
        <v>3</v>
      </c>
      <c r="D5" s="20" t="s">
        <v>7</v>
      </c>
      <c r="E5" s="24">
        <v>3</v>
      </c>
      <c r="F5" s="24">
        <v>6</v>
      </c>
      <c r="G5" s="24">
        <v>10</v>
      </c>
      <c r="H5" s="25">
        <v>59</v>
      </c>
      <c r="I5" s="26">
        <v>78</v>
      </c>
    </row>
    <row r="6" spans="3:9" x14ac:dyDescent="0.35">
      <c r="C6" s="18">
        <v>4</v>
      </c>
      <c r="D6" s="20" t="s">
        <v>8</v>
      </c>
      <c r="E6" s="24">
        <v>3</v>
      </c>
      <c r="F6" s="24">
        <v>9</v>
      </c>
      <c r="G6" s="24">
        <v>8</v>
      </c>
      <c r="H6" s="25">
        <v>66</v>
      </c>
      <c r="I6" s="26">
        <v>86</v>
      </c>
    </row>
    <row r="7" spans="3:9" x14ac:dyDescent="0.35">
      <c r="C7" s="18">
        <v>5</v>
      </c>
      <c r="D7" s="20" t="s">
        <v>9</v>
      </c>
      <c r="E7" s="24">
        <v>5</v>
      </c>
      <c r="F7" s="24">
        <v>4</v>
      </c>
      <c r="G7" s="24">
        <v>2</v>
      </c>
      <c r="H7" s="25">
        <v>50</v>
      </c>
      <c r="I7" s="26">
        <v>61</v>
      </c>
    </row>
    <row r="8" spans="3:9" x14ac:dyDescent="0.35">
      <c r="C8" s="18">
        <v>6</v>
      </c>
      <c r="D8" s="20" t="s">
        <v>10</v>
      </c>
      <c r="E8" s="24">
        <v>3</v>
      </c>
      <c r="F8" s="24">
        <v>7</v>
      </c>
      <c r="G8" s="24">
        <v>9</v>
      </c>
      <c r="H8" s="25">
        <v>21</v>
      </c>
      <c r="I8" s="26">
        <v>40</v>
      </c>
    </row>
    <row r="9" spans="3:9" x14ac:dyDescent="0.35">
      <c r="C9" s="18">
        <v>7</v>
      </c>
      <c r="D9" s="20" t="s">
        <v>11</v>
      </c>
      <c r="E9" s="24">
        <v>2</v>
      </c>
      <c r="F9" s="24">
        <v>2</v>
      </c>
      <c r="G9" s="24">
        <v>8</v>
      </c>
      <c r="H9" s="25">
        <v>49</v>
      </c>
      <c r="I9" s="26">
        <v>61</v>
      </c>
    </row>
    <row r="10" spans="3:9" x14ac:dyDescent="0.35">
      <c r="C10" s="18">
        <v>8</v>
      </c>
      <c r="D10" s="20" t="s">
        <v>12</v>
      </c>
      <c r="E10" s="24">
        <v>10</v>
      </c>
      <c r="F10" s="24">
        <v>6</v>
      </c>
      <c r="G10" s="24">
        <v>4</v>
      </c>
      <c r="H10" s="25">
        <v>11</v>
      </c>
      <c r="I10" s="26">
        <v>31</v>
      </c>
    </row>
    <row r="11" spans="3:9" x14ac:dyDescent="0.35">
      <c r="C11" s="18">
        <v>9</v>
      </c>
      <c r="D11" s="20" t="s">
        <v>13</v>
      </c>
      <c r="E11" s="24">
        <v>1</v>
      </c>
      <c r="F11" s="24">
        <v>6</v>
      </c>
      <c r="G11" s="24">
        <v>9</v>
      </c>
      <c r="H11" s="25">
        <v>41</v>
      </c>
      <c r="I11" s="26">
        <v>57</v>
      </c>
    </row>
    <row r="12" spans="3:9" x14ac:dyDescent="0.35">
      <c r="C12" s="18">
        <v>10</v>
      </c>
      <c r="D12" s="20" t="s">
        <v>14</v>
      </c>
      <c r="E12" s="24">
        <v>10</v>
      </c>
      <c r="F12" s="24">
        <v>1</v>
      </c>
      <c r="G12" s="24">
        <v>5</v>
      </c>
      <c r="H12" s="25">
        <v>34</v>
      </c>
      <c r="I12" s="26">
        <v>50</v>
      </c>
    </row>
    <row r="13" spans="3:9" x14ac:dyDescent="0.35">
      <c r="C13" s="18">
        <v>11</v>
      </c>
      <c r="D13" s="20" t="s">
        <v>15</v>
      </c>
      <c r="E13" s="24">
        <v>3</v>
      </c>
      <c r="F13" s="24">
        <v>7</v>
      </c>
      <c r="G13" s="24">
        <v>10</v>
      </c>
      <c r="H13" s="25">
        <v>32</v>
      </c>
      <c r="I13" s="26">
        <v>52</v>
      </c>
    </row>
    <row r="14" spans="3:9" x14ac:dyDescent="0.35">
      <c r="C14" s="18">
        <v>12</v>
      </c>
      <c r="D14" s="20" t="s">
        <v>16</v>
      </c>
      <c r="E14" s="24">
        <v>5</v>
      </c>
      <c r="F14" s="24">
        <v>2</v>
      </c>
      <c r="G14" s="24">
        <v>10</v>
      </c>
      <c r="H14" s="25">
        <v>26</v>
      </c>
      <c r="I14" s="26">
        <v>43</v>
      </c>
    </row>
    <row r="15" spans="3:9" x14ac:dyDescent="0.35">
      <c r="C15" s="18">
        <v>13</v>
      </c>
      <c r="D15" s="20" t="s">
        <v>17</v>
      </c>
      <c r="E15" s="24">
        <v>5</v>
      </c>
      <c r="F15" s="24">
        <v>9</v>
      </c>
      <c r="G15" s="24">
        <v>2</v>
      </c>
      <c r="H15" s="25">
        <v>52</v>
      </c>
      <c r="I15" s="26">
        <v>68</v>
      </c>
    </row>
    <row r="16" spans="3:9" x14ac:dyDescent="0.35">
      <c r="C16" s="18">
        <v>14</v>
      </c>
      <c r="D16" s="20" t="s">
        <v>18</v>
      </c>
      <c r="E16" s="24">
        <v>8</v>
      </c>
      <c r="F16" s="24">
        <v>1</v>
      </c>
      <c r="G16" s="24">
        <v>6</v>
      </c>
      <c r="H16" s="25">
        <v>14</v>
      </c>
      <c r="I16" s="26">
        <v>29</v>
      </c>
    </row>
    <row r="17" spans="3:9" x14ac:dyDescent="0.35">
      <c r="C17" s="18">
        <v>15</v>
      </c>
      <c r="D17" s="20" t="s">
        <v>19</v>
      </c>
      <c r="E17" s="24">
        <v>5</v>
      </c>
      <c r="F17" s="24">
        <v>3</v>
      </c>
      <c r="G17" s="24">
        <v>2</v>
      </c>
      <c r="H17" s="25">
        <v>30</v>
      </c>
      <c r="I17" s="26">
        <v>40</v>
      </c>
    </row>
    <row r="18" spans="3:9" x14ac:dyDescent="0.35">
      <c r="C18" s="18">
        <v>16</v>
      </c>
      <c r="D18" s="20" t="s">
        <v>20</v>
      </c>
      <c r="E18" s="24">
        <v>10</v>
      </c>
      <c r="F18" s="24">
        <v>9</v>
      </c>
      <c r="G18" s="24">
        <v>10</v>
      </c>
      <c r="H18" s="25">
        <v>35</v>
      </c>
      <c r="I18" s="26">
        <v>64</v>
      </c>
    </row>
    <row r="19" spans="3:9" x14ac:dyDescent="0.35">
      <c r="C19" s="18">
        <v>17</v>
      </c>
      <c r="D19" s="20" t="s">
        <v>21</v>
      </c>
      <c r="E19" s="24">
        <v>9</v>
      </c>
      <c r="F19" s="24">
        <v>8</v>
      </c>
      <c r="G19" s="24">
        <v>4</v>
      </c>
      <c r="H19" s="25">
        <v>28</v>
      </c>
      <c r="I19" s="26">
        <v>49</v>
      </c>
    </row>
    <row r="20" spans="3:9" x14ac:dyDescent="0.35">
      <c r="C20" s="18">
        <v>18</v>
      </c>
      <c r="D20" s="20" t="s">
        <v>22</v>
      </c>
      <c r="E20" s="24">
        <v>2</v>
      </c>
      <c r="F20" s="24">
        <v>1</v>
      </c>
      <c r="G20" s="24">
        <v>5</v>
      </c>
      <c r="H20" s="25">
        <v>31</v>
      </c>
      <c r="I20" s="26">
        <v>39</v>
      </c>
    </row>
    <row r="21" spans="3:9" x14ac:dyDescent="0.35">
      <c r="C21" s="18">
        <v>19</v>
      </c>
      <c r="D21" s="20" t="s">
        <v>23</v>
      </c>
      <c r="E21" s="24">
        <v>4</v>
      </c>
      <c r="F21" s="24">
        <v>6</v>
      </c>
      <c r="G21" s="24">
        <v>1</v>
      </c>
      <c r="H21" s="25">
        <v>30</v>
      </c>
      <c r="I21" s="26">
        <v>41</v>
      </c>
    </row>
    <row r="22" spans="3:9" x14ac:dyDescent="0.35">
      <c r="C22" s="18">
        <v>20</v>
      </c>
      <c r="D22" s="20" t="s">
        <v>24</v>
      </c>
      <c r="E22" s="24">
        <v>1</v>
      </c>
      <c r="F22" s="24">
        <v>1</v>
      </c>
      <c r="G22" s="24">
        <v>2</v>
      </c>
      <c r="H22" s="25">
        <v>29</v>
      </c>
      <c r="I22" s="26">
        <v>33</v>
      </c>
    </row>
    <row r="23" spans="3:9" x14ac:dyDescent="0.35">
      <c r="C23" s="18">
        <v>21</v>
      </c>
      <c r="D23" s="20" t="s">
        <v>25</v>
      </c>
      <c r="E23" s="24">
        <v>5</v>
      </c>
      <c r="F23" s="24">
        <v>1</v>
      </c>
      <c r="G23" s="24">
        <v>8</v>
      </c>
      <c r="H23" s="25">
        <v>11</v>
      </c>
      <c r="I23" s="26">
        <v>25</v>
      </c>
    </row>
    <row r="24" spans="3:9" x14ac:dyDescent="0.35">
      <c r="C24" s="18">
        <v>22</v>
      </c>
      <c r="D24" s="20" t="s">
        <v>26</v>
      </c>
      <c r="E24" s="24">
        <v>7</v>
      </c>
      <c r="F24" s="24">
        <v>9</v>
      </c>
      <c r="G24" s="24">
        <v>2</v>
      </c>
      <c r="H24" s="25">
        <v>14</v>
      </c>
      <c r="I24" s="26">
        <v>32</v>
      </c>
    </row>
    <row r="25" spans="3:9" x14ac:dyDescent="0.35">
      <c r="C25" s="18">
        <v>23</v>
      </c>
      <c r="D25" s="20" t="s">
        <v>27</v>
      </c>
      <c r="E25" s="24">
        <v>4</v>
      </c>
      <c r="F25" s="24">
        <v>5</v>
      </c>
      <c r="G25" s="24">
        <v>5</v>
      </c>
      <c r="H25" s="25">
        <v>27</v>
      </c>
      <c r="I25" s="26">
        <v>41</v>
      </c>
    </row>
    <row r="26" spans="3:9" x14ac:dyDescent="0.35">
      <c r="C26" s="18">
        <v>24</v>
      </c>
      <c r="D26" s="20" t="s">
        <v>28</v>
      </c>
      <c r="E26" s="24">
        <v>4</v>
      </c>
      <c r="F26" s="24">
        <v>2</v>
      </c>
      <c r="G26" s="24">
        <v>6</v>
      </c>
      <c r="H26" s="25">
        <v>55</v>
      </c>
      <c r="I26" s="26">
        <v>67</v>
      </c>
    </row>
    <row r="27" spans="3:9" x14ac:dyDescent="0.35">
      <c r="C27" s="18">
        <v>25</v>
      </c>
      <c r="D27" s="20" t="s">
        <v>29</v>
      </c>
      <c r="E27" s="24">
        <v>5</v>
      </c>
      <c r="F27" s="24">
        <v>7</v>
      </c>
      <c r="G27" s="24">
        <v>7</v>
      </c>
      <c r="H27" s="25">
        <v>69</v>
      </c>
      <c r="I27" s="26">
        <v>88</v>
      </c>
    </row>
    <row r="28" spans="3:9" x14ac:dyDescent="0.35">
      <c r="C28" s="18">
        <v>26</v>
      </c>
      <c r="D28" s="20" t="s">
        <v>30</v>
      </c>
      <c r="E28" s="24">
        <v>2</v>
      </c>
      <c r="F28" s="24">
        <v>5</v>
      </c>
      <c r="G28" s="24">
        <v>1</v>
      </c>
      <c r="H28" s="25">
        <v>12</v>
      </c>
      <c r="I28" s="26">
        <v>20</v>
      </c>
    </row>
    <row r="29" spans="3:9" x14ac:dyDescent="0.35">
      <c r="C29" s="18">
        <v>27</v>
      </c>
      <c r="D29" s="20" t="s">
        <v>31</v>
      </c>
      <c r="E29" s="24">
        <v>4</v>
      </c>
      <c r="F29" s="24">
        <v>9</v>
      </c>
      <c r="G29" s="24">
        <v>4</v>
      </c>
      <c r="H29" s="25">
        <v>32</v>
      </c>
      <c r="I29" s="26">
        <v>49</v>
      </c>
    </row>
    <row r="30" spans="3:9" x14ac:dyDescent="0.35">
      <c r="C30" s="18">
        <v>28</v>
      </c>
      <c r="D30" s="20" t="s">
        <v>32</v>
      </c>
      <c r="E30" s="24">
        <v>2</v>
      </c>
      <c r="F30" s="24">
        <v>4</v>
      </c>
      <c r="G30" s="24">
        <v>9</v>
      </c>
      <c r="H30" s="25">
        <v>57</v>
      </c>
      <c r="I30" s="26">
        <v>72</v>
      </c>
    </row>
    <row r="31" spans="3:9" x14ac:dyDescent="0.35">
      <c r="C31" s="18">
        <v>29</v>
      </c>
      <c r="D31" s="20" t="s">
        <v>33</v>
      </c>
      <c r="E31" s="24">
        <v>8</v>
      </c>
      <c r="F31" s="24">
        <v>4</v>
      </c>
      <c r="G31" s="24">
        <v>6</v>
      </c>
      <c r="H31" s="25">
        <v>22</v>
      </c>
      <c r="I31" s="26">
        <v>40</v>
      </c>
    </row>
    <row r="32" spans="3:9" x14ac:dyDescent="0.35">
      <c r="C32" s="18">
        <v>30</v>
      </c>
      <c r="D32" s="20" t="s">
        <v>34</v>
      </c>
      <c r="E32" s="24">
        <v>10</v>
      </c>
      <c r="F32" s="24">
        <v>9</v>
      </c>
      <c r="G32" s="24">
        <v>1</v>
      </c>
      <c r="H32" s="25">
        <v>46</v>
      </c>
      <c r="I32" s="26">
        <v>66</v>
      </c>
    </row>
    <row r="33" spans="3:9" x14ac:dyDescent="0.35">
      <c r="C33" s="18">
        <v>31</v>
      </c>
      <c r="D33" s="20" t="s">
        <v>35</v>
      </c>
      <c r="E33" s="24">
        <v>9</v>
      </c>
      <c r="F33" s="24">
        <v>9</v>
      </c>
      <c r="G33" s="24">
        <v>4</v>
      </c>
      <c r="H33" s="25">
        <v>48</v>
      </c>
      <c r="I33" s="26">
        <v>70</v>
      </c>
    </row>
    <row r="34" spans="3:9" x14ac:dyDescent="0.35">
      <c r="C34" s="18">
        <v>32</v>
      </c>
      <c r="D34" s="20" t="s">
        <v>36</v>
      </c>
      <c r="E34" s="24">
        <v>7</v>
      </c>
      <c r="F34" s="24">
        <v>6</v>
      </c>
      <c r="G34" s="24">
        <v>1</v>
      </c>
      <c r="H34" s="25">
        <v>20</v>
      </c>
      <c r="I34" s="26">
        <v>34</v>
      </c>
    </row>
    <row r="35" spans="3:9" x14ac:dyDescent="0.35">
      <c r="C35" s="18">
        <v>33</v>
      </c>
      <c r="D35" s="20" t="s">
        <v>37</v>
      </c>
      <c r="E35" s="24">
        <v>7</v>
      </c>
      <c r="F35" s="24">
        <v>2</v>
      </c>
      <c r="G35" s="24">
        <v>6</v>
      </c>
      <c r="H35" s="25">
        <v>26</v>
      </c>
      <c r="I35" s="26">
        <v>41</v>
      </c>
    </row>
    <row r="36" spans="3:9" x14ac:dyDescent="0.35">
      <c r="C36" s="18">
        <v>34</v>
      </c>
      <c r="D36" s="20" t="s">
        <v>38</v>
      </c>
      <c r="E36" s="24">
        <v>4</v>
      </c>
      <c r="F36" s="24">
        <v>8</v>
      </c>
      <c r="G36" s="24">
        <v>5</v>
      </c>
      <c r="H36" s="25">
        <v>28</v>
      </c>
      <c r="I36" s="26">
        <v>45</v>
      </c>
    </row>
    <row r="37" spans="3:9" x14ac:dyDescent="0.35">
      <c r="C37" s="18">
        <v>35</v>
      </c>
      <c r="D37" s="20" t="s">
        <v>39</v>
      </c>
      <c r="E37" s="24">
        <v>8</v>
      </c>
      <c r="F37" s="24">
        <v>6</v>
      </c>
      <c r="G37" s="24">
        <v>10</v>
      </c>
      <c r="H37" s="25">
        <v>18</v>
      </c>
      <c r="I37" s="26">
        <v>42</v>
      </c>
    </row>
    <row r="38" spans="3:9" x14ac:dyDescent="0.35">
      <c r="C38" s="18">
        <v>36</v>
      </c>
      <c r="D38" s="20" t="s">
        <v>40</v>
      </c>
      <c r="E38" s="24">
        <v>6</v>
      </c>
      <c r="F38" s="24">
        <v>4</v>
      </c>
      <c r="G38" s="24">
        <v>5</v>
      </c>
      <c r="H38" s="25">
        <v>64</v>
      </c>
      <c r="I38" s="26">
        <v>79</v>
      </c>
    </row>
    <row r="39" spans="3:9" x14ac:dyDescent="0.35">
      <c r="C39" s="18">
        <v>37</v>
      </c>
      <c r="D39" s="20" t="s">
        <v>41</v>
      </c>
      <c r="E39" s="24">
        <v>10</v>
      </c>
      <c r="F39" s="24">
        <v>4</v>
      </c>
      <c r="G39" s="24">
        <v>9</v>
      </c>
      <c r="H39" s="25">
        <v>11</v>
      </c>
      <c r="I39" s="26">
        <v>34</v>
      </c>
    </row>
    <row r="40" spans="3:9" x14ac:dyDescent="0.35">
      <c r="C40" s="18">
        <v>38</v>
      </c>
      <c r="D40" s="20" t="s">
        <v>42</v>
      </c>
      <c r="E40" s="24">
        <v>1</v>
      </c>
      <c r="F40" s="24">
        <v>10</v>
      </c>
      <c r="G40" s="24">
        <v>1</v>
      </c>
      <c r="H40" s="25">
        <v>14</v>
      </c>
      <c r="I40" s="26">
        <v>26</v>
      </c>
    </row>
    <row r="41" spans="3:9" x14ac:dyDescent="0.35">
      <c r="C41" s="18">
        <v>39</v>
      </c>
      <c r="D41" s="20" t="s">
        <v>43</v>
      </c>
      <c r="E41" s="24">
        <v>2</v>
      </c>
      <c r="F41" s="24">
        <v>5</v>
      </c>
      <c r="G41" s="24">
        <v>9</v>
      </c>
      <c r="H41" s="25">
        <v>59</v>
      </c>
      <c r="I41" s="26">
        <v>75</v>
      </c>
    </row>
    <row r="42" spans="3:9" x14ac:dyDescent="0.35">
      <c r="C42" s="18">
        <v>40</v>
      </c>
      <c r="D42" s="20" t="s">
        <v>44</v>
      </c>
      <c r="E42" s="24">
        <v>5</v>
      </c>
      <c r="F42" s="24">
        <v>2</v>
      </c>
      <c r="G42" s="24">
        <v>7</v>
      </c>
      <c r="H42" s="25">
        <v>21</v>
      </c>
      <c r="I42" s="26">
        <v>35</v>
      </c>
    </row>
    <row r="43" spans="3:9" x14ac:dyDescent="0.35">
      <c r="C43" s="18">
        <v>41</v>
      </c>
      <c r="D43" s="20" t="s">
        <v>45</v>
      </c>
      <c r="E43" s="24">
        <v>4</v>
      </c>
      <c r="F43" s="24">
        <v>3</v>
      </c>
      <c r="G43" s="24">
        <v>6</v>
      </c>
      <c r="H43" s="25">
        <v>17</v>
      </c>
      <c r="I43" s="26">
        <v>30</v>
      </c>
    </row>
    <row r="44" spans="3:9" x14ac:dyDescent="0.35">
      <c r="C44" s="18">
        <v>42</v>
      </c>
      <c r="D44" s="20" t="s">
        <v>46</v>
      </c>
      <c r="E44" s="24">
        <v>5</v>
      </c>
      <c r="F44" s="24">
        <v>10</v>
      </c>
      <c r="G44" s="24">
        <v>5</v>
      </c>
      <c r="H44" s="25">
        <v>23</v>
      </c>
      <c r="I44" s="26">
        <v>43</v>
      </c>
    </row>
    <row r="45" spans="3:9" x14ac:dyDescent="0.35">
      <c r="C45" s="18">
        <v>43</v>
      </c>
      <c r="D45" s="20" t="s">
        <v>47</v>
      </c>
      <c r="E45" s="24">
        <v>6</v>
      </c>
      <c r="F45" s="24">
        <v>5</v>
      </c>
      <c r="G45" s="24">
        <v>5</v>
      </c>
      <c r="H45" s="25">
        <v>39</v>
      </c>
      <c r="I45" s="26">
        <v>55</v>
      </c>
    </row>
    <row r="46" spans="3:9" x14ac:dyDescent="0.35">
      <c r="C46" s="18">
        <v>44</v>
      </c>
      <c r="D46" s="20" t="s">
        <v>48</v>
      </c>
      <c r="E46" s="24">
        <v>3</v>
      </c>
      <c r="F46" s="24">
        <v>9</v>
      </c>
      <c r="G46" s="24">
        <v>4</v>
      </c>
      <c r="H46" s="25">
        <v>34</v>
      </c>
      <c r="I46" s="26">
        <v>50</v>
      </c>
    </row>
    <row r="47" spans="3:9" x14ac:dyDescent="0.35">
      <c r="C47" s="18">
        <v>45</v>
      </c>
      <c r="D47" s="20" t="s">
        <v>49</v>
      </c>
      <c r="E47" s="24">
        <v>6</v>
      </c>
      <c r="F47" s="24">
        <v>7</v>
      </c>
      <c r="G47" s="24">
        <v>3</v>
      </c>
      <c r="H47" s="25">
        <v>35</v>
      </c>
      <c r="I47" s="26">
        <v>51</v>
      </c>
    </row>
    <row r="48" spans="3:9" x14ac:dyDescent="0.35">
      <c r="C48" s="18">
        <v>46</v>
      </c>
      <c r="D48" s="20" t="s">
        <v>50</v>
      </c>
      <c r="E48" s="24">
        <v>7</v>
      </c>
      <c r="F48" s="24">
        <v>4</v>
      </c>
      <c r="G48" s="24">
        <v>2</v>
      </c>
      <c r="H48" s="25">
        <v>38</v>
      </c>
      <c r="I48" s="26">
        <v>51</v>
      </c>
    </row>
    <row r="49" spans="3:9" x14ac:dyDescent="0.35">
      <c r="C49" s="18">
        <v>47</v>
      </c>
      <c r="D49" s="20" t="s">
        <v>51</v>
      </c>
      <c r="E49" s="24">
        <v>8</v>
      </c>
      <c r="F49" s="24">
        <v>6</v>
      </c>
      <c r="G49" s="24">
        <v>10</v>
      </c>
      <c r="H49" s="25">
        <v>25</v>
      </c>
      <c r="I49" s="26">
        <v>49</v>
      </c>
    </row>
    <row r="50" spans="3:9" x14ac:dyDescent="0.35">
      <c r="C50" s="18">
        <v>48</v>
      </c>
      <c r="D50" s="20" t="s">
        <v>52</v>
      </c>
      <c r="E50" s="24">
        <v>4</v>
      </c>
      <c r="F50" s="24">
        <v>7</v>
      </c>
      <c r="G50" s="24">
        <v>9</v>
      </c>
      <c r="H50" s="25">
        <v>45</v>
      </c>
      <c r="I50" s="26">
        <v>65</v>
      </c>
    </row>
    <row r="51" spans="3:9" x14ac:dyDescent="0.35">
      <c r="C51" s="18">
        <v>49</v>
      </c>
      <c r="D51" s="20" t="s">
        <v>53</v>
      </c>
      <c r="E51" s="24">
        <v>9</v>
      </c>
      <c r="F51" s="24">
        <v>10</v>
      </c>
      <c r="G51" s="24">
        <v>4</v>
      </c>
      <c r="H51" s="25">
        <v>34</v>
      </c>
      <c r="I51" s="26">
        <v>57</v>
      </c>
    </row>
    <row r="52" spans="3:9" x14ac:dyDescent="0.35">
      <c r="C52" s="18">
        <v>50</v>
      </c>
      <c r="D52" s="20" t="s">
        <v>54</v>
      </c>
      <c r="E52" s="24">
        <v>4</v>
      </c>
      <c r="F52" s="24">
        <v>3</v>
      </c>
      <c r="G52" s="24">
        <v>9</v>
      </c>
      <c r="H52" s="25">
        <v>50</v>
      </c>
      <c r="I52" s="26">
        <v>66</v>
      </c>
    </row>
    <row r="53" spans="3:9" x14ac:dyDescent="0.35">
      <c r="C53" s="18">
        <v>51</v>
      </c>
      <c r="D53" s="20" t="s">
        <v>55</v>
      </c>
      <c r="E53" s="24">
        <v>6</v>
      </c>
      <c r="F53" s="24">
        <v>6</v>
      </c>
      <c r="G53" s="24">
        <v>6</v>
      </c>
      <c r="H53" s="25">
        <v>43</v>
      </c>
      <c r="I53" s="26">
        <v>61</v>
      </c>
    </row>
    <row r="54" spans="3:9" x14ac:dyDescent="0.35">
      <c r="C54" s="18">
        <v>52</v>
      </c>
      <c r="D54" s="20" t="s">
        <v>56</v>
      </c>
      <c r="E54" s="24">
        <v>2</v>
      </c>
      <c r="F54" s="24">
        <v>2</v>
      </c>
      <c r="G54" s="24">
        <v>4</v>
      </c>
      <c r="H54" s="25">
        <v>30</v>
      </c>
      <c r="I54" s="26">
        <v>38</v>
      </c>
    </row>
    <row r="55" spans="3:9" x14ac:dyDescent="0.35">
      <c r="C55" s="18">
        <v>53</v>
      </c>
      <c r="D55" s="20" t="s">
        <v>57</v>
      </c>
      <c r="E55" s="24">
        <v>8</v>
      </c>
      <c r="F55" s="24">
        <v>8</v>
      </c>
      <c r="G55" s="24">
        <v>4</v>
      </c>
      <c r="H55" s="25">
        <v>19</v>
      </c>
      <c r="I55" s="26">
        <v>39</v>
      </c>
    </row>
    <row r="56" spans="3:9" x14ac:dyDescent="0.35">
      <c r="C56" s="18">
        <v>54</v>
      </c>
      <c r="D56" s="20" t="s">
        <v>58</v>
      </c>
      <c r="E56" s="24">
        <v>4</v>
      </c>
      <c r="F56" s="24">
        <v>9</v>
      </c>
      <c r="G56" s="24">
        <v>6</v>
      </c>
      <c r="H56" s="25">
        <v>18</v>
      </c>
      <c r="I56" s="26">
        <v>37</v>
      </c>
    </row>
    <row r="57" spans="3:9" x14ac:dyDescent="0.35">
      <c r="C57" s="18">
        <v>55</v>
      </c>
      <c r="D57" s="20" t="s">
        <v>59</v>
      </c>
      <c r="E57" s="24">
        <v>5</v>
      </c>
      <c r="F57" s="24">
        <v>3</v>
      </c>
      <c r="G57" s="24">
        <v>4</v>
      </c>
      <c r="H57" s="25">
        <v>34</v>
      </c>
      <c r="I57" s="26">
        <v>46</v>
      </c>
    </row>
    <row r="58" spans="3:9" x14ac:dyDescent="0.35">
      <c r="C58" s="18">
        <v>56</v>
      </c>
      <c r="D58" s="20" t="s">
        <v>60</v>
      </c>
      <c r="E58" s="24">
        <v>6</v>
      </c>
      <c r="F58" s="24">
        <v>10</v>
      </c>
      <c r="G58" s="24">
        <v>7</v>
      </c>
      <c r="H58" s="25">
        <v>15</v>
      </c>
      <c r="I58" s="26">
        <v>38</v>
      </c>
    </row>
    <row r="59" spans="3:9" x14ac:dyDescent="0.35">
      <c r="C59" s="18">
        <v>57</v>
      </c>
      <c r="D59" s="20" t="s">
        <v>61</v>
      </c>
      <c r="E59" s="24">
        <v>2</v>
      </c>
      <c r="F59" s="24">
        <v>10</v>
      </c>
      <c r="G59" s="24">
        <v>3</v>
      </c>
      <c r="H59" s="25">
        <v>38</v>
      </c>
      <c r="I59" s="26">
        <v>53</v>
      </c>
    </row>
    <row r="60" spans="3:9" x14ac:dyDescent="0.35">
      <c r="C60" s="18">
        <v>58</v>
      </c>
      <c r="D60" s="20" t="s">
        <v>62</v>
      </c>
      <c r="E60" s="24">
        <v>8</v>
      </c>
      <c r="F60" s="24">
        <v>3</v>
      </c>
      <c r="G60" s="24">
        <v>9</v>
      </c>
      <c r="H60" s="25">
        <v>28</v>
      </c>
      <c r="I60" s="26">
        <v>48</v>
      </c>
    </row>
    <row r="61" spans="3:9" x14ac:dyDescent="0.35">
      <c r="C61" s="18">
        <v>59</v>
      </c>
      <c r="D61" s="20" t="s">
        <v>63</v>
      </c>
      <c r="E61" s="24">
        <v>3</v>
      </c>
      <c r="F61" s="24">
        <v>8</v>
      </c>
      <c r="G61" s="24">
        <v>8</v>
      </c>
      <c r="H61" s="25">
        <v>49</v>
      </c>
      <c r="I61" s="26">
        <v>68</v>
      </c>
    </row>
    <row r="62" spans="3:9" x14ac:dyDescent="0.35">
      <c r="C62" s="18">
        <v>60</v>
      </c>
      <c r="D62" s="20" t="s">
        <v>64</v>
      </c>
      <c r="E62" s="24">
        <v>3</v>
      </c>
      <c r="F62" s="24">
        <v>9</v>
      </c>
      <c r="G62" s="24">
        <v>9</v>
      </c>
      <c r="H62" s="25">
        <v>19</v>
      </c>
      <c r="I62" s="26">
        <v>40</v>
      </c>
    </row>
    <row r="63" spans="3:9" x14ac:dyDescent="0.35">
      <c r="C63" s="18">
        <v>61</v>
      </c>
      <c r="D63" s="20" t="s">
        <v>65</v>
      </c>
      <c r="E63" s="24">
        <v>7</v>
      </c>
      <c r="F63" s="24">
        <v>10</v>
      </c>
      <c r="G63" s="24">
        <v>1</v>
      </c>
      <c r="H63" s="25">
        <v>14</v>
      </c>
      <c r="I63" s="26">
        <v>32</v>
      </c>
    </row>
    <row r="64" spans="3:9" x14ac:dyDescent="0.35">
      <c r="C64" s="18">
        <v>62</v>
      </c>
      <c r="D64" s="20" t="s">
        <v>66</v>
      </c>
      <c r="E64" s="24">
        <v>1</v>
      </c>
      <c r="F64" s="24">
        <v>1</v>
      </c>
      <c r="G64" s="24">
        <v>2</v>
      </c>
      <c r="H64" s="25">
        <v>69</v>
      </c>
      <c r="I64" s="26">
        <v>73</v>
      </c>
    </row>
    <row r="65" spans="3:9" x14ac:dyDescent="0.35">
      <c r="C65" s="18">
        <v>63</v>
      </c>
      <c r="D65" s="20" t="s">
        <v>67</v>
      </c>
      <c r="E65" s="24">
        <v>3</v>
      </c>
      <c r="F65" s="24">
        <v>6</v>
      </c>
      <c r="G65" s="24">
        <v>9</v>
      </c>
      <c r="H65" s="25">
        <v>49</v>
      </c>
      <c r="I65" s="26">
        <v>67</v>
      </c>
    </row>
    <row r="66" spans="3:9" x14ac:dyDescent="0.35">
      <c r="C66" s="18">
        <v>64</v>
      </c>
      <c r="D66" s="20" t="s">
        <v>68</v>
      </c>
      <c r="E66" s="24">
        <v>8</v>
      </c>
      <c r="F66" s="24">
        <v>7</v>
      </c>
      <c r="G66" s="24">
        <v>4</v>
      </c>
      <c r="H66" s="25">
        <v>11</v>
      </c>
      <c r="I66" s="26">
        <v>30</v>
      </c>
    </row>
    <row r="67" spans="3:9" x14ac:dyDescent="0.35">
      <c r="C67" s="18">
        <v>65</v>
      </c>
      <c r="D67" s="20" t="s">
        <v>69</v>
      </c>
      <c r="E67" s="24">
        <v>5</v>
      </c>
      <c r="F67" s="24">
        <v>5</v>
      </c>
      <c r="G67" s="24">
        <v>9</v>
      </c>
      <c r="H67" s="25">
        <v>56</v>
      </c>
      <c r="I67" s="26">
        <v>75</v>
      </c>
    </row>
    <row r="68" spans="3:9" x14ac:dyDescent="0.35">
      <c r="C68" s="18">
        <v>66</v>
      </c>
      <c r="D68" s="20" t="s">
        <v>70</v>
      </c>
      <c r="E68" s="24">
        <v>4</v>
      </c>
      <c r="F68" s="24">
        <v>3</v>
      </c>
      <c r="G68" s="24">
        <v>7</v>
      </c>
      <c r="H68" s="25">
        <v>36</v>
      </c>
      <c r="I68" s="26">
        <v>50</v>
      </c>
    </row>
    <row r="69" spans="3:9" x14ac:dyDescent="0.35">
      <c r="C69" s="18">
        <v>67</v>
      </c>
      <c r="D69" s="20" t="s">
        <v>71</v>
      </c>
      <c r="E69" s="24">
        <v>7</v>
      </c>
      <c r="F69" s="24">
        <v>2</v>
      </c>
      <c r="G69" s="24">
        <v>1</v>
      </c>
      <c r="H69" s="25">
        <v>48</v>
      </c>
      <c r="I69" s="26">
        <v>58</v>
      </c>
    </row>
    <row r="70" spans="3:9" x14ac:dyDescent="0.35">
      <c r="C70" s="18">
        <v>68</v>
      </c>
      <c r="D70" s="20" t="s">
        <v>72</v>
      </c>
      <c r="E70" s="24">
        <v>5</v>
      </c>
      <c r="F70" s="24">
        <v>7</v>
      </c>
      <c r="G70" s="24">
        <v>8</v>
      </c>
      <c r="H70" s="25">
        <v>26</v>
      </c>
      <c r="I70" s="26">
        <v>46</v>
      </c>
    </row>
    <row r="71" spans="3:9" x14ac:dyDescent="0.35">
      <c r="C71" s="18">
        <v>69</v>
      </c>
      <c r="D71" s="20" t="s">
        <v>73</v>
      </c>
      <c r="E71" s="24">
        <v>9</v>
      </c>
      <c r="F71" s="24">
        <v>2</v>
      </c>
      <c r="G71" s="24">
        <v>7</v>
      </c>
      <c r="H71" s="25">
        <v>16</v>
      </c>
      <c r="I71" s="26">
        <v>34</v>
      </c>
    </row>
    <row r="72" spans="3:9" x14ac:dyDescent="0.35">
      <c r="C72" s="18">
        <v>70</v>
      </c>
      <c r="D72" s="20" t="s">
        <v>74</v>
      </c>
      <c r="E72" s="24">
        <v>7</v>
      </c>
      <c r="F72" s="24">
        <v>8</v>
      </c>
      <c r="G72" s="24">
        <v>3</v>
      </c>
      <c r="H72" s="25">
        <v>25</v>
      </c>
      <c r="I72" s="26">
        <v>43</v>
      </c>
    </row>
    <row r="73" spans="3:9" x14ac:dyDescent="0.35">
      <c r="C73" s="18">
        <v>71</v>
      </c>
      <c r="D73" s="20" t="s">
        <v>75</v>
      </c>
      <c r="E73" s="24">
        <v>1</v>
      </c>
      <c r="F73" s="24">
        <v>7</v>
      </c>
      <c r="G73" s="24">
        <v>4</v>
      </c>
      <c r="H73" s="25">
        <v>17</v>
      </c>
      <c r="I73" s="26">
        <v>29</v>
      </c>
    </row>
    <row r="74" spans="3:9" x14ac:dyDescent="0.35">
      <c r="C74" s="18">
        <v>72</v>
      </c>
      <c r="D74" s="20" t="s">
        <v>76</v>
      </c>
      <c r="E74" s="24">
        <v>2</v>
      </c>
      <c r="F74" s="24">
        <v>6</v>
      </c>
      <c r="G74" s="24">
        <v>6</v>
      </c>
      <c r="H74" s="25">
        <v>44</v>
      </c>
      <c r="I74" s="26">
        <v>58</v>
      </c>
    </row>
    <row r="75" spans="3:9" x14ac:dyDescent="0.35">
      <c r="C75" s="18">
        <v>73</v>
      </c>
      <c r="D75" s="20" t="s">
        <v>77</v>
      </c>
      <c r="E75" s="24">
        <v>2</v>
      </c>
      <c r="F75" s="24">
        <v>9</v>
      </c>
      <c r="G75" s="24">
        <v>10</v>
      </c>
      <c r="H75" s="25">
        <v>13</v>
      </c>
      <c r="I75" s="26">
        <v>34</v>
      </c>
    </row>
    <row r="76" spans="3:9" x14ac:dyDescent="0.35">
      <c r="C76" s="18">
        <v>74</v>
      </c>
      <c r="D76" s="20" t="s">
        <v>78</v>
      </c>
      <c r="E76" s="24">
        <v>2</v>
      </c>
      <c r="F76" s="24">
        <v>4</v>
      </c>
      <c r="G76" s="24">
        <v>8</v>
      </c>
      <c r="H76" s="25">
        <v>41</v>
      </c>
      <c r="I76" s="26">
        <v>55</v>
      </c>
    </row>
    <row r="77" spans="3:9" x14ac:dyDescent="0.35">
      <c r="C77" s="18">
        <v>75</v>
      </c>
      <c r="D77" s="20" t="s">
        <v>79</v>
      </c>
      <c r="E77" s="24">
        <v>4</v>
      </c>
      <c r="F77" s="24">
        <v>8</v>
      </c>
      <c r="G77" s="24">
        <v>2</v>
      </c>
      <c r="H77" s="25">
        <v>68</v>
      </c>
      <c r="I77" s="26">
        <v>82</v>
      </c>
    </row>
    <row r="78" spans="3:9" x14ac:dyDescent="0.35">
      <c r="C78" s="18">
        <v>76</v>
      </c>
      <c r="D78" s="20" t="s">
        <v>80</v>
      </c>
      <c r="E78" s="24">
        <v>5</v>
      </c>
      <c r="F78" s="24">
        <v>5</v>
      </c>
      <c r="G78" s="24">
        <v>1</v>
      </c>
      <c r="H78" s="25">
        <v>15</v>
      </c>
      <c r="I78" s="26">
        <v>26</v>
      </c>
    </row>
    <row r="79" spans="3:9" x14ac:dyDescent="0.35">
      <c r="C79" s="18">
        <v>77</v>
      </c>
      <c r="D79" s="20" t="s">
        <v>81</v>
      </c>
      <c r="E79" s="24">
        <v>1</v>
      </c>
      <c r="F79" s="24">
        <v>6</v>
      </c>
      <c r="G79" s="24">
        <v>6</v>
      </c>
      <c r="H79" s="25">
        <v>66</v>
      </c>
      <c r="I79" s="26">
        <v>79</v>
      </c>
    </row>
    <row r="80" spans="3:9" x14ac:dyDescent="0.35">
      <c r="C80" s="18">
        <v>78</v>
      </c>
      <c r="D80" s="20" t="s">
        <v>82</v>
      </c>
      <c r="E80" s="24">
        <v>10</v>
      </c>
      <c r="F80" s="24">
        <v>8</v>
      </c>
      <c r="G80" s="24">
        <v>5</v>
      </c>
      <c r="H80" s="25">
        <v>36</v>
      </c>
      <c r="I80" s="26">
        <v>59</v>
      </c>
    </row>
    <row r="81" spans="3:9" x14ac:dyDescent="0.35">
      <c r="C81" s="18">
        <v>79</v>
      </c>
      <c r="D81" s="20" t="s">
        <v>83</v>
      </c>
      <c r="E81" s="24">
        <v>2</v>
      </c>
      <c r="F81" s="24">
        <v>10</v>
      </c>
      <c r="G81" s="24">
        <v>8</v>
      </c>
      <c r="H81" s="25">
        <v>22</v>
      </c>
      <c r="I81" s="26">
        <v>42</v>
      </c>
    </row>
    <row r="82" spans="3:9" x14ac:dyDescent="0.35">
      <c r="C82" s="18">
        <v>80</v>
      </c>
      <c r="D82" s="20" t="s">
        <v>84</v>
      </c>
      <c r="E82" s="24">
        <v>5</v>
      </c>
      <c r="F82" s="24">
        <v>9</v>
      </c>
      <c r="G82" s="24">
        <v>5</v>
      </c>
      <c r="H82" s="25">
        <v>15</v>
      </c>
      <c r="I82" s="26">
        <v>34</v>
      </c>
    </row>
    <row r="83" spans="3:9" x14ac:dyDescent="0.35">
      <c r="C83" s="18">
        <v>81</v>
      </c>
      <c r="D83" s="20" t="s">
        <v>85</v>
      </c>
      <c r="E83" s="24">
        <v>1</v>
      </c>
      <c r="F83" s="24">
        <v>7</v>
      </c>
      <c r="G83" s="24">
        <v>1</v>
      </c>
      <c r="H83" s="25">
        <v>24</v>
      </c>
      <c r="I83" s="26">
        <v>33</v>
      </c>
    </row>
    <row r="84" spans="3:9" x14ac:dyDescent="0.35">
      <c r="C84" s="18">
        <v>82</v>
      </c>
      <c r="D84" s="20" t="s">
        <v>86</v>
      </c>
      <c r="E84" s="24">
        <v>7</v>
      </c>
      <c r="F84" s="24">
        <v>6</v>
      </c>
      <c r="G84" s="24">
        <v>6</v>
      </c>
      <c r="H84" s="25">
        <v>22</v>
      </c>
      <c r="I84" s="26">
        <v>41</v>
      </c>
    </row>
    <row r="85" spans="3:9" x14ac:dyDescent="0.35">
      <c r="C85" s="18">
        <v>83</v>
      </c>
      <c r="D85" s="20" t="s">
        <v>87</v>
      </c>
      <c r="E85" s="24">
        <v>8</v>
      </c>
      <c r="F85" s="24">
        <v>6</v>
      </c>
      <c r="G85" s="24">
        <v>2</v>
      </c>
      <c r="H85" s="25">
        <v>20</v>
      </c>
      <c r="I85" s="26">
        <v>36</v>
      </c>
    </row>
    <row r="86" spans="3:9" x14ac:dyDescent="0.35">
      <c r="C86" s="18">
        <v>84</v>
      </c>
      <c r="D86" s="20" t="s">
        <v>88</v>
      </c>
      <c r="E86" s="24">
        <v>2</v>
      </c>
      <c r="F86" s="24">
        <v>1</v>
      </c>
      <c r="G86" s="24">
        <v>7</v>
      </c>
      <c r="H86" s="25">
        <v>64</v>
      </c>
      <c r="I86" s="26">
        <v>74</v>
      </c>
    </row>
    <row r="87" spans="3:9" x14ac:dyDescent="0.35">
      <c r="C87" s="18">
        <v>85</v>
      </c>
      <c r="D87" s="20" t="s">
        <v>89</v>
      </c>
      <c r="E87" s="24">
        <v>3</v>
      </c>
      <c r="F87" s="24">
        <v>9</v>
      </c>
      <c r="G87" s="24">
        <v>10</v>
      </c>
      <c r="H87" s="25">
        <v>33</v>
      </c>
      <c r="I87" s="26">
        <v>55</v>
      </c>
    </row>
    <row r="88" spans="3:9" x14ac:dyDescent="0.35">
      <c r="C88" s="18">
        <v>86</v>
      </c>
      <c r="D88" s="20" t="s">
        <v>90</v>
      </c>
      <c r="E88" s="24">
        <v>10</v>
      </c>
      <c r="F88" s="24">
        <v>6</v>
      </c>
      <c r="G88" s="24">
        <v>9</v>
      </c>
      <c r="H88" s="25">
        <v>57</v>
      </c>
      <c r="I88" s="26">
        <v>82</v>
      </c>
    </row>
    <row r="89" spans="3:9" x14ac:dyDescent="0.35">
      <c r="C89" s="18">
        <v>87</v>
      </c>
      <c r="D89" s="20" t="s">
        <v>91</v>
      </c>
      <c r="E89" s="24">
        <v>7</v>
      </c>
      <c r="F89" s="24">
        <v>4</v>
      </c>
      <c r="G89" s="24">
        <v>4</v>
      </c>
      <c r="H89" s="25">
        <v>55</v>
      </c>
      <c r="I89" s="26">
        <v>70</v>
      </c>
    </row>
    <row r="90" spans="3:9" x14ac:dyDescent="0.35">
      <c r="C90" s="18">
        <v>88</v>
      </c>
      <c r="D90" s="20" t="s">
        <v>92</v>
      </c>
      <c r="E90" s="24">
        <v>1</v>
      </c>
      <c r="F90" s="24">
        <v>1</v>
      </c>
      <c r="G90" s="24">
        <v>8</v>
      </c>
      <c r="H90" s="25">
        <v>60</v>
      </c>
      <c r="I90" s="26">
        <v>70</v>
      </c>
    </row>
    <row r="91" spans="3:9" x14ac:dyDescent="0.35">
      <c r="C91" s="18">
        <v>89</v>
      </c>
      <c r="D91" s="20" t="s">
        <v>93</v>
      </c>
      <c r="E91" s="24">
        <v>4</v>
      </c>
      <c r="F91" s="24">
        <v>1</v>
      </c>
      <c r="G91" s="24">
        <v>7</v>
      </c>
      <c r="H91" s="25">
        <v>70</v>
      </c>
      <c r="I91" s="26">
        <v>82</v>
      </c>
    </row>
    <row r="92" spans="3:9" ht="15" thickBot="1" x14ac:dyDescent="0.4">
      <c r="C92" s="19">
        <v>90</v>
      </c>
      <c r="D92" s="21" t="s">
        <v>94</v>
      </c>
      <c r="E92" s="27"/>
      <c r="F92" s="27"/>
      <c r="G92" s="27"/>
      <c r="H92" s="28"/>
      <c r="I92" s="29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93665-B557-4355-82A6-0420693CC514}">
  <dimension ref="C1:I92"/>
  <sheetViews>
    <sheetView showGridLines="0" workbookViewId="0">
      <selection activeCell="C4" sqref="C4"/>
    </sheetView>
  </sheetViews>
  <sheetFormatPr defaultRowHeight="14.5" x14ac:dyDescent="0.35"/>
  <cols>
    <col min="4" max="4" width="16.54296875" bestFit="1" customWidth="1"/>
    <col min="5" max="9" width="11.453125" bestFit="1" customWidth="1"/>
  </cols>
  <sheetData>
    <row r="1" spans="3:9" ht="15" thickBot="1" x14ac:dyDescent="0.4"/>
    <row r="2" spans="3:9" s="9" customFormat="1" ht="15" thickBot="1" x14ac:dyDescent="0.4">
      <c r="C2" s="22" t="s">
        <v>95</v>
      </c>
      <c r="D2" s="23" t="s">
        <v>0</v>
      </c>
      <c r="E2" s="16" t="s">
        <v>102</v>
      </c>
      <c r="F2" s="16" t="s">
        <v>103</v>
      </c>
      <c r="G2" s="16" t="s">
        <v>104</v>
      </c>
      <c r="H2" s="16" t="s">
        <v>105</v>
      </c>
      <c r="I2" s="17" t="s">
        <v>106</v>
      </c>
    </row>
    <row r="3" spans="3:9" x14ac:dyDescent="0.35">
      <c r="C3" s="18">
        <v>1</v>
      </c>
      <c r="D3" s="20" t="s">
        <v>78</v>
      </c>
      <c r="E3" s="24">
        <v>9</v>
      </c>
      <c r="F3" s="24">
        <v>7</v>
      </c>
      <c r="G3" s="24">
        <v>5</v>
      </c>
      <c r="H3" s="25">
        <v>64</v>
      </c>
      <c r="I3" s="26">
        <v>85</v>
      </c>
    </row>
    <row r="4" spans="3:9" x14ac:dyDescent="0.35">
      <c r="C4" s="18">
        <v>2</v>
      </c>
      <c r="D4" s="20" t="s">
        <v>9</v>
      </c>
      <c r="E4" s="24">
        <v>9</v>
      </c>
      <c r="F4" s="24">
        <v>7</v>
      </c>
      <c r="G4" s="24">
        <v>4</v>
      </c>
      <c r="H4" s="25">
        <v>46</v>
      </c>
      <c r="I4" s="26">
        <v>66</v>
      </c>
    </row>
    <row r="5" spans="3:9" x14ac:dyDescent="0.35">
      <c r="C5" s="18">
        <v>3</v>
      </c>
      <c r="D5" s="20" t="s">
        <v>26</v>
      </c>
      <c r="E5" s="24">
        <v>2</v>
      </c>
      <c r="F5" s="24">
        <v>7</v>
      </c>
      <c r="G5" s="24">
        <v>7</v>
      </c>
      <c r="H5" s="25">
        <v>12</v>
      </c>
      <c r="I5" s="26">
        <v>28</v>
      </c>
    </row>
    <row r="6" spans="3:9" x14ac:dyDescent="0.35">
      <c r="C6" s="18">
        <v>4</v>
      </c>
      <c r="D6" s="20" t="s">
        <v>59</v>
      </c>
      <c r="E6" s="24">
        <v>6</v>
      </c>
      <c r="F6" s="24">
        <v>7</v>
      </c>
      <c r="G6" s="24">
        <v>4</v>
      </c>
      <c r="H6" s="25">
        <v>17</v>
      </c>
      <c r="I6" s="26">
        <v>34</v>
      </c>
    </row>
    <row r="7" spans="3:9" x14ac:dyDescent="0.35">
      <c r="C7" s="18">
        <v>5</v>
      </c>
      <c r="D7" s="20" t="s">
        <v>15</v>
      </c>
      <c r="E7" s="24">
        <v>1</v>
      </c>
      <c r="F7" s="24">
        <v>9</v>
      </c>
      <c r="G7" s="24">
        <v>10</v>
      </c>
      <c r="H7" s="25">
        <v>60</v>
      </c>
      <c r="I7" s="26">
        <v>80</v>
      </c>
    </row>
    <row r="8" spans="3:9" x14ac:dyDescent="0.35">
      <c r="C8" s="18">
        <v>6</v>
      </c>
      <c r="D8" s="20" t="s">
        <v>40</v>
      </c>
      <c r="E8" s="24">
        <v>8</v>
      </c>
      <c r="F8" s="24">
        <v>2</v>
      </c>
      <c r="G8" s="24">
        <v>5</v>
      </c>
      <c r="H8" s="25">
        <v>13</v>
      </c>
      <c r="I8" s="26">
        <v>28</v>
      </c>
    </row>
    <row r="9" spans="3:9" x14ac:dyDescent="0.35">
      <c r="C9" s="18">
        <v>7</v>
      </c>
      <c r="D9" s="20" t="s">
        <v>79</v>
      </c>
      <c r="E9" s="24">
        <v>5</v>
      </c>
      <c r="F9" s="24">
        <v>8</v>
      </c>
      <c r="G9" s="24">
        <v>6</v>
      </c>
      <c r="H9" s="25">
        <v>28</v>
      </c>
      <c r="I9" s="26">
        <v>47</v>
      </c>
    </row>
    <row r="10" spans="3:9" x14ac:dyDescent="0.35">
      <c r="C10" s="18">
        <v>8</v>
      </c>
      <c r="D10" s="20" t="s">
        <v>39</v>
      </c>
      <c r="E10" s="24">
        <v>2</v>
      </c>
      <c r="F10" s="24">
        <v>3</v>
      </c>
      <c r="G10" s="24">
        <v>1</v>
      </c>
      <c r="H10" s="25">
        <v>28</v>
      </c>
      <c r="I10" s="26">
        <v>34</v>
      </c>
    </row>
    <row r="11" spans="3:9" x14ac:dyDescent="0.35">
      <c r="C11" s="18">
        <v>9</v>
      </c>
      <c r="D11" s="20" t="s">
        <v>65</v>
      </c>
      <c r="E11" s="24">
        <v>8</v>
      </c>
      <c r="F11" s="24">
        <v>5</v>
      </c>
      <c r="G11" s="24">
        <v>6</v>
      </c>
      <c r="H11" s="25">
        <v>43</v>
      </c>
      <c r="I11" s="26">
        <v>62</v>
      </c>
    </row>
    <row r="12" spans="3:9" x14ac:dyDescent="0.35">
      <c r="C12" s="18">
        <v>10</v>
      </c>
      <c r="D12" s="20" t="s">
        <v>16</v>
      </c>
      <c r="E12" s="24">
        <v>2</v>
      </c>
      <c r="F12" s="24">
        <v>3</v>
      </c>
      <c r="G12" s="24">
        <v>1</v>
      </c>
      <c r="H12" s="25">
        <v>39</v>
      </c>
      <c r="I12" s="26">
        <v>45</v>
      </c>
    </row>
    <row r="13" spans="3:9" x14ac:dyDescent="0.35">
      <c r="C13" s="18">
        <v>11</v>
      </c>
      <c r="D13" s="20" t="s">
        <v>7</v>
      </c>
      <c r="E13" s="24">
        <v>3</v>
      </c>
      <c r="F13" s="24">
        <v>8</v>
      </c>
      <c r="G13" s="24">
        <v>2</v>
      </c>
      <c r="H13" s="25">
        <v>43</v>
      </c>
      <c r="I13" s="26">
        <v>56</v>
      </c>
    </row>
    <row r="14" spans="3:9" x14ac:dyDescent="0.35">
      <c r="C14" s="18">
        <v>12</v>
      </c>
      <c r="D14" s="20" t="s">
        <v>33</v>
      </c>
      <c r="E14" s="24">
        <v>1</v>
      </c>
      <c r="F14" s="24">
        <v>4</v>
      </c>
      <c r="G14" s="24">
        <v>8</v>
      </c>
      <c r="H14" s="25">
        <v>55</v>
      </c>
      <c r="I14" s="26">
        <v>68</v>
      </c>
    </row>
    <row r="15" spans="3:9" x14ac:dyDescent="0.35">
      <c r="C15" s="18">
        <v>13</v>
      </c>
      <c r="D15" s="20" t="s">
        <v>81</v>
      </c>
      <c r="E15" s="24">
        <v>8</v>
      </c>
      <c r="F15" s="24">
        <v>1</v>
      </c>
      <c r="G15" s="24">
        <v>4</v>
      </c>
      <c r="H15" s="25">
        <v>20</v>
      </c>
      <c r="I15" s="26">
        <v>33</v>
      </c>
    </row>
    <row r="16" spans="3:9" x14ac:dyDescent="0.35">
      <c r="C16" s="18">
        <v>14</v>
      </c>
      <c r="D16" s="20" t="s">
        <v>90</v>
      </c>
      <c r="E16" s="24">
        <v>9</v>
      </c>
      <c r="F16" s="24">
        <v>2</v>
      </c>
      <c r="G16" s="24">
        <v>6</v>
      </c>
      <c r="H16" s="25">
        <v>33</v>
      </c>
      <c r="I16" s="26">
        <v>50</v>
      </c>
    </row>
    <row r="17" spans="3:9" x14ac:dyDescent="0.35">
      <c r="C17" s="18">
        <v>15</v>
      </c>
      <c r="D17" s="20" t="s">
        <v>14</v>
      </c>
      <c r="E17" s="24">
        <v>3</v>
      </c>
      <c r="F17" s="24">
        <v>7</v>
      </c>
      <c r="G17" s="24">
        <v>6</v>
      </c>
      <c r="H17" s="25">
        <v>61</v>
      </c>
      <c r="I17" s="26">
        <v>77</v>
      </c>
    </row>
    <row r="18" spans="3:9" x14ac:dyDescent="0.35">
      <c r="C18" s="18">
        <v>16</v>
      </c>
      <c r="D18" s="20" t="s">
        <v>63</v>
      </c>
      <c r="E18" s="24">
        <v>7</v>
      </c>
      <c r="F18" s="24">
        <v>9</v>
      </c>
      <c r="G18" s="24">
        <v>2</v>
      </c>
      <c r="H18" s="25">
        <v>33</v>
      </c>
      <c r="I18" s="26">
        <v>51</v>
      </c>
    </row>
    <row r="19" spans="3:9" x14ac:dyDescent="0.35">
      <c r="C19" s="18">
        <v>17</v>
      </c>
      <c r="D19" s="20" t="s">
        <v>55</v>
      </c>
      <c r="E19" s="24">
        <v>7</v>
      </c>
      <c r="F19" s="24">
        <v>6</v>
      </c>
      <c r="G19" s="24">
        <v>6</v>
      </c>
      <c r="H19" s="25">
        <v>24</v>
      </c>
      <c r="I19" s="26">
        <v>43</v>
      </c>
    </row>
    <row r="20" spans="3:9" x14ac:dyDescent="0.35">
      <c r="C20" s="18">
        <v>18</v>
      </c>
      <c r="D20" s="20" t="s">
        <v>67</v>
      </c>
      <c r="E20" s="24">
        <v>9</v>
      </c>
      <c r="F20" s="24">
        <v>5</v>
      </c>
      <c r="G20" s="24">
        <v>5</v>
      </c>
      <c r="H20" s="25">
        <v>14</v>
      </c>
      <c r="I20" s="26">
        <v>33</v>
      </c>
    </row>
    <row r="21" spans="3:9" x14ac:dyDescent="0.35">
      <c r="C21" s="18">
        <v>19</v>
      </c>
      <c r="D21" s="20" t="s">
        <v>61</v>
      </c>
      <c r="E21" s="24">
        <v>7</v>
      </c>
      <c r="F21" s="24">
        <v>1</v>
      </c>
      <c r="G21" s="24">
        <v>6</v>
      </c>
      <c r="H21" s="25">
        <v>14</v>
      </c>
      <c r="I21" s="26">
        <v>28</v>
      </c>
    </row>
    <row r="22" spans="3:9" x14ac:dyDescent="0.35">
      <c r="C22" s="18">
        <v>20</v>
      </c>
      <c r="D22" s="20" t="s">
        <v>74</v>
      </c>
      <c r="E22" s="24">
        <v>1</v>
      </c>
      <c r="F22" s="24">
        <v>5</v>
      </c>
      <c r="G22" s="24">
        <v>7</v>
      </c>
      <c r="H22" s="25">
        <v>48</v>
      </c>
      <c r="I22" s="26">
        <v>61</v>
      </c>
    </row>
    <row r="23" spans="3:9" x14ac:dyDescent="0.35">
      <c r="C23" s="18">
        <v>21</v>
      </c>
      <c r="D23" s="20" t="s">
        <v>25</v>
      </c>
      <c r="E23" s="24">
        <v>1</v>
      </c>
      <c r="F23" s="24">
        <v>3</v>
      </c>
      <c r="G23" s="24">
        <v>9</v>
      </c>
      <c r="H23" s="25">
        <v>20</v>
      </c>
      <c r="I23" s="26">
        <v>33</v>
      </c>
    </row>
    <row r="24" spans="3:9" x14ac:dyDescent="0.35">
      <c r="C24" s="18">
        <v>22</v>
      </c>
      <c r="D24" s="20" t="s">
        <v>86</v>
      </c>
      <c r="E24" s="24">
        <v>9</v>
      </c>
      <c r="F24" s="24">
        <v>4</v>
      </c>
      <c r="G24" s="24">
        <v>9</v>
      </c>
      <c r="H24" s="25">
        <v>64</v>
      </c>
      <c r="I24" s="26">
        <v>86</v>
      </c>
    </row>
    <row r="25" spans="3:9" x14ac:dyDescent="0.35">
      <c r="C25" s="18">
        <v>23</v>
      </c>
      <c r="D25" s="20" t="s">
        <v>76</v>
      </c>
      <c r="E25" s="24">
        <v>8</v>
      </c>
      <c r="F25" s="24">
        <v>6</v>
      </c>
      <c r="G25" s="24">
        <v>7</v>
      </c>
      <c r="H25" s="25">
        <v>30</v>
      </c>
      <c r="I25" s="26">
        <v>51</v>
      </c>
    </row>
    <row r="26" spans="3:9" x14ac:dyDescent="0.35">
      <c r="C26" s="18">
        <v>24</v>
      </c>
      <c r="D26" s="20" t="s">
        <v>85</v>
      </c>
      <c r="E26" s="24">
        <v>8</v>
      </c>
      <c r="F26" s="24">
        <v>10</v>
      </c>
      <c r="G26" s="24">
        <v>2</v>
      </c>
      <c r="H26" s="25">
        <v>49</v>
      </c>
      <c r="I26" s="26">
        <v>69</v>
      </c>
    </row>
    <row r="27" spans="3:9" x14ac:dyDescent="0.35">
      <c r="C27" s="18">
        <v>25</v>
      </c>
      <c r="D27" s="20" t="s">
        <v>71</v>
      </c>
      <c r="E27" s="24">
        <v>2</v>
      </c>
      <c r="F27" s="24">
        <v>4</v>
      </c>
      <c r="G27" s="24">
        <v>5</v>
      </c>
      <c r="H27" s="25">
        <v>11</v>
      </c>
      <c r="I27" s="26">
        <v>22</v>
      </c>
    </row>
    <row r="28" spans="3:9" x14ac:dyDescent="0.35">
      <c r="C28" s="18">
        <v>26</v>
      </c>
      <c r="D28" s="20" t="s">
        <v>82</v>
      </c>
      <c r="E28" s="24">
        <v>1</v>
      </c>
      <c r="F28" s="24">
        <v>8</v>
      </c>
      <c r="G28" s="24">
        <v>3</v>
      </c>
      <c r="H28" s="25">
        <v>61</v>
      </c>
      <c r="I28" s="26">
        <v>73</v>
      </c>
    </row>
    <row r="29" spans="3:9" x14ac:dyDescent="0.35">
      <c r="C29" s="18">
        <v>27</v>
      </c>
      <c r="D29" s="20" t="s">
        <v>57</v>
      </c>
      <c r="E29" s="24">
        <v>6</v>
      </c>
      <c r="F29" s="24">
        <v>9</v>
      </c>
      <c r="G29" s="24">
        <v>4</v>
      </c>
      <c r="H29" s="25">
        <v>63</v>
      </c>
      <c r="I29" s="26">
        <v>82</v>
      </c>
    </row>
    <row r="30" spans="3:9" x14ac:dyDescent="0.35">
      <c r="C30" s="18">
        <v>28</v>
      </c>
      <c r="D30" s="20" t="s">
        <v>58</v>
      </c>
      <c r="E30" s="24">
        <v>10</v>
      </c>
      <c r="F30" s="24">
        <v>9</v>
      </c>
      <c r="G30" s="24">
        <v>9</v>
      </c>
      <c r="H30" s="25">
        <v>61</v>
      </c>
      <c r="I30" s="26">
        <v>89</v>
      </c>
    </row>
    <row r="31" spans="3:9" x14ac:dyDescent="0.35">
      <c r="C31" s="18">
        <v>29</v>
      </c>
      <c r="D31" s="20" t="s">
        <v>68</v>
      </c>
      <c r="E31" s="24">
        <v>10</v>
      </c>
      <c r="F31" s="24">
        <v>9</v>
      </c>
      <c r="G31" s="24">
        <v>1</v>
      </c>
      <c r="H31" s="25">
        <v>58</v>
      </c>
      <c r="I31" s="26">
        <v>78</v>
      </c>
    </row>
    <row r="32" spans="3:9" x14ac:dyDescent="0.35">
      <c r="C32" s="18">
        <v>30</v>
      </c>
      <c r="D32" s="20" t="s">
        <v>47</v>
      </c>
      <c r="E32" s="24">
        <v>4</v>
      </c>
      <c r="F32" s="24">
        <v>5</v>
      </c>
      <c r="G32" s="24">
        <v>8</v>
      </c>
      <c r="H32" s="25">
        <v>18</v>
      </c>
      <c r="I32" s="26">
        <v>35</v>
      </c>
    </row>
    <row r="33" spans="3:9" x14ac:dyDescent="0.35">
      <c r="C33" s="18">
        <v>31</v>
      </c>
      <c r="D33" s="20" t="s">
        <v>87</v>
      </c>
      <c r="E33" s="24">
        <v>3</v>
      </c>
      <c r="F33" s="24">
        <v>5</v>
      </c>
      <c r="G33" s="24">
        <v>4</v>
      </c>
      <c r="H33" s="25">
        <v>13</v>
      </c>
      <c r="I33" s="26">
        <v>25</v>
      </c>
    </row>
    <row r="34" spans="3:9" x14ac:dyDescent="0.35">
      <c r="C34" s="18">
        <v>32</v>
      </c>
      <c r="D34" s="20" t="s">
        <v>19</v>
      </c>
      <c r="E34" s="24">
        <v>4</v>
      </c>
      <c r="F34" s="24">
        <v>7</v>
      </c>
      <c r="G34" s="24">
        <v>4</v>
      </c>
      <c r="H34" s="25">
        <v>68</v>
      </c>
      <c r="I34" s="26">
        <v>83</v>
      </c>
    </row>
    <row r="35" spans="3:9" x14ac:dyDescent="0.35">
      <c r="C35" s="18">
        <v>33</v>
      </c>
      <c r="D35" s="20" t="s">
        <v>73</v>
      </c>
      <c r="E35" s="24">
        <v>2</v>
      </c>
      <c r="F35" s="24">
        <v>9</v>
      </c>
      <c r="G35" s="24">
        <v>8</v>
      </c>
      <c r="H35" s="25">
        <v>39</v>
      </c>
      <c r="I35" s="26">
        <v>58</v>
      </c>
    </row>
    <row r="36" spans="3:9" x14ac:dyDescent="0.35">
      <c r="C36" s="18">
        <v>34</v>
      </c>
      <c r="D36" s="20" t="s">
        <v>31</v>
      </c>
      <c r="E36" s="24">
        <v>1</v>
      </c>
      <c r="F36" s="24">
        <v>3</v>
      </c>
      <c r="G36" s="24">
        <v>6</v>
      </c>
      <c r="H36" s="25">
        <v>70</v>
      </c>
      <c r="I36" s="26">
        <v>80</v>
      </c>
    </row>
    <row r="37" spans="3:9" x14ac:dyDescent="0.35">
      <c r="C37" s="18">
        <v>35</v>
      </c>
      <c r="D37" s="20" t="s">
        <v>10</v>
      </c>
      <c r="E37" s="24">
        <v>10</v>
      </c>
      <c r="F37" s="24">
        <v>9</v>
      </c>
      <c r="G37" s="24">
        <v>6</v>
      </c>
      <c r="H37" s="25">
        <v>67</v>
      </c>
      <c r="I37" s="26">
        <v>92</v>
      </c>
    </row>
    <row r="38" spans="3:9" x14ac:dyDescent="0.35">
      <c r="C38" s="18">
        <v>36</v>
      </c>
      <c r="D38" s="20" t="s">
        <v>3</v>
      </c>
      <c r="E38" s="24">
        <v>9</v>
      </c>
      <c r="F38" s="24">
        <v>3</v>
      </c>
      <c r="G38" s="24">
        <v>10</v>
      </c>
      <c r="H38" s="25">
        <v>50</v>
      </c>
      <c r="I38" s="26">
        <v>72</v>
      </c>
    </row>
    <row r="39" spans="3:9" x14ac:dyDescent="0.35">
      <c r="C39" s="18">
        <v>37</v>
      </c>
      <c r="D39" s="20" t="s">
        <v>66</v>
      </c>
      <c r="E39" s="24">
        <v>3</v>
      </c>
      <c r="F39" s="24">
        <v>7</v>
      </c>
      <c r="G39" s="24">
        <v>3</v>
      </c>
      <c r="H39" s="25">
        <v>58</v>
      </c>
      <c r="I39" s="26">
        <v>71</v>
      </c>
    </row>
    <row r="40" spans="3:9" x14ac:dyDescent="0.35">
      <c r="C40" s="18">
        <v>38</v>
      </c>
      <c r="D40" s="20" t="s">
        <v>53</v>
      </c>
      <c r="E40" s="24">
        <v>10</v>
      </c>
      <c r="F40" s="24">
        <v>9</v>
      </c>
      <c r="G40" s="24">
        <v>2</v>
      </c>
      <c r="H40" s="25">
        <v>17</v>
      </c>
      <c r="I40" s="26">
        <v>38</v>
      </c>
    </row>
    <row r="41" spans="3:9" x14ac:dyDescent="0.35">
      <c r="C41" s="18">
        <v>39</v>
      </c>
      <c r="D41" s="20" t="s">
        <v>88</v>
      </c>
      <c r="E41" s="24">
        <v>10</v>
      </c>
      <c r="F41" s="24">
        <v>8</v>
      </c>
      <c r="G41" s="24">
        <v>8</v>
      </c>
      <c r="H41" s="25">
        <v>15</v>
      </c>
      <c r="I41" s="26">
        <v>41</v>
      </c>
    </row>
    <row r="42" spans="3:9" x14ac:dyDescent="0.35">
      <c r="C42" s="18">
        <v>40</v>
      </c>
      <c r="D42" s="20" t="s">
        <v>69</v>
      </c>
      <c r="E42" s="24">
        <v>5</v>
      </c>
      <c r="F42" s="24">
        <v>8</v>
      </c>
      <c r="G42" s="24">
        <v>2</v>
      </c>
      <c r="H42" s="25">
        <v>66</v>
      </c>
      <c r="I42" s="26">
        <v>81</v>
      </c>
    </row>
    <row r="43" spans="3:9" x14ac:dyDescent="0.35">
      <c r="C43" s="18">
        <v>41</v>
      </c>
      <c r="D43" s="20" t="s">
        <v>34</v>
      </c>
      <c r="E43" s="24">
        <v>9</v>
      </c>
      <c r="F43" s="24">
        <v>8</v>
      </c>
      <c r="G43" s="24">
        <v>4</v>
      </c>
      <c r="H43" s="25">
        <v>27</v>
      </c>
      <c r="I43" s="26">
        <v>48</v>
      </c>
    </row>
    <row r="44" spans="3:9" x14ac:dyDescent="0.35">
      <c r="C44" s="18">
        <v>42</v>
      </c>
      <c r="D44" s="20" t="s">
        <v>23</v>
      </c>
      <c r="E44" s="24">
        <v>1</v>
      </c>
      <c r="F44" s="24">
        <v>9</v>
      </c>
      <c r="G44" s="24">
        <v>7</v>
      </c>
      <c r="H44" s="25">
        <v>19</v>
      </c>
      <c r="I44" s="26">
        <v>36</v>
      </c>
    </row>
    <row r="45" spans="3:9" x14ac:dyDescent="0.35">
      <c r="C45" s="18">
        <v>43</v>
      </c>
      <c r="D45" s="20" t="s">
        <v>37</v>
      </c>
      <c r="E45" s="24">
        <v>7</v>
      </c>
      <c r="F45" s="24">
        <v>1</v>
      </c>
      <c r="G45" s="24">
        <v>4</v>
      </c>
      <c r="H45" s="25">
        <v>31</v>
      </c>
      <c r="I45" s="26">
        <v>43</v>
      </c>
    </row>
    <row r="46" spans="3:9" x14ac:dyDescent="0.35">
      <c r="C46" s="18">
        <v>44</v>
      </c>
      <c r="D46" s="20" t="s">
        <v>89</v>
      </c>
      <c r="E46" s="24">
        <v>1</v>
      </c>
      <c r="F46" s="24">
        <v>1</v>
      </c>
      <c r="G46" s="24">
        <v>9</v>
      </c>
      <c r="H46" s="25">
        <v>59</v>
      </c>
      <c r="I46" s="26">
        <v>70</v>
      </c>
    </row>
    <row r="47" spans="3:9" x14ac:dyDescent="0.35">
      <c r="C47" s="18">
        <v>45</v>
      </c>
      <c r="D47" s="20" t="s">
        <v>94</v>
      </c>
      <c r="E47" s="24"/>
      <c r="F47" s="24"/>
      <c r="G47" s="24"/>
      <c r="H47" s="25"/>
      <c r="I47" s="26">
        <v>1</v>
      </c>
    </row>
    <row r="48" spans="3:9" x14ac:dyDescent="0.35">
      <c r="C48" s="18">
        <v>46</v>
      </c>
      <c r="D48" s="20" t="s">
        <v>48</v>
      </c>
      <c r="E48" s="24">
        <v>9</v>
      </c>
      <c r="F48" s="24">
        <v>7</v>
      </c>
      <c r="G48" s="24">
        <v>9</v>
      </c>
      <c r="H48" s="25">
        <v>34</v>
      </c>
      <c r="I48" s="26">
        <v>59</v>
      </c>
    </row>
    <row r="49" spans="3:9" x14ac:dyDescent="0.35">
      <c r="C49" s="18">
        <v>47</v>
      </c>
      <c r="D49" s="20" t="s">
        <v>93</v>
      </c>
      <c r="E49" s="24">
        <v>10</v>
      </c>
      <c r="F49" s="24">
        <v>1</v>
      </c>
      <c r="G49" s="24">
        <v>5</v>
      </c>
      <c r="H49" s="25">
        <v>13</v>
      </c>
      <c r="I49" s="26">
        <v>29</v>
      </c>
    </row>
    <row r="50" spans="3:9" x14ac:dyDescent="0.35">
      <c r="C50" s="18">
        <v>48</v>
      </c>
      <c r="D50" s="20" t="s">
        <v>51</v>
      </c>
      <c r="E50" s="24">
        <v>2</v>
      </c>
      <c r="F50" s="24">
        <v>8</v>
      </c>
      <c r="G50" s="24">
        <v>10</v>
      </c>
      <c r="H50" s="25">
        <v>27</v>
      </c>
      <c r="I50" s="26">
        <v>47</v>
      </c>
    </row>
    <row r="51" spans="3:9" x14ac:dyDescent="0.35">
      <c r="C51" s="18">
        <v>49</v>
      </c>
      <c r="D51" s="20" t="s">
        <v>45</v>
      </c>
      <c r="E51" s="24">
        <v>8</v>
      </c>
      <c r="F51" s="24">
        <v>2</v>
      </c>
      <c r="G51" s="24">
        <v>6</v>
      </c>
      <c r="H51" s="25">
        <v>50</v>
      </c>
      <c r="I51" s="26">
        <v>66</v>
      </c>
    </row>
    <row r="52" spans="3:9" x14ac:dyDescent="0.35">
      <c r="C52" s="18">
        <v>50</v>
      </c>
      <c r="D52" s="20" t="s">
        <v>20</v>
      </c>
      <c r="E52" s="24">
        <v>6</v>
      </c>
      <c r="F52" s="24">
        <v>6</v>
      </c>
      <c r="G52" s="24">
        <v>8</v>
      </c>
      <c r="H52" s="25">
        <v>34</v>
      </c>
      <c r="I52" s="26">
        <v>54</v>
      </c>
    </row>
    <row r="53" spans="3:9" x14ac:dyDescent="0.35">
      <c r="C53" s="18">
        <v>51</v>
      </c>
      <c r="D53" s="20" t="s">
        <v>50</v>
      </c>
      <c r="E53" s="24">
        <v>5</v>
      </c>
      <c r="F53" s="24">
        <v>1</v>
      </c>
      <c r="G53" s="24">
        <v>9</v>
      </c>
      <c r="H53" s="25">
        <v>41</v>
      </c>
      <c r="I53" s="26">
        <v>56</v>
      </c>
    </row>
    <row r="54" spans="3:9" x14ac:dyDescent="0.35">
      <c r="C54" s="18">
        <v>52</v>
      </c>
      <c r="D54" s="20" t="s">
        <v>30</v>
      </c>
      <c r="E54" s="24">
        <v>8</v>
      </c>
      <c r="F54" s="24">
        <v>9</v>
      </c>
      <c r="G54" s="24">
        <v>6</v>
      </c>
      <c r="H54" s="25">
        <v>53</v>
      </c>
      <c r="I54" s="26">
        <v>76</v>
      </c>
    </row>
    <row r="55" spans="3:9" x14ac:dyDescent="0.35">
      <c r="C55" s="18">
        <v>53</v>
      </c>
      <c r="D55" s="20" t="s">
        <v>84</v>
      </c>
      <c r="E55" s="24">
        <v>4</v>
      </c>
      <c r="F55" s="24">
        <v>10</v>
      </c>
      <c r="G55" s="24">
        <v>7</v>
      </c>
      <c r="H55" s="25">
        <v>30</v>
      </c>
      <c r="I55" s="26">
        <v>51</v>
      </c>
    </row>
    <row r="56" spans="3:9" x14ac:dyDescent="0.35">
      <c r="C56" s="18">
        <v>54</v>
      </c>
      <c r="D56" s="20" t="s">
        <v>36</v>
      </c>
      <c r="E56" s="24">
        <v>7</v>
      </c>
      <c r="F56" s="24">
        <v>5</v>
      </c>
      <c r="G56" s="24">
        <v>4</v>
      </c>
      <c r="H56" s="25">
        <v>70</v>
      </c>
      <c r="I56" s="26">
        <v>86</v>
      </c>
    </row>
    <row r="57" spans="3:9" x14ac:dyDescent="0.35">
      <c r="C57" s="18">
        <v>55</v>
      </c>
      <c r="D57" s="20" t="s">
        <v>77</v>
      </c>
      <c r="E57" s="24">
        <v>8</v>
      </c>
      <c r="F57" s="24">
        <v>8</v>
      </c>
      <c r="G57" s="24">
        <v>6</v>
      </c>
      <c r="H57" s="25">
        <v>12</v>
      </c>
      <c r="I57" s="26">
        <v>34</v>
      </c>
    </row>
    <row r="58" spans="3:9" x14ac:dyDescent="0.35">
      <c r="C58" s="18">
        <v>56</v>
      </c>
      <c r="D58" s="20" t="s">
        <v>18</v>
      </c>
      <c r="E58" s="24">
        <v>5</v>
      </c>
      <c r="F58" s="24">
        <v>2</v>
      </c>
      <c r="G58" s="24">
        <v>9</v>
      </c>
      <c r="H58" s="25">
        <v>37</v>
      </c>
      <c r="I58" s="26">
        <v>53</v>
      </c>
    </row>
    <row r="59" spans="3:9" x14ac:dyDescent="0.35">
      <c r="C59" s="18">
        <v>57</v>
      </c>
      <c r="D59" s="20" t="s">
        <v>27</v>
      </c>
      <c r="E59" s="24">
        <v>1</v>
      </c>
      <c r="F59" s="24">
        <v>5</v>
      </c>
      <c r="G59" s="24">
        <v>9</v>
      </c>
      <c r="H59" s="25">
        <v>24</v>
      </c>
      <c r="I59" s="26">
        <v>39</v>
      </c>
    </row>
    <row r="60" spans="3:9" x14ac:dyDescent="0.35">
      <c r="C60" s="18">
        <v>58</v>
      </c>
      <c r="D60" s="20" t="s">
        <v>64</v>
      </c>
      <c r="E60" s="24">
        <v>7</v>
      </c>
      <c r="F60" s="24">
        <v>9</v>
      </c>
      <c r="G60" s="24">
        <v>5</v>
      </c>
      <c r="H60" s="25">
        <v>45</v>
      </c>
      <c r="I60" s="26">
        <v>66</v>
      </c>
    </row>
    <row r="61" spans="3:9" x14ac:dyDescent="0.35">
      <c r="C61" s="18">
        <v>59</v>
      </c>
      <c r="D61" s="20" t="s">
        <v>35</v>
      </c>
      <c r="E61" s="24">
        <v>9</v>
      </c>
      <c r="F61" s="24">
        <v>8</v>
      </c>
      <c r="G61" s="24">
        <v>8</v>
      </c>
      <c r="H61" s="25">
        <v>62</v>
      </c>
      <c r="I61" s="26">
        <v>87</v>
      </c>
    </row>
    <row r="62" spans="3:9" x14ac:dyDescent="0.35">
      <c r="C62" s="18">
        <v>60</v>
      </c>
      <c r="D62" s="20" t="s">
        <v>91</v>
      </c>
      <c r="E62" s="24">
        <v>7</v>
      </c>
      <c r="F62" s="24">
        <v>5</v>
      </c>
      <c r="G62" s="24">
        <v>7</v>
      </c>
      <c r="H62" s="25">
        <v>47</v>
      </c>
      <c r="I62" s="26">
        <v>66</v>
      </c>
    </row>
    <row r="63" spans="3:9" x14ac:dyDescent="0.35">
      <c r="C63" s="18">
        <v>61</v>
      </c>
      <c r="D63" s="20" t="s">
        <v>80</v>
      </c>
      <c r="E63" s="24">
        <v>5</v>
      </c>
      <c r="F63" s="24">
        <v>3</v>
      </c>
      <c r="G63" s="24">
        <v>10</v>
      </c>
      <c r="H63" s="25">
        <v>32</v>
      </c>
      <c r="I63" s="26">
        <v>50</v>
      </c>
    </row>
    <row r="64" spans="3:9" x14ac:dyDescent="0.35">
      <c r="C64" s="18">
        <v>62</v>
      </c>
      <c r="D64" s="20" t="s">
        <v>43</v>
      </c>
      <c r="E64" s="24">
        <v>7</v>
      </c>
      <c r="F64" s="24">
        <v>3</v>
      </c>
      <c r="G64" s="24">
        <v>9</v>
      </c>
      <c r="H64" s="25">
        <v>51</v>
      </c>
      <c r="I64" s="26">
        <v>70</v>
      </c>
    </row>
    <row r="65" spans="3:9" x14ac:dyDescent="0.35">
      <c r="C65" s="18">
        <v>63</v>
      </c>
      <c r="D65" s="20" t="s">
        <v>42</v>
      </c>
      <c r="E65" s="24">
        <v>3</v>
      </c>
      <c r="F65" s="24">
        <v>1</v>
      </c>
      <c r="G65" s="24">
        <v>1</v>
      </c>
      <c r="H65" s="25">
        <v>27</v>
      </c>
      <c r="I65" s="26">
        <v>32</v>
      </c>
    </row>
    <row r="66" spans="3:9" x14ac:dyDescent="0.35">
      <c r="C66" s="18">
        <v>64</v>
      </c>
      <c r="D66" s="20" t="s">
        <v>38</v>
      </c>
      <c r="E66" s="24">
        <v>1</v>
      </c>
      <c r="F66" s="24">
        <v>8</v>
      </c>
      <c r="G66" s="24">
        <v>2</v>
      </c>
      <c r="H66" s="25">
        <v>69</v>
      </c>
      <c r="I66" s="26">
        <v>80</v>
      </c>
    </row>
    <row r="67" spans="3:9" x14ac:dyDescent="0.35">
      <c r="C67" s="18">
        <v>65</v>
      </c>
      <c r="D67" s="20" t="s">
        <v>5</v>
      </c>
      <c r="E67" s="24">
        <v>8</v>
      </c>
      <c r="F67" s="24">
        <v>6</v>
      </c>
      <c r="G67" s="24">
        <v>1</v>
      </c>
      <c r="H67" s="25">
        <v>14</v>
      </c>
      <c r="I67" s="26">
        <v>29</v>
      </c>
    </row>
    <row r="68" spans="3:9" x14ac:dyDescent="0.35">
      <c r="C68" s="18">
        <v>66</v>
      </c>
      <c r="D68" s="20" t="s">
        <v>92</v>
      </c>
      <c r="E68" s="24">
        <v>6</v>
      </c>
      <c r="F68" s="24">
        <v>10</v>
      </c>
      <c r="G68" s="24">
        <v>3</v>
      </c>
      <c r="H68" s="25">
        <v>19</v>
      </c>
      <c r="I68" s="26">
        <v>38</v>
      </c>
    </row>
    <row r="69" spans="3:9" x14ac:dyDescent="0.35">
      <c r="C69" s="18">
        <v>67</v>
      </c>
      <c r="D69" s="20" t="s">
        <v>32</v>
      </c>
      <c r="E69" s="24">
        <v>5</v>
      </c>
      <c r="F69" s="24">
        <v>1</v>
      </c>
      <c r="G69" s="24">
        <v>7</v>
      </c>
      <c r="H69" s="25">
        <v>47</v>
      </c>
      <c r="I69" s="26">
        <v>60</v>
      </c>
    </row>
    <row r="70" spans="3:9" x14ac:dyDescent="0.35">
      <c r="C70" s="18">
        <v>68</v>
      </c>
      <c r="D70" s="20" t="s">
        <v>52</v>
      </c>
      <c r="E70" s="24">
        <v>6</v>
      </c>
      <c r="F70" s="24">
        <v>2</v>
      </c>
      <c r="G70" s="24">
        <v>4</v>
      </c>
      <c r="H70" s="25">
        <v>57</v>
      </c>
      <c r="I70" s="26">
        <v>69</v>
      </c>
    </row>
    <row r="71" spans="3:9" x14ac:dyDescent="0.35">
      <c r="C71" s="18">
        <v>69</v>
      </c>
      <c r="D71" s="20" t="s">
        <v>49</v>
      </c>
      <c r="E71" s="24">
        <v>1</v>
      </c>
      <c r="F71" s="24">
        <v>1</v>
      </c>
      <c r="G71" s="24">
        <v>3</v>
      </c>
      <c r="H71" s="25">
        <v>29</v>
      </c>
      <c r="I71" s="26">
        <v>34</v>
      </c>
    </row>
    <row r="72" spans="3:9" x14ac:dyDescent="0.35">
      <c r="C72" s="18">
        <v>70</v>
      </c>
      <c r="D72" s="20" t="s">
        <v>12</v>
      </c>
      <c r="E72" s="24">
        <v>2</v>
      </c>
      <c r="F72" s="24">
        <v>9</v>
      </c>
      <c r="G72" s="24">
        <v>4</v>
      </c>
      <c r="H72" s="25">
        <v>52</v>
      </c>
      <c r="I72" s="26">
        <v>67</v>
      </c>
    </row>
    <row r="73" spans="3:9" x14ac:dyDescent="0.35">
      <c r="C73" s="18">
        <v>71</v>
      </c>
      <c r="D73" s="20" t="s">
        <v>17</v>
      </c>
      <c r="E73" s="24">
        <v>2</v>
      </c>
      <c r="F73" s="24">
        <v>6</v>
      </c>
      <c r="G73" s="24">
        <v>1</v>
      </c>
      <c r="H73" s="25">
        <v>57</v>
      </c>
      <c r="I73" s="26">
        <v>66</v>
      </c>
    </row>
    <row r="74" spans="3:9" x14ac:dyDescent="0.35">
      <c r="C74" s="18">
        <v>72</v>
      </c>
      <c r="D74" s="20" t="s">
        <v>41</v>
      </c>
      <c r="E74" s="24">
        <v>4</v>
      </c>
      <c r="F74" s="24">
        <v>6</v>
      </c>
      <c r="G74" s="24">
        <v>9</v>
      </c>
      <c r="H74" s="25">
        <v>21</v>
      </c>
      <c r="I74" s="26">
        <v>40</v>
      </c>
    </row>
    <row r="75" spans="3:9" x14ac:dyDescent="0.35">
      <c r="C75" s="18">
        <v>73</v>
      </c>
      <c r="D75" s="20" t="s">
        <v>29</v>
      </c>
      <c r="E75" s="24">
        <v>6</v>
      </c>
      <c r="F75" s="24">
        <v>3</v>
      </c>
      <c r="G75" s="24">
        <v>5</v>
      </c>
      <c r="H75" s="25">
        <v>34</v>
      </c>
      <c r="I75" s="26">
        <v>48</v>
      </c>
    </row>
    <row r="76" spans="3:9" x14ac:dyDescent="0.35">
      <c r="C76" s="18">
        <v>74</v>
      </c>
      <c r="D76" s="20" t="s">
        <v>54</v>
      </c>
      <c r="E76" s="24">
        <v>4</v>
      </c>
      <c r="F76" s="24">
        <v>3</v>
      </c>
      <c r="G76" s="24">
        <v>4</v>
      </c>
      <c r="H76" s="25">
        <v>49</v>
      </c>
      <c r="I76" s="26">
        <v>60</v>
      </c>
    </row>
    <row r="77" spans="3:9" x14ac:dyDescent="0.35">
      <c r="C77" s="18">
        <v>75</v>
      </c>
      <c r="D77" s="20" t="s">
        <v>46</v>
      </c>
      <c r="E77" s="24">
        <v>9</v>
      </c>
      <c r="F77" s="24">
        <v>7</v>
      </c>
      <c r="G77" s="24">
        <v>4</v>
      </c>
      <c r="H77" s="25">
        <v>45</v>
      </c>
      <c r="I77" s="26">
        <v>65</v>
      </c>
    </row>
    <row r="78" spans="3:9" x14ac:dyDescent="0.35">
      <c r="C78" s="18">
        <v>76</v>
      </c>
      <c r="D78" s="20" t="s">
        <v>56</v>
      </c>
      <c r="E78" s="24">
        <v>5</v>
      </c>
      <c r="F78" s="24">
        <v>1</v>
      </c>
      <c r="G78" s="24">
        <v>10</v>
      </c>
      <c r="H78" s="25">
        <v>18</v>
      </c>
      <c r="I78" s="26">
        <v>34</v>
      </c>
    </row>
    <row r="79" spans="3:9" x14ac:dyDescent="0.35">
      <c r="C79" s="18">
        <v>77</v>
      </c>
      <c r="D79" s="20" t="s">
        <v>62</v>
      </c>
      <c r="E79" s="24">
        <v>10</v>
      </c>
      <c r="F79" s="24">
        <v>8</v>
      </c>
      <c r="G79" s="24">
        <v>5</v>
      </c>
      <c r="H79" s="25">
        <v>29</v>
      </c>
      <c r="I79" s="26">
        <v>52</v>
      </c>
    </row>
    <row r="80" spans="3:9" x14ac:dyDescent="0.35">
      <c r="C80" s="18">
        <v>78</v>
      </c>
      <c r="D80" s="20" t="s">
        <v>60</v>
      </c>
      <c r="E80" s="24">
        <v>3</v>
      </c>
      <c r="F80" s="24">
        <v>3</v>
      </c>
      <c r="G80" s="24">
        <v>4</v>
      </c>
      <c r="H80" s="25">
        <v>59</v>
      </c>
      <c r="I80" s="26">
        <v>69</v>
      </c>
    </row>
    <row r="81" spans="3:9" x14ac:dyDescent="0.35">
      <c r="C81" s="18">
        <v>79</v>
      </c>
      <c r="D81" s="20" t="s">
        <v>75</v>
      </c>
      <c r="E81" s="24">
        <v>5</v>
      </c>
      <c r="F81" s="24">
        <v>10</v>
      </c>
      <c r="G81" s="24">
        <v>3</v>
      </c>
      <c r="H81" s="25">
        <v>57</v>
      </c>
      <c r="I81" s="26">
        <v>75</v>
      </c>
    </row>
    <row r="82" spans="3:9" x14ac:dyDescent="0.35">
      <c r="C82" s="18">
        <v>80</v>
      </c>
      <c r="D82" s="20" t="s">
        <v>28</v>
      </c>
      <c r="E82" s="24">
        <v>3</v>
      </c>
      <c r="F82" s="24">
        <v>6</v>
      </c>
      <c r="G82" s="24">
        <v>8</v>
      </c>
      <c r="H82" s="25">
        <v>18</v>
      </c>
      <c r="I82" s="26">
        <v>35</v>
      </c>
    </row>
    <row r="83" spans="3:9" x14ac:dyDescent="0.35">
      <c r="C83" s="18">
        <v>81</v>
      </c>
      <c r="D83" s="20" t="s">
        <v>21</v>
      </c>
      <c r="E83" s="24">
        <v>6</v>
      </c>
      <c r="F83" s="24">
        <v>8</v>
      </c>
      <c r="G83" s="24">
        <v>5</v>
      </c>
      <c r="H83" s="25">
        <v>37</v>
      </c>
      <c r="I83" s="26">
        <v>56</v>
      </c>
    </row>
    <row r="84" spans="3:9" x14ac:dyDescent="0.35">
      <c r="C84" s="18">
        <v>82</v>
      </c>
      <c r="D84" s="20" t="s">
        <v>24</v>
      </c>
      <c r="E84" s="24">
        <v>9</v>
      </c>
      <c r="F84" s="24">
        <v>7</v>
      </c>
      <c r="G84" s="24">
        <v>10</v>
      </c>
      <c r="H84" s="25">
        <v>14</v>
      </c>
      <c r="I84" s="26">
        <v>40</v>
      </c>
    </row>
    <row r="85" spans="3:9" x14ac:dyDescent="0.35">
      <c r="C85" s="18">
        <v>83</v>
      </c>
      <c r="D85" s="20" t="s">
        <v>70</v>
      </c>
      <c r="E85" s="24">
        <v>8</v>
      </c>
      <c r="F85" s="24">
        <v>8</v>
      </c>
      <c r="G85" s="24">
        <v>5</v>
      </c>
      <c r="H85" s="25">
        <v>36</v>
      </c>
      <c r="I85" s="26">
        <v>57</v>
      </c>
    </row>
    <row r="86" spans="3:9" x14ac:dyDescent="0.35">
      <c r="C86" s="18">
        <v>84</v>
      </c>
      <c r="D86" s="20" t="s">
        <v>72</v>
      </c>
      <c r="E86" s="24">
        <v>7</v>
      </c>
      <c r="F86" s="24">
        <v>8</v>
      </c>
      <c r="G86" s="24">
        <v>4</v>
      </c>
      <c r="H86" s="25">
        <v>33</v>
      </c>
      <c r="I86" s="26">
        <v>52</v>
      </c>
    </row>
    <row r="87" spans="3:9" x14ac:dyDescent="0.35">
      <c r="C87" s="18">
        <v>85</v>
      </c>
      <c r="D87" s="20" t="s">
        <v>22</v>
      </c>
      <c r="E87" s="24">
        <v>8</v>
      </c>
      <c r="F87" s="24">
        <v>2</v>
      </c>
      <c r="G87" s="24">
        <v>6</v>
      </c>
      <c r="H87" s="25">
        <v>29</v>
      </c>
      <c r="I87" s="26">
        <v>45</v>
      </c>
    </row>
    <row r="88" spans="3:9" x14ac:dyDescent="0.35">
      <c r="C88" s="18">
        <v>86</v>
      </c>
      <c r="D88" s="20" t="s">
        <v>13</v>
      </c>
      <c r="E88" s="24">
        <v>3</v>
      </c>
      <c r="F88" s="24">
        <v>8</v>
      </c>
      <c r="G88" s="24">
        <v>6</v>
      </c>
      <c r="H88" s="25">
        <v>46</v>
      </c>
      <c r="I88" s="26">
        <v>63</v>
      </c>
    </row>
    <row r="89" spans="3:9" x14ac:dyDescent="0.35">
      <c r="C89" s="18">
        <v>87</v>
      </c>
      <c r="D89" s="20" t="s">
        <v>11</v>
      </c>
      <c r="E89" s="24">
        <v>5</v>
      </c>
      <c r="F89" s="24">
        <v>8</v>
      </c>
      <c r="G89" s="24">
        <v>5</v>
      </c>
      <c r="H89" s="25">
        <v>51</v>
      </c>
      <c r="I89" s="26">
        <v>69</v>
      </c>
    </row>
    <row r="90" spans="3:9" x14ac:dyDescent="0.35">
      <c r="C90" s="18">
        <v>88</v>
      </c>
      <c r="D90" s="20" t="s">
        <v>8</v>
      </c>
      <c r="E90" s="24">
        <v>7</v>
      </c>
      <c r="F90" s="24">
        <v>7</v>
      </c>
      <c r="G90" s="24">
        <v>2</v>
      </c>
      <c r="H90" s="25">
        <v>24</v>
      </c>
      <c r="I90" s="26">
        <v>40</v>
      </c>
    </row>
    <row r="91" spans="3:9" x14ac:dyDescent="0.35">
      <c r="C91" s="18">
        <v>89</v>
      </c>
      <c r="D91" s="20" t="s">
        <v>44</v>
      </c>
      <c r="E91" s="24">
        <v>4</v>
      </c>
      <c r="F91" s="24">
        <v>9</v>
      </c>
      <c r="G91" s="24">
        <v>7</v>
      </c>
      <c r="H91" s="25">
        <v>30</v>
      </c>
      <c r="I91" s="26">
        <v>50</v>
      </c>
    </row>
    <row r="92" spans="3:9" ht="15" thickBot="1" x14ac:dyDescent="0.4">
      <c r="C92" s="19">
        <v>90</v>
      </c>
      <c r="D92" s="21" t="s">
        <v>83</v>
      </c>
      <c r="E92" s="27">
        <v>7</v>
      </c>
      <c r="F92" s="27">
        <v>10</v>
      </c>
      <c r="G92" s="27">
        <v>1</v>
      </c>
      <c r="H92" s="28">
        <v>35</v>
      </c>
      <c r="I92" s="29">
        <v>53</v>
      </c>
    </row>
  </sheetData>
  <sortState xmlns:xlrd2="http://schemas.microsoft.com/office/spreadsheetml/2017/richdata2" ref="B3:I92">
    <sortCondition descending="1" ref="B2:B9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3E17-C19B-46D4-8915-3514D3B18EA4}">
  <dimension ref="C1:I92"/>
  <sheetViews>
    <sheetView showGridLines="0" workbookViewId="0">
      <selection activeCell="C2" sqref="C2"/>
    </sheetView>
  </sheetViews>
  <sheetFormatPr defaultRowHeight="14.5" x14ac:dyDescent="0.35"/>
  <cols>
    <col min="4" max="4" width="16.54296875" bestFit="1" customWidth="1"/>
    <col min="5" max="9" width="11.453125" bestFit="1" customWidth="1"/>
  </cols>
  <sheetData>
    <row r="1" spans="3:9" ht="15" thickBot="1" x14ac:dyDescent="0.4"/>
    <row r="2" spans="3:9" s="9" customFormat="1" ht="15" thickBot="1" x14ac:dyDescent="0.4">
      <c r="C2" s="22" t="s">
        <v>95</v>
      </c>
      <c r="D2" s="23" t="s">
        <v>0</v>
      </c>
      <c r="E2" s="16" t="s">
        <v>102</v>
      </c>
      <c r="F2" s="16" t="s">
        <v>103</v>
      </c>
      <c r="G2" s="16" t="s">
        <v>104</v>
      </c>
      <c r="H2" s="16" t="s">
        <v>105</v>
      </c>
      <c r="I2" s="17" t="s">
        <v>106</v>
      </c>
    </row>
    <row r="3" spans="3:9" x14ac:dyDescent="0.35">
      <c r="C3" s="18">
        <v>1</v>
      </c>
      <c r="D3" s="20" t="s">
        <v>94</v>
      </c>
      <c r="E3" s="24">
        <v>1</v>
      </c>
      <c r="F3" s="24">
        <v>9</v>
      </c>
      <c r="G3" s="24">
        <v>21</v>
      </c>
      <c r="H3" s="25">
        <v>33</v>
      </c>
      <c r="I3" s="26">
        <v>64</v>
      </c>
    </row>
    <row r="4" spans="3:9" x14ac:dyDescent="0.35">
      <c r="C4" s="18">
        <v>2</v>
      </c>
      <c r="D4" s="20" t="s">
        <v>93</v>
      </c>
      <c r="E4" s="24">
        <v>6</v>
      </c>
      <c r="F4" s="24">
        <v>3</v>
      </c>
      <c r="G4" s="24">
        <v>1</v>
      </c>
      <c r="H4" s="25">
        <v>68</v>
      </c>
      <c r="I4" s="26">
        <v>78</v>
      </c>
    </row>
    <row r="5" spans="3:9" x14ac:dyDescent="0.35">
      <c r="C5" s="18">
        <v>3</v>
      </c>
      <c r="D5" s="20" t="s">
        <v>92</v>
      </c>
      <c r="E5" s="24">
        <v>8</v>
      </c>
      <c r="F5" s="24">
        <v>1</v>
      </c>
      <c r="G5" s="24">
        <v>5</v>
      </c>
      <c r="H5" s="25">
        <v>24</v>
      </c>
      <c r="I5" s="26">
        <v>38</v>
      </c>
    </row>
    <row r="6" spans="3:9" x14ac:dyDescent="0.35">
      <c r="C6" s="18">
        <v>4</v>
      </c>
      <c r="D6" s="20" t="s">
        <v>91</v>
      </c>
      <c r="E6" s="24">
        <v>5</v>
      </c>
      <c r="F6" s="24">
        <v>2</v>
      </c>
      <c r="G6" s="24">
        <v>3</v>
      </c>
      <c r="H6" s="25">
        <v>24</v>
      </c>
      <c r="I6" s="26">
        <v>34</v>
      </c>
    </row>
    <row r="7" spans="3:9" x14ac:dyDescent="0.35">
      <c r="C7" s="18">
        <v>5</v>
      </c>
      <c r="D7" s="20" t="s">
        <v>90</v>
      </c>
      <c r="E7" s="24">
        <v>3</v>
      </c>
      <c r="F7" s="24">
        <v>5</v>
      </c>
      <c r="G7" s="24">
        <v>8</v>
      </c>
      <c r="H7" s="25">
        <v>45</v>
      </c>
      <c r="I7" s="26">
        <v>61</v>
      </c>
    </row>
    <row r="8" spans="3:9" x14ac:dyDescent="0.35">
      <c r="C8" s="18">
        <v>6</v>
      </c>
      <c r="D8" s="20" t="s">
        <v>89</v>
      </c>
      <c r="E8" s="24">
        <v>7</v>
      </c>
      <c r="F8" s="24">
        <v>9</v>
      </c>
      <c r="G8" s="24">
        <v>8</v>
      </c>
      <c r="H8" s="25">
        <v>59</v>
      </c>
      <c r="I8" s="26">
        <v>83</v>
      </c>
    </row>
    <row r="9" spans="3:9" x14ac:dyDescent="0.35">
      <c r="C9" s="18">
        <v>7</v>
      </c>
      <c r="D9" s="20" t="s">
        <v>88</v>
      </c>
      <c r="E9" s="24">
        <v>8</v>
      </c>
      <c r="F9" s="24">
        <v>8</v>
      </c>
      <c r="G9" s="24">
        <v>7</v>
      </c>
      <c r="H9" s="25">
        <v>46</v>
      </c>
      <c r="I9" s="26">
        <v>69</v>
      </c>
    </row>
    <row r="10" spans="3:9" x14ac:dyDescent="0.35">
      <c r="C10" s="18">
        <v>8</v>
      </c>
      <c r="D10" s="20" t="s">
        <v>87</v>
      </c>
      <c r="E10" s="24">
        <v>5</v>
      </c>
      <c r="F10" s="24">
        <v>2</v>
      </c>
      <c r="G10" s="24">
        <v>10</v>
      </c>
      <c r="H10" s="25">
        <v>27</v>
      </c>
      <c r="I10" s="26">
        <v>44</v>
      </c>
    </row>
    <row r="11" spans="3:9" x14ac:dyDescent="0.35">
      <c r="C11" s="18">
        <v>9</v>
      </c>
      <c r="D11" s="20" t="s">
        <v>86</v>
      </c>
      <c r="E11" s="24">
        <v>6</v>
      </c>
      <c r="F11" s="24">
        <v>3</v>
      </c>
      <c r="G11" s="24">
        <v>2</v>
      </c>
      <c r="H11" s="25">
        <v>43</v>
      </c>
      <c r="I11" s="26">
        <v>54</v>
      </c>
    </row>
    <row r="12" spans="3:9" x14ac:dyDescent="0.35">
      <c r="C12" s="18">
        <v>10</v>
      </c>
      <c r="D12" s="20" t="s">
        <v>85</v>
      </c>
      <c r="E12" s="24">
        <v>8</v>
      </c>
      <c r="F12" s="24">
        <v>1</v>
      </c>
      <c r="G12" s="24">
        <v>3</v>
      </c>
      <c r="H12" s="25">
        <v>50</v>
      </c>
      <c r="I12" s="26">
        <v>62</v>
      </c>
    </row>
    <row r="13" spans="3:9" x14ac:dyDescent="0.35">
      <c r="C13" s="18">
        <v>11</v>
      </c>
      <c r="D13" s="20" t="s">
        <v>84</v>
      </c>
      <c r="E13" s="24">
        <v>2</v>
      </c>
      <c r="F13" s="24">
        <v>4</v>
      </c>
      <c r="G13" s="24">
        <v>5</v>
      </c>
      <c r="H13" s="25">
        <v>47</v>
      </c>
      <c r="I13" s="26">
        <v>58</v>
      </c>
    </row>
    <row r="14" spans="3:9" x14ac:dyDescent="0.35">
      <c r="C14" s="18">
        <v>12</v>
      </c>
      <c r="D14" s="20" t="s">
        <v>83</v>
      </c>
      <c r="E14" s="24">
        <v>8</v>
      </c>
      <c r="F14" s="24">
        <v>5</v>
      </c>
      <c r="G14" s="24">
        <v>10</v>
      </c>
      <c r="H14" s="25">
        <v>21</v>
      </c>
      <c r="I14" s="26">
        <v>44</v>
      </c>
    </row>
    <row r="15" spans="3:9" x14ac:dyDescent="0.35">
      <c r="C15" s="18">
        <v>13</v>
      </c>
      <c r="D15" s="20" t="s">
        <v>82</v>
      </c>
      <c r="E15" s="24">
        <v>9</v>
      </c>
      <c r="F15" s="24">
        <v>1</v>
      </c>
      <c r="G15" s="24">
        <v>3</v>
      </c>
      <c r="H15" s="25">
        <v>56</v>
      </c>
      <c r="I15" s="26">
        <v>69</v>
      </c>
    </row>
    <row r="16" spans="3:9" x14ac:dyDescent="0.35">
      <c r="C16" s="18">
        <v>14</v>
      </c>
      <c r="D16" s="20" t="s">
        <v>81</v>
      </c>
      <c r="E16" s="24">
        <v>2</v>
      </c>
      <c r="F16" s="24">
        <v>4</v>
      </c>
      <c r="G16" s="24">
        <v>4</v>
      </c>
      <c r="H16" s="25">
        <v>23</v>
      </c>
      <c r="I16" s="26">
        <v>33</v>
      </c>
    </row>
    <row r="17" spans="3:9" x14ac:dyDescent="0.35">
      <c r="C17" s="18">
        <v>15</v>
      </c>
      <c r="D17" s="20" t="s">
        <v>80</v>
      </c>
      <c r="E17" s="24">
        <v>3</v>
      </c>
      <c r="F17" s="24">
        <v>4</v>
      </c>
      <c r="G17" s="24">
        <v>7</v>
      </c>
      <c r="H17" s="25">
        <v>34</v>
      </c>
      <c r="I17" s="26">
        <v>48</v>
      </c>
    </row>
    <row r="18" spans="3:9" x14ac:dyDescent="0.35">
      <c r="C18" s="18">
        <v>16</v>
      </c>
      <c r="D18" s="20" t="s">
        <v>79</v>
      </c>
      <c r="E18" s="24">
        <v>9</v>
      </c>
      <c r="F18" s="24">
        <v>4</v>
      </c>
      <c r="G18" s="24">
        <v>9</v>
      </c>
      <c r="H18" s="25">
        <v>51</v>
      </c>
      <c r="I18" s="26">
        <v>73</v>
      </c>
    </row>
    <row r="19" spans="3:9" x14ac:dyDescent="0.35">
      <c r="C19" s="18">
        <v>17</v>
      </c>
      <c r="D19" s="20" t="s">
        <v>78</v>
      </c>
      <c r="E19" s="24">
        <v>9</v>
      </c>
      <c r="F19" s="24">
        <v>7</v>
      </c>
      <c r="G19" s="24">
        <v>4</v>
      </c>
      <c r="H19" s="25">
        <v>17</v>
      </c>
      <c r="I19" s="26">
        <v>37</v>
      </c>
    </row>
    <row r="20" spans="3:9" x14ac:dyDescent="0.35">
      <c r="C20" s="18">
        <v>18</v>
      </c>
      <c r="D20" s="20" t="s">
        <v>77</v>
      </c>
      <c r="E20" s="24">
        <v>7</v>
      </c>
      <c r="F20" s="24">
        <v>7</v>
      </c>
      <c r="G20" s="24">
        <v>4</v>
      </c>
      <c r="H20" s="25">
        <v>37</v>
      </c>
      <c r="I20" s="26">
        <v>55</v>
      </c>
    </row>
    <row r="21" spans="3:9" x14ac:dyDescent="0.35">
      <c r="C21" s="18">
        <v>19</v>
      </c>
      <c r="D21" s="20" t="s">
        <v>76</v>
      </c>
      <c r="E21" s="24">
        <v>5</v>
      </c>
      <c r="F21" s="24">
        <v>3</v>
      </c>
      <c r="G21" s="24">
        <v>2</v>
      </c>
      <c r="H21" s="25">
        <v>21</v>
      </c>
      <c r="I21" s="26">
        <v>31</v>
      </c>
    </row>
    <row r="22" spans="3:9" x14ac:dyDescent="0.35">
      <c r="C22" s="18">
        <v>20</v>
      </c>
      <c r="D22" s="20" t="s">
        <v>75</v>
      </c>
      <c r="E22" s="24">
        <v>4</v>
      </c>
      <c r="F22" s="24">
        <v>7</v>
      </c>
      <c r="G22" s="24">
        <v>9</v>
      </c>
      <c r="H22" s="25">
        <v>26</v>
      </c>
      <c r="I22" s="26">
        <v>46</v>
      </c>
    </row>
    <row r="23" spans="3:9" x14ac:dyDescent="0.35">
      <c r="C23" s="18">
        <v>21</v>
      </c>
      <c r="D23" s="20" t="s">
        <v>74</v>
      </c>
      <c r="E23" s="24">
        <v>3</v>
      </c>
      <c r="F23" s="24">
        <v>8</v>
      </c>
      <c r="G23" s="24">
        <v>2</v>
      </c>
      <c r="H23" s="25">
        <v>45</v>
      </c>
      <c r="I23" s="26">
        <v>58</v>
      </c>
    </row>
    <row r="24" spans="3:9" x14ac:dyDescent="0.35">
      <c r="C24" s="18">
        <v>22</v>
      </c>
      <c r="D24" s="20" t="s">
        <v>73</v>
      </c>
      <c r="E24" s="24">
        <v>1</v>
      </c>
      <c r="F24" s="24">
        <v>7</v>
      </c>
      <c r="G24" s="24">
        <v>3</v>
      </c>
      <c r="H24" s="25">
        <v>33</v>
      </c>
      <c r="I24" s="26">
        <v>44</v>
      </c>
    </row>
    <row r="25" spans="3:9" x14ac:dyDescent="0.35">
      <c r="C25" s="18">
        <v>23</v>
      </c>
      <c r="D25" s="20" t="s">
        <v>72</v>
      </c>
      <c r="E25" s="24">
        <v>2</v>
      </c>
      <c r="F25" s="24">
        <v>10</v>
      </c>
      <c r="G25" s="24">
        <v>8</v>
      </c>
      <c r="H25" s="25">
        <v>46</v>
      </c>
      <c r="I25" s="26">
        <v>66</v>
      </c>
    </row>
    <row r="26" spans="3:9" x14ac:dyDescent="0.35">
      <c r="C26" s="18">
        <v>24</v>
      </c>
      <c r="D26" s="20" t="s">
        <v>71</v>
      </c>
      <c r="E26" s="24">
        <v>10</v>
      </c>
      <c r="F26" s="24">
        <v>7</v>
      </c>
      <c r="G26" s="24">
        <v>2</v>
      </c>
      <c r="H26" s="25">
        <v>19</v>
      </c>
      <c r="I26" s="26">
        <v>38</v>
      </c>
    </row>
    <row r="27" spans="3:9" x14ac:dyDescent="0.35">
      <c r="C27" s="18">
        <v>25</v>
      </c>
      <c r="D27" s="20" t="s">
        <v>70</v>
      </c>
      <c r="E27" s="24">
        <v>2</v>
      </c>
      <c r="F27" s="24">
        <v>1</v>
      </c>
      <c r="G27" s="24">
        <v>5</v>
      </c>
      <c r="H27" s="25">
        <v>60</v>
      </c>
      <c r="I27" s="26">
        <v>68</v>
      </c>
    </row>
    <row r="28" spans="3:9" x14ac:dyDescent="0.35">
      <c r="C28" s="18">
        <v>26</v>
      </c>
      <c r="D28" s="20" t="s">
        <v>69</v>
      </c>
      <c r="E28" s="24">
        <v>6</v>
      </c>
      <c r="F28" s="24">
        <v>7</v>
      </c>
      <c r="G28" s="24">
        <v>1</v>
      </c>
      <c r="H28" s="25">
        <v>46</v>
      </c>
      <c r="I28" s="26">
        <v>60</v>
      </c>
    </row>
    <row r="29" spans="3:9" x14ac:dyDescent="0.35">
      <c r="C29" s="18">
        <v>27</v>
      </c>
      <c r="D29" s="20" t="s">
        <v>68</v>
      </c>
      <c r="E29" s="24">
        <v>1</v>
      </c>
      <c r="F29" s="24">
        <v>9</v>
      </c>
      <c r="G29" s="24">
        <v>4</v>
      </c>
      <c r="H29" s="25">
        <v>41</v>
      </c>
      <c r="I29" s="26">
        <v>55</v>
      </c>
    </row>
    <row r="30" spans="3:9" x14ac:dyDescent="0.35">
      <c r="C30" s="18">
        <v>28</v>
      </c>
      <c r="D30" s="20" t="s">
        <v>67</v>
      </c>
      <c r="E30" s="24">
        <v>9</v>
      </c>
      <c r="F30" s="24">
        <v>4</v>
      </c>
      <c r="G30" s="24">
        <v>1</v>
      </c>
      <c r="H30" s="25">
        <v>16</v>
      </c>
      <c r="I30" s="26">
        <v>30</v>
      </c>
    </row>
    <row r="31" spans="3:9" x14ac:dyDescent="0.35">
      <c r="C31" s="18">
        <v>29</v>
      </c>
      <c r="D31" s="20" t="s">
        <v>66</v>
      </c>
      <c r="E31" s="24">
        <v>3</v>
      </c>
      <c r="F31" s="24">
        <v>7</v>
      </c>
      <c r="G31" s="24">
        <v>8</v>
      </c>
      <c r="H31" s="25">
        <v>28</v>
      </c>
      <c r="I31" s="26">
        <v>46</v>
      </c>
    </row>
    <row r="32" spans="3:9" x14ac:dyDescent="0.35">
      <c r="C32" s="18">
        <v>30</v>
      </c>
      <c r="D32" s="20" t="s">
        <v>65</v>
      </c>
      <c r="E32" s="24">
        <v>8</v>
      </c>
      <c r="F32" s="24">
        <v>1</v>
      </c>
      <c r="G32" s="24">
        <v>5</v>
      </c>
      <c r="H32" s="25">
        <v>40</v>
      </c>
      <c r="I32" s="26">
        <v>54</v>
      </c>
    </row>
    <row r="33" spans="3:9" x14ac:dyDescent="0.35">
      <c r="C33" s="18">
        <v>31</v>
      </c>
      <c r="D33" s="20" t="s">
        <v>64</v>
      </c>
      <c r="E33" s="24">
        <v>5</v>
      </c>
      <c r="F33" s="24">
        <v>4</v>
      </c>
      <c r="G33" s="24">
        <v>4</v>
      </c>
      <c r="H33" s="25">
        <v>38</v>
      </c>
      <c r="I33" s="26">
        <v>51</v>
      </c>
    </row>
    <row r="34" spans="3:9" x14ac:dyDescent="0.35">
      <c r="C34" s="18">
        <v>32</v>
      </c>
      <c r="D34" s="20" t="s">
        <v>63</v>
      </c>
      <c r="E34" s="24">
        <v>5</v>
      </c>
      <c r="F34" s="24">
        <v>6</v>
      </c>
      <c r="G34" s="24">
        <v>9</v>
      </c>
      <c r="H34" s="25">
        <v>29</v>
      </c>
      <c r="I34" s="26">
        <v>49</v>
      </c>
    </row>
    <row r="35" spans="3:9" x14ac:dyDescent="0.35">
      <c r="C35" s="18">
        <v>33</v>
      </c>
      <c r="D35" s="20" t="s">
        <v>62</v>
      </c>
      <c r="E35" s="24">
        <v>2</v>
      </c>
      <c r="F35" s="24">
        <v>7</v>
      </c>
      <c r="G35" s="24">
        <v>6</v>
      </c>
      <c r="H35" s="25">
        <v>69</v>
      </c>
      <c r="I35" s="26">
        <v>84</v>
      </c>
    </row>
    <row r="36" spans="3:9" x14ac:dyDescent="0.35">
      <c r="C36" s="18">
        <v>34</v>
      </c>
      <c r="D36" s="20" t="s">
        <v>61</v>
      </c>
      <c r="E36" s="24">
        <v>1</v>
      </c>
      <c r="F36" s="24">
        <v>1</v>
      </c>
      <c r="G36" s="24">
        <v>7</v>
      </c>
      <c r="H36" s="25">
        <v>17</v>
      </c>
      <c r="I36" s="26">
        <v>26</v>
      </c>
    </row>
    <row r="37" spans="3:9" x14ac:dyDescent="0.35">
      <c r="C37" s="18">
        <v>35</v>
      </c>
      <c r="D37" s="20" t="s">
        <v>60</v>
      </c>
      <c r="E37" s="24">
        <v>4</v>
      </c>
      <c r="F37" s="24">
        <v>10</v>
      </c>
      <c r="G37" s="24">
        <v>1</v>
      </c>
      <c r="H37" s="25">
        <v>27</v>
      </c>
      <c r="I37" s="26">
        <v>42</v>
      </c>
    </row>
    <row r="38" spans="3:9" x14ac:dyDescent="0.35">
      <c r="C38" s="18">
        <v>36</v>
      </c>
      <c r="D38" s="20" t="s">
        <v>59</v>
      </c>
      <c r="E38" s="24">
        <v>3</v>
      </c>
      <c r="F38" s="24">
        <v>5</v>
      </c>
      <c r="G38" s="24">
        <v>7</v>
      </c>
      <c r="H38" s="25">
        <v>38</v>
      </c>
      <c r="I38" s="26">
        <v>53</v>
      </c>
    </row>
    <row r="39" spans="3:9" x14ac:dyDescent="0.35">
      <c r="C39" s="18">
        <v>37</v>
      </c>
      <c r="D39" s="20" t="s">
        <v>58</v>
      </c>
      <c r="E39" s="24">
        <v>1</v>
      </c>
      <c r="F39" s="24">
        <v>9</v>
      </c>
      <c r="G39" s="24">
        <v>4</v>
      </c>
      <c r="H39" s="25">
        <v>36</v>
      </c>
      <c r="I39" s="26">
        <v>50</v>
      </c>
    </row>
    <row r="40" spans="3:9" x14ac:dyDescent="0.35">
      <c r="C40" s="18">
        <v>38</v>
      </c>
      <c r="D40" s="20" t="s">
        <v>57</v>
      </c>
      <c r="E40" s="24">
        <v>3</v>
      </c>
      <c r="F40" s="24">
        <v>1</v>
      </c>
      <c r="G40" s="24">
        <v>7</v>
      </c>
      <c r="H40" s="25">
        <v>22</v>
      </c>
      <c r="I40" s="26">
        <v>33</v>
      </c>
    </row>
    <row r="41" spans="3:9" x14ac:dyDescent="0.35">
      <c r="C41" s="18">
        <v>39</v>
      </c>
      <c r="D41" s="20" t="s">
        <v>56</v>
      </c>
      <c r="E41" s="24">
        <v>7</v>
      </c>
      <c r="F41" s="24">
        <v>1</v>
      </c>
      <c r="G41" s="24">
        <v>9</v>
      </c>
      <c r="H41" s="25">
        <v>60</v>
      </c>
      <c r="I41" s="26">
        <v>77</v>
      </c>
    </row>
    <row r="42" spans="3:9" x14ac:dyDescent="0.35">
      <c r="C42" s="18">
        <v>40</v>
      </c>
      <c r="D42" s="20" t="s">
        <v>55</v>
      </c>
      <c r="E42" s="24">
        <v>3</v>
      </c>
      <c r="F42" s="24">
        <v>3</v>
      </c>
      <c r="G42" s="24">
        <v>2</v>
      </c>
      <c r="H42" s="25">
        <v>48</v>
      </c>
      <c r="I42" s="26">
        <v>56</v>
      </c>
    </row>
    <row r="43" spans="3:9" x14ac:dyDescent="0.35">
      <c r="C43" s="18">
        <v>41</v>
      </c>
      <c r="D43" s="20" t="s">
        <v>54</v>
      </c>
      <c r="E43" s="24">
        <v>8</v>
      </c>
      <c r="F43" s="24">
        <v>10</v>
      </c>
      <c r="G43" s="24">
        <v>5</v>
      </c>
      <c r="H43" s="25">
        <v>65</v>
      </c>
      <c r="I43" s="26">
        <v>88</v>
      </c>
    </row>
    <row r="44" spans="3:9" x14ac:dyDescent="0.35">
      <c r="C44" s="18">
        <v>42</v>
      </c>
      <c r="D44" s="20" t="s">
        <v>53</v>
      </c>
      <c r="E44" s="24">
        <v>6</v>
      </c>
      <c r="F44" s="24">
        <v>2</v>
      </c>
      <c r="G44" s="24">
        <v>4</v>
      </c>
      <c r="H44" s="25">
        <v>53</v>
      </c>
      <c r="I44" s="26">
        <v>65</v>
      </c>
    </row>
    <row r="45" spans="3:9" x14ac:dyDescent="0.35">
      <c r="C45" s="18">
        <v>43</v>
      </c>
      <c r="D45" s="20" t="s">
        <v>52</v>
      </c>
      <c r="E45" s="24">
        <v>1</v>
      </c>
      <c r="F45" s="24">
        <v>1</v>
      </c>
      <c r="G45" s="24">
        <v>10</v>
      </c>
      <c r="H45" s="25">
        <v>12</v>
      </c>
      <c r="I45" s="26">
        <v>24</v>
      </c>
    </row>
    <row r="46" spans="3:9" x14ac:dyDescent="0.35">
      <c r="C46" s="18">
        <v>44</v>
      </c>
      <c r="D46" s="20" t="s">
        <v>51</v>
      </c>
      <c r="E46" s="24">
        <v>6</v>
      </c>
      <c r="F46" s="24">
        <v>2</v>
      </c>
      <c r="G46" s="24">
        <v>2</v>
      </c>
      <c r="H46" s="25">
        <v>15</v>
      </c>
      <c r="I46" s="26">
        <v>25</v>
      </c>
    </row>
    <row r="47" spans="3:9" x14ac:dyDescent="0.35">
      <c r="C47" s="18">
        <v>45</v>
      </c>
      <c r="D47" s="20" t="s">
        <v>50</v>
      </c>
      <c r="E47" s="24">
        <v>9</v>
      </c>
      <c r="F47" s="24">
        <v>2</v>
      </c>
      <c r="G47" s="24">
        <v>8</v>
      </c>
      <c r="H47" s="25">
        <v>52</v>
      </c>
      <c r="I47" s="26">
        <v>71</v>
      </c>
    </row>
    <row r="48" spans="3:9" x14ac:dyDescent="0.35">
      <c r="C48" s="18">
        <v>46</v>
      </c>
      <c r="D48" s="20" t="s">
        <v>49</v>
      </c>
      <c r="E48" s="24">
        <v>5</v>
      </c>
      <c r="F48" s="24">
        <v>4</v>
      </c>
      <c r="G48" s="24">
        <v>8</v>
      </c>
      <c r="H48" s="25">
        <v>56</v>
      </c>
      <c r="I48" s="26">
        <v>73</v>
      </c>
    </row>
    <row r="49" spans="3:9" x14ac:dyDescent="0.35">
      <c r="C49" s="18">
        <v>47</v>
      </c>
      <c r="D49" s="20" t="s">
        <v>48</v>
      </c>
      <c r="E49" s="24">
        <v>5</v>
      </c>
      <c r="F49" s="24">
        <v>9</v>
      </c>
      <c r="G49" s="24">
        <v>5</v>
      </c>
      <c r="H49" s="25">
        <v>38</v>
      </c>
      <c r="I49" s="26">
        <v>57</v>
      </c>
    </row>
    <row r="50" spans="3:9" x14ac:dyDescent="0.35">
      <c r="C50" s="18">
        <v>48</v>
      </c>
      <c r="D50" s="20" t="s">
        <v>47</v>
      </c>
      <c r="E50" s="24">
        <v>4</v>
      </c>
      <c r="F50" s="24">
        <v>8</v>
      </c>
      <c r="G50" s="24">
        <v>8</v>
      </c>
      <c r="H50" s="25">
        <v>59</v>
      </c>
      <c r="I50" s="26">
        <v>79</v>
      </c>
    </row>
    <row r="51" spans="3:9" x14ac:dyDescent="0.35">
      <c r="C51" s="18">
        <v>49</v>
      </c>
      <c r="D51" s="20" t="s">
        <v>46</v>
      </c>
      <c r="E51" s="24">
        <v>9</v>
      </c>
      <c r="F51" s="24">
        <v>5</v>
      </c>
      <c r="G51" s="24">
        <v>5</v>
      </c>
      <c r="H51" s="25">
        <v>52</v>
      </c>
      <c r="I51" s="26">
        <v>71</v>
      </c>
    </row>
    <row r="52" spans="3:9" x14ac:dyDescent="0.35">
      <c r="C52" s="18">
        <v>50</v>
      </c>
      <c r="D52" s="20" t="s">
        <v>45</v>
      </c>
      <c r="E52" s="24">
        <v>10</v>
      </c>
      <c r="F52" s="24">
        <v>8</v>
      </c>
      <c r="G52" s="24">
        <v>9</v>
      </c>
      <c r="H52" s="25">
        <v>63</v>
      </c>
      <c r="I52" s="26">
        <v>90</v>
      </c>
    </row>
    <row r="53" spans="3:9" x14ac:dyDescent="0.35">
      <c r="C53" s="18">
        <v>51</v>
      </c>
      <c r="D53" s="20" t="s">
        <v>44</v>
      </c>
      <c r="E53" s="24">
        <v>5</v>
      </c>
      <c r="F53" s="24">
        <v>2</v>
      </c>
      <c r="G53" s="24">
        <v>4</v>
      </c>
      <c r="H53" s="25">
        <v>38</v>
      </c>
      <c r="I53" s="26">
        <v>49</v>
      </c>
    </row>
    <row r="54" spans="3:9" x14ac:dyDescent="0.35">
      <c r="C54" s="18">
        <v>52</v>
      </c>
      <c r="D54" s="20" t="s">
        <v>43</v>
      </c>
      <c r="E54" s="24">
        <v>1</v>
      </c>
      <c r="F54" s="24">
        <v>2</v>
      </c>
      <c r="G54" s="24">
        <v>7</v>
      </c>
      <c r="H54" s="25">
        <v>33</v>
      </c>
      <c r="I54" s="26">
        <v>43</v>
      </c>
    </row>
    <row r="55" spans="3:9" x14ac:dyDescent="0.35">
      <c r="C55" s="18">
        <v>53</v>
      </c>
      <c r="D55" s="20" t="s">
        <v>42</v>
      </c>
      <c r="E55" s="24">
        <v>7</v>
      </c>
      <c r="F55" s="24">
        <v>10</v>
      </c>
      <c r="G55" s="24">
        <v>7</v>
      </c>
      <c r="H55" s="25">
        <v>13</v>
      </c>
      <c r="I55" s="26">
        <v>37</v>
      </c>
    </row>
    <row r="56" spans="3:9" x14ac:dyDescent="0.35">
      <c r="C56" s="18">
        <v>54</v>
      </c>
      <c r="D56" s="20" t="s">
        <v>41</v>
      </c>
      <c r="E56" s="24">
        <v>7</v>
      </c>
      <c r="F56" s="24">
        <v>3</v>
      </c>
      <c r="G56" s="24">
        <v>8</v>
      </c>
      <c r="H56" s="25">
        <v>41</v>
      </c>
      <c r="I56" s="26">
        <v>59</v>
      </c>
    </row>
    <row r="57" spans="3:9" x14ac:dyDescent="0.35">
      <c r="C57" s="18">
        <v>55</v>
      </c>
      <c r="D57" s="20" t="s">
        <v>40</v>
      </c>
      <c r="E57" s="24">
        <v>4</v>
      </c>
      <c r="F57" s="24">
        <v>1</v>
      </c>
      <c r="G57" s="24">
        <v>9</v>
      </c>
      <c r="H57" s="25">
        <v>33</v>
      </c>
      <c r="I57" s="26">
        <v>47</v>
      </c>
    </row>
    <row r="58" spans="3:9" x14ac:dyDescent="0.35">
      <c r="C58" s="18">
        <v>56</v>
      </c>
      <c r="D58" s="20" t="s">
        <v>39</v>
      </c>
      <c r="E58" s="24">
        <v>2</v>
      </c>
      <c r="F58" s="24">
        <v>2</v>
      </c>
      <c r="G58" s="24">
        <v>2</v>
      </c>
      <c r="H58" s="25">
        <v>65</v>
      </c>
      <c r="I58" s="26">
        <v>71</v>
      </c>
    </row>
    <row r="59" spans="3:9" x14ac:dyDescent="0.35">
      <c r="C59" s="18">
        <v>57</v>
      </c>
      <c r="D59" s="20" t="s">
        <v>38</v>
      </c>
      <c r="E59" s="24">
        <v>10</v>
      </c>
      <c r="F59" s="24">
        <v>2</v>
      </c>
      <c r="G59" s="24">
        <v>7</v>
      </c>
      <c r="H59" s="25">
        <v>18</v>
      </c>
      <c r="I59" s="26">
        <v>37</v>
      </c>
    </row>
    <row r="60" spans="3:9" x14ac:dyDescent="0.35">
      <c r="C60" s="18">
        <v>58</v>
      </c>
      <c r="D60" s="20" t="s">
        <v>37</v>
      </c>
      <c r="E60" s="24">
        <v>5</v>
      </c>
      <c r="F60" s="24">
        <v>1</v>
      </c>
      <c r="G60" s="24">
        <v>3</v>
      </c>
      <c r="H60" s="25">
        <v>50</v>
      </c>
      <c r="I60" s="26">
        <v>59</v>
      </c>
    </row>
    <row r="61" spans="3:9" x14ac:dyDescent="0.35">
      <c r="C61" s="18">
        <v>59</v>
      </c>
      <c r="D61" s="20" t="s">
        <v>36</v>
      </c>
      <c r="E61" s="24">
        <v>4</v>
      </c>
      <c r="F61" s="24">
        <v>2</v>
      </c>
      <c r="G61" s="24">
        <v>8</v>
      </c>
      <c r="H61" s="25">
        <v>25</v>
      </c>
      <c r="I61" s="26">
        <v>39</v>
      </c>
    </row>
    <row r="62" spans="3:9" x14ac:dyDescent="0.35">
      <c r="C62" s="18">
        <v>60</v>
      </c>
      <c r="D62" s="20" t="s">
        <v>35</v>
      </c>
      <c r="E62" s="24">
        <v>4</v>
      </c>
      <c r="F62" s="24">
        <v>4</v>
      </c>
      <c r="G62" s="24">
        <v>5</v>
      </c>
      <c r="H62" s="25">
        <v>23</v>
      </c>
      <c r="I62" s="26">
        <v>36</v>
      </c>
    </row>
    <row r="63" spans="3:9" x14ac:dyDescent="0.35">
      <c r="C63" s="18">
        <v>61</v>
      </c>
      <c r="D63" s="20" t="s">
        <v>34</v>
      </c>
      <c r="E63" s="24">
        <v>2</v>
      </c>
      <c r="F63" s="24">
        <v>10</v>
      </c>
      <c r="G63" s="24">
        <v>10</v>
      </c>
      <c r="H63" s="25">
        <v>56</v>
      </c>
      <c r="I63" s="26">
        <v>78</v>
      </c>
    </row>
    <row r="64" spans="3:9" x14ac:dyDescent="0.35">
      <c r="C64" s="18">
        <v>62</v>
      </c>
      <c r="D64" s="20" t="s">
        <v>33</v>
      </c>
      <c r="E64" s="24">
        <v>10</v>
      </c>
      <c r="F64" s="24">
        <v>7</v>
      </c>
      <c r="G64" s="24">
        <v>10</v>
      </c>
      <c r="H64" s="25">
        <v>18</v>
      </c>
      <c r="I64" s="26">
        <v>45</v>
      </c>
    </row>
    <row r="65" spans="3:9" x14ac:dyDescent="0.35">
      <c r="C65" s="18">
        <v>63</v>
      </c>
      <c r="D65" s="20" t="s">
        <v>32</v>
      </c>
      <c r="E65" s="24">
        <v>5</v>
      </c>
      <c r="F65" s="24">
        <v>10</v>
      </c>
      <c r="G65" s="24">
        <v>7</v>
      </c>
      <c r="H65" s="25">
        <v>43</v>
      </c>
      <c r="I65" s="26">
        <v>65</v>
      </c>
    </row>
    <row r="66" spans="3:9" x14ac:dyDescent="0.35">
      <c r="C66" s="18">
        <v>64</v>
      </c>
      <c r="D66" s="20" t="s">
        <v>31</v>
      </c>
      <c r="E66" s="24">
        <v>8</v>
      </c>
      <c r="F66" s="24">
        <v>1</v>
      </c>
      <c r="G66" s="24">
        <v>2</v>
      </c>
      <c r="H66" s="25">
        <v>18</v>
      </c>
      <c r="I66" s="26">
        <v>29</v>
      </c>
    </row>
    <row r="67" spans="3:9" x14ac:dyDescent="0.35">
      <c r="C67" s="18">
        <v>65</v>
      </c>
      <c r="D67" s="20" t="s">
        <v>30</v>
      </c>
      <c r="E67" s="24">
        <v>7</v>
      </c>
      <c r="F67" s="24">
        <v>4</v>
      </c>
      <c r="G67" s="24">
        <v>7</v>
      </c>
      <c r="H67" s="25">
        <v>32</v>
      </c>
      <c r="I67" s="26">
        <v>50</v>
      </c>
    </row>
    <row r="68" spans="3:9" x14ac:dyDescent="0.35">
      <c r="C68" s="18">
        <v>66</v>
      </c>
      <c r="D68" s="20" t="s">
        <v>29</v>
      </c>
      <c r="E68" s="24">
        <v>6</v>
      </c>
      <c r="F68" s="24">
        <v>7</v>
      </c>
      <c r="G68" s="24">
        <v>4</v>
      </c>
      <c r="H68" s="25">
        <v>23</v>
      </c>
      <c r="I68" s="26">
        <v>40</v>
      </c>
    </row>
    <row r="69" spans="3:9" x14ac:dyDescent="0.35">
      <c r="C69" s="18">
        <v>67</v>
      </c>
      <c r="D69" s="20" t="s">
        <v>28</v>
      </c>
      <c r="E69" s="24">
        <v>8</v>
      </c>
      <c r="F69" s="24">
        <v>5</v>
      </c>
      <c r="G69" s="24">
        <v>9</v>
      </c>
      <c r="H69" s="25">
        <v>14</v>
      </c>
      <c r="I69" s="26">
        <v>36</v>
      </c>
    </row>
    <row r="70" spans="3:9" x14ac:dyDescent="0.35">
      <c r="C70" s="18">
        <v>68</v>
      </c>
      <c r="D70" s="20" t="s">
        <v>27</v>
      </c>
      <c r="E70" s="24">
        <v>3</v>
      </c>
      <c r="F70" s="24">
        <v>6</v>
      </c>
      <c r="G70" s="24">
        <v>4</v>
      </c>
      <c r="H70" s="25">
        <v>67</v>
      </c>
      <c r="I70" s="26">
        <v>80</v>
      </c>
    </row>
    <row r="71" spans="3:9" x14ac:dyDescent="0.35">
      <c r="C71" s="18">
        <v>69</v>
      </c>
      <c r="D71" s="20" t="s">
        <v>26</v>
      </c>
      <c r="E71" s="24">
        <v>9</v>
      </c>
      <c r="F71" s="24">
        <v>3</v>
      </c>
      <c r="G71" s="24">
        <v>9</v>
      </c>
      <c r="H71" s="25">
        <v>62</v>
      </c>
      <c r="I71" s="26">
        <v>83</v>
      </c>
    </row>
    <row r="72" spans="3:9" x14ac:dyDescent="0.35">
      <c r="C72" s="18">
        <v>70</v>
      </c>
      <c r="D72" s="20" t="s">
        <v>25</v>
      </c>
      <c r="E72" s="24">
        <v>1</v>
      </c>
      <c r="F72" s="24">
        <v>3</v>
      </c>
      <c r="G72" s="24">
        <v>7</v>
      </c>
      <c r="H72" s="25">
        <v>60</v>
      </c>
      <c r="I72" s="26">
        <v>71</v>
      </c>
    </row>
    <row r="73" spans="3:9" x14ac:dyDescent="0.35">
      <c r="C73" s="18">
        <v>71</v>
      </c>
      <c r="D73" s="20" t="s">
        <v>24</v>
      </c>
      <c r="E73" s="24">
        <v>5</v>
      </c>
      <c r="F73" s="24">
        <v>9</v>
      </c>
      <c r="G73" s="24">
        <v>2</v>
      </c>
      <c r="H73" s="25">
        <v>47</v>
      </c>
      <c r="I73" s="26">
        <v>63</v>
      </c>
    </row>
    <row r="74" spans="3:9" x14ac:dyDescent="0.35">
      <c r="C74" s="18">
        <v>72</v>
      </c>
      <c r="D74" s="20" t="s">
        <v>23</v>
      </c>
      <c r="E74" s="24">
        <v>2</v>
      </c>
      <c r="F74" s="24">
        <v>6</v>
      </c>
      <c r="G74" s="24">
        <v>1</v>
      </c>
      <c r="H74" s="25">
        <v>64</v>
      </c>
      <c r="I74" s="26">
        <v>73</v>
      </c>
    </row>
    <row r="75" spans="3:9" x14ac:dyDescent="0.35">
      <c r="C75" s="18">
        <v>73</v>
      </c>
      <c r="D75" s="20" t="s">
        <v>22</v>
      </c>
      <c r="E75" s="24">
        <v>8</v>
      </c>
      <c r="F75" s="24">
        <v>1</v>
      </c>
      <c r="G75" s="24">
        <v>2</v>
      </c>
      <c r="H75" s="25">
        <v>29</v>
      </c>
      <c r="I75" s="26">
        <v>40</v>
      </c>
    </row>
    <row r="76" spans="3:9" x14ac:dyDescent="0.35">
      <c r="C76" s="18">
        <v>74</v>
      </c>
      <c r="D76" s="20" t="s">
        <v>21</v>
      </c>
      <c r="E76" s="24">
        <v>7</v>
      </c>
      <c r="F76" s="24">
        <v>4</v>
      </c>
      <c r="G76" s="24">
        <v>8</v>
      </c>
      <c r="H76" s="25">
        <v>24</v>
      </c>
      <c r="I76" s="26">
        <v>43</v>
      </c>
    </row>
    <row r="77" spans="3:9" x14ac:dyDescent="0.35">
      <c r="C77" s="18">
        <v>75</v>
      </c>
      <c r="D77" s="20" t="s">
        <v>20</v>
      </c>
      <c r="E77" s="24">
        <v>6</v>
      </c>
      <c r="F77" s="24">
        <v>10</v>
      </c>
      <c r="G77" s="24">
        <v>4</v>
      </c>
      <c r="H77" s="25">
        <v>22</v>
      </c>
      <c r="I77" s="26">
        <v>42</v>
      </c>
    </row>
    <row r="78" spans="3:9" x14ac:dyDescent="0.35">
      <c r="C78" s="18">
        <v>76</v>
      </c>
      <c r="D78" s="20" t="s">
        <v>19</v>
      </c>
      <c r="E78" s="24">
        <v>4</v>
      </c>
      <c r="F78" s="24">
        <v>2</v>
      </c>
      <c r="G78" s="24">
        <v>3</v>
      </c>
      <c r="H78" s="25">
        <v>33</v>
      </c>
      <c r="I78" s="26">
        <v>42</v>
      </c>
    </row>
    <row r="79" spans="3:9" x14ac:dyDescent="0.35">
      <c r="C79" s="18">
        <v>77</v>
      </c>
      <c r="D79" s="20" t="s">
        <v>18</v>
      </c>
      <c r="E79" s="24">
        <v>2</v>
      </c>
      <c r="F79" s="24">
        <v>9</v>
      </c>
      <c r="G79" s="24">
        <v>6</v>
      </c>
      <c r="H79" s="25">
        <v>64</v>
      </c>
      <c r="I79" s="26">
        <v>81</v>
      </c>
    </row>
    <row r="80" spans="3:9" x14ac:dyDescent="0.35">
      <c r="C80" s="18">
        <v>78</v>
      </c>
      <c r="D80" s="20" t="s">
        <v>17</v>
      </c>
      <c r="E80" s="24">
        <v>9</v>
      </c>
      <c r="F80" s="24">
        <v>1</v>
      </c>
      <c r="G80" s="24">
        <v>1</v>
      </c>
      <c r="H80" s="25">
        <v>38</v>
      </c>
      <c r="I80" s="26">
        <v>49</v>
      </c>
    </row>
    <row r="81" spans="3:9" x14ac:dyDescent="0.35">
      <c r="C81" s="18">
        <v>79</v>
      </c>
      <c r="D81" s="20" t="s">
        <v>16</v>
      </c>
      <c r="E81" s="24">
        <v>10</v>
      </c>
      <c r="F81" s="24">
        <v>3</v>
      </c>
      <c r="G81" s="24">
        <v>6</v>
      </c>
      <c r="H81" s="25">
        <v>16</v>
      </c>
      <c r="I81" s="26">
        <v>35</v>
      </c>
    </row>
    <row r="82" spans="3:9" x14ac:dyDescent="0.35">
      <c r="C82" s="18">
        <v>80</v>
      </c>
      <c r="D82" s="20" t="s">
        <v>15</v>
      </c>
      <c r="E82" s="24">
        <v>10</v>
      </c>
      <c r="F82" s="24">
        <v>1</v>
      </c>
      <c r="G82" s="24">
        <v>9</v>
      </c>
      <c r="H82" s="25">
        <v>66</v>
      </c>
      <c r="I82" s="26">
        <v>86</v>
      </c>
    </row>
    <row r="83" spans="3:9" x14ac:dyDescent="0.35">
      <c r="C83" s="18">
        <v>81</v>
      </c>
      <c r="D83" s="20" t="s">
        <v>14</v>
      </c>
      <c r="E83" s="24">
        <v>3</v>
      </c>
      <c r="F83" s="24">
        <v>9</v>
      </c>
      <c r="G83" s="24">
        <v>10</v>
      </c>
      <c r="H83" s="25">
        <v>51</v>
      </c>
      <c r="I83" s="26">
        <v>73</v>
      </c>
    </row>
    <row r="84" spans="3:9" x14ac:dyDescent="0.35">
      <c r="C84" s="18">
        <v>82</v>
      </c>
      <c r="D84" s="20" t="s">
        <v>13</v>
      </c>
      <c r="E84" s="24">
        <v>1</v>
      </c>
      <c r="F84" s="24">
        <v>8</v>
      </c>
      <c r="G84" s="24">
        <v>7</v>
      </c>
      <c r="H84" s="25">
        <v>15</v>
      </c>
      <c r="I84" s="26">
        <v>31</v>
      </c>
    </row>
    <row r="85" spans="3:9" x14ac:dyDescent="0.35">
      <c r="C85" s="18">
        <v>83</v>
      </c>
      <c r="D85" s="20" t="s">
        <v>12</v>
      </c>
      <c r="E85" s="24">
        <v>2</v>
      </c>
      <c r="F85" s="24">
        <v>2</v>
      </c>
      <c r="G85" s="24">
        <v>7</v>
      </c>
      <c r="H85" s="25">
        <v>59</v>
      </c>
      <c r="I85" s="26">
        <v>70</v>
      </c>
    </row>
    <row r="86" spans="3:9" x14ac:dyDescent="0.35">
      <c r="C86" s="18">
        <v>84</v>
      </c>
      <c r="D86" s="20" t="s">
        <v>11</v>
      </c>
      <c r="E86" s="24">
        <v>9</v>
      </c>
      <c r="F86" s="24">
        <v>1</v>
      </c>
      <c r="G86" s="24">
        <v>7</v>
      </c>
      <c r="H86" s="25">
        <v>60</v>
      </c>
      <c r="I86" s="26">
        <v>77</v>
      </c>
    </row>
    <row r="87" spans="3:9" x14ac:dyDescent="0.35">
      <c r="C87" s="18">
        <v>85</v>
      </c>
      <c r="D87" s="20" t="s">
        <v>10</v>
      </c>
      <c r="E87" s="24">
        <v>8</v>
      </c>
      <c r="F87" s="24">
        <v>5</v>
      </c>
      <c r="G87" s="24">
        <v>2</v>
      </c>
      <c r="H87" s="25">
        <v>53</v>
      </c>
      <c r="I87" s="26">
        <v>68</v>
      </c>
    </row>
    <row r="88" spans="3:9" x14ac:dyDescent="0.35">
      <c r="C88" s="18">
        <v>86</v>
      </c>
      <c r="D88" s="20" t="s">
        <v>9</v>
      </c>
      <c r="E88" s="24">
        <v>6</v>
      </c>
      <c r="F88" s="24">
        <v>7</v>
      </c>
      <c r="G88" s="24">
        <v>4</v>
      </c>
      <c r="H88" s="25">
        <v>33</v>
      </c>
      <c r="I88" s="26">
        <v>50</v>
      </c>
    </row>
    <row r="89" spans="3:9" x14ac:dyDescent="0.35">
      <c r="C89" s="18">
        <v>87</v>
      </c>
      <c r="D89" s="20" t="s">
        <v>8</v>
      </c>
      <c r="E89" s="24">
        <v>5</v>
      </c>
      <c r="F89" s="24">
        <v>2</v>
      </c>
      <c r="G89" s="24">
        <v>10</v>
      </c>
      <c r="H89" s="25">
        <v>53</v>
      </c>
      <c r="I89" s="26">
        <v>70</v>
      </c>
    </row>
    <row r="90" spans="3:9" x14ac:dyDescent="0.35">
      <c r="C90" s="18">
        <v>88</v>
      </c>
      <c r="D90" s="20" t="s">
        <v>7</v>
      </c>
      <c r="E90" s="24">
        <v>1</v>
      </c>
      <c r="F90" s="24">
        <v>8</v>
      </c>
      <c r="G90" s="24">
        <v>1</v>
      </c>
      <c r="H90" s="25">
        <v>62</v>
      </c>
      <c r="I90" s="26">
        <v>72</v>
      </c>
    </row>
    <row r="91" spans="3:9" x14ac:dyDescent="0.35">
      <c r="C91" s="18">
        <v>89</v>
      </c>
      <c r="D91" s="20" t="s">
        <v>5</v>
      </c>
      <c r="E91" s="24">
        <v>7</v>
      </c>
      <c r="F91" s="24">
        <v>9</v>
      </c>
      <c r="G91" s="24">
        <v>7</v>
      </c>
      <c r="H91" s="25">
        <v>22</v>
      </c>
      <c r="I91" s="26">
        <v>45</v>
      </c>
    </row>
    <row r="92" spans="3:9" ht="15" thickBot="1" x14ac:dyDescent="0.4">
      <c r="C92" s="19">
        <v>90</v>
      </c>
      <c r="D92" s="21" t="s">
        <v>3</v>
      </c>
      <c r="E92" s="27">
        <v>7</v>
      </c>
      <c r="F92" s="27">
        <v>10</v>
      </c>
      <c r="G92" s="27">
        <v>6</v>
      </c>
      <c r="H92" s="28">
        <v>16</v>
      </c>
      <c r="I92" s="29">
        <v>39</v>
      </c>
    </row>
  </sheetData>
  <sortState xmlns:xlrd2="http://schemas.microsoft.com/office/spreadsheetml/2017/richdata2" ref="B3:I92">
    <sortCondition descending="1" ref="C2:C92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F199-E217-449B-AFAE-DAA0E2944FF5}">
  <dimension ref="C1:J92"/>
  <sheetViews>
    <sheetView showGridLines="0" workbookViewId="0">
      <selection activeCell="B5" sqref="B5"/>
    </sheetView>
  </sheetViews>
  <sheetFormatPr defaultRowHeight="14.5" x14ac:dyDescent="0.35"/>
  <cols>
    <col min="4" max="4" width="16.54296875" bestFit="1" customWidth="1"/>
    <col min="5" max="9" width="11.453125" bestFit="1" customWidth="1"/>
  </cols>
  <sheetData>
    <row r="1" spans="3:9" ht="15" thickBot="1" x14ac:dyDescent="0.4"/>
    <row r="2" spans="3:9" s="9" customFormat="1" ht="15" thickBot="1" x14ac:dyDescent="0.4">
      <c r="C2" s="22" t="s">
        <v>95</v>
      </c>
      <c r="D2" s="23" t="s">
        <v>0</v>
      </c>
      <c r="E2" s="16" t="s">
        <v>102</v>
      </c>
      <c r="F2" s="16" t="s">
        <v>103</v>
      </c>
      <c r="G2" s="16" t="s">
        <v>104</v>
      </c>
      <c r="H2" s="16" t="s">
        <v>105</v>
      </c>
      <c r="I2" s="17" t="s">
        <v>106</v>
      </c>
    </row>
    <row r="3" spans="3:9" x14ac:dyDescent="0.35">
      <c r="C3" s="18">
        <v>1</v>
      </c>
      <c r="D3" s="20" t="s">
        <v>52</v>
      </c>
      <c r="E3" s="24">
        <v>4</v>
      </c>
      <c r="F3" s="24">
        <v>7</v>
      </c>
      <c r="G3" s="24">
        <v>8</v>
      </c>
      <c r="H3" s="25">
        <v>46</v>
      </c>
      <c r="I3" s="26">
        <v>65</v>
      </c>
    </row>
    <row r="4" spans="3:9" x14ac:dyDescent="0.35">
      <c r="C4" s="18">
        <v>2</v>
      </c>
      <c r="D4" s="20" t="s">
        <v>35</v>
      </c>
      <c r="E4" s="24">
        <v>4</v>
      </c>
      <c r="F4" s="24">
        <v>7</v>
      </c>
      <c r="G4" s="24">
        <v>4</v>
      </c>
      <c r="H4" s="25">
        <v>61</v>
      </c>
      <c r="I4" s="26">
        <v>76</v>
      </c>
    </row>
    <row r="5" spans="3:9" x14ac:dyDescent="0.35">
      <c r="C5" s="18">
        <v>3</v>
      </c>
      <c r="D5" s="20" t="s">
        <v>48</v>
      </c>
      <c r="E5" s="24">
        <v>3</v>
      </c>
      <c r="F5" s="24">
        <v>4</v>
      </c>
      <c r="G5" s="24">
        <v>7</v>
      </c>
      <c r="H5" s="25">
        <v>43</v>
      </c>
      <c r="I5" s="26">
        <v>57</v>
      </c>
    </row>
    <row r="6" spans="3:9" x14ac:dyDescent="0.35">
      <c r="C6" s="18">
        <v>4</v>
      </c>
      <c r="D6" s="20" t="s">
        <v>93</v>
      </c>
      <c r="E6" s="24">
        <v>10</v>
      </c>
      <c r="F6" s="24">
        <v>2</v>
      </c>
      <c r="G6" s="24">
        <v>7</v>
      </c>
      <c r="H6" s="25">
        <v>25</v>
      </c>
      <c r="I6" s="26">
        <v>44</v>
      </c>
    </row>
    <row r="7" spans="3:9" x14ac:dyDescent="0.35">
      <c r="C7" s="18">
        <v>5</v>
      </c>
      <c r="D7" s="20" t="s">
        <v>76</v>
      </c>
      <c r="E7" s="24">
        <v>10</v>
      </c>
      <c r="F7" s="24">
        <v>5</v>
      </c>
      <c r="G7" s="24">
        <v>2</v>
      </c>
      <c r="H7" s="25">
        <v>42</v>
      </c>
      <c r="I7" s="26">
        <v>59</v>
      </c>
    </row>
    <row r="8" spans="3:9" x14ac:dyDescent="0.35">
      <c r="C8" s="18">
        <v>6</v>
      </c>
      <c r="D8" s="20" t="s">
        <v>46</v>
      </c>
      <c r="E8" s="24">
        <v>5</v>
      </c>
      <c r="F8" s="24">
        <v>9</v>
      </c>
      <c r="G8" s="24">
        <v>3</v>
      </c>
      <c r="H8" s="25">
        <v>14</v>
      </c>
      <c r="I8" s="26">
        <v>31</v>
      </c>
    </row>
    <row r="9" spans="3:9" x14ac:dyDescent="0.35">
      <c r="C9" s="18">
        <v>7</v>
      </c>
      <c r="D9" s="20" t="s">
        <v>72</v>
      </c>
      <c r="E9" s="24">
        <v>3</v>
      </c>
      <c r="F9" s="24">
        <v>6</v>
      </c>
      <c r="G9" s="24">
        <v>10</v>
      </c>
      <c r="H9" s="25">
        <v>62</v>
      </c>
      <c r="I9" s="26">
        <v>81</v>
      </c>
    </row>
    <row r="10" spans="3:9" x14ac:dyDescent="0.35">
      <c r="C10" s="18">
        <v>8</v>
      </c>
      <c r="D10" s="20" t="s">
        <v>94</v>
      </c>
      <c r="E10" s="24">
        <v>2</v>
      </c>
      <c r="F10" s="24">
        <v>7</v>
      </c>
      <c r="G10" s="24">
        <v>8</v>
      </c>
      <c r="H10" s="25">
        <v>31</v>
      </c>
      <c r="I10" s="26">
        <v>48</v>
      </c>
    </row>
    <row r="11" spans="3:9" x14ac:dyDescent="0.35">
      <c r="C11" s="18">
        <v>9</v>
      </c>
      <c r="D11" s="20" t="s">
        <v>27</v>
      </c>
      <c r="E11" s="24">
        <v>3</v>
      </c>
      <c r="F11" s="24">
        <v>5</v>
      </c>
      <c r="G11" s="24">
        <v>3</v>
      </c>
      <c r="H11" s="25">
        <v>40</v>
      </c>
      <c r="I11" s="26">
        <v>51</v>
      </c>
    </row>
    <row r="12" spans="3:9" x14ac:dyDescent="0.35">
      <c r="C12" s="18">
        <v>10</v>
      </c>
      <c r="D12" s="20" t="s">
        <v>28</v>
      </c>
      <c r="E12" s="24">
        <v>1</v>
      </c>
      <c r="F12" s="24">
        <v>9</v>
      </c>
      <c r="G12" s="24">
        <v>2</v>
      </c>
      <c r="H12" s="25">
        <v>34</v>
      </c>
      <c r="I12" s="26">
        <v>46</v>
      </c>
    </row>
    <row r="13" spans="3:9" x14ac:dyDescent="0.35">
      <c r="C13" s="18">
        <v>11</v>
      </c>
      <c r="D13" s="20" t="s">
        <v>60</v>
      </c>
      <c r="E13" s="24">
        <v>5</v>
      </c>
      <c r="F13" s="24">
        <v>1</v>
      </c>
      <c r="G13" s="24">
        <v>7</v>
      </c>
      <c r="H13" s="25">
        <v>13</v>
      </c>
      <c r="I13" s="26">
        <v>26</v>
      </c>
    </row>
    <row r="14" spans="3:9" x14ac:dyDescent="0.35">
      <c r="C14" s="18">
        <v>12</v>
      </c>
      <c r="D14" s="20" t="s">
        <v>7</v>
      </c>
      <c r="E14" s="24">
        <v>8</v>
      </c>
      <c r="F14" s="24">
        <v>3</v>
      </c>
      <c r="G14" s="24">
        <v>7</v>
      </c>
      <c r="H14" s="25">
        <v>51</v>
      </c>
      <c r="I14" s="26">
        <v>69</v>
      </c>
    </row>
    <row r="15" spans="3:9" x14ac:dyDescent="0.35">
      <c r="C15" s="18">
        <v>13</v>
      </c>
      <c r="D15" s="20" t="s">
        <v>87</v>
      </c>
      <c r="E15" s="24">
        <v>4</v>
      </c>
      <c r="F15" s="24">
        <v>4</v>
      </c>
      <c r="G15" s="24">
        <v>9</v>
      </c>
      <c r="H15" s="25">
        <v>28</v>
      </c>
      <c r="I15" s="26">
        <v>45</v>
      </c>
    </row>
    <row r="16" spans="3:9" x14ac:dyDescent="0.35">
      <c r="C16" s="18">
        <v>14</v>
      </c>
      <c r="D16" s="20" t="s">
        <v>32</v>
      </c>
      <c r="E16" s="24">
        <v>10</v>
      </c>
      <c r="F16" s="24">
        <v>4</v>
      </c>
      <c r="G16" s="24">
        <v>6</v>
      </c>
      <c r="H16" s="25">
        <v>58</v>
      </c>
      <c r="I16" s="26">
        <v>78</v>
      </c>
    </row>
    <row r="17" spans="3:9" x14ac:dyDescent="0.35">
      <c r="C17" s="18">
        <v>15</v>
      </c>
      <c r="D17" s="20" t="s">
        <v>44</v>
      </c>
      <c r="E17" s="24">
        <v>4</v>
      </c>
      <c r="F17" s="24">
        <v>5</v>
      </c>
      <c r="G17" s="24">
        <v>3</v>
      </c>
      <c r="H17" s="25">
        <v>45</v>
      </c>
      <c r="I17" s="26">
        <v>57</v>
      </c>
    </row>
    <row r="18" spans="3:9" x14ac:dyDescent="0.35">
      <c r="C18" s="18">
        <v>16</v>
      </c>
      <c r="D18" s="20" t="s">
        <v>65</v>
      </c>
      <c r="E18" s="24">
        <v>4</v>
      </c>
      <c r="F18" s="24">
        <v>10</v>
      </c>
      <c r="G18" s="24">
        <v>10</v>
      </c>
      <c r="H18" s="25">
        <v>34</v>
      </c>
      <c r="I18" s="26">
        <v>58</v>
      </c>
    </row>
    <row r="19" spans="3:9" x14ac:dyDescent="0.35">
      <c r="C19" s="18">
        <v>17</v>
      </c>
      <c r="D19" s="20" t="s">
        <v>53</v>
      </c>
      <c r="E19" s="24">
        <v>7</v>
      </c>
      <c r="F19" s="24">
        <v>2</v>
      </c>
      <c r="G19" s="24">
        <v>8</v>
      </c>
      <c r="H19" s="25">
        <v>64</v>
      </c>
      <c r="I19" s="26">
        <v>81</v>
      </c>
    </row>
    <row r="20" spans="3:9" x14ac:dyDescent="0.35">
      <c r="C20" s="18">
        <v>18</v>
      </c>
      <c r="D20" s="20" t="s">
        <v>71</v>
      </c>
      <c r="E20" s="24">
        <v>9</v>
      </c>
      <c r="F20" s="24">
        <v>2</v>
      </c>
      <c r="G20" s="24">
        <v>6</v>
      </c>
      <c r="H20" s="25">
        <v>36</v>
      </c>
      <c r="I20" s="26">
        <v>53</v>
      </c>
    </row>
    <row r="21" spans="3:9" x14ac:dyDescent="0.35">
      <c r="C21" s="18">
        <v>19</v>
      </c>
      <c r="D21" s="20" t="s">
        <v>41</v>
      </c>
      <c r="E21" s="24">
        <v>9</v>
      </c>
      <c r="F21" s="24">
        <v>3</v>
      </c>
      <c r="G21" s="24">
        <v>7</v>
      </c>
      <c r="H21" s="25">
        <v>38</v>
      </c>
      <c r="I21" s="26">
        <v>57</v>
      </c>
    </row>
    <row r="22" spans="3:9" x14ac:dyDescent="0.35">
      <c r="C22" s="18">
        <v>20</v>
      </c>
      <c r="D22" s="20" t="s">
        <v>80</v>
      </c>
      <c r="E22" s="24">
        <v>8</v>
      </c>
      <c r="F22" s="24">
        <v>6</v>
      </c>
      <c r="G22" s="24">
        <v>9</v>
      </c>
      <c r="H22" s="25">
        <v>44</v>
      </c>
      <c r="I22" s="26">
        <v>67</v>
      </c>
    </row>
    <row r="23" spans="3:9" x14ac:dyDescent="0.35">
      <c r="C23" s="18">
        <v>21</v>
      </c>
      <c r="D23" s="20" t="s">
        <v>92</v>
      </c>
      <c r="E23" s="24">
        <v>4</v>
      </c>
      <c r="F23" s="24">
        <v>9</v>
      </c>
      <c r="G23" s="24">
        <v>2</v>
      </c>
      <c r="H23" s="25">
        <v>12</v>
      </c>
      <c r="I23" s="26">
        <v>27</v>
      </c>
    </row>
    <row r="24" spans="3:9" x14ac:dyDescent="0.35">
      <c r="C24" s="18">
        <v>22</v>
      </c>
      <c r="D24" s="20" t="s">
        <v>55</v>
      </c>
      <c r="E24" s="24">
        <v>5</v>
      </c>
      <c r="F24" s="24">
        <v>10</v>
      </c>
      <c r="G24" s="24">
        <v>9</v>
      </c>
      <c r="H24" s="25">
        <v>24</v>
      </c>
      <c r="I24" s="26">
        <v>48</v>
      </c>
    </row>
    <row r="25" spans="3:9" x14ac:dyDescent="0.35">
      <c r="C25" s="18">
        <v>23</v>
      </c>
      <c r="D25" s="20" t="s">
        <v>31</v>
      </c>
      <c r="E25" s="24">
        <v>3</v>
      </c>
      <c r="F25" s="24">
        <v>9</v>
      </c>
      <c r="G25" s="24">
        <v>3</v>
      </c>
      <c r="H25" s="25">
        <v>27</v>
      </c>
      <c r="I25" s="26">
        <v>42</v>
      </c>
    </row>
    <row r="26" spans="3:9" x14ac:dyDescent="0.35">
      <c r="C26" s="18">
        <v>24</v>
      </c>
      <c r="D26" s="20" t="s">
        <v>58</v>
      </c>
      <c r="E26" s="24">
        <v>1</v>
      </c>
      <c r="F26" s="24">
        <v>6</v>
      </c>
      <c r="G26" s="24">
        <v>7</v>
      </c>
      <c r="H26" s="25">
        <v>69</v>
      </c>
      <c r="I26" s="26">
        <v>83</v>
      </c>
    </row>
    <row r="27" spans="3:9" x14ac:dyDescent="0.35">
      <c r="C27" s="18">
        <v>25</v>
      </c>
      <c r="D27" s="20" t="s">
        <v>74</v>
      </c>
      <c r="E27" s="24">
        <v>4</v>
      </c>
      <c r="F27" s="24">
        <v>1</v>
      </c>
      <c r="G27" s="24">
        <v>9</v>
      </c>
      <c r="H27" s="25">
        <v>40</v>
      </c>
      <c r="I27" s="26">
        <v>54</v>
      </c>
    </row>
    <row r="28" spans="3:9" x14ac:dyDescent="0.35">
      <c r="C28" s="18">
        <v>26</v>
      </c>
      <c r="D28" s="20" t="s">
        <v>77</v>
      </c>
      <c r="E28" s="24">
        <v>10</v>
      </c>
      <c r="F28" s="24">
        <v>9</v>
      </c>
      <c r="G28" s="24">
        <v>9</v>
      </c>
      <c r="H28" s="25">
        <v>54</v>
      </c>
      <c r="I28" s="26">
        <v>82</v>
      </c>
    </row>
    <row r="29" spans="3:9" x14ac:dyDescent="0.35">
      <c r="C29" s="18">
        <v>27</v>
      </c>
      <c r="D29" s="20" t="s">
        <v>42</v>
      </c>
      <c r="E29" s="24">
        <v>6</v>
      </c>
      <c r="F29" s="24">
        <v>3</v>
      </c>
      <c r="G29" s="24">
        <v>1</v>
      </c>
      <c r="H29" s="25">
        <v>57</v>
      </c>
      <c r="I29" s="26">
        <v>67</v>
      </c>
    </row>
    <row r="30" spans="3:9" x14ac:dyDescent="0.35">
      <c r="C30" s="18">
        <v>28</v>
      </c>
      <c r="D30" s="20" t="s">
        <v>9</v>
      </c>
      <c r="E30" s="24">
        <v>2</v>
      </c>
      <c r="F30" s="24">
        <v>7</v>
      </c>
      <c r="G30" s="24">
        <v>7</v>
      </c>
      <c r="H30" s="25">
        <v>41</v>
      </c>
      <c r="I30" s="26">
        <v>57</v>
      </c>
    </row>
    <row r="31" spans="3:9" x14ac:dyDescent="0.35">
      <c r="C31" s="18">
        <v>29</v>
      </c>
      <c r="D31" s="20" t="s">
        <v>30</v>
      </c>
      <c r="E31" s="24">
        <v>9</v>
      </c>
      <c r="F31" s="24">
        <v>7</v>
      </c>
      <c r="G31" s="24">
        <v>7</v>
      </c>
      <c r="H31" s="25">
        <v>60</v>
      </c>
      <c r="I31" s="26">
        <v>83</v>
      </c>
    </row>
    <row r="32" spans="3:9" x14ac:dyDescent="0.35">
      <c r="C32" s="18">
        <v>30</v>
      </c>
      <c r="D32" s="20" t="s">
        <v>29</v>
      </c>
      <c r="E32" s="24">
        <v>3</v>
      </c>
      <c r="F32" s="24">
        <v>2</v>
      </c>
      <c r="G32" s="24">
        <v>8</v>
      </c>
      <c r="H32" s="25">
        <v>43</v>
      </c>
      <c r="I32" s="26">
        <v>56</v>
      </c>
    </row>
    <row r="33" spans="3:9" x14ac:dyDescent="0.35">
      <c r="C33" s="18">
        <v>31</v>
      </c>
      <c r="D33" s="20" t="s">
        <v>63</v>
      </c>
      <c r="E33" s="24">
        <v>5</v>
      </c>
      <c r="F33" s="24">
        <v>5</v>
      </c>
      <c r="G33" s="24">
        <v>10</v>
      </c>
      <c r="H33" s="25">
        <v>68</v>
      </c>
      <c r="I33" s="26">
        <v>88</v>
      </c>
    </row>
    <row r="34" spans="3:9" x14ac:dyDescent="0.35">
      <c r="C34" s="18">
        <v>32</v>
      </c>
      <c r="D34" s="20" t="s">
        <v>91</v>
      </c>
      <c r="E34" s="24">
        <v>6</v>
      </c>
      <c r="F34" s="24">
        <v>8</v>
      </c>
      <c r="G34" s="24">
        <v>1</v>
      </c>
      <c r="H34" s="25">
        <v>20</v>
      </c>
      <c r="I34" s="26">
        <v>35</v>
      </c>
    </row>
    <row r="35" spans="3:9" x14ac:dyDescent="0.35">
      <c r="C35" s="18">
        <v>33</v>
      </c>
      <c r="D35" s="20" t="s">
        <v>11</v>
      </c>
      <c r="E35" s="24">
        <v>5</v>
      </c>
      <c r="F35" s="24">
        <v>7</v>
      </c>
      <c r="G35" s="24">
        <v>1</v>
      </c>
      <c r="H35" s="25">
        <v>30</v>
      </c>
      <c r="I35" s="26">
        <v>43</v>
      </c>
    </row>
    <row r="36" spans="3:9" x14ac:dyDescent="0.35">
      <c r="C36" s="18">
        <v>34</v>
      </c>
      <c r="D36" s="20" t="s">
        <v>89</v>
      </c>
      <c r="E36" s="24">
        <v>1</v>
      </c>
      <c r="F36" s="24">
        <v>6</v>
      </c>
      <c r="G36" s="24">
        <v>5</v>
      </c>
      <c r="H36" s="25">
        <v>58</v>
      </c>
      <c r="I36" s="26">
        <v>70</v>
      </c>
    </row>
    <row r="37" spans="3:9" x14ac:dyDescent="0.35">
      <c r="C37" s="18">
        <v>35</v>
      </c>
      <c r="D37" s="20" t="s">
        <v>61</v>
      </c>
      <c r="E37" s="24">
        <v>4</v>
      </c>
      <c r="F37" s="24">
        <v>5</v>
      </c>
      <c r="G37" s="24">
        <v>9</v>
      </c>
      <c r="H37" s="25">
        <v>35</v>
      </c>
      <c r="I37" s="26">
        <v>53</v>
      </c>
    </row>
    <row r="38" spans="3:9" x14ac:dyDescent="0.35">
      <c r="C38" s="18">
        <v>36</v>
      </c>
      <c r="D38" s="20" t="s">
        <v>12</v>
      </c>
      <c r="E38" s="24">
        <v>3</v>
      </c>
      <c r="F38" s="24">
        <v>8</v>
      </c>
      <c r="G38" s="24">
        <v>2</v>
      </c>
      <c r="H38" s="25">
        <v>38</v>
      </c>
      <c r="I38" s="26">
        <v>51</v>
      </c>
    </row>
    <row r="39" spans="3:9" x14ac:dyDescent="0.35">
      <c r="C39" s="18">
        <v>37</v>
      </c>
      <c r="D39" s="20" t="s">
        <v>54</v>
      </c>
      <c r="E39" s="24">
        <v>1</v>
      </c>
      <c r="F39" s="24">
        <v>2</v>
      </c>
      <c r="G39" s="24">
        <v>1</v>
      </c>
      <c r="H39" s="25">
        <v>42</v>
      </c>
      <c r="I39" s="26">
        <v>46</v>
      </c>
    </row>
    <row r="40" spans="3:9" x14ac:dyDescent="0.35">
      <c r="C40" s="18">
        <v>38</v>
      </c>
      <c r="D40" s="20" t="s">
        <v>47</v>
      </c>
      <c r="E40" s="24">
        <v>3</v>
      </c>
      <c r="F40" s="24">
        <v>10</v>
      </c>
      <c r="G40" s="24">
        <v>5</v>
      </c>
      <c r="H40" s="25">
        <v>31</v>
      </c>
      <c r="I40" s="26">
        <v>49</v>
      </c>
    </row>
    <row r="41" spans="3:9" x14ac:dyDescent="0.35">
      <c r="C41" s="18">
        <v>39</v>
      </c>
      <c r="D41" s="20" t="s">
        <v>73</v>
      </c>
      <c r="E41" s="24">
        <v>8</v>
      </c>
      <c r="F41" s="24">
        <v>8</v>
      </c>
      <c r="G41" s="24">
        <v>5</v>
      </c>
      <c r="H41" s="25">
        <v>52</v>
      </c>
      <c r="I41" s="26">
        <v>73</v>
      </c>
    </row>
    <row r="42" spans="3:9" x14ac:dyDescent="0.35">
      <c r="C42" s="18">
        <v>40</v>
      </c>
      <c r="D42" s="20" t="s">
        <v>33</v>
      </c>
      <c r="E42" s="24">
        <v>3</v>
      </c>
      <c r="F42" s="24">
        <v>6</v>
      </c>
      <c r="G42" s="24">
        <v>4</v>
      </c>
      <c r="H42" s="25">
        <v>63</v>
      </c>
      <c r="I42" s="26">
        <v>76</v>
      </c>
    </row>
    <row r="43" spans="3:9" x14ac:dyDescent="0.35">
      <c r="C43" s="18">
        <v>41</v>
      </c>
      <c r="D43" s="20" t="s">
        <v>90</v>
      </c>
      <c r="E43" s="24">
        <v>1</v>
      </c>
      <c r="F43" s="24">
        <v>7</v>
      </c>
      <c r="G43" s="24">
        <v>10</v>
      </c>
      <c r="H43" s="25">
        <v>51</v>
      </c>
      <c r="I43" s="26">
        <v>69</v>
      </c>
    </row>
    <row r="44" spans="3:9" x14ac:dyDescent="0.35">
      <c r="C44" s="18">
        <v>42</v>
      </c>
      <c r="D44" s="20" t="s">
        <v>16</v>
      </c>
      <c r="E44" s="24">
        <v>10</v>
      </c>
      <c r="F44" s="24">
        <v>8</v>
      </c>
      <c r="G44" s="24">
        <v>7</v>
      </c>
      <c r="H44" s="25">
        <v>51</v>
      </c>
      <c r="I44" s="26">
        <v>76</v>
      </c>
    </row>
    <row r="45" spans="3:9" x14ac:dyDescent="0.35">
      <c r="C45" s="18">
        <v>43</v>
      </c>
      <c r="D45" s="20" t="s">
        <v>10</v>
      </c>
      <c r="E45" s="24">
        <v>8</v>
      </c>
      <c r="F45" s="24">
        <v>2</v>
      </c>
      <c r="G45" s="24">
        <v>3</v>
      </c>
      <c r="H45" s="25">
        <v>36</v>
      </c>
      <c r="I45" s="26">
        <v>49</v>
      </c>
    </row>
    <row r="46" spans="3:9" x14ac:dyDescent="0.35">
      <c r="C46" s="18">
        <v>44</v>
      </c>
      <c r="D46" s="20" t="s">
        <v>62</v>
      </c>
      <c r="E46" s="24">
        <v>10</v>
      </c>
      <c r="F46" s="24">
        <v>7</v>
      </c>
      <c r="G46" s="24">
        <v>5</v>
      </c>
      <c r="H46" s="25">
        <v>34</v>
      </c>
      <c r="I46" s="26">
        <v>56</v>
      </c>
    </row>
    <row r="47" spans="3:9" x14ac:dyDescent="0.35">
      <c r="C47" s="18">
        <v>45</v>
      </c>
      <c r="D47" s="20" t="s">
        <v>37</v>
      </c>
      <c r="E47" s="24">
        <v>1</v>
      </c>
      <c r="F47" s="24">
        <v>3</v>
      </c>
      <c r="G47" s="24">
        <v>1</v>
      </c>
      <c r="H47" s="25">
        <v>17</v>
      </c>
      <c r="I47" s="26">
        <v>22</v>
      </c>
    </row>
    <row r="48" spans="3:9" x14ac:dyDescent="0.35">
      <c r="C48" s="18">
        <v>46</v>
      </c>
      <c r="D48" s="20" t="s">
        <v>34</v>
      </c>
      <c r="E48" s="24">
        <v>6</v>
      </c>
      <c r="F48" s="24">
        <v>4</v>
      </c>
      <c r="G48" s="24">
        <v>10</v>
      </c>
      <c r="H48" s="25">
        <v>22</v>
      </c>
      <c r="I48" s="26">
        <v>42</v>
      </c>
    </row>
    <row r="49" spans="3:9" x14ac:dyDescent="0.35">
      <c r="C49" s="18">
        <v>47</v>
      </c>
      <c r="D49" s="20" t="s">
        <v>67</v>
      </c>
      <c r="E49" s="24">
        <v>2</v>
      </c>
      <c r="F49" s="24">
        <v>4</v>
      </c>
      <c r="G49" s="24">
        <v>7</v>
      </c>
      <c r="H49" s="25">
        <v>50</v>
      </c>
      <c r="I49" s="26">
        <v>63</v>
      </c>
    </row>
    <row r="50" spans="3:9" x14ac:dyDescent="0.35">
      <c r="C50" s="18">
        <v>48</v>
      </c>
      <c r="D50" s="20" t="s">
        <v>40</v>
      </c>
      <c r="E50" s="24">
        <v>10</v>
      </c>
      <c r="F50" s="24">
        <v>6</v>
      </c>
      <c r="G50" s="24">
        <v>1</v>
      </c>
      <c r="H50" s="25">
        <v>21</v>
      </c>
      <c r="I50" s="26">
        <v>38</v>
      </c>
    </row>
    <row r="51" spans="3:9" x14ac:dyDescent="0.35">
      <c r="C51" s="18">
        <v>49</v>
      </c>
      <c r="D51" s="20" t="s">
        <v>39</v>
      </c>
      <c r="E51" s="24">
        <v>1</v>
      </c>
      <c r="F51" s="24">
        <v>2</v>
      </c>
      <c r="G51" s="24">
        <v>3</v>
      </c>
      <c r="H51" s="25">
        <v>50</v>
      </c>
      <c r="I51" s="26">
        <v>56</v>
      </c>
    </row>
    <row r="52" spans="3:9" x14ac:dyDescent="0.35">
      <c r="C52" s="18">
        <v>50</v>
      </c>
      <c r="D52" s="20" t="s">
        <v>83</v>
      </c>
      <c r="E52" s="24">
        <v>2</v>
      </c>
      <c r="F52" s="24">
        <v>6</v>
      </c>
      <c r="G52" s="24">
        <v>10</v>
      </c>
      <c r="H52" s="25">
        <v>35</v>
      </c>
      <c r="I52" s="26">
        <v>53</v>
      </c>
    </row>
    <row r="53" spans="3:9" x14ac:dyDescent="0.35">
      <c r="C53" s="18">
        <v>51</v>
      </c>
      <c r="D53" s="20" t="s">
        <v>17</v>
      </c>
      <c r="E53" s="24">
        <v>9</v>
      </c>
      <c r="F53" s="24">
        <v>9</v>
      </c>
      <c r="G53" s="24">
        <v>5</v>
      </c>
      <c r="H53" s="25">
        <v>42</v>
      </c>
      <c r="I53" s="26">
        <v>65</v>
      </c>
    </row>
    <row r="54" spans="3:9" x14ac:dyDescent="0.35">
      <c r="C54" s="18">
        <v>52</v>
      </c>
      <c r="D54" s="20" t="s">
        <v>22</v>
      </c>
      <c r="E54" s="24">
        <v>6</v>
      </c>
      <c r="F54" s="24">
        <v>9</v>
      </c>
      <c r="G54" s="24">
        <v>10</v>
      </c>
      <c r="H54" s="25">
        <v>29</v>
      </c>
      <c r="I54" s="26">
        <v>54</v>
      </c>
    </row>
    <row r="55" spans="3:9" x14ac:dyDescent="0.35">
      <c r="C55" s="18">
        <v>53</v>
      </c>
      <c r="D55" s="20" t="s">
        <v>84</v>
      </c>
      <c r="E55" s="24">
        <v>5</v>
      </c>
      <c r="F55" s="24">
        <v>1</v>
      </c>
      <c r="G55" s="24">
        <v>4</v>
      </c>
      <c r="H55" s="25">
        <v>27</v>
      </c>
      <c r="I55" s="26">
        <v>37</v>
      </c>
    </row>
    <row r="56" spans="3:9" x14ac:dyDescent="0.35">
      <c r="C56" s="18">
        <v>54</v>
      </c>
      <c r="D56" s="20" t="s">
        <v>43</v>
      </c>
      <c r="E56" s="24">
        <v>10</v>
      </c>
      <c r="F56" s="24">
        <v>4</v>
      </c>
      <c r="G56" s="24">
        <v>9</v>
      </c>
      <c r="H56" s="25">
        <v>63</v>
      </c>
      <c r="I56" s="26">
        <v>86</v>
      </c>
    </row>
    <row r="57" spans="3:9" x14ac:dyDescent="0.35">
      <c r="C57" s="18">
        <v>55</v>
      </c>
      <c r="D57" s="20" t="s">
        <v>85</v>
      </c>
      <c r="E57" s="24">
        <v>10</v>
      </c>
      <c r="F57" s="24">
        <v>9</v>
      </c>
      <c r="G57" s="24">
        <v>2</v>
      </c>
      <c r="H57" s="25">
        <v>50</v>
      </c>
      <c r="I57" s="26">
        <v>71</v>
      </c>
    </row>
    <row r="58" spans="3:9" x14ac:dyDescent="0.35">
      <c r="C58" s="18">
        <v>56</v>
      </c>
      <c r="D58" s="20" t="s">
        <v>26</v>
      </c>
      <c r="E58" s="24">
        <v>7</v>
      </c>
      <c r="F58" s="24">
        <v>3</v>
      </c>
      <c r="G58" s="24">
        <v>6</v>
      </c>
      <c r="H58" s="25">
        <v>31</v>
      </c>
      <c r="I58" s="26">
        <v>47</v>
      </c>
    </row>
    <row r="59" spans="3:9" x14ac:dyDescent="0.35">
      <c r="C59" s="18">
        <v>57</v>
      </c>
      <c r="D59" s="20" t="s">
        <v>49</v>
      </c>
      <c r="E59" s="24">
        <v>1</v>
      </c>
      <c r="F59" s="24">
        <v>5</v>
      </c>
      <c r="G59" s="24">
        <v>8</v>
      </c>
      <c r="H59" s="25">
        <v>45</v>
      </c>
      <c r="I59" s="26">
        <v>59</v>
      </c>
    </row>
    <row r="60" spans="3:9" x14ac:dyDescent="0.35">
      <c r="C60" s="18">
        <v>58</v>
      </c>
      <c r="D60" s="20" t="s">
        <v>20</v>
      </c>
      <c r="E60" s="24">
        <v>7</v>
      </c>
      <c r="F60" s="24">
        <v>5</v>
      </c>
      <c r="G60" s="24">
        <v>6</v>
      </c>
      <c r="H60" s="25">
        <v>11</v>
      </c>
      <c r="I60" s="26">
        <v>29</v>
      </c>
    </row>
    <row r="61" spans="3:9" x14ac:dyDescent="0.35">
      <c r="C61" s="18">
        <v>59</v>
      </c>
      <c r="D61" s="20" t="s">
        <v>64</v>
      </c>
      <c r="E61" s="24">
        <v>2</v>
      </c>
      <c r="F61" s="24">
        <v>5</v>
      </c>
      <c r="G61" s="24">
        <v>2</v>
      </c>
      <c r="H61" s="25">
        <v>32</v>
      </c>
      <c r="I61" s="26">
        <v>41</v>
      </c>
    </row>
    <row r="62" spans="3:9" x14ac:dyDescent="0.35">
      <c r="C62" s="18">
        <v>60</v>
      </c>
      <c r="D62" s="20" t="s">
        <v>70</v>
      </c>
      <c r="E62" s="24">
        <v>1</v>
      </c>
      <c r="F62" s="24">
        <v>4</v>
      </c>
      <c r="G62" s="24">
        <v>6</v>
      </c>
      <c r="H62" s="25">
        <v>38</v>
      </c>
      <c r="I62" s="26">
        <v>49</v>
      </c>
    </row>
    <row r="63" spans="3:9" x14ac:dyDescent="0.35">
      <c r="C63" s="18">
        <v>61</v>
      </c>
      <c r="D63" s="20" t="s">
        <v>25</v>
      </c>
      <c r="E63" s="24">
        <v>7</v>
      </c>
      <c r="F63" s="24">
        <v>3</v>
      </c>
      <c r="G63" s="24">
        <v>2</v>
      </c>
      <c r="H63" s="25">
        <v>37</v>
      </c>
      <c r="I63" s="26">
        <v>49</v>
      </c>
    </row>
    <row r="64" spans="3:9" x14ac:dyDescent="0.35">
      <c r="C64" s="18">
        <v>62</v>
      </c>
      <c r="D64" s="20" t="s">
        <v>18</v>
      </c>
      <c r="E64" s="24">
        <v>3</v>
      </c>
      <c r="F64" s="24">
        <v>6</v>
      </c>
      <c r="G64" s="24">
        <v>1</v>
      </c>
      <c r="H64" s="25">
        <v>65</v>
      </c>
      <c r="I64" s="26">
        <v>75</v>
      </c>
    </row>
    <row r="65" spans="3:9" x14ac:dyDescent="0.35">
      <c r="C65" s="18">
        <v>63</v>
      </c>
      <c r="D65" s="20" t="s">
        <v>45</v>
      </c>
      <c r="E65" s="24">
        <v>2</v>
      </c>
      <c r="F65" s="24">
        <v>7</v>
      </c>
      <c r="G65" s="24">
        <v>1</v>
      </c>
      <c r="H65" s="25">
        <v>57</v>
      </c>
      <c r="I65" s="26">
        <v>67</v>
      </c>
    </row>
    <row r="66" spans="3:9" x14ac:dyDescent="0.35">
      <c r="C66" s="18">
        <v>64</v>
      </c>
      <c r="D66" s="20" t="s">
        <v>36</v>
      </c>
      <c r="E66" s="24">
        <v>1</v>
      </c>
      <c r="F66" s="24">
        <v>5</v>
      </c>
      <c r="G66" s="24">
        <v>9</v>
      </c>
      <c r="H66" s="25">
        <v>54</v>
      </c>
      <c r="I66" s="26">
        <v>69</v>
      </c>
    </row>
    <row r="67" spans="3:9" x14ac:dyDescent="0.35">
      <c r="C67" s="18">
        <v>65</v>
      </c>
      <c r="D67" s="20" t="s">
        <v>51</v>
      </c>
      <c r="E67" s="24">
        <v>2</v>
      </c>
      <c r="F67" s="24">
        <v>4</v>
      </c>
      <c r="G67" s="24">
        <v>8</v>
      </c>
      <c r="H67" s="25">
        <v>46</v>
      </c>
      <c r="I67" s="26">
        <v>60</v>
      </c>
    </row>
    <row r="68" spans="3:9" x14ac:dyDescent="0.35">
      <c r="C68" s="18">
        <v>66</v>
      </c>
      <c r="D68" s="20" t="s">
        <v>82</v>
      </c>
      <c r="E68" s="24">
        <v>8</v>
      </c>
      <c r="F68" s="24">
        <v>4</v>
      </c>
      <c r="G68" s="24">
        <v>4</v>
      </c>
      <c r="H68" s="25">
        <v>43</v>
      </c>
      <c r="I68" s="26">
        <v>59</v>
      </c>
    </row>
    <row r="69" spans="3:9" x14ac:dyDescent="0.35">
      <c r="C69" s="18">
        <v>67</v>
      </c>
      <c r="D69" s="20" t="s">
        <v>3</v>
      </c>
      <c r="E69" s="24">
        <v>10</v>
      </c>
      <c r="F69" s="24">
        <v>3</v>
      </c>
      <c r="G69" s="24">
        <v>5</v>
      </c>
      <c r="H69" s="25">
        <v>33</v>
      </c>
      <c r="I69" s="26">
        <v>51</v>
      </c>
    </row>
    <row r="70" spans="3:9" x14ac:dyDescent="0.35">
      <c r="C70" s="18">
        <v>68</v>
      </c>
      <c r="D70" s="20" t="s">
        <v>59</v>
      </c>
      <c r="E70" s="24">
        <v>1</v>
      </c>
      <c r="F70" s="24">
        <v>1</v>
      </c>
      <c r="G70" s="24">
        <v>2</v>
      </c>
      <c r="H70" s="25">
        <v>29</v>
      </c>
      <c r="I70" s="26">
        <v>33</v>
      </c>
    </row>
    <row r="71" spans="3:9" x14ac:dyDescent="0.35">
      <c r="C71" s="18">
        <v>69</v>
      </c>
      <c r="D71" s="20" t="s">
        <v>78</v>
      </c>
      <c r="E71" s="24">
        <v>1</v>
      </c>
      <c r="F71" s="24">
        <v>2</v>
      </c>
      <c r="G71" s="24">
        <v>9</v>
      </c>
      <c r="H71" s="25">
        <v>23</v>
      </c>
      <c r="I71" s="26">
        <v>35</v>
      </c>
    </row>
    <row r="72" spans="3:9" x14ac:dyDescent="0.35">
      <c r="C72" s="18">
        <v>70</v>
      </c>
      <c r="D72" s="20" t="s">
        <v>13</v>
      </c>
      <c r="E72" s="24">
        <v>6</v>
      </c>
      <c r="F72" s="24">
        <v>1</v>
      </c>
      <c r="G72" s="24">
        <v>6</v>
      </c>
      <c r="H72" s="25">
        <v>19</v>
      </c>
      <c r="I72" s="26">
        <v>32</v>
      </c>
    </row>
    <row r="73" spans="3:9" x14ac:dyDescent="0.35">
      <c r="C73" s="18">
        <v>71</v>
      </c>
      <c r="D73" s="20" t="s">
        <v>56</v>
      </c>
      <c r="E73" s="24">
        <v>6</v>
      </c>
      <c r="F73" s="24">
        <v>1</v>
      </c>
      <c r="G73" s="24">
        <v>4</v>
      </c>
      <c r="H73" s="25">
        <v>22</v>
      </c>
      <c r="I73" s="26">
        <v>33</v>
      </c>
    </row>
    <row r="74" spans="3:9" x14ac:dyDescent="0.35">
      <c r="C74" s="18">
        <v>72</v>
      </c>
      <c r="D74" s="20" t="s">
        <v>66</v>
      </c>
      <c r="E74" s="24">
        <v>6</v>
      </c>
      <c r="F74" s="24">
        <v>7</v>
      </c>
      <c r="G74" s="24">
        <v>7</v>
      </c>
      <c r="H74" s="25">
        <v>32</v>
      </c>
      <c r="I74" s="26">
        <v>52</v>
      </c>
    </row>
    <row r="75" spans="3:9" x14ac:dyDescent="0.35">
      <c r="C75" s="18">
        <v>73</v>
      </c>
      <c r="D75" s="20" t="s">
        <v>14</v>
      </c>
      <c r="E75" s="24">
        <v>5</v>
      </c>
      <c r="F75" s="24">
        <v>7</v>
      </c>
      <c r="G75" s="24">
        <v>3</v>
      </c>
      <c r="H75" s="25">
        <v>57</v>
      </c>
      <c r="I75" s="26">
        <v>72</v>
      </c>
    </row>
    <row r="76" spans="3:9" x14ac:dyDescent="0.35">
      <c r="C76" s="18">
        <v>74</v>
      </c>
      <c r="D76" s="20" t="s">
        <v>88</v>
      </c>
      <c r="E76" s="24">
        <v>1</v>
      </c>
      <c r="F76" s="24">
        <v>6</v>
      </c>
      <c r="G76" s="24">
        <v>9</v>
      </c>
      <c r="H76" s="25">
        <v>56</v>
      </c>
      <c r="I76" s="26">
        <v>72</v>
      </c>
    </row>
    <row r="77" spans="3:9" x14ac:dyDescent="0.35">
      <c r="C77" s="18">
        <v>75</v>
      </c>
      <c r="D77" s="20" t="s">
        <v>86</v>
      </c>
      <c r="E77" s="24">
        <v>4</v>
      </c>
      <c r="F77" s="24">
        <v>9</v>
      </c>
      <c r="G77" s="24">
        <v>6</v>
      </c>
      <c r="H77" s="25">
        <v>42</v>
      </c>
      <c r="I77" s="26">
        <v>61</v>
      </c>
    </row>
    <row r="78" spans="3:9" x14ac:dyDescent="0.35">
      <c r="C78" s="18">
        <v>76</v>
      </c>
      <c r="D78" s="20" t="s">
        <v>79</v>
      </c>
      <c r="E78" s="24">
        <v>7</v>
      </c>
      <c r="F78" s="24">
        <v>1</v>
      </c>
      <c r="G78" s="24">
        <v>9</v>
      </c>
      <c r="H78" s="25">
        <v>34</v>
      </c>
      <c r="I78" s="26">
        <v>51</v>
      </c>
    </row>
    <row r="79" spans="3:9" x14ac:dyDescent="0.35">
      <c r="C79" s="18">
        <v>77</v>
      </c>
      <c r="D79" s="20" t="s">
        <v>8</v>
      </c>
      <c r="E79" s="24">
        <v>5</v>
      </c>
      <c r="F79" s="24">
        <v>10</v>
      </c>
      <c r="G79" s="24">
        <v>8</v>
      </c>
      <c r="H79" s="25">
        <v>41</v>
      </c>
      <c r="I79" s="26">
        <v>64</v>
      </c>
    </row>
    <row r="80" spans="3:9" x14ac:dyDescent="0.35">
      <c r="C80" s="18">
        <v>78</v>
      </c>
      <c r="D80" s="20" t="s">
        <v>68</v>
      </c>
      <c r="E80" s="24">
        <v>5</v>
      </c>
      <c r="F80" s="24">
        <v>9</v>
      </c>
      <c r="G80" s="24">
        <v>9</v>
      </c>
      <c r="H80" s="25">
        <v>69</v>
      </c>
      <c r="I80" s="26">
        <v>92</v>
      </c>
    </row>
    <row r="81" spans="3:10" x14ac:dyDescent="0.35">
      <c r="C81" s="18">
        <v>79</v>
      </c>
      <c r="D81" s="20" t="s">
        <v>81</v>
      </c>
      <c r="E81" s="24">
        <v>6</v>
      </c>
      <c r="F81" s="24">
        <v>8</v>
      </c>
      <c r="G81" s="24">
        <v>10</v>
      </c>
      <c r="H81" s="25">
        <v>29</v>
      </c>
      <c r="I81" s="26">
        <v>53</v>
      </c>
    </row>
    <row r="82" spans="3:10" x14ac:dyDescent="0.35">
      <c r="C82" s="18">
        <v>80</v>
      </c>
      <c r="D82" s="20" t="s">
        <v>15</v>
      </c>
      <c r="E82" s="24">
        <v>10</v>
      </c>
      <c r="F82" s="24">
        <v>7</v>
      </c>
      <c r="G82" s="24">
        <v>2</v>
      </c>
      <c r="H82" s="25">
        <v>56</v>
      </c>
      <c r="I82" s="26">
        <v>75</v>
      </c>
    </row>
    <row r="83" spans="3:10" x14ac:dyDescent="0.35">
      <c r="C83" s="18">
        <v>81</v>
      </c>
      <c r="D83" s="20" t="s">
        <v>38</v>
      </c>
      <c r="E83" s="24">
        <v>1</v>
      </c>
      <c r="F83" s="24">
        <v>10</v>
      </c>
      <c r="G83" s="24">
        <v>8</v>
      </c>
      <c r="H83" s="25">
        <v>40</v>
      </c>
      <c r="I83" s="26">
        <v>59</v>
      </c>
    </row>
    <row r="84" spans="3:10" x14ac:dyDescent="0.35">
      <c r="C84" s="18">
        <v>82</v>
      </c>
      <c r="D84" s="20" t="s">
        <v>5</v>
      </c>
      <c r="E84" s="24">
        <v>4</v>
      </c>
      <c r="F84" s="24">
        <v>3</v>
      </c>
      <c r="G84" s="24">
        <v>2</v>
      </c>
      <c r="H84" s="25">
        <v>58</v>
      </c>
      <c r="I84" s="26">
        <v>67</v>
      </c>
    </row>
    <row r="85" spans="3:10" x14ac:dyDescent="0.35">
      <c r="C85" s="18">
        <v>83</v>
      </c>
      <c r="D85" s="20" t="s">
        <v>50</v>
      </c>
      <c r="E85" s="24">
        <v>1</v>
      </c>
      <c r="F85" s="24">
        <v>8</v>
      </c>
      <c r="G85" s="24">
        <v>9</v>
      </c>
      <c r="H85" s="25">
        <v>62</v>
      </c>
      <c r="I85" s="26">
        <v>80</v>
      </c>
    </row>
    <row r="86" spans="3:10" x14ac:dyDescent="0.35">
      <c r="C86" s="18">
        <v>84</v>
      </c>
      <c r="D86" s="20" t="s">
        <v>69</v>
      </c>
      <c r="E86" s="24">
        <v>1</v>
      </c>
      <c r="F86" s="24">
        <v>6</v>
      </c>
      <c r="G86" s="24">
        <v>10</v>
      </c>
      <c r="H86" s="25">
        <v>45</v>
      </c>
      <c r="I86" s="26">
        <v>62</v>
      </c>
    </row>
    <row r="87" spans="3:10" x14ac:dyDescent="0.35">
      <c r="C87" s="18">
        <v>85</v>
      </c>
      <c r="D87" s="20" t="s">
        <v>57</v>
      </c>
      <c r="E87" s="24">
        <v>1</v>
      </c>
      <c r="F87" s="24">
        <v>5</v>
      </c>
      <c r="G87" s="24">
        <v>7</v>
      </c>
      <c r="H87" s="25">
        <v>25</v>
      </c>
      <c r="I87" s="26">
        <v>38</v>
      </c>
    </row>
    <row r="88" spans="3:10" x14ac:dyDescent="0.35">
      <c r="C88" s="18">
        <v>86</v>
      </c>
      <c r="D88" s="20" t="s">
        <v>21</v>
      </c>
      <c r="E88" s="24">
        <v>4</v>
      </c>
      <c r="F88" s="24">
        <v>8</v>
      </c>
      <c r="G88" s="24">
        <v>4</v>
      </c>
      <c r="H88" s="25">
        <v>36</v>
      </c>
      <c r="I88" s="26">
        <v>52</v>
      </c>
    </row>
    <row r="89" spans="3:10" x14ac:dyDescent="0.35">
      <c r="C89" s="18">
        <v>87</v>
      </c>
      <c r="D89" s="20" t="s">
        <v>24</v>
      </c>
      <c r="E89" s="24">
        <v>1</v>
      </c>
      <c r="F89" s="24">
        <v>3</v>
      </c>
      <c r="G89" s="24">
        <v>9</v>
      </c>
      <c r="H89" s="25">
        <v>12</v>
      </c>
      <c r="I89" s="26">
        <v>25</v>
      </c>
    </row>
    <row r="90" spans="3:10" x14ac:dyDescent="0.35">
      <c r="C90" s="18">
        <v>88</v>
      </c>
      <c r="D90" s="20" t="s">
        <v>19</v>
      </c>
      <c r="E90" s="24">
        <v>1</v>
      </c>
      <c r="F90" s="24">
        <v>10</v>
      </c>
      <c r="G90" s="24">
        <v>6</v>
      </c>
      <c r="H90" s="25">
        <v>21</v>
      </c>
      <c r="I90" s="26">
        <v>38</v>
      </c>
    </row>
    <row r="91" spans="3:10" x14ac:dyDescent="0.35">
      <c r="C91" s="18">
        <v>89</v>
      </c>
      <c r="D91" s="20" t="s">
        <v>75</v>
      </c>
      <c r="E91" s="24">
        <v>9</v>
      </c>
      <c r="F91" s="24">
        <v>4</v>
      </c>
      <c r="G91" s="24">
        <v>6</v>
      </c>
      <c r="H91" s="25">
        <v>54</v>
      </c>
      <c r="I91" s="26">
        <v>73</v>
      </c>
    </row>
    <row r="92" spans="3:10" ht="15" thickBot="1" x14ac:dyDescent="0.4">
      <c r="C92" s="18">
        <v>90</v>
      </c>
      <c r="D92" s="21" t="s">
        <v>23</v>
      </c>
      <c r="E92" s="27">
        <v>6</v>
      </c>
      <c r="F92" s="27">
        <v>7</v>
      </c>
      <c r="G92" s="27">
        <v>8</v>
      </c>
      <c r="H92" s="28">
        <v>64</v>
      </c>
      <c r="I92" s="29">
        <v>85</v>
      </c>
      <c r="J92" s="15"/>
    </row>
  </sheetData>
  <sortState xmlns:xlrd2="http://schemas.microsoft.com/office/spreadsheetml/2017/richdata2" ref="B3:I92">
    <sortCondition descending="1" ref="B3:B9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2D0AD-D030-4EBD-99E1-CDEFB4AE25B0}">
  <dimension ref="C1:I92"/>
  <sheetViews>
    <sheetView showGridLines="0" workbookViewId="0"/>
  </sheetViews>
  <sheetFormatPr defaultRowHeight="14.5" x14ac:dyDescent="0.35"/>
  <cols>
    <col min="4" max="4" width="16.54296875" bestFit="1" customWidth="1"/>
    <col min="5" max="8" width="11.453125" bestFit="1" customWidth="1"/>
    <col min="9" max="9" width="15.1796875" bestFit="1" customWidth="1"/>
  </cols>
  <sheetData>
    <row r="1" spans="3:9" ht="15" thickBot="1" x14ac:dyDescent="0.4"/>
    <row r="2" spans="3:9" s="9" customFormat="1" ht="15" thickBot="1" x14ac:dyDescent="0.4">
      <c r="C2" s="22" t="s">
        <v>95</v>
      </c>
      <c r="D2" s="23" t="s">
        <v>0</v>
      </c>
      <c r="E2" s="16" t="s">
        <v>102</v>
      </c>
      <c r="F2" s="16" t="s">
        <v>103</v>
      </c>
      <c r="G2" s="16" t="s">
        <v>104</v>
      </c>
      <c r="H2" s="16" t="s">
        <v>105</v>
      </c>
      <c r="I2" s="17" t="s">
        <v>106</v>
      </c>
    </row>
    <row r="3" spans="3:9" x14ac:dyDescent="0.35">
      <c r="C3" s="18">
        <v>1</v>
      </c>
      <c r="D3" s="20" t="s">
        <v>45</v>
      </c>
      <c r="E3" s="24">
        <v>7</v>
      </c>
      <c r="F3" s="24">
        <v>1</v>
      </c>
      <c r="G3" s="24">
        <v>1</v>
      </c>
      <c r="H3" s="25">
        <v>50</v>
      </c>
      <c r="I3" s="26">
        <v>59</v>
      </c>
    </row>
    <row r="4" spans="3:9" x14ac:dyDescent="0.35">
      <c r="C4" s="18">
        <v>2</v>
      </c>
      <c r="D4" s="20" t="s">
        <v>29</v>
      </c>
      <c r="E4" s="24">
        <v>10</v>
      </c>
      <c r="F4" s="24">
        <v>5</v>
      </c>
      <c r="G4" s="24">
        <v>1</v>
      </c>
      <c r="H4" s="25">
        <v>26</v>
      </c>
      <c r="I4" s="26">
        <v>42</v>
      </c>
    </row>
    <row r="5" spans="3:9" x14ac:dyDescent="0.35">
      <c r="C5" s="18">
        <v>3</v>
      </c>
      <c r="D5" s="20" t="s">
        <v>85</v>
      </c>
      <c r="E5" s="24">
        <v>2</v>
      </c>
      <c r="F5" s="24">
        <v>5</v>
      </c>
      <c r="G5" s="24">
        <v>5</v>
      </c>
      <c r="H5" s="25">
        <v>58</v>
      </c>
      <c r="I5" s="26">
        <v>70</v>
      </c>
    </row>
    <row r="6" spans="3:9" x14ac:dyDescent="0.35">
      <c r="C6" s="18">
        <v>4</v>
      </c>
      <c r="D6" s="20" t="s">
        <v>55</v>
      </c>
      <c r="E6" s="24">
        <v>2</v>
      </c>
      <c r="F6" s="24">
        <v>10</v>
      </c>
      <c r="G6" s="24">
        <v>2</v>
      </c>
      <c r="H6" s="25">
        <v>50</v>
      </c>
      <c r="I6" s="26">
        <v>64</v>
      </c>
    </row>
    <row r="7" spans="3:9" x14ac:dyDescent="0.35">
      <c r="C7" s="18">
        <v>5</v>
      </c>
      <c r="D7" s="20" t="s">
        <v>35</v>
      </c>
      <c r="E7" s="24">
        <v>6</v>
      </c>
      <c r="F7" s="24">
        <v>8</v>
      </c>
      <c r="G7" s="24">
        <v>10</v>
      </c>
      <c r="H7" s="25">
        <v>65</v>
      </c>
      <c r="I7" s="26">
        <v>89</v>
      </c>
    </row>
    <row r="8" spans="3:9" x14ac:dyDescent="0.35">
      <c r="C8" s="18">
        <v>6</v>
      </c>
      <c r="D8" s="20" t="s">
        <v>48</v>
      </c>
      <c r="E8" s="24">
        <v>7</v>
      </c>
      <c r="F8" s="24">
        <v>3</v>
      </c>
      <c r="G8" s="24">
        <v>5</v>
      </c>
      <c r="H8" s="25">
        <v>65</v>
      </c>
      <c r="I8" s="26">
        <v>80</v>
      </c>
    </row>
    <row r="9" spans="3:9" x14ac:dyDescent="0.35">
      <c r="C9" s="18">
        <v>7</v>
      </c>
      <c r="D9" s="20" t="s">
        <v>46</v>
      </c>
      <c r="E9" s="24">
        <v>3</v>
      </c>
      <c r="F9" s="24">
        <v>3</v>
      </c>
      <c r="G9" s="24">
        <v>9</v>
      </c>
      <c r="H9" s="25">
        <v>50</v>
      </c>
      <c r="I9" s="26">
        <v>65</v>
      </c>
    </row>
    <row r="10" spans="3:9" x14ac:dyDescent="0.35">
      <c r="C10" s="18">
        <v>8</v>
      </c>
      <c r="D10" s="20" t="s">
        <v>66</v>
      </c>
      <c r="E10" s="24">
        <v>5</v>
      </c>
      <c r="F10" s="24">
        <v>10</v>
      </c>
      <c r="G10" s="24">
        <v>3</v>
      </c>
      <c r="H10" s="25">
        <v>68</v>
      </c>
      <c r="I10" s="26">
        <v>86</v>
      </c>
    </row>
    <row r="11" spans="3:9" x14ac:dyDescent="0.35">
      <c r="C11" s="18">
        <v>9</v>
      </c>
      <c r="D11" s="20" t="s">
        <v>61</v>
      </c>
      <c r="E11" s="24">
        <v>5</v>
      </c>
      <c r="F11" s="24">
        <v>10</v>
      </c>
      <c r="G11" s="24">
        <v>8</v>
      </c>
      <c r="H11" s="25">
        <v>67</v>
      </c>
      <c r="I11" s="26">
        <v>90</v>
      </c>
    </row>
    <row r="12" spans="3:9" x14ac:dyDescent="0.35">
      <c r="C12" s="18">
        <v>10</v>
      </c>
      <c r="D12" s="20" t="s">
        <v>82</v>
      </c>
      <c r="E12" s="24">
        <v>3</v>
      </c>
      <c r="F12" s="24">
        <v>8</v>
      </c>
      <c r="G12" s="24">
        <v>10</v>
      </c>
      <c r="H12" s="25">
        <v>12</v>
      </c>
      <c r="I12" s="26">
        <v>33</v>
      </c>
    </row>
    <row r="13" spans="3:9" x14ac:dyDescent="0.35">
      <c r="C13" s="18">
        <v>11</v>
      </c>
      <c r="D13" s="20" t="s">
        <v>75</v>
      </c>
      <c r="E13" s="24">
        <v>9</v>
      </c>
      <c r="F13" s="24">
        <v>9</v>
      </c>
      <c r="G13" s="24">
        <v>4</v>
      </c>
      <c r="H13" s="25">
        <v>24</v>
      </c>
      <c r="I13" s="26">
        <v>46</v>
      </c>
    </row>
    <row r="14" spans="3:9" x14ac:dyDescent="0.35">
      <c r="C14" s="18">
        <v>12</v>
      </c>
      <c r="D14" s="20" t="s">
        <v>91</v>
      </c>
      <c r="E14" s="24">
        <v>7</v>
      </c>
      <c r="F14" s="24">
        <v>2</v>
      </c>
      <c r="G14" s="24">
        <v>10</v>
      </c>
      <c r="H14" s="25">
        <v>53</v>
      </c>
      <c r="I14" s="26">
        <v>72</v>
      </c>
    </row>
    <row r="15" spans="3:9" x14ac:dyDescent="0.35">
      <c r="C15" s="18">
        <v>13</v>
      </c>
      <c r="D15" s="20" t="s">
        <v>11</v>
      </c>
      <c r="E15" s="24">
        <v>9</v>
      </c>
      <c r="F15" s="24">
        <v>4</v>
      </c>
      <c r="G15" s="24">
        <v>3</v>
      </c>
      <c r="H15" s="25">
        <v>53</v>
      </c>
      <c r="I15" s="26">
        <v>69</v>
      </c>
    </row>
    <row r="16" spans="3:9" x14ac:dyDescent="0.35">
      <c r="C16" s="18">
        <v>14</v>
      </c>
      <c r="D16" s="20" t="s">
        <v>5</v>
      </c>
      <c r="E16" s="24">
        <v>1</v>
      </c>
      <c r="F16" s="24">
        <v>3</v>
      </c>
      <c r="G16" s="24">
        <v>4</v>
      </c>
      <c r="H16" s="25">
        <v>11</v>
      </c>
      <c r="I16" s="26">
        <v>19</v>
      </c>
    </row>
    <row r="17" spans="3:9" x14ac:dyDescent="0.35">
      <c r="C17" s="18">
        <v>15</v>
      </c>
      <c r="D17" s="20" t="s">
        <v>58</v>
      </c>
      <c r="E17" s="24">
        <v>1</v>
      </c>
      <c r="F17" s="24">
        <v>9</v>
      </c>
      <c r="G17" s="24">
        <v>2</v>
      </c>
      <c r="H17" s="25">
        <v>70</v>
      </c>
      <c r="I17" s="26">
        <v>82</v>
      </c>
    </row>
    <row r="18" spans="3:9" x14ac:dyDescent="0.35">
      <c r="C18" s="18">
        <v>16</v>
      </c>
      <c r="D18" s="20" t="s">
        <v>57</v>
      </c>
      <c r="E18" s="24">
        <v>7</v>
      </c>
      <c r="F18" s="24">
        <v>10</v>
      </c>
      <c r="G18" s="24">
        <v>6</v>
      </c>
      <c r="H18" s="25">
        <v>33</v>
      </c>
      <c r="I18" s="26">
        <v>56</v>
      </c>
    </row>
    <row r="19" spans="3:9" x14ac:dyDescent="0.35">
      <c r="C19" s="18">
        <v>17</v>
      </c>
      <c r="D19" s="20" t="s">
        <v>94</v>
      </c>
      <c r="E19" s="24">
        <v>8</v>
      </c>
      <c r="F19" s="24">
        <v>1</v>
      </c>
      <c r="G19" s="24">
        <v>5</v>
      </c>
      <c r="H19" s="25">
        <v>29</v>
      </c>
      <c r="I19" s="26">
        <v>43</v>
      </c>
    </row>
    <row r="20" spans="3:9" x14ac:dyDescent="0.35">
      <c r="C20" s="18">
        <v>18</v>
      </c>
      <c r="D20" s="20" t="s">
        <v>79</v>
      </c>
      <c r="E20" s="24">
        <v>2</v>
      </c>
      <c r="F20" s="24">
        <v>6</v>
      </c>
      <c r="G20" s="24">
        <v>10</v>
      </c>
      <c r="H20" s="25">
        <v>30</v>
      </c>
      <c r="I20" s="26">
        <v>48</v>
      </c>
    </row>
    <row r="21" spans="3:9" x14ac:dyDescent="0.35">
      <c r="C21" s="18">
        <v>19</v>
      </c>
      <c r="D21" s="20" t="s">
        <v>89</v>
      </c>
      <c r="E21" s="24">
        <v>1</v>
      </c>
      <c r="F21" s="24">
        <v>3</v>
      </c>
      <c r="G21" s="24">
        <v>4</v>
      </c>
      <c r="H21" s="25">
        <v>16</v>
      </c>
      <c r="I21" s="26">
        <v>24</v>
      </c>
    </row>
    <row r="22" spans="3:9" x14ac:dyDescent="0.35">
      <c r="C22" s="18">
        <v>20</v>
      </c>
      <c r="D22" s="20" t="s">
        <v>32</v>
      </c>
      <c r="E22" s="24">
        <v>9</v>
      </c>
      <c r="F22" s="24">
        <v>3</v>
      </c>
      <c r="G22" s="24">
        <v>8</v>
      </c>
      <c r="H22" s="25">
        <v>65</v>
      </c>
      <c r="I22" s="26">
        <v>85</v>
      </c>
    </row>
    <row r="23" spans="3:9" x14ac:dyDescent="0.35">
      <c r="C23" s="18">
        <v>21</v>
      </c>
      <c r="D23" s="20" t="s">
        <v>30</v>
      </c>
      <c r="E23" s="24">
        <v>1</v>
      </c>
      <c r="F23" s="24">
        <v>9</v>
      </c>
      <c r="G23" s="24">
        <v>10</v>
      </c>
      <c r="H23" s="25">
        <v>68</v>
      </c>
      <c r="I23" s="26">
        <v>88</v>
      </c>
    </row>
    <row r="24" spans="3:9" x14ac:dyDescent="0.35">
      <c r="C24" s="18">
        <v>22</v>
      </c>
      <c r="D24" s="20" t="s">
        <v>38</v>
      </c>
      <c r="E24" s="24">
        <v>5</v>
      </c>
      <c r="F24" s="24">
        <v>8</v>
      </c>
      <c r="G24" s="24">
        <v>1</v>
      </c>
      <c r="H24" s="25">
        <v>15</v>
      </c>
      <c r="I24" s="26">
        <v>29</v>
      </c>
    </row>
    <row r="25" spans="3:9" x14ac:dyDescent="0.35">
      <c r="C25" s="18">
        <v>23</v>
      </c>
      <c r="D25" s="20" t="s">
        <v>37</v>
      </c>
      <c r="E25" s="24">
        <v>10</v>
      </c>
      <c r="F25" s="24">
        <v>2</v>
      </c>
      <c r="G25" s="24">
        <v>3</v>
      </c>
      <c r="H25" s="25">
        <v>21</v>
      </c>
      <c r="I25" s="26">
        <v>36</v>
      </c>
    </row>
    <row r="26" spans="3:9" x14ac:dyDescent="0.35">
      <c r="C26" s="18">
        <v>24</v>
      </c>
      <c r="D26" s="20" t="s">
        <v>28</v>
      </c>
      <c r="E26" s="24">
        <v>3</v>
      </c>
      <c r="F26" s="24">
        <v>6</v>
      </c>
      <c r="G26" s="24">
        <v>6</v>
      </c>
      <c r="H26" s="25">
        <v>11</v>
      </c>
      <c r="I26" s="26">
        <v>26</v>
      </c>
    </row>
    <row r="27" spans="3:9" x14ac:dyDescent="0.35">
      <c r="C27" s="18">
        <v>25</v>
      </c>
      <c r="D27" s="20" t="s">
        <v>42</v>
      </c>
      <c r="E27" s="24">
        <v>8</v>
      </c>
      <c r="F27" s="24">
        <v>7</v>
      </c>
      <c r="G27" s="24">
        <v>5</v>
      </c>
      <c r="H27" s="25">
        <v>12</v>
      </c>
      <c r="I27" s="26">
        <v>32</v>
      </c>
    </row>
    <row r="28" spans="3:9" x14ac:dyDescent="0.35">
      <c r="C28" s="18">
        <v>26</v>
      </c>
      <c r="D28" s="20" t="s">
        <v>71</v>
      </c>
      <c r="E28" s="24">
        <v>10</v>
      </c>
      <c r="F28" s="24">
        <v>3</v>
      </c>
      <c r="G28" s="24">
        <v>7</v>
      </c>
      <c r="H28" s="25">
        <v>48</v>
      </c>
      <c r="I28" s="26">
        <v>68</v>
      </c>
    </row>
    <row r="29" spans="3:9" x14ac:dyDescent="0.35">
      <c r="C29" s="18">
        <v>27</v>
      </c>
      <c r="D29" s="20" t="s">
        <v>33</v>
      </c>
      <c r="E29" s="24">
        <v>7</v>
      </c>
      <c r="F29" s="24">
        <v>1</v>
      </c>
      <c r="G29" s="24">
        <v>7</v>
      </c>
      <c r="H29" s="25">
        <v>19</v>
      </c>
      <c r="I29" s="26">
        <v>34</v>
      </c>
    </row>
    <row r="30" spans="3:9" x14ac:dyDescent="0.35">
      <c r="C30" s="18">
        <v>28</v>
      </c>
      <c r="D30" s="20" t="s">
        <v>41</v>
      </c>
      <c r="E30" s="24">
        <v>2</v>
      </c>
      <c r="F30" s="24">
        <v>2</v>
      </c>
      <c r="G30" s="24">
        <v>10</v>
      </c>
      <c r="H30" s="25">
        <v>12</v>
      </c>
      <c r="I30" s="26">
        <v>26</v>
      </c>
    </row>
    <row r="31" spans="3:9" x14ac:dyDescent="0.35">
      <c r="C31" s="18">
        <v>29</v>
      </c>
      <c r="D31" s="20" t="s">
        <v>44</v>
      </c>
      <c r="E31" s="24">
        <v>5</v>
      </c>
      <c r="F31" s="24">
        <v>4</v>
      </c>
      <c r="G31" s="24">
        <v>2</v>
      </c>
      <c r="H31" s="25">
        <v>65</v>
      </c>
      <c r="I31" s="26">
        <v>76</v>
      </c>
    </row>
    <row r="32" spans="3:9" x14ac:dyDescent="0.35">
      <c r="C32" s="18">
        <v>30</v>
      </c>
      <c r="D32" s="20" t="s">
        <v>65</v>
      </c>
      <c r="E32" s="24">
        <v>10</v>
      </c>
      <c r="F32" s="24">
        <v>3</v>
      </c>
      <c r="G32" s="24">
        <v>8</v>
      </c>
      <c r="H32" s="25">
        <v>70</v>
      </c>
      <c r="I32" s="26">
        <v>91</v>
      </c>
    </row>
    <row r="33" spans="3:9" x14ac:dyDescent="0.35">
      <c r="C33" s="18">
        <v>31</v>
      </c>
      <c r="D33" s="20" t="s">
        <v>43</v>
      </c>
      <c r="E33" s="24">
        <v>8</v>
      </c>
      <c r="F33" s="24">
        <v>3</v>
      </c>
      <c r="G33" s="24">
        <v>5</v>
      </c>
      <c r="H33" s="25">
        <v>14</v>
      </c>
      <c r="I33" s="26">
        <v>30</v>
      </c>
    </row>
    <row r="34" spans="3:9" x14ac:dyDescent="0.35">
      <c r="C34" s="18">
        <v>32</v>
      </c>
      <c r="D34" s="20" t="s">
        <v>86</v>
      </c>
      <c r="E34" s="24">
        <v>6</v>
      </c>
      <c r="F34" s="24">
        <v>7</v>
      </c>
      <c r="G34" s="24">
        <v>6</v>
      </c>
      <c r="H34" s="25">
        <v>64</v>
      </c>
      <c r="I34" s="26">
        <v>83</v>
      </c>
    </row>
    <row r="35" spans="3:9" x14ac:dyDescent="0.35">
      <c r="C35" s="18">
        <v>33</v>
      </c>
      <c r="D35" s="20" t="s">
        <v>67</v>
      </c>
      <c r="E35" s="24">
        <v>10</v>
      </c>
      <c r="F35" s="24">
        <v>3</v>
      </c>
      <c r="G35" s="24">
        <v>3</v>
      </c>
      <c r="H35" s="25">
        <v>40</v>
      </c>
      <c r="I35" s="26">
        <v>56</v>
      </c>
    </row>
    <row r="36" spans="3:9" x14ac:dyDescent="0.35">
      <c r="C36" s="18">
        <v>34</v>
      </c>
      <c r="D36" s="20" t="s">
        <v>8</v>
      </c>
      <c r="E36" s="24">
        <v>3</v>
      </c>
      <c r="F36" s="24">
        <v>4</v>
      </c>
      <c r="G36" s="24">
        <v>8</v>
      </c>
      <c r="H36" s="25">
        <v>47</v>
      </c>
      <c r="I36" s="26">
        <v>62</v>
      </c>
    </row>
    <row r="37" spans="3:9" x14ac:dyDescent="0.35">
      <c r="C37" s="18">
        <v>35</v>
      </c>
      <c r="D37" s="20" t="s">
        <v>83</v>
      </c>
      <c r="E37" s="24">
        <v>9</v>
      </c>
      <c r="F37" s="24">
        <v>8</v>
      </c>
      <c r="G37" s="24">
        <v>9</v>
      </c>
      <c r="H37" s="25">
        <v>36</v>
      </c>
      <c r="I37" s="26">
        <v>62</v>
      </c>
    </row>
    <row r="38" spans="3:9" x14ac:dyDescent="0.35">
      <c r="C38" s="18">
        <v>36</v>
      </c>
      <c r="D38" s="20" t="s">
        <v>7</v>
      </c>
      <c r="E38" s="24">
        <v>10</v>
      </c>
      <c r="F38" s="24">
        <v>9</v>
      </c>
      <c r="G38" s="24">
        <v>10</v>
      </c>
      <c r="H38" s="25">
        <v>56</v>
      </c>
      <c r="I38" s="26">
        <v>85</v>
      </c>
    </row>
    <row r="39" spans="3:9" x14ac:dyDescent="0.35">
      <c r="C39" s="18">
        <v>37</v>
      </c>
      <c r="D39" s="20" t="s">
        <v>84</v>
      </c>
      <c r="E39" s="24">
        <v>3</v>
      </c>
      <c r="F39" s="24">
        <v>6</v>
      </c>
      <c r="G39" s="24">
        <v>3</v>
      </c>
      <c r="H39" s="25">
        <v>52</v>
      </c>
      <c r="I39" s="26">
        <v>64</v>
      </c>
    </row>
    <row r="40" spans="3:9" x14ac:dyDescent="0.35">
      <c r="C40" s="18">
        <v>38</v>
      </c>
      <c r="D40" s="20" t="s">
        <v>81</v>
      </c>
      <c r="E40" s="24">
        <v>5</v>
      </c>
      <c r="F40" s="24">
        <v>2</v>
      </c>
      <c r="G40" s="24">
        <v>3</v>
      </c>
      <c r="H40" s="25">
        <v>18</v>
      </c>
      <c r="I40" s="26">
        <v>28</v>
      </c>
    </row>
    <row r="41" spans="3:9" x14ac:dyDescent="0.35">
      <c r="C41" s="18">
        <v>39</v>
      </c>
      <c r="D41" s="20" t="s">
        <v>16</v>
      </c>
      <c r="E41" s="24">
        <v>3</v>
      </c>
      <c r="F41" s="24">
        <v>10</v>
      </c>
      <c r="G41" s="24">
        <v>4</v>
      </c>
      <c r="H41" s="25">
        <v>29</v>
      </c>
      <c r="I41" s="26">
        <v>46</v>
      </c>
    </row>
    <row r="42" spans="3:9" x14ac:dyDescent="0.35">
      <c r="C42" s="18">
        <v>40</v>
      </c>
      <c r="D42" s="20" t="s">
        <v>23</v>
      </c>
      <c r="E42" s="24">
        <v>10</v>
      </c>
      <c r="F42" s="24">
        <v>10</v>
      </c>
      <c r="G42" s="24">
        <v>10</v>
      </c>
      <c r="H42" s="25">
        <v>50</v>
      </c>
      <c r="I42" s="26">
        <v>80</v>
      </c>
    </row>
    <row r="43" spans="3:9" x14ac:dyDescent="0.35">
      <c r="C43" s="18">
        <v>41</v>
      </c>
      <c r="D43" s="20" t="s">
        <v>12</v>
      </c>
      <c r="E43" s="24">
        <v>7</v>
      </c>
      <c r="F43" s="24">
        <v>1</v>
      </c>
      <c r="G43" s="24">
        <v>3</v>
      </c>
      <c r="H43" s="25">
        <v>14</v>
      </c>
      <c r="I43" s="26">
        <v>25</v>
      </c>
    </row>
    <row r="44" spans="3:9" x14ac:dyDescent="0.35">
      <c r="C44" s="18">
        <v>42</v>
      </c>
      <c r="D44" s="20" t="s">
        <v>17</v>
      </c>
      <c r="E44" s="24">
        <v>9</v>
      </c>
      <c r="F44" s="24">
        <v>2</v>
      </c>
      <c r="G44" s="24">
        <v>9</v>
      </c>
      <c r="H44" s="25">
        <v>33</v>
      </c>
      <c r="I44" s="26">
        <v>53</v>
      </c>
    </row>
    <row r="45" spans="3:9" x14ac:dyDescent="0.35">
      <c r="C45" s="18">
        <v>43</v>
      </c>
      <c r="D45" s="20" t="s">
        <v>36</v>
      </c>
      <c r="E45" s="24">
        <v>5</v>
      </c>
      <c r="F45" s="24">
        <v>3</v>
      </c>
      <c r="G45" s="24">
        <v>3</v>
      </c>
      <c r="H45" s="25">
        <v>61</v>
      </c>
      <c r="I45" s="26">
        <v>72</v>
      </c>
    </row>
    <row r="46" spans="3:9" x14ac:dyDescent="0.35">
      <c r="C46" s="18">
        <v>44</v>
      </c>
      <c r="D46" s="20" t="s">
        <v>62</v>
      </c>
      <c r="E46" s="24">
        <v>3</v>
      </c>
      <c r="F46" s="24">
        <v>5</v>
      </c>
      <c r="G46" s="24">
        <v>7</v>
      </c>
      <c r="H46" s="25">
        <v>66</v>
      </c>
      <c r="I46" s="26">
        <v>81</v>
      </c>
    </row>
    <row r="47" spans="3:9" x14ac:dyDescent="0.35">
      <c r="C47" s="18">
        <v>45</v>
      </c>
      <c r="D47" s="20" t="s">
        <v>56</v>
      </c>
      <c r="E47" s="24">
        <v>7</v>
      </c>
      <c r="F47" s="24">
        <v>8</v>
      </c>
      <c r="G47" s="24">
        <v>1</v>
      </c>
      <c r="H47" s="25">
        <v>65</v>
      </c>
      <c r="I47" s="26">
        <v>81</v>
      </c>
    </row>
    <row r="48" spans="3:9" x14ac:dyDescent="0.35">
      <c r="C48" s="18">
        <v>46</v>
      </c>
      <c r="D48" s="20" t="s">
        <v>13</v>
      </c>
      <c r="E48" s="24">
        <v>6</v>
      </c>
      <c r="F48" s="24">
        <v>4</v>
      </c>
      <c r="G48" s="24">
        <v>10</v>
      </c>
      <c r="H48" s="25">
        <v>41</v>
      </c>
      <c r="I48" s="26">
        <v>61</v>
      </c>
    </row>
    <row r="49" spans="3:9" x14ac:dyDescent="0.35">
      <c r="C49" s="18">
        <v>47</v>
      </c>
      <c r="D49" s="20" t="s">
        <v>27</v>
      </c>
      <c r="E49" s="24">
        <v>1</v>
      </c>
      <c r="F49" s="24">
        <v>5</v>
      </c>
      <c r="G49" s="24">
        <v>8</v>
      </c>
      <c r="H49" s="25">
        <v>20</v>
      </c>
      <c r="I49" s="26">
        <v>34</v>
      </c>
    </row>
    <row r="50" spans="3:9" x14ac:dyDescent="0.35">
      <c r="C50" s="18">
        <v>48</v>
      </c>
      <c r="D50" s="20" t="s">
        <v>10</v>
      </c>
      <c r="E50" s="24">
        <v>4</v>
      </c>
      <c r="F50" s="24">
        <v>3</v>
      </c>
      <c r="G50" s="24">
        <v>10</v>
      </c>
      <c r="H50" s="25">
        <v>13</v>
      </c>
      <c r="I50" s="26">
        <v>30</v>
      </c>
    </row>
    <row r="51" spans="3:9" x14ac:dyDescent="0.35">
      <c r="C51" s="18">
        <v>49</v>
      </c>
      <c r="D51" s="20" t="s">
        <v>78</v>
      </c>
      <c r="E51" s="24">
        <v>10</v>
      </c>
      <c r="F51" s="24">
        <v>6</v>
      </c>
      <c r="G51" s="24">
        <v>4</v>
      </c>
      <c r="H51" s="25">
        <v>60</v>
      </c>
      <c r="I51" s="26">
        <v>80</v>
      </c>
    </row>
    <row r="52" spans="3:9" x14ac:dyDescent="0.35">
      <c r="C52" s="18">
        <v>50</v>
      </c>
      <c r="D52" s="20" t="s">
        <v>18</v>
      </c>
      <c r="E52" s="24">
        <v>5</v>
      </c>
      <c r="F52" s="24">
        <v>9</v>
      </c>
      <c r="G52" s="24">
        <v>6</v>
      </c>
      <c r="H52" s="25">
        <v>18</v>
      </c>
      <c r="I52" s="26">
        <v>38</v>
      </c>
    </row>
    <row r="53" spans="3:9" x14ac:dyDescent="0.35">
      <c r="C53" s="18">
        <v>51</v>
      </c>
      <c r="D53" s="20" t="s">
        <v>25</v>
      </c>
      <c r="E53" s="24">
        <v>10</v>
      </c>
      <c r="F53" s="24">
        <v>5</v>
      </c>
      <c r="G53" s="24">
        <v>3</v>
      </c>
      <c r="H53" s="25">
        <v>32</v>
      </c>
      <c r="I53" s="26">
        <v>50</v>
      </c>
    </row>
    <row r="54" spans="3:9" x14ac:dyDescent="0.35">
      <c r="C54" s="18">
        <v>52</v>
      </c>
      <c r="D54" s="20" t="s">
        <v>52</v>
      </c>
      <c r="E54" s="24">
        <v>2</v>
      </c>
      <c r="F54" s="24">
        <v>8</v>
      </c>
      <c r="G54" s="24">
        <v>9</v>
      </c>
      <c r="H54" s="25">
        <v>56</v>
      </c>
      <c r="I54" s="26">
        <v>75</v>
      </c>
    </row>
    <row r="55" spans="3:9" x14ac:dyDescent="0.35">
      <c r="C55" s="18">
        <v>53</v>
      </c>
      <c r="D55" s="20" t="s">
        <v>54</v>
      </c>
      <c r="E55" s="24">
        <v>6</v>
      </c>
      <c r="F55" s="24">
        <v>1</v>
      </c>
      <c r="G55" s="24">
        <v>7</v>
      </c>
      <c r="H55" s="25">
        <v>24</v>
      </c>
      <c r="I55" s="26">
        <v>38</v>
      </c>
    </row>
    <row r="56" spans="3:9" x14ac:dyDescent="0.35">
      <c r="C56" s="18">
        <v>54</v>
      </c>
      <c r="D56" s="20" t="s">
        <v>69</v>
      </c>
      <c r="E56" s="24">
        <v>9</v>
      </c>
      <c r="F56" s="24">
        <v>1</v>
      </c>
      <c r="G56" s="24">
        <v>8</v>
      </c>
      <c r="H56" s="25">
        <v>39</v>
      </c>
      <c r="I56" s="26">
        <v>57</v>
      </c>
    </row>
    <row r="57" spans="3:9" x14ac:dyDescent="0.35">
      <c r="C57" s="18">
        <v>55</v>
      </c>
      <c r="D57" s="20" t="s">
        <v>88</v>
      </c>
      <c r="E57" s="24">
        <v>1</v>
      </c>
      <c r="F57" s="24">
        <v>3</v>
      </c>
      <c r="G57" s="24">
        <v>3</v>
      </c>
      <c r="H57" s="25">
        <v>51</v>
      </c>
      <c r="I57" s="26">
        <v>58</v>
      </c>
    </row>
    <row r="58" spans="3:9" x14ac:dyDescent="0.35">
      <c r="C58" s="18">
        <v>56</v>
      </c>
      <c r="D58" s="20" t="s">
        <v>31</v>
      </c>
      <c r="E58" s="24">
        <v>5</v>
      </c>
      <c r="F58" s="24">
        <v>3</v>
      </c>
      <c r="G58" s="24">
        <v>2</v>
      </c>
      <c r="H58" s="25">
        <v>41</v>
      </c>
      <c r="I58" s="26">
        <v>51</v>
      </c>
    </row>
    <row r="59" spans="3:9" x14ac:dyDescent="0.35">
      <c r="C59" s="18">
        <v>57</v>
      </c>
      <c r="D59" s="20" t="s">
        <v>40</v>
      </c>
      <c r="E59" s="24">
        <v>10</v>
      </c>
      <c r="F59" s="24">
        <v>1</v>
      </c>
      <c r="G59" s="24">
        <v>2</v>
      </c>
      <c r="H59" s="25">
        <v>23</v>
      </c>
      <c r="I59" s="26">
        <v>36</v>
      </c>
    </row>
    <row r="60" spans="3:9" x14ac:dyDescent="0.35">
      <c r="C60" s="18">
        <v>58</v>
      </c>
      <c r="D60" s="20" t="s">
        <v>74</v>
      </c>
      <c r="E60" s="24">
        <v>8</v>
      </c>
      <c r="F60" s="24">
        <v>3</v>
      </c>
      <c r="G60" s="24">
        <v>9</v>
      </c>
      <c r="H60" s="25">
        <v>49</v>
      </c>
      <c r="I60" s="26">
        <v>69</v>
      </c>
    </row>
    <row r="61" spans="3:9" x14ac:dyDescent="0.35">
      <c r="C61" s="18">
        <v>59</v>
      </c>
      <c r="D61" s="20" t="s">
        <v>24</v>
      </c>
      <c r="E61" s="24">
        <v>4</v>
      </c>
      <c r="F61" s="24">
        <v>1</v>
      </c>
      <c r="G61" s="24">
        <v>3</v>
      </c>
      <c r="H61" s="25">
        <v>57</v>
      </c>
      <c r="I61" s="26">
        <v>65</v>
      </c>
    </row>
    <row r="62" spans="3:9" x14ac:dyDescent="0.35">
      <c r="C62" s="18">
        <v>60</v>
      </c>
      <c r="D62" s="20" t="s">
        <v>77</v>
      </c>
      <c r="E62" s="24">
        <v>8</v>
      </c>
      <c r="F62" s="24">
        <v>9</v>
      </c>
      <c r="G62" s="24">
        <v>7</v>
      </c>
      <c r="H62" s="25">
        <v>19</v>
      </c>
      <c r="I62" s="26">
        <v>43</v>
      </c>
    </row>
    <row r="63" spans="3:9" x14ac:dyDescent="0.35">
      <c r="C63" s="18">
        <v>61</v>
      </c>
      <c r="D63" s="20" t="s">
        <v>73</v>
      </c>
      <c r="E63" s="24">
        <v>6</v>
      </c>
      <c r="F63" s="24">
        <v>5</v>
      </c>
      <c r="G63" s="24">
        <v>8</v>
      </c>
      <c r="H63" s="25">
        <v>55</v>
      </c>
      <c r="I63" s="26">
        <v>74</v>
      </c>
    </row>
    <row r="64" spans="3:9" x14ac:dyDescent="0.35">
      <c r="C64" s="18">
        <v>62</v>
      </c>
      <c r="D64" s="20" t="s">
        <v>47</v>
      </c>
      <c r="E64" s="24">
        <v>7</v>
      </c>
      <c r="F64" s="24">
        <v>10</v>
      </c>
      <c r="G64" s="24">
        <v>6</v>
      </c>
      <c r="H64" s="25">
        <v>25</v>
      </c>
      <c r="I64" s="26">
        <v>48</v>
      </c>
    </row>
    <row r="65" spans="3:9" x14ac:dyDescent="0.35">
      <c r="C65" s="18">
        <v>63</v>
      </c>
      <c r="D65" s="20" t="s">
        <v>14</v>
      </c>
      <c r="E65" s="24">
        <v>5</v>
      </c>
      <c r="F65" s="24">
        <v>9</v>
      </c>
      <c r="G65" s="24">
        <v>2</v>
      </c>
      <c r="H65" s="25">
        <v>16</v>
      </c>
      <c r="I65" s="26">
        <v>32</v>
      </c>
    </row>
    <row r="66" spans="3:9" x14ac:dyDescent="0.35">
      <c r="C66" s="18">
        <v>64</v>
      </c>
      <c r="D66" s="20" t="s">
        <v>80</v>
      </c>
      <c r="E66" s="24">
        <v>5</v>
      </c>
      <c r="F66" s="24">
        <v>7</v>
      </c>
      <c r="G66" s="24">
        <v>9</v>
      </c>
      <c r="H66" s="25">
        <v>12</v>
      </c>
      <c r="I66" s="26">
        <v>33</v>
      </c>
    </row>
    <row r="67" spans="3:9" x14ac:dyDescent="0.35">
      <c r="C67" s="18">
        <v>65</v>
      </c>
      <c r="D67" s="20" t="s">
        <v>60</v>
      </c>
      <c r="E67" s="24">
        <v>3</v>
      </c>
      <c r="F67" s="24">
        <v>10</v>
      </c>
      <c r="G67" s="24">
        <v>8</v>
      </c>
      <c r="H67" s="25">
        <v>41</v>
      </c>
      <c r="I67" s="26">
        <v>62</v>
      </c>
    </row>
    <row r="68" spans="3:9" x14ac:dyDescent="0.35">
      <c r="C68" s="18">
        <v>66</v>
      </c>
      <c r="D68" s="20" t="s">
        <v>92</v>
      </c>
      <c r="E68" s="24">
        <v>2</v>
      </c>
      <c r="F68" s="24">
        <v>1</v>
      </c>
      <c r="G68" s="24">
        <v>7</v>
      </c>
      <c r="H68" s="25">
        <v>38</v>
      </c>
      <c r="I68" s="26">
        <v>48</v>
      </c>
    </row>
    <row r="69" spans="3:9" x14ac:dyDescent="0.35">
      <c r="C69" s="18">
        <v>67</v>
      </c>
      <c r="D69" s="20" t="s">
        <v>39</v>
      </c>
      <c r="E69" s="24">
        <v>6</v>
      </c>
      <c r="F69" s="24">
        <v>9</v>
      </c>
      <c r="G69" s="24">
        <v>8</v>
      </c>
      <c r="H69" s="25">
        <v>32</v>
      </c>
      <c r="I69" s="26">
        <v>55</v>
      </c>
    </row>
    <row r="70" spans="3:9" x14ac:dyDescent="0.35">
      <c r="C70" s="18">
        <v>68</v>
      </c>
      <c r="D70" s="20" t="s">
        <v>64</v>
      </c>
      <c r="E70" s="24">
        <v>3</v>
      </c>
      <c r="F70" s="24">
        <v>5</v>
      </c>
      <c r="G70" s="24">
        <v>3</v>
      </c>
      <c r="H70" s="25">
        <v>30</v>
      </c>
      <c r="I70" s="26">
        <v>41</v>
      </c>
    </row>
    <row r="71" spans="3:9" x14ac:dyDescent="0.35">
      <c r="C71" s="18">
        <v>69</v>
      </c>
      <c r="D71" s="20" t="s">
        <v>70</v>
      </c>
      <c r="E71" s="24">
        <v>10</v>
      </c>
      <c r="F71" s="24">
        <v>7</v>
      </c>
      <c r="G71" s="24">
        <v>3</v>
      </c>
      <c r="H71" s="25">
        <v>70</v>
      </c>
      <c r="I71" s="26">
        <v>90</v>
      </c>
    </row>
    <row r="72" spans="3:9" x14ac:dyDescent="0.35">
      <c r="C72" s="18">
        <v>70</v>
      </c>
      <c r="D72" s="20" t="s">
        <v>68</v>
      </c>
      <c r="E72" s="24">
        <v>6</v>
      </c>
      <c r="F72" s="24">
        <v>8</v>
      </c>
      <c r="G72" s="24">
        <v>8</v>
      </c>
      <c r="H72" s="25">
        <v>55</v>
      </c>
      <c r="I72" s="26">
        <v>77</v>
      </c>
    </row>
    <row r="73" spans="3:9" x14ac:dyDescent="0.35">
      <c r="C73" s="18">
        <v>71</v>
      </c>
      <c r="D73" s="20" t="s">
        <v>53</v>
      </c>
      <c r="E73" s="24">
        <v>8</v>
      </c>
      <c r="F73" s="24">
        <v>1</v>
      </c>
      <c r="G73" s="24">
        <v>10</v>
      </c>
      <c r="H73" s="25">
        <v>14</v>
      </c>
      <c r="I73" s="26">
        <v>33</v>
      </c>
    </row>
    <row r="74" spans="3:9" x14ac:dyDescent="0.35">
      <c r="C74" s="18">
        <v>72</v>
      </c>
      <c r="D74" s="20" t="s">
        <v>63</v>
      </c>
      <c r="E74" s="24">
        <v>6</v>
      </c>
      <c r="F74" s="24">
        <v>6</v>
      </c>
      <c r="G74" s="24">
        <v>8</v>
      </c>
      <c r="H74" s="25">
        <v>44</v>
      </c>
      <c r="I74" s="26">
        <v>64</v>
      </c>
    </row>
    <row r="75" spans="3:9" x14ac:dyDescent="0.35">
      <c r="C75" s="18">
        <v>73</v>
      </c>
      <c r="D75" s="20" t="s">
        <v>93</v>
      </c>
      <c r="E75" s="24">
        <v>5</v>
      </c>
      <c r="F75" s="24">
        <v>6</v>
      </c>
      <c r="G75" s="24">
        <v>5</v>
      </c>
      <c r="H75" s="25">
        <v>43</v>
      </c>
      <c r="I75" s="26">
        <v>59</v>
      </c>
    </row>
    <row r="76" spans="3:9" x14ac:dyDescent="0.35">
      <c r="C76" s="18">
        <v>74</v>
      </c>
      <c r="D76" s="20" t="s">
        <v>21</v>
      </c>
      <c r="E76" s="24">
        <v>9</v>
      </c>
      <c r="F76" s="24">
        <v>2</v>
      </c>
      <c r="G76" s="24">
        <v>10</v>
      </c>
      <c r="H76" s="25">
        <v>54</v>
      </c>
      <c r="I76" s="26">
        <v>75</v>
      </c>
    </row>
    <row r="77" spans="3:9" x14ac:dyDescent="0.35">
      <c r="C77" s="18">
        <v>75</v>
      </c>
      <c r="D77" s="20" t="s">
        <v>34</v>
      </c>
      <c r="E77" s="24">
        <v>1</v>
      </c>
      <c r="F77" s="24">
        <v>10</v>
      </c>
      <c r="G77" s="24">
        <v>2</v>
      </c>
      <c r="H77" s="25">
        <v>44</v>
      </c>
      <c r="I77" s="26">
        <v>57</v>
      </c>
    </row>
    <row r="78" spans="3:9" x14ac:dyDescent="0.35">
      <c r="C78" s="18">
        <v>76</v>
      </c>
      <c r="D78" s="20" t="s">
        <v>76</v>
      </c>
      <c r="E78" s="24">
        <v>8</v>
      </c>
      <c r="F78" s="24">
        <v>6</v>
      </c>
      <c r="G78" s="24">
        <v>5</v>
      </c>
      <c r="H78" s="25">
        <v>44</v>
      </c>
      <c r="I78" s="26">
        <v>63</v>
      </c>
    </row>
    <row r="79" spans="3:9" x14ac:dyDescent="0.35">
      <c r="C79" s="18">
        <v>77</v>
      </c>
      <c r="D79" s="20" t="s">
        <v>87</v>
      </c>
      <c r="E79" s="24">
        <v>4</v>
      </c>
      <c r="F79" s="24">
        <v>6</v>
      </c>
      <c r="G79" s="24">
        <v>9</v>
      </c>
      <c r="H79" s="25">
        <v>48</v>
      </c>
      <c r="I79" s="26">
        <v>67</v>
      </c>
    </row>
    <row r="80" spans="3:9" x14ac:dyDescent="0.35">
      <c r="C80" s="18">
        <v>78</v>
      </c>
      <c r="D80" s="20" t="s">
        <v>3</v>
      </c>
      <c r="E80" s="24">
        <v>3</v>
      </c>
      <c r="F80" s="24">
        <v>1</v>
      </c>
      <c r="G80" s="24">
        <v>4</v>
      </c>
      <c r="H80" s="25">
        <v>13</v>
      </c>
      <c r="I80" s="26">
        <v>21</v>
      </c>
    </row>
    <row r="81" spans="3:9" x14ac:dyDescent="0.35">
      <c r="C81" s="18">
        <v>79</v>
      </c>
      <c r="D81" s="20" t="s">
        <v>26</v>
      </c>
      <c r="E81" s="24">
        <v>6</v>
      </c>
      <c r="F81" s="24">
        <v>3</v>
      </c>
      <c r="G81" s="24">
        <v>5</v>
      </c>
      <c r="H81" s="25">
        <v>58</v>
      </c>
      <c r="I81" s="26">
        <v>72</v>
      </c>
    </row>
    <row r="82" spans="3:9" x14ac:dyDescent="0.35">
      <c r="C82" s="18">
        <v>80</v>
      </c>
      <c r="D82" s="20" t="s">
        <v>22</v>
      </c>
      <c r="E82" s="24">
        <v>9</v>
      </c>
      <c r="F82" s="24">
        <v>8</v>
      </c>
      <c r="G82" s="24">
        <v>7</v>
      </c>
      <c r="H82" s="25">
        <v>42</v>
      </c>
      <c r="I82" s="26">
        <v>66</v>
      </c>
    </row>
    <row r="83" spans="3:9" x14ac:dyDescent="0.35">
      <c r="C83" s="18">
        <v>81</v>
      </c>
      <c r="D83" s="20" t="s">
        <v>59</v>
      </c>
      <c r="E83" s="24">
        <v>8</v>
      </c>
      <c r="F83" s="24">
        <v>2</v>
      </c>
      <c r="G83" s="24">
        <v>4</v>
      </c>
      <c r="H83" s="25">
        <v>35</v>
      </c>
      <c r="I83" s="26">
        <v>49</v>
      </c>
    </row>
    <row r="84" spans="3:9" x14ac:dyDescent="0.35">
      <c r="C84" s="18">
        <v>82</v>
      </c>
      <c r="D84" s="20" t="s">
        <v>9</v>
      </c>
      <c r="E84" s="24">
        <v>10</v>
      </c>
      <c r="F84" s="24">
        <v>1</v>
      </c>
      <c r="G84" s="24">
        <v>4</v>
      </c>
      <c r="H84" s="25">
        <v>64</v>
      </c>
      <c r="I84" s="26">
        <v>79</v>
      </c>
    </row>
    <row r="85" spans="3:9" x14ac:dyDescent="0.35">
      <c r="C85" s="18">
        <v>83</v>
      </c>
      <c r="D85" s="20" t="s">
        <v>50</v>
      </c>
      <c r="E85" s="24">
        <v>6</v>
      </c>
      <c r="F85" s="24">
        <v>2</v>
      </c>
      <c r="G85" s="24">
        <v>10</v>
      </c>
      <c r="H85" s="25">
        <v>37</v>
      </c>
      <c r="I85" s="26">
        <v>55</v>
      </c>
    </row>
    <row r="86" spans="3:9" x14ac:dyDescent="0.35">
      <c r="C86" s="18">
        <v>84</v>
      </c>
      <c r="D86" s="20" t="s">
        <v>15</v>
      </c>
      <c r="E86" s="24">
        <v>3</v>
      </c>
      <c r="F86" s="24">
        <v>2</v>
      </c>
      <c r="G86" s="24">
        <v>9</v>
      </c>
      <c r="H86" s="25">
        <v>15</v>
      </c>
      <c r="I86" s="26">
        <v>29</v>
      </c>
    </row>
    <row r="87" spans="3:9" x14ac:dyDescent="0.35">
      <c r="C87" s="18">
        <v>85</v>
      </c>
      <c r="D87" s="20" t="s">
        <v>20</v>
      </c>
      <c r="E87" s="24">
        <v>7</v>
      </c>
      <c r="F87" s="24">
        <v>2</v>
      </c>
      <c r="G87" s="24">
        <v>9</v>
      </c>
      <c r="H87" s="25">
        <v>25</v>
      </c>
      <c r="I87" s="26">
        <v>43</v>
      </c>
    </row>
    <row r="88" spans="3:9" x14ac:dyDescent="0.35">
      <c r="C88" s="18">
        <v>86</v>
      </c>
      <c r="D88" s="20" t="s">
        <v>19</v>
      </c>
      <c r="E88" s="24">
        <v>5</v>
      </c>
      <c r="F88" s="24">
        <v>10</v>
      </c>
      <c r="G88" s="24">
        <v>8</v>
      </c>
      <c r="H88" s="25">
        <v>20</v>
      </c>
      <c r="I88" s="26">
        <v>43</v>
      </c>
    </row>
    <row r="89" spans="3:9" x14ac:dyDescent="0.35">
      <c r="C89" s="18">
        <v>87</v>
      </c>
      <c r="D89" s="20" t="s">
        <v>72</v>
      </c>
      <c r="E89" s="24">
        <v>7</v>
      </c>
      <c r="F89" s="24">
        <v>6</v>
      </c>
      <c r="G89" s="24">
        <v>6</v>
      </c>
      <c r="H89" s="25">
        <v>70</v>
      </c>
      <c r="I89" s="26">
        <v>89</v>
      </c>
    </row>
    <row r="90" spans="3:9" x14ac:dyDescent="0.35">
      <c r="C90" s="18">
        <v>88</v>
      </c>
      <c r="D90" s="20" t="s">
        <v>51</v>
      </c>
      <c r="E90" s="24">
        <v>7</v>
      </c>
      <c r="F90" s="24">
        <v>6</v>
      </c>
      <c r="G90" s="24">
        <v>6</v>
      </c>
      <c r="H90" s="25">
        <v>40</v>
      </c>
      <c r="I90" s="26">
        <v>59</v>
      </c>
    </row>
    <row r="91" spans="3:9" x14ac:dyDescent="0.35">
      <c r="C91" s="18">
        <v>89</v>
      </c>
      <c r="D91" s="20" t="s">
        <v>90</v>
      </c>
      <c r="E91" s="24">
        <v>3</v>
      </c>
      <c r="F91" s="24">
        <v>10</v>
      </c>
      <c r="G91" s="24">
        <v>7</v>
      </c>
      <c r="H91" s="25">
        <v>41</v>
      </c>
      <c r="I91" s="26">
        <v>61</v>
      </c>
    </row>
    <row r="92" spans="3:9" ht="15" thickBot="1" x14ac:dyDescent="0.4">
      <c r="C92" s="19">
        <v>90</v>
      </c>
      <c r="D92" s="21" t="s">
        <v>49</v>
      </c>
      <c r="E92" s="27">
        <v>6</v>
      </c>
      <c r="F92" s="27">
        <v>2</v>
      </c>
      <c r="G92" s="27">
        <v>6</v>
      </c>
      <c r="H92" s="28">
        <v>38</v>
      </c>
      <c r="I92" s="29">
        <v>52</v>
      </c>
    </row>
  </sheetData>
  <sortState xmlns:xlrd2="http://schemas.microsoft.com/office/spreadsheetml/2017/richdata2" ref="B3:I92">
    <sortCondition descending="1" ref="B75:B9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</vt:lpstr>
      <vt:lpstr>Maths</vt:lpstr>
      <vt:lpstr>English</vt:lpstr>
      <vt:lpstr>Biology</vt:lpstr>
      <vt:lpstr>Economics</vt:lpstr>
      <vt:lpstr>Civic Studies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Belema Grend</dc:creator>
  <cp:lastModifiedBy>Belema Grend</cp:lastModifiedBy>
  <dcterms:created xsi:type="dcterms:W3CDTF">2025-08-03T11:19:18Z</dcterms:created>
  <dcterms:modified xsi:type="dcterms:W3CDTF">2025-08-03T18:50:50Z</dcterms:modified>
</cp:coreProperties>
</file>