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0000001_{1A6FD380-E50D-4E63-93EE-D954EA5A9C55}"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 name="Sheet2" sheetId="2" r:id="rId2"/>
    <sheet name="Pivot Table" sheetId="12" r:id="rId3"/>
    <sheet name="Dashboard" sheetId="3" r:id="rId4"/>
  </sheets>
  <definedNames>
    <definedName name="_xlnm._FilterDatabase" localSheetId="0" hidden="1">Sheet1!$B$1:$H$67</definedName>
    <definedName name="average">#REF!</definedName>
    <definedName name="avg">#REF!</definedName>
    <definedName name="avgerage">#REF!</definedName>
    <definedName name="complete">'Pivot Table'!$B$4</definedName>
    <definedName name="notstarted">'Pivot Table'!$B$6</definedName>
    <definedName name="progress">'Pivot Table'!$B$5</definedName>
    <definedName name="rec">#REF!</definedName>
    <definedName name="recom">#REF!</definedName>
    <definedName name="recommendations">#REF!</definedName>
    <definedName name="recomommendation">#REF!</definedName>
    <definedName name="rr">#REF!</definedName>
    <definedName name="Slicer_الادارات__Department__entity">#N/A</definedName>
    <definedName name="Slicer_الحالة__Status">#N/A</definedName>
    <definedName name="Slicer_تاريخ_الاجتماع_ميلادى__Date">#N/A</definedName>
  </definedNames>
  <calcPr calcId="191029"/>
  <pivotCaches>
    <pivotCache cacheId="2"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5" i="3" l="1" a="1"/>
  <c r="V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<sst xmlns="http://schemas.openxmlformats.org/spreadsheetml/2006/main" count="618" uniqueCount="246">
  <si>
    <t>الإدارة</t>
  </si>
  <si>
    <t>رقم التوصية</t>
  </si>
  <si>
    <t>نص التوصية</t>
  </si>
  <si>
    <t>الهدف</t>
  </si>
  <si>
    <t xml:space="preserve"> 21/03/1443</t>
  </si>
  <si>
    <t>27/10/2021</t>
  </si>
  <si>
    <t>استعراض ومناقشة القوائم الماليه الموحدة حتى 30-09-2021 م</t>
  </si>
  <si>
    <t>استعراض ومناقشة تقرير أداء المشاريع حتى   30-09-2021 م</t>
  </si>
  <si>
    <t>استعراض ومناقشة تقرير أداء الوحدات الإنتاجية ومصنع سبك للمنتجات الاسمنتية حتى    30-09-2021 م</t>
  </si>
  <si>
    <t>أمانة المجلس</t>
  </si>
  <si>
    <t>تحديد مواعيد الاجتماعات مسبقًا وفق خطة معتمدة من المجلس.</t>
  </si>
  <si>
    <t>ضمان انتظام الاجتماعات وتحقيق متابعة مستمرة لأعمال المجلس.</t>
  </si>
  <si>
    <t>توثيق محاضر الاجتماعات ومشاركتها مع الأعضاء خلال أسبوع من تاريخ الاجتماع.</t>
  </si>
  <si>
    <t>تعزيز الشفافية وتمكين الأعضاء من متابعة القرارات.</t>
  </si>
  <si>
    <t>إعداد جدول أعمال واضح ومحدد لكل اجتماع مع توزيعه مسبقًا.</t>
  </si>
  <si>
    <t>رفع كفاءة الاجتماعات وزيادة فاعلية النقاش واتخاذ القرار.</t>
  </si>
  <si>
    <t>متابعة تنفيذ قرارات المجلس وتقديم تقارير دورية عن التقدم المحقق.</t>
  </si>
  <si>
    <t>ضمان الالتزام بتنفيذ القرارات وتحقيق أهداف المجلس.</t>
  </si>
  <si>
    <t>إنشاء قاعدة بيانات للقرارات السابقة للمجلس وأرشفتها إلكترونيًا.</t>
  </si>
  <si>
    <t>تسهيل الرجوع للقرارات السابقة وتعزيز الحوكمة المؤسسية.</t>
  </si>
  <si>
    <t>تحديد مسؤوليات الأمانة العامة بدقة وفقًا للوائح المنظمة.</t>
  </si>
  <si>
    <t>تنظيم العمل الداخلي وتحقيق الكفاءة في تنفيذ المهام.</t>
  </si>
  <si>
    <t>إعداد تقارير سنوية عن أداء المجلس وأنشطته المختلفة.</t>
  </si>
  <si>
    <t>تقييم الأداء السنوي وتحسين جودة عمل المجلس.</t>
  </si>
  <si>
    <t>تطوير أدوات تواصل فعّالة بين الأمانة العامة وأعضاء المجلس.</t>
  </si>
  <si>
    <t>تحسين التواصل وسرعة تمرير المعلومات بين الأمانة والأعضاء.</t>
  </si>
  <si>
    <t>تنظيم ورش عمل تعريفية للأعضاء الجدد بالمجلس واختصاصاته.</t>
  </si>
  <si>
    <t>رفع مستوى جاهزية الأعضاء الجدد وضمان مساهمتهم الفاعلة.</t>
  </si>
  <si>
    <t>اعتماد سياسات لحفظ وأرشفة مستندات المجلس الهامة.</t>
  </si>
  <si>
    <t>حماية المعلومات وضمان سريتها وسهولة الوصول إليها عند الحاجة.</t>
  </si>
  <si>
    <t>الحرص على عقد الاجتماعات الدورية للمجلس كل ربع سنة</t>
  </si>
  <si>
    <t>ضمان انتظام انعقاد اجتماعات المجلس لمتابعة الأعمال واتخاذ القرارات في الوقت المناسب.</t>
  </si>
  <si>
    <t>المالية</t>
  </si>
  <si>
    <t>العمل على فصل القروض بما يخص نشاط المقاولات عن الأنشطة الأخرى</t>
  </si>
  <si>
    <t>تحسين دقة التحليل المالي بتمييز قروض المقاولات عن بقية الأنشطة.</t>
  </si>
  <si>
    <t>ضرورة إرسال ملف التقارير التي سيتم عرضها على المجلس قبل أسبوع من الاجتماع</t>
  </si>
  <si>
    <t>تمكين أعضاء المجلس من الاطلاع المسبق والاستعداد للنقاش واتخاذ القرار السليم.</t>
  </si>
  <si>
    <t>التأكيد على استخدام أرقام المقارنة بما يتناسب مع فترة التقرير للسنة السابقة والحالية</t>
  </si>
  <si>
    <t>دعم تقييم الأداء المالي وتحليل التغيرات بمرجعية مقارنة دقيقة.</t>
  </si>
  <si>
    <t>إدارة المعدات</t>
  </si>
  <si>
    <t>تقديم تقرير يوضح المعدات المستخدمة وغير المستخدمة والمعطلة</t>
  </si>
  <si>
    <t>تحسين استغلال المعدات وتقليل الأعطال وتعزيز كفاءة التشغيل.</t>
  </si>
  <si>
    <t>التنبيه لعدم بيع أي معدة يمكن إصلاحها</t>
  </si>
  <si>
    <t>الحفاظ على أصول الشركة وتقليل الهدر المالي.</t>
  </si>
  <si>
    <t>إدارة المستودعات</t>
  </si>
  <si>
    <t>إعداد تقرير بالمخزون الراكد وتفعيل دور إدارة المستودعات</t>
  </si>
  <si>
    <t>تحسين إدارة الأصول وزيادة كفاءة استخدام المخزون.</t>
  </si>
  <si>
    <t>مدراء المناطق</t>
  </si>
  <si>
    <t>اطلاع مدير المنطقة الغربية على تقرير لجنة المراجعة الداخلية وتقديم التوصيات</t>
  </si>
  <si>
    <t>ضمان الرقابة الداخلية الجيدة وتحسين العمليات استنادًا إلى نتائج المراجعة.</t>
  </si>
  <si>
    <t>1- الافتتاح وكلمة رئيس مجلس الإدارة.</t>
  </si>
  <si>
    <t>إنشاء إدارة مركزية للخزينة وتحميل تكلفة التمويل بحسب الجهة المستفيدة</t>
  </si>
  <si>
    <t>تعزيز الكفاءة المالية وتحقيق توزيع عادل لتكاليف التمويل.</t>
  </si>
  <si>
    <t>2- الاطلاع على القوائم المالية للشركة عن الفترة (2022/01/01 – 2022/01/31).</t>
  </si>
  <si>
    <t>التأكيد على إصدار القوائم المالية المدققة لسنة 2021 بموعد أقصاه فبراير 2022</t>
  </si>
  <si>
    <t>الالتزام بالمعايير المالية وضمان الشفافية والمصداقية في التقارير المالية.</t>
  </si>
  <si>
    <t>3- الاطلاع على الأداء الفني للمشاريع عن الفترة (2022/01/01 – 2022/03/31).</t>
  </si>
  <si>
    <t>إدارة المشاريع</t>
  </si>
  <si>
    <t>تطوير تقرير المشاريع ليشمل مدة المشروع الإجمالية والمتبقية وشمولية جميع العقود</t>
  </si>
  <si>
    <t>تحسين متابعة تنفيذ المشاريع وضمان شمولية التقارير للمشاريع كافة.</t>
  </si>
  <si>
    <t>4- الاطلاع على تقرير لجنة المراجعة عن الوحدات الإنتاجية.</t>
  </si>
  <si>
    <t>تطوير الأعمال</t>
  </si>
  <si>
    <t>الدخول في تحالفات مختارة للتعاقد على مشاريع متميزة</t>
  </si>
  <si>
    <t>توسيع قاعدة المشاريع وتعزيز التنافسية والدخول في مشاريع ذات قيمة عالية.</t>
  </si>
  <si>
    <t>5- ما يستجد من أعمال.</t>
  </si>
  <si>
    <t>تجهيز الشركة للدخول في مشاريع الصيانة والاهتمام بها</t>
  </si>
  <si>
    <t>تنويع مصادر الدخل واستغلال الفرص المتاحة في مجال الصيانة.</t>
  </si>
  <si>
    <t>التنسيق لإنهاء مشروع وعد الشمال في موعده</t>
  </si>
  <si>
    <t>الالتزام بجدول تسليم المشاريع وتفادي أي تأخير محتمل.</t>
  </si>
  <si>
    <t>استهداف مشاريع بالمنطقة الغربية بقيمة 250-300 مليون ريال لعام 2021 و700 مليون لعام 2022</t>
  </si>
  <si>
    <t>رفع حجم المشاريع والإيرادات عبر أهداف توسعية مدروسة.</t>
  </si>
  <si>
    <t>دراسة تطبيق سياسة إهلاك خطوط الإنتاج بناءً على ساعات التشغيل الفعلية</t>
  </si>
  <si>
    <t>تحقيق دقة أعلى في حساب مصاريف الإهلاك وفقًا لاستهلاك الأصول.</t>
  </si>
  <si>
    <t>إعداد دراسة لجدوى فصل الوحدات الإنتاجية ومصنع المنتجات الأسمنتية في شركة مستقلة</t>
  </si>
  <si>
    <t>تعزيز الكفاءة التشغيلية والمالية عبر إنشاء كيان متخصص ومستقل.</t>
  </si>
  <si>
    <t>الاجتماع القادم يوم 28 جمادى الآخرة 1443هـ لمراجعة المركز المالي ونتائج الأعمال</t>
  </si>
  <si>
    <t>تنظيم مراجعة الأداء المالي السنوي لضمان الشفافية وتحسين الأداء المستقبلي.</t>
  </si>
  <si>
    <t>تقديم تقرير مماثل لكل شركة بالمجموعة مثل تقرير شركة عبر المملكة</t>
  </si>
  <si>
    <t>توحيد مستوى التقارير وزيادة الشفافية لمتابعة أداء جميع الشركات.</t>
  </si>
  <si>
    <t>20/11/1443 </t>
  </si>
  <si>
    <t>19/6/2022</t>
  </si>
  <si>
    <t>إعداد تقرير مفصل بالمخزون الراكد وعرضه على المجلس</t>
  </si>
  <si>
    <t>اتخاذ قرارات بشأن إدارة وتصريف المخزون الراكد بفعالية.</t>
  </si>
  <si>
    <t>منع إضافة أي مصاريف إلى بند المصروفات العمومية والإدارية مع استقلاليته</t>
  </si>
  <si>
    <t>تعزيز دقة الإفصاح المالي وتحسين شفافية عرض المصروفات.</t>
  </si>
  <si>
    <t>عمل تقرير دقيق ومفصل بتكاليف المشاريع يوضح جميع البنود</t>
  </si>
  <si>
    <t>دعم اتخاذ قرارات دقيقة بشأن جدوى وكفاءة المشاريع.</t>
  </si>
  <si>
    <t>عمل تقارير للحسابات مثل الدائنون التجاريون وآخرون</t>
  </si>
  <si>
    <t>تحسين وضوح المتابعة المالية للالتزامات المختلفة.</t>
  </si>
  <si>
    <t>إعداد تقرير عن الدائنين التجاريين وآخرين</t>
  </si>
  <si>
    <t>تدقيق الالتزامات المالية وتعزيز الرقابة المالية عليها.</t>
  </si>
  <si>
    <t>إعداد تقرير عن المطلوبات والمستحقات الأخرى</t>
  </si>
  <si>
    <t>توفير صورة دقيقة وشاملة عن الوضع المالي للشركة.</t>
  </si>
  <si>
    <t>إعداد تقرير مستحقات وسلف وعهد الموظفين</t>
  </si>
  <si>
    <t>ضمان متابعة دقيقة للالتزامات المالية تجاه الموظفين.</t>
  </si>
  <si>
    <t>إدارة الشركة</t>
  </si>
  <si>
    <t>دراسة إنشاء كامب بنيوم لتسكين العمالة وتأجيره للغير</t>
  </si>
  <si>
    <t>تخفيض تكاليف الإسكان وتحقيق مصدر دخل إضافي للشركة.</t>
  </si>
  <si>
    <t>الاهتمام بإقفال المشاريع وإنهاء الأعمال المتعلقة بالتسليم</t>
  </si>
  <si>
    <t>تحسين السمعة التنفيذية وضمان إنهاء المشاريع في مواعيدها.</t>
  </si>
  <si>
    <t>التركيز على تحصيل المستحقات وإنهاء الأعمال غير المفوترة</t>
  </si>
  <si>
    <t>تحسين التدفق النقدي وتعظيم الإيرادات عبر استكمال الفوترة.</t>
  </si>
  <si>
    <t>عمل الإجراءات اللازمة لإنهاء مشروع حفر الباطن وتسليمه</t>
  </si>
  <si>
    <t>تسريع إنهاء المشروع لتفادي التأخير وتلبية متطلبات العملاء.</t>
  </si>
  <si>
    <t>ضرورة تقديم تقرير مفصل عن أعمال الإدارات المختلفة بالشركة في الاجتماعات القادمة</t>
  </si>
  <si>
    <t>متابعة أداء الإدارات وتحسين التنسيق الداخلي واتخاذ قرارات مستندة إلى معلومات دقيقة.</t>
  </si>
  <si>
    <t>إدارة المراجعة</t>
  </si>
  <si>
    <t>ضرورة اطلاع أعضاء مجلس الإدارة على تقرير لجنة المراجعة وأخذ التوصيات اللازمة</t>
  </si>
  <si>
    <t>تعزيز الرقابة الداخلية وضمان اتخاذ قرارات مدروسة بناءً على المراجعات الدورية.</t>
  </si>
  <si>
    <t>اعتماد التوصيات الواردة بتقرير لجنة المراجعة ومتابعة تنفيذها</t>
  </si>
  <si>
    <t>ضمان تطبيق التوصيات التصحيحية لتحسين الأداء المالي والتشغيلي.</t>
  </si>
  <si>
    <t>دراسة إنشاء شركة صناعية تضم جميع الوحدات الإنتاجية</t>
  </si>
  <si>
    <t>تعزيز الكفاءة الإنتاجية والاستفادة التجارية من الوحدات الصناعية.</t>
  </si>
  <si>
    <t>تكليف إدارة الزكاة والضريبة بدراسة إنشاء مجموعة ضريبية موحدة لشركات المجموعة</t>
  </si>
  <si>
    <t>تحسين الامتثال الضريبي وتقليل الالتزامات المالية عبر الدمج الضريبي.</t>
  </si>
  <si>
    <t>ضرورة ضبط تداول المعلومات ومستوى التصريح والسرية في جميع الإدارات</t>
  </si>
  <si>
    <t>حماية المعلومات الحساسة وتعزيز الأمن المعلوماتي داخل الشركة.</t>
  </si>
  <si>
    <t>ضرورة شمول الاجتماع القادم على تقرير لكل إدارة من إدارات الشركة</t>
  </si>
  <si>
    <t>تحسين الشفافية الإدارية ومتابعة الأداء التشغيلي بشكل دوري.</t>
  </si>
  <si>
    <t>وضع آلية واضحة لاحتساب نسبة الإنجاز بالمشاريع بمشاركة جميع الأطراف المعنية</t>
  </si>
  <si>
    <t>توحيد معايير قياس تقدم المشاريع وتحسين دقة التقارير المالية والفنية.</t>
  </si>
  <si>
    <t>إدارة الموارد البشرية</t>
  </si>
  <si>
    <t>إعداد هيكلة لإدارة المعدات والحركة والبحث عن كفاءات فنية متخصصة</t>
  </si>
  <si>
    <t>رفع الكفاءة الإدارية والفنية للإدارة لضمان التشغيل الأمثل.</t>
  </si>
  <si>
    <t>إعادة تصنيف المعدات وعدم تسجيل المعدات الصغيرة تحت بند المعدات الثقيلة</t>
  </si>
  <si>
    <t>تحسين دقة إدارة الأصول وتسهيل عمليات الجرد والتقييم.</t>
  </si>
  <si>
    <t>عمل بيان مفصل عن المعدات التي تحتاج صيانة وإصلاحها خلال شهر</t>
  </si>
  <si>
    <t>رفع كفاءة المعدات وخفض الأعطال وتحسين جاهزية الأسطول التشغيلي.</t>
  </si>
  <si>
    <t>1/12/1443</t>
  </si>
  <si>
    <t>30/6/2022</t>
  </si>
  <si>
    <t>1- الافتتاح وكلمة رئيس المجلس.</t>
  </si>
  <si>
    <t>2- عرض التقرير المالي للفترة من 01/01/2022م حتى 30/06/2022م (قائمة الدخل المنفردة – قائمة الدخل الموحدة – قائمة المركز المالي الموحدة).</t>
  </si>
  <si>
    <t>3- عرض التقرير الفني (أداء المشاريع) للفترة من 01/01/2022م حتى 30/06/2022م.</t>
  </si>
  <si>
    <t>4- عرض ومناقشة تقرير إدارة المراجعة الداخلية واتخاذ القرارات اللازمة.</t>
  </si>
  <si>
    <t>5- ما يستجد من أعمال والتوصيات والقرارات.</t>
  </si>
  <si>
    <t>الاعتماد على عمالة الشركة في المشاريع وإلغاء العمالة الخارجية</t>
  </si>
  <si>
    <t>تقليل التكاليف وتحقيق استقرار وظيفي أعلى.</t>
  </si>
  <si>
    <t>العمل على فصل القروض بما يخص نشاط المقاولات عن الأنشطة الأخرى.</t>
  </si>
  <si>
    <t>تقديم تقرير يوضح المعدات المستخدمة وغير المستخدمة والمعطلة.</t>
  </si>
  <si>
    <t>إعداد تقرير بالمخزون الراكد وتفعيل دور إدارة المستودعات.</t>
  </si>
  <si>
    <t>اطلاع مدير المنطقة الغربية على تقرير لجنة المراجعة الداخلية وتقديم التوصيات.</t>
  </si>
  <si>
    <t>ضمان الرقابة الداخلية الجيدة وتحسين العمليات.</t>
  </si>
  <si>
    <t>Completed</t>
  </si>
  <si>
    <t>Not Started</t>
  </si>
  <si>
    <t>In Progress</t>
  </si>
  <si>
    <t>يساعد في تعزيز التنظيم وضمان التزام الأعضاء، مما يرفع من كفاءة اتخاذ القرار.</t>
  </si>
  <si>
    <t>يضمن حفظ القرارات والمرجعية ويعزز الشفافية والمتابعة الدقيقة.</t>
  </si>
  <si>
    <t>يحسن من جودة النقاشات ويوفر الوقت ويضمن استعداد الأعضاء مسبقًا.</t>
  </si>
  <si>
    <t>يضمن تنفيذ القرارات بفعالية ويكشف التحديات والمعوقات في وقت مبكر.</t>
  </si>
  <si>
    <t>يسهل الرجوع للقرارات التاريخية ويقلل الاعتماد على الورقيات.</t>
  </si>
  <si>
    <t>يعزز من المساءلة وتوزيع الأدوار بشكل فعال، مما يقلل التداخلات.</t>
  </si>
  <si>
    <t>يوفر نظرة شاملة للأداء السنوي ويدعم التحسين المستمر وتقييم الإنجاز.</t>
  </si>
  <si>
    <t>يرفع من مستوى التنسيق والسرعة في تبادل المعلومات.</t>
  </si>
  <si>
    <t>يعزز من جاهزية الأعضاء الجدد ويسهل اندماجهم السريع في أعمال المجلس.</t>
  </si>
  <si>
    <t>يضمن حفظ الوثائق المهمة وسهولة الرجوع إليها عند الحاجة بطريقة منظمة.</t>
  </si>
  <si>
    <t>يضمن المتابعة المستمرة لأداء الشركة واتخاذ قرارات استراتيجية في الوقت المناسب.</t>
  </si>
  <si>
    <t>يسهم في وضوح التحليل المالي وتقييم الأداء الفعلي لكل نشاط على حدة.</t>
  </si>
  <si>
    <t>يمنح الأعضاء الوقت الكافي للدراسة والاستعداد الفعّال للنقاش واتخاذ القرار.</t>
  </si>
  <si>
    <t>يُمكن من إدارة الأصول بشكل فعّال واتخاذ قرارات صيانة أو تصرف مناسبة.</t>
  </si>
  <si>
    <t>يُحسّن من جودة التحليل المالي ويوضح التغيرات بدقة لاتخاذ قرارات مبنية على بيانات.</t>
  </si>
  <si>
    <t>يحافظ على أصول الشركة ويخفض التكاليف عبر تعظيم الاستفادة من الموارد الحالية.</t>
  </si>
  <si>
    <t>يساهم في تقليل الهدر وتحسين إدارة المخزون وزيادة الكفاءة التشغيلية.</t>
  </si>
  <si>
    <t>يعزز الرقابة المحلية ويُسرّع من اتخاذ إجراءات التصحيح وتحسين الأداء الإقليمي.</t>
  </si>
  <si>
    <t>يُحسن إدارة السيولة والتخطيط المالي ويرفع من كفاءة تخصيص الموارد.</t>
  </si>
  <si>
    <t>يضمن الالتزام بالحوكمة والشفافية ويعزز الثقة مع المساهمين والجهات الرقابية.</t>
  </si>
  <si>
    <t>يساعد على تحسين الرقابة على تقدم المشاريع واتخاذ قرارات دقيقة بشأن التمديد أو الإنهاء أو الدعم.</t>
  </si>
  <si>
    <t>يفتح آفاقًا جديدة للنمو ويعزز من قدرة الشركة على المنافسة في مشاريع ذات قيمة استراتيجية.</t>
  </si>
  <si>
    <t>يُنوع مصادر الدخل ويزيد من استمرارية الأعمال ويدعم استدامة الإيرادات.</t>
  </si>
  <si>
    <t>يحافظ على سمعة الشركة لدى العملاء والممولين ويمنع الغرامات والتأخيرات.</t>
  </si>
  <si>
    <t>يدعم النمو الجغرافي للشركة ويرفع من حصتها السوقية ويحقق مستهدفات الإيرادات.</t>
  </si>
  <si>
    <t>عكس القيمة الحقيقية للأصول ويُحسن الدقة المحاسبية ويقلل من الاستهلاك غير العادل.</t>
  </si>
  <si>
    <t>يُمكّن من تحسين الكفاءة التشغيلية وزيادة الشفافية المحاسبية وتقييم الأداء الفردي.</t>
  </si>
  <si>
    <t>يوفر فرصة لمراجعة الأداء وتحسين الخطة المستقبلية استنادًا إلى النتائج الفعلية.</t>
  </si>
  <si>
    <t>يُوحد تقارير الأداء ويُمكّن من المقارنة بين الشركات وتحسين المتابعة والمساءلة.</t>
  </si>
  <si>
    <t>يُساعد على اتخاذ قرارات تصريف فعّالة ويقلل من التكاليف الناتجة عن تخزين المواد غير المستخدمة.</t>
  </si>
  <si>
    <t>يُعزز من شفافية التكاليف ويمنع التلاعب في البنود المحاسبية، مما يُسهم في دقة التقارير المالية.</t>
  </si>
  <si>
    <t>يُمكّن من متابعة الانحرافات المالية وتحديد مسببات الزيادة أو النقص في الميزانية بدقة.</t>
  </si>
  <si>
    <t>يُحسن من إدارة الالتزامات المالية ويُساعد على تخطيط السيولة بشكل أفضل.</t>
  </si>
  <si>
    <t>يُوفر صورة واضحة عن الالتزامات المالية قصيرة الأجل ويساعد في اتخاذ قرارات سداد مبنية على أولويات.</t>
  </si>
  <si>
    <t>يُسهم في تحسين دقة القوائم المالية وتحليل المركز المالي بشكل شامل.</t>
  </si>
  <si>
    <t>يُعزز الرقابة المالية الداخلية ويمنع التراكمات غير المبررة ويُسهل التسوية.</t>
  </si>
  <si>
    <t>يُوفر حلاً استراتيجيًا لتقليل تكاليف السكن ويوفر مصدر دخل إضافي من خلال التأجير.</t>
  </si>
  <si>
    <t>يُحسن من سمعة الشركة ويُسرّع عمليات التحصيل ويُجنب الغرامات والعقوبات.</t>
  </si>
  <si>
    <t>يُعزز التدفق النقدي ويقلل من الديون المعدومة ويزيد كفاءة إدارة الحسابات.</t>
  </si>
  <si>
    <t>يُسهم في إنهاء الالتزامات القائمة وفتح المجال لمشاريع جديدة ويُظهر التزام الشركة بتنفيذ التزاماتها.</t>
  </si>
  <si>
    <t>يُعزز الشفافية ويوفر نظرة شاملة عن أداء الإدارات، ما يساعد المجلس في اتخاذ قرارات دقيقة ومدروسة.</t>
  </si>
  <si>
    <t>يُضمن المتابعة الجادة لملاحظات الرقابة الداخلية ويعزز الحوكمة والامتثال المالي والإداري.</t>
  </si>
  <si>
    <t>يُحسّن من الالتزام بالضوابط الداخلية ويُعزز من فعالية الرقابة على العمليات.</t>
  </si>
  <si>
    <t>يُعزز الكفاءة التشغيلية ويُسهل إدارة العمليات الصناعية تحت كيان واحد، مما ينعكس على تقليل التكاليف وزيادة التركيز.</t>
  </si>
  <si>
    <t>يُسهم في تحسين الامتثال الضريبي وتخفيض التكاليف الضريبية من خلال توحيد المعالجة الضريبية.</t>
  </si>
  <si>
    <t>يُقلل من مخاطر تسريب المعلومات الحساسة ويحافظ على سرية البيانات، ما يُعزز أمن المعلومات المؤسسية.</t>
  </si>
  <si>
    <t>يُساعد في المتابعة الدورية للأداء والتأكد من التقدم في تحقيق الأهداف التشغيلية للإدارات المختلفة.</t>
  </si>
  <si>
    <t>يُحسّن دقة التقارير المتعلقة بالمشاريع ويُسهل ربط الإنجاز بالصرف المالي والموارد.</t>
  </si>
  <si>
    <t>يُعزز كفاءة التشغيل والاستخدام الأمثل للمعدات ويُقلل من الأعطال والتكاليف.</t>
  </si>
  <si>
    <t>يُحسن من دقة التصنيف المحاسبي ويُسهل عملية الرقابة والفصل بين الأصول بحسب نوعها وقيمتها.</t>
  </si>
  <si>
    <t>يُسهم في تقليل الأعطال المفاجئة، ويُعزز من جاهزية المعدات لاستمرار تنفيذ المشاريع بكفاءة.</t>
  </si>
  <si>
    <t>يُقلل التكاليف التشغيلية، ويُسهم في بناء خبرات داخلية مستقرة وأكثر ولاءً للمؤسسة.</t>
  </si>
  <si>
    <t>High</t>
  </si>
  <si>
    <t>Medium</t>
  </si>
  <si>
    <t>Low</t>
  </si>
  <si>
    <t>27/11/2021</t>
  </si>
  <si>
    <t>20/7/2022</t>
  </si>
  <si>
    <t>15/7/2022</t>
  </si>
  <si>
    <t>Row Labels</t>
  </si>
  <si>
    <t>28/11/2021</t>
  </si>
  <si>
    <t>26/11/2021</t>
  </si>
  <si>
    <t>25/11/2021</t>
  </si>
  <si>
    <t>24/11/2021</t>
  </si>
  <si>
    <t>21/7/2022</t>
  </si>
  <si>
    <t>22/7/2022</t>
  </si>
  <si>
    <t>19/7/2022</t>
  </si>
  <si>
    <t>16/7/2022</t>
  </si>
  <si>
    <t>17/7/2022</t>
  </si>
  <si>
    <t>14/7/2022</t>
  </si>
  <si>
    <t>Count of رقم التوصية (Recommendation No.)</t>
  </si>
  <si>
    <t>Average of معدل الإكمال (%) (Completion Rate (%))</t>
  </si>
  <si>
    <t>(blank)</t>
  </si>
  <si>
    <t xml:space="preserve">Date H  </t>
  </si>
  <si>
    <t xml:space="preserve">تاريخ الاجتماع هجرى </t>
  </si>
  <si>
    <t>Date</t>
  </si>
  <si>
    <t xml:space="preserve">تاريخ الاجتماع ميلادى </t>
  </si>
  <si>
    <t xml:space="preserve">اجندة الاجتماع </t>
  </si>
  <si>
    <t>Items of meeting Ajenda</t>
  </si>
  <si>
    <t xml:space="preserve">الادارات </t>
  </si>
  <si>
    <t>Department- entity</t>
  </si>
  <si>
    <t>Recommendation No.</t>
  </si>
  <si>
    <t xml:space="preserve">نص التوصية </t>
  </si>
  <si>
    <t>Description of recomendaed item</t>
  </si>
  <si>
    <t xml:space="preserve">الهدف </t>
  </si>
  <si>
    <t>Goal- reason of recommendation</t>
  </si>
  <si>
    <t>الحالة</t>
  </si>
  <si>
    <t>Status</t>
  </si>
  <si>
    <t>تاريخ التنفيذ</t>
  </si>
  <si>
    <t>Execution Date</t>
  </si>
  <si>
    <t>الإدارة المسؤول</t>
  </si>
  <si>
    <t>Responsible Department</t>
  </si>
  <si>
    <t>تأثير التوصية</t>
  </si>
  <si>
    <t>Recommendation Impact</t>
  </si>
  <si>
    <t>الأولوية</t>
  </si>
  <si>
    <t>Priority</t>
  </si>
  <si>
    <t>معدل الإكمال (%)</t>
  </si>
  <si>
    <t>Completion Rate (%)</t>
  </si>
  <si>
    <t>المرفقات أو الروابط</t>
  </si>
  <si>
    <t>Attachments or Links</t>
  </si>
  <si>
    <t>High Priority Recommendations</t>
  </si>
  <si>
    <t>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</si>
</sst>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1010000]d/m/yyyy;@"/>
    <numFmt numFmtId="165" formatCode="0.0%"/>
  </numFmts>
  <fonts count="8" x14ac:knownFonts="1">
    <font>
      <sz val="11"/>
      <color theme="1"/>
      <name val="Calibri"/>
      <family val="2"/>
      <charset val="1"/>
    </font>
    <font>
      <b/>
      <sz val="11"/>
      <color rgb="FFFFFFFF"/>
      <name val="Arial"/>
      <charset val="1"/>
    </font>
    <font>
      <b/>
      <sz val="12"/>
      <color theme="1"/>
      <name val="Calibri"/>
      <family val="2"/>
    </font>
    <font>
      <b/>
      <sz val="12"/>
      <color theme="1"/>
      <name val="Calibri"/>
      <family val="2"/>
      <scheme val="minor"/>
    </font>
    <font>
      <b/>
      <sz val="12"/>
      <color theme="0"/>
      <name val="Calibri"/>
      <family val="2"/>
      <scheme val="minor"/>
    </font>
    <font>
      <sz val="12"/>
      <color theme="1"/>
      <name val="Calibri"/>
      <family val="2"/>
      <charset val="1"/>
    </font>
    <font>
      <sz val="8"/>
      <name val="Calibri"/>
      <family val="2"/>
      <charset val="1"/>
    </font>
    <font>
      <sz val="16"/>
      <color theme="0"/>
      <name val="Calibri"/>
      <family val="2"/>
    </font>
  </fonts>
  <fills count="15">
    <fill>
      <patternFill patternType="none"/>
    </fill>
    <fill>
      <patternFill patternType="gray125"/>
    </fill>
    <fill>
      <patternFill patternType="solid">
        <fgColor rgb="FF4F81BD"/>
        <bgColor rgb="FF808080"/>
      </patternFill>
    </fill>
    <fill>
      <patternFill patternType="solid">
        <fgColor rgb="FFD9E1F2"/>
        <bgColor rgb="FFE2EFDA"/>
      </patternFill>
    </fill>
    <fill>
      <patternFill patternType="solid">
        <fgColor rgb="FFFCE4D6"/>
        <bgColor rgb="FFFFF2CC"/>
      </patternFill>
    </fill>
    <fill>
      <patternFill patternType="solid">
        <fgColor rgb="FFE2EFDA"/>
        <bgColor rgb="FFD9E1F2"/>
      </patternFill>
    </fill>
    <fill>
      <patternFill patternType="solid">
        <fgColor rgb="FFFFF2CC"/>
        <bgColor rgb="FFFCE4D6"/>
      </patternFill>
    </fill>
    <fill>
      <patternFill patternType="solid">
        <fgColor rgb="FFEAD1DC"/>
        <bgColor rgb="FFD9E1F2"/>
      </patternFill>
    </fill>
    <fill>
      <patternFill patternType="solid">
        <fgColor theme="0"/>
        <bgColor rgb="FFFFFF00"/>
      </patternFill>
    </fill>
    <fill>
      <patternFill patternType="solid">
        <fgColor theme="0"/>
        <bgColor rgb="FF81D41A"/>
      </patternFill>
    </fill>
    <fill>
      <patternFill patternType="solid">
        <fgColor theme="0"/>
        <bgColor indexed="64"/>
      </patternFill>
    </fill>
    <fill>
      <patternFill patternType="solid">
        <fgColor theme="4"/>
        <bgColor rgb="FFFFFF00"/>
      </patternFill>
    </fill>
    <fill>
      <patternFill patternType="solid">
        <fgColor theme="4"/>
        <bgColor rgb="FF81D41A"/>
      </patternFill>
    </fill>
    <fill>
      <patternFill patternType="solid">
        <fgColor rgb="FF006A71"/>
        <bgColor indexed="64"/>
      </patternFill>
    </fill>
    <fill>
      <patternFill patternType="solid">
        <fgColor rgb="FFF6F6F6"/>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medium">
        <color indexed="64"/>
      </left>
      <right/>
      <top style="thin">
        <color auto="1"/>
      </top>
      <bottom/>
      <diagonal/>
    </border>
    <border>
      <left style="medium">
        <color indexed="64"/>
      </left>
      <right/>
      <top/>
      <bottom/>
      <diagonal/>
    </border>
    <border>
      <left style="thin">
        <color auto="1"/>
      </left>
      <right/>
      <top/>
      <bottom/>
      <diagonal/>
    </border>
    <border>
      <left style="medium">
        <color indexed="64"/>
      </left>
      <right/>
      <top/>
      <bottom style="thin">
        <color auto="1"/>
      </bottom>
      <diagonal/>
    </border>
  </borders>
  <cellStyleXfs count="1">
    <xf numFmtId="0" fontId="0" fillId="0" borderId="0"/>
  </cellStyleXfs>
  <cellXfs count="69">
    <xf numFmtId="0" fontId="0" fillId="0" borderId="0" xfId="0"/>
    <xf numFmtId="0" fontId="1" fillId="2" borderId="0" xfId="0" applyFont="1" applyFill="1" applyAlignment="1">
      <alignment horizontal="center" vertical="center"/>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2" fillId="10" borderId="0" xfId="0" applyFont="1" applyFill="1" applyAlignment="1">
      <alignment horizontal="right" vertical="top"/>
    </xf>
    <xf numFmtId="0" fontId="5" fillId="10" borderId="0" xfId="0" applyFont="1" applyFill="1" applyAlignment="1">
      <alignment horizontal="right" vertical="top"/>
    </xf>
    <xf numFmtId="0" fontId="0" fillId="0" borderId="0" xfId="0" pivotButton="1"/>
    <xf numFmtId="0" fontId="0" fillId="0" borderId="0" xfId="0" applyAlignment="1">
      <alignment horizontal="left"/>
    </xf>
    <xf numFmtId="9" fontId="2" fillId="10" borderId="0" xfId="0" applyNumberFormat="1" applyFont="1" applyFill="1" applyAlignment="1">
      <alignment horizontal="right" vertical="top"/>
    </xf>
    <xf numFmtId="49" fontId="2" fillId="10" borderId="0" xfId="0" applyNumberFormat="1" applyFont="1" applyFill="1" applyAlignment="1">
      <alignment horizontal="right" vertical="top"/>
    </xf>
    <xf numFmtId="164" fontId="2" fillId="10" borderId="0" xfId="0" applyNumberFormat="1" applyFont="1" applyFill="1" applyAlignment="1">
      <alignment horizontal="right" vertical="top"/>
    </xf>
    <xf numFmtId="49" fontId="2" fillId="8" borderId="0" xfId="0" applyNumberFormat="1" applyFont="1" applyFill="1" applyAlignment="1">
      <alignment horizontal="right" vertical="top"/>
    </xf>
    <xf numFmtId="49" fontId="2" fillId="8" borderId="1" xfId="0" applyNumberFormat="1" applyFont="1" applyFill="1" applyBorder="1" applyAlignment="1">
      <alignment horizontal="right" vertical="top"/>
    </xf>
    <xf numFmtId="1" fontId="2" fillId="8" borderId="0" xfId="0" applyNumberFormat="1" applyFont="1" applyFill="1" applyAlignment="1">
      <alignment horizontal="center" vertical="top"/>
    </xf>
    <xf numFmtId="1" fontId="2" fillId="8" borderId="1" xfId="0" applyNumberFormat="1" applyFont="1" applyFill="1" applyBorder="1" applyAlignment="1">
      <alignment horizontal="center" vertical="top"/>
    </xf>
    <xf numFmtId="49" fontId="2" fillId="9" borderId="0" xfId="0" applyNumberFormat="1" applyFont="1" applyFill="1" applyAlignment="1">
      <alignment horizontal="right" vertical="top"/>
    </xf>
    <xf numFmtId="49" fontId="2" fillId="9" borderId="1" xfId="0" applyNumberFormat="1" applyFont="1" applyFill="1" applyBorder="1" applyAlignment="1">
      <alignment horizontal="right" vertical="top"/>
    </xf>
    <xf numFmtId="164" fontId="2" fillId="8" borderId="0" xfId="0" applyNumberFormat="1" applyFont="1" applyFill="1" applyAlignment="1">
      <alignment horizontal="right" vertical="top"/>
    </xf>
    <xf numFmtId="164" fontId="2" fillId="8" borderId="1" xfId="0" applyNumberFormat="1" applyFont="1" applyFill="1" applyBorder="1" applyAlignment="1">
      <alignment horizontal="right" vertical="top"/>
    </xf>
    <xf numFmtId="0" fontId="5" fillId="10" borderId="4" xfId="0" applyFont="1" applyFill="1" applyBorder="1" applyAlignment="1">
      <alignment horizontal="right" vertical="top"/>
    </xf>
    <xf numFmtId="165" fontId="0" fillId="0" borderId="0" xfId="0" applyNumberFormat="1"/>
    <xf numFmtId="164" fontId="3" fillId="8" borderId="5" xfId="0" applyNumberFormat="1" applyFont="1" applyFill="1" applyBorder="1" applyAlignment="1">
      <alignment horizontal="right" vertical="center"/>
    </xf>
    <xf numFmtId="164" fontId="3" fillId="8" borderId="4" xfId="0" applyNumberFormat="1" applyFont="1" applyFill="1" applyBorder="1" applyAlignment="1">
      <alignment horizontal="right" vertical="center"/>
    </xf>
    <xf numFmtId="49" fontId="3" fillId="9" borderId="4" xfId="0" applyNumberFormat="1" applyFont="1" applyFill="1" applyBorder="1" applyAlignment="1">
      <alignment horizontal="right" vertical="center" wrapText="1" readingOrder="2"/>
    </xf>
    <xf numFmtId="49" fontId="3" fillId="8" borderId="4" xfId="0" applyNumberFormat="1" applyFont="1" applyFill="1" applyBorder="1" applyAlignment="1">
      <alignment horizontal="right" vertical="center" wrapText="1"/>
    </xf>
    <xf numFmtId="1" fontId="3" fillId="8" borderId="4" xfId="0" applyNumberFormat="1" applyFont="1" applyFill="1" applyBorder="1" applyAlignment="1">
      <alignment horizontal="center" vertical="center" wrapText="1"/>
    </xf>
    <xf numFmtId="49" fontId="2" fillId="10" borderId="4" xfId="0" applyNumberFormat="1" applyFont="1" applyFill="1" applyBorder="1" applyAlignment="1">
      <alignment horizontal="center" vertical="top"/>
    </xf>
    <xf numFmtId="164" fontId="5" fillId="10" borderId="4" xfId="0" applyNumberFormat="1" applyFont="1" applyFill="1" applyBorder="1" applyAlignment="1">
      <alignment horizontal="right" vertical="top"/>
    </xf>
    <xf numFmtId="9" fontId="2" fillId="10" borderId="4" xfId="0" applyNumberFormat="1" applyFont="1" applyFill="1" applyBorder="1" applyAlignment="1">
      <alignment horizontal="center" vertical="top"/>
    </xf>
    <xf numFmtId="164" fontId="3" fillId="10" borderId="4" xfId="0" applyNumberFormat="1" applyFont="1" applyFill="1" applyBorder="1" applyAlignment="1">
      <alignment horizontal="right" vertical="center" wrapText="1"/>
    </xf>
    <xf numFmtId="164" fontId="3" fillId="10" borderId="4" xfId="0" applyNumberFormat="1" applyFont="1" applyFill="1" applyBorder="1" applyAlignment="1">
      <alignment horizontal="right" vertical="center" wrapText="1" readingOrder="2"/>
    </xf>
    <xf numFmtId="49" fontId="2" fillId="10" borderId="5" xfId="0" applyNumberFormat="1" applyFont="1" applyFill="1" applyBorder="1" applyAlignment="1">
      <alignment horizontal="center" vertical="top"/>
    </xf>
    <xf numFmtId="164" fontId="2" fillId="10" borderId="4" xfId="0" applyNumberFormat="1" applyFont="1" applyFill="1" applyBorder="1" applyAlignment="1">
      <alignment horizontal="center" vertical="top"/>
    </xf>
    <xf numFmtId="164" fontId="4" fillId="11" borderId="6" xfId="0" applyNumberFormat="1" applyFont="1" applyFill="1" applyBorder="1" applyAlignment="1">
      <alignment horizontal="center" vertical="center"/>
    </xf>
    <xf numFmtId="164" fontId="4" fillId="11" borderId="7" xfId="0" applyNumberFormat="1" applyFont="1" applyFill="1" applyBorder="1" applyAlignment="1">
      <alignment horizontal="center" vertical="center"/>
    </xf>
    <xf numFmtId="49" fontId="4" fillId="12" borderId="7" xfId="0" applyNumberFormat="1" applyFont="1" applyFill="1" applyBorder="1" applyAlignment="1">
      <alignment horizontal="center" vertical="center"/>
    </xf>
    <xf numFmtId="49" fontId="4" fillId="11" borderId="7" xfId="0" applyNumberFormat="1" applyFont="1" applyFill="1" applyBorder="1" applyAlignment="1">
      <alignment horizontal="center" vertical="center" wrapText="1"/>
    </xf>
    <xf numFmtId="1" fontId="4" fillId="11" borderId="7" xfId="0" applyNumberFormat="1" applyFont="1" applyFill="1" applyBorder="1" applyAlignment="1">
      <alignment horizontal="center" vertical="center" wrapText="1"/>
    </xf>
    <xf numFmtId="49" fontId="4" fillId="11" borderId="6" xfId="0" applyNumberFormat="1" applyFont="1" applyFill="1" applyBorder="1" applyAlignment="1">
      <alignment horizontal="center" vertical="center" wrapText="1"/>
    </xf>
    <xf numFmtId="164" fontId="4" fillId="11" borderId="6" xfId="0" applyNumberFormat="1" applyFont="1" applyFill="1" applyBorder="1" applyAlignment="1">
      <alignment horizontal="center" vertical="center" wrapText="1"/>
    </xf>
    <xf numFmtId="9" fontId="4" fillId="11" borderId="6" xfId="0" applyNumberFormat="1" applyFont="1" applyFill="1" applyBorder="1" applyAlignment="1">
      <alignment horizontal="center" vertical="center" wrapText="1"/>
    </xf>
    <xf numFmtId="0" fontId="4" fillId="11" borderId="6" xfId="0" applyFont="1" applyFill="1" applyBorder="1" applyAlignment="1">
      <alignment horizontal="center" vertical="center" wrapText="1"/>
    </xf>
    <xf numFmtId="164" fontId="3" fillId="10" borderId="3" xfId="0" applyNumberFormat="1" applyFont="1" applyFill="1" applyBorder="1" applyAlignment="1">
      <alignment horizontal="right" vertical="center" wrapText="1"/>
    </xf>
    <xf numFmtId="164" fontId="3" fillId="10" borderId="3" xfId="0" applyNumberFormat="1" applyFont="1" applyFill="1" applyBorder="1" applyAlignment="1">
      <alignment horizontal="right" vertical="center" wrapText="1" readingOrder="2"/>
    </xf>
    <xf numFmtId="49" fontId="3" fillId="9" borderId="3" xfId="0" applyNumberFormat="1" applyFont="1" applyFill="1" applyBorder="1" applyAlignment="1">
      <alignment horizontal="right" vertical="center" wrapText="1" readingOrder="2"/>
    </xf>
    <xf numFmtId="49" fontId="3" fillId="8" borderId="3" xfId="0" applyNumberFormat="1" applyFont="1" applyFill="1" applyBorder="1" applyAlignment="1">
      <alignment horizontal="right" vertical="center" wrapText="1"/>
    </xf>
    <xf numFmtId="1" fontId="3" fillId="8" borderId="3" xfId="0" applyNumberFormat="1" applyFont="1" applyFill="1" applyBorder="1" applyAlignment="1">
      <alignment horizontal="center" vertical="center" wrapText="1"/>
    </xf>
    <xf numFmtId="49" fontId="2" fillId="10" borderId="8" xfId="0" applyNumberFormat="1" applyFont="1" applyFill="1" applyBorder="1" applyAlignment="1">
      <alignment horizontal="center" vertical="top"/>
    </xf>
    <xf numFmtId="164" fontId="2" fillId="10" borderId="3" xfId="0" applyNumberFormat="1" applyFont="1" applyFill="1" applyBorder="1" applyAlignment="1">
      <alignment horizontal="center" vertical="top"/>
    </xf>
    <xf numFmtId="49" fontId="2" fillId="10" borderId="3" xfId="0" applyNumberFormat="1" applyFont="1" applyFill="1" applyBorder="1" applyAlignment="1">
      <alignment horizontal="center" vertical="top"/>
    </xf>
    <xf numFmtId="9" fontId="2" fillId="10" borderId="3" xfId="0" applyNumberFormat="1" applyFont="1" applyFill="1" applyBorder="1" applyAlignment="1">
      <alignment horizontal="center" vertical="top"/>
    </xf>
    <xf numFmtId="0" fontId="5" fillId="10" borderId="2" xfId="0" applyFont="1" applyFill="1" applyBorder="1" applyAlignment="1">
      <alignment horizontal="right" vertical="top"/>
    </xf>
    <xf numFmtId="0" fontId="0" fillId="0" borderId="0" xfId="0" applyNumberFormat="1"/>
    <xf numFmtId="0" fontId="0" fillId="13" borderId="0" xfId="0" applyFill="1" applyAlignment="1">
      <alignment horizontal="center"/>
    </xf>
    <xf numFmtId="0" fontId="7" fillId="13" borderId="0" xfId="0" applyFont="1" applyFill="1" applyAlignment="1">
      <alignment horizontal="center"/>
    </xf>
    <xf numFmtId="0" fontId="0" fillId="14" borderId="1" xfId="0" applyFill="1" applyBorder="1"/>
    <xf numFmtId="0" fontId="2" fillId="0" borderId="1" xfId="0" applyFont="1" applyBorder="1"/>
    <xf numFmtId="0" fontId="2" fillId="0" borderId="1" xfId="0" applyFont="1" applyBorder="1" applyAlignment="1">
      <alignment horizontal="center"/>
    </xf>
    <xf numFmtId="0" fontId="0" fillId="14" borderId="1" xfId="0" applyFill="1" applyBorder="1" applyAlignment="1">
      <alignment horizontal="center"/>
    </xf>
    <xf numFmtId="164" fontId="4" fillId="11" borderId="1" xfId="0" applyNumberFormat="1" applyFont="1" applyFill="1" applyBorder="1" applyAlignment="1">
      <alignment horizontal="center" vertical="center"/>
    </xf>
    <xf numFmtId="49" fontId="4" fillId="12" borderId="1" xfId="0" applyNumberFormat="1" applyFont="1" applyFill="1" applyBorder="1" applyAlignment="1">
      <alignment horizontal="center" vertical="center"/>
    </xf>
    <xf numFmtId="49" fontId="4" fillId="11" borderId="1" xfId="0" applyNumberFormat="1" applyFont="1" applyFill="1" applyBorder="1" applyAlignment="1">
      <alignment horizontal="center" vertical="center" wrapText="1"/>
    </xf>
    <xf numFmtId="1" fontId="4" fillId="11" borderId="1" xfId="0" applyNumberFormat="1" applyFont="1" applyFill="1" applyBorder="1" applyAlignment="1">
      <alignment horizontal="center" vertical="center" wrapText="1"/>
    </xf>
    <xf numFmtId="164" fontId="4" fillId="11" borderId="1" xfId="0" applyNumberFormat="1" applyFont="1" applyFill="1" applyBorder="1" applyAlignment="1">
      <alignment horizontal="center" vertical="center" wrapText="1"/>
    </xf>
    <xf numFmtId="9" fontId="4" fillId="11" borderId="1" xfId="0" applyNumberFormat="1" applyFont="1" applyFill="1" applyBorder="1" applyAlignment="1">
      <alignment horizontal="center" vertical="center" wrapText="1"/>
    </xf>
    <xf numFmtId="0" fontId="4" fillId="11" borderId="1" xfId="0" applyFont="1" applyFill="1" applyBorder="1" applyAlignment="1">
      <alignment horizontal="center" vertical="center" wrapText="1"/>
    </xf>
  </cellXfs>
  <cellStyles count="1">
    <cellStyle name="Normal" xfId="0" builtinId="0"/>
  </cellStyles>
  <dxfs count="19">
    <dxf>
      <numFmt numFmtId="165" formatCode="0.0%"/>
    </dxf>
    <dxf>
      <font>
        <b val="0"/>
        <i val="0"/>
        <strike val="0"/>
        <condense val="0"/>
        <extend val="0"/>
        <outline val="0"/>
        <shadow val="0"/>
        <u val="none"/>
        <vertAlign val="baseline"/>
        <sz val="12"/>
        <color theme="1"/>
        <name val="Calibri"/>
        <family val="2"/>
        <charset val="1"/>
        <scheme val="none"/>
      </font>
      <fill>
        <patternFill patternType="solid">
          <fgColor indexed="64"/>
          <bgColor theme="0"/>
        </patternFill>
      </fill>
      <alignment horizontal="right" vertical="top"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none"/>
      </font>
      <numFmt numFmtId="13" formatCode="0%"/>
      <fill>
        <patternFill patternType="solid">
          <fgColor indexed="64"/>
          <bgColor theme="0"/>
        </patternFill>
      </fill>
      <alignment horizontal="center" vertical="top"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none"/>
      </font>
      <numFmt numFmtId="30" formatCode="@"/>
      <fill>
        <patternFill patternType="solid">
          <fgColor indexed="64"/>
          <bgColor theme="0"/>
        </patternFill>
      </fill>
      <alignment horizontal="center" vertical="top"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minor"/>
      </font>
      <numFmt numFmtId="30" formatCode="@"/>
      <fill>
        <patternFill patternType="solid">
          <fgColor rgb="FFFFFF00"/>
          <bgColor theme="0"/>
        </patternFill>
      </fill>
      <alignment horizontal="right" vertical="center" textRotation="0" wrapText="1"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minor"/>
      </font>
      <numFmt numFmtId="30" formatCode="@"/>
      <fill>
        <patternFill patternType="solid">
          <fgColor rgb="FFFFFF00"/>
          <bgColor theme="0"/>
        </patternFill>
      </fill>
      <alignment horizontal="right" vertical="center" textRotation="0" wrapText="1"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none"/>
      </font>
      <numFmt numFmtId="164" formatCode="[$-1010000]d/m/yyyy;@"/>
      <fill>
        <patternFill patternType="solid">
          <fgColor indexed="64"/>
          <bgColor theme="0"/>
        </patternFill>
      </fill>
      <alignment horizontal="center" vertical="top"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none"/>
      </font>
      <numFmt numFmtId="30" formatCode="@"/>
      <fill>
        <patternFill patternType="solid">
          <fgColor indexed="64"/>
          <bgColor theme="0"/>
        </patternFill>
      </fill>
      <alignment horizontal="center" vertical="top" textRotation="0" wrapText="0" indent="0" justifyLastLine="0" shrinkToFit="0" readingOrder="0"/>
      <border diagonalUp="0" diagonalDown="0">
        <left style="medium">
          <color indexed="64"/>
        </left>
        <right/>
        <top style="thin">
          <color auto="1"/>
        </top>
        <bottom/>
        <vertical/>
        <horizontal/>
      </border>
    </dxf>
    <dxf>
      <font>
        <b/>
        <i val="0"/>
        <strike val="0"/>
        <condense val="0"/>
        <extend val="0"/>
        <outline val="0"/>
        <shadow val="0"/>
        <u val="none"/>
        <vertAlign val="baseline"/>
        <sz val="12"/>
        <color theme="1"/>
        <name val="Calibri"/>
        <family val="2"/>
        <scheme val="minor"/>
      </font>
      <numFmt numFmtId="30" formatCode="@"/>
      <fill>
        <patternFill patternType="solid">
          <fgColor rgb="FFFFFF00"/>
          <bgColor theme="0"/>
        </patternFill>
      </fill>
      <alignment horizontal="right" vertical="center" textRotation="0" wrapText="1"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minor"/>
      </font>
      <numFmt numFmtId="30" formatCode="@"/>
      <fill>
        <patternFill patternType="solid">
          <fgColor rgb="FFFFFF00"/>
          <bgColor theme="0"/>
        </patternFill>
      </fill>
      <alignment horizontal="right" vertical="center" textRotation="0" wrapText="1"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minor"/>
      </font>
      <numFmt numFmtId="1" formatCode="0"/>
      <fill>
        <patternFill patternType="solid">
          <fgColor rgb="FFFFFF00"/>
          <bgColor theme="0"/>
        </patternFill>
      </fill>
      <alignment horizontal="center" vertical="center" textRotation="0" wrapText="1"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minor"/>
      </font>
      <numFmt numFmtId="30" formatCode="@"/>
      <fill>
        <patternFill patternType="solid">
          <fgColor rgb="FFFFFF00"/>
          <bgColor theme="0"/>
        </patternFill>
      </fill>
      <alignment horizontal="right" vertical="center" textRotation="0" wrapText="1"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minor"/>
      </font>
      <numFmt numFmtId="30" formatCode="@"/>
      <fill>
        <patternFill patternType="solid">
          <fgColor rgb="FF81D41A"/>
          <bgColor theme="0"/>
        </patternFill>
      </fill>
      <alignment horizontal="right" vertical="center" textRotation="0" wrapText="1" indent="0" justifyLastLine="0" shrinkToFit="0" readingOrder="2"/>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minor"/>
      </font>
      <numFmt numFmtId="164" formatCode="[$-1010000]d/m/yyyy;@"/>
      <fill>
        <patternFill patternType="solid">
          <fgColor indexed="64"/>
          <bgColor theme="0"/>
        </patternFill>
      </fill>
      <alignment horizontal="right" vertical="center" textRotation="0" wrapText="1" indent="0" justifyLastLine="0" shrinkToFit="0" readingOrder="2"/>
      <border diagonalUp="0" diagonalDown="0">
        <left style="thin">
          <color auto="1"/>
        </left>
        <right/>
        <top style="thin">
          <color auto="1"/>
        </top>
        <bottom/>
        <vertical/>
        <horizontal/>
      </border>
    </dxf>
    <dxf>
      <font>
        <b/>
        <i val="0"/>
        <strike val="0"/>
        <condense val="0"/>
        <extend val="0"/>
        <outline val="0"/>
        <shadow val="0"/>
        <u val="none"/>
        <vertAlign val="baseline"/>
        <sz val="12"/>
        <color theme="1"/>
        <name val="Calibri"/>
        <family val="2"/>
        <scheme val="minor"/>
      </font>
      <numFmt numFmtId="164" formatCode="[$-1010000]d/m/yyyy;@"/>
      <fill>
        <patternFill patternType="solid">
          <fgColor indexed="64"/>
          <bgColor theme="0"/>
        </patternFill>
      </fill>
      <alignment horizontal="right" vertical="center" textRotation="0" wrapText="1" indent="0" justifyLastLine="0" shrinkToFit="0" readingOrder="0"/>
      <border diagonalUp="0" diagonalDown="0">
        <left style="thin">
          <color auto="1"/>
        </left>
        <right/>
        <top style="thin">
          <color auto="1"/>
        </top>
        <bottom/>
        <vertical/>
        <horizontal/>
      </border>
    </dxf>
    <dxf>
      <border outline="0">
        <right style="thin">
          <color auto="1"/>
        </right>
        <top style="medium">
          <color indexed="64"/>
        </top>
        <bottom style="thin">
          <color auto="1"/>
        </bottom>
      </border>
    </dxf>
    <dxf>
      <font>
        <b/>
        <i val="0"/>
        <strike val="0"/>
        <condense val="0"/>
        <extend val="0"/>
        <outline val="0"/>
        <shadow val="0"/>
        <u val="none"/>
        <vertAlign val="baseline"/>
        <sz val="12"/>
        <color theme="0"/>
        <name val="Calibri"/>
        <family val="2"/>
        <scheme val="minor"/>
      </font>
      <numFmt numFmtId="30" formatCode="@"/>
      <fill>
        <patternFill patternType="solid">
          <fgColor rgb="FFFFFF00"/>
          <bgColor theme="4"/>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fill>
        <patternFill>
          <bgColor theme="0" tint="-4.9989318521683403E-2"/>
        </patternFill>
      </fill>
      <border diagonalUp="0" diagonalDown="0">
        <left style="medium">
          <color theme="0" tint="-0.499984740745262"/>
        </left>
        <right style="medium">
          <color theme="0" tint="-0.499984740745262"/>
        </right>
        <top style="medium">
          <color theme="0" tint="-0.499984740745262"/>
        </top>
        <bottom style="medium">
          <color theme="0" tint="-0.499984740745262"/>
        </bottom>
        <vertical style="medium">
          <color theme="1"/>
        </vertical>
        <horizontal style="medium">
          <color theme="1"/>
        </horizontal>
      </border>
    </dxf>
    <dxf>
      <fill>
        <patternFill>
          <bgColor rgb="FFCFFFE2"/>
        </patternFill>
      </fill>
    </dxf>
  </dxfs>
  <tableStyles count="2" defaultTableStyle="TableStyleMedium2" defaultPivotStyle="PivotStyleLight16">
    <tableStyle name="Slicer Style 1" pivot="0" table="0" count="1" xr9:uid="{950694B5-7551-4636-929A-C0E4323390E9}">
      <tableStyleElement type="wholeTable" dxfId="18"/>
    </tableStyle>
    <tableStyle name="Slicer Style 2" pivot="0" table="0" count="1" xr9:uid="{DEA1289D-CD21-44DE-89BC-116B03411DD7}">
      <tableStyleElement type="wholeTable" dxfId="17"/>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E2EFDA"/>
      <rgbColor rgb="FFFCE4D6"/>
      <rgbColor rgb="FF99CCFF"/>
      <rgbColor rgb="FFFF99CC"/>
      <rgbColor rgb="FFCC99FF"/>
      <rgbColor rgb="FFEAD1DC"/>
      <rgbColor rgb="FF3366FF"/>
      <rgbColor rgb="FF33CCCC"/>
      <rgbColor rgb="FF81D41A"/>
      <rgbColor rgb="FFFFCC00"/>
      <rgbColor rgb="FFFF9900"/>
      <rgbColor rgb="FFFF6600"/>
      <rgbColor rgb="FF4F81BD"/>
      <rgbColor rgb="FF969696"/>
      <rgbColor rgb="FF003366"/>
      <rgbColor rgb="FF5EB91E"/>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6F6F6"/>
      <color rgb="FFA2D5C6"/>
      <color rgb="FFCFFFE2"/>
      <color rgb="FF006A71"/>
      <color rgb="FFF2EFE7"/>
      <color rgb="FF9CDCD6"/>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Status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2D5C6"/>
          </a:solidFill>
          <a:ln w="19050">
            <a:solidFill>
              <a:schemeClr val="lt1"/>
            </a:solidFill>
          </a:ln>
          <a:effectLst/>
        </c:spPr>
      </c:pivotFmt>
      <c:pivotFmt>
        <c:idx val="7"/>
        <c:spPr>
          <a:solidFill>
            <a:srgbClr val="006A71"/>
          </a:solidFill>
          <a:ln w="19050">
            <a:solidFill>
              <a:schemeClr val="lt1"/>
            </a:solidFill>
          </a:ln>
          <a:effectLst/>
        </c:spPr>
      </c:pivotFmt>
      <c:pivotFmt>
        <c:idx val="8"/>
        <c:spPr>
          <a:solidFill>
            <a:srgbClr val="F2EFE7"/>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64727915558040794"/>
          <c:y val="0.34221988041189899"/>
          <c:w val="0.32345619365978651"/>
          <c:h val="0.442346291436996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2D5C6"/>
          </a:solidFill>
          <a:ln w="19050">
            <a:solidFill>
              <a:schemeClr val="lt1"/>
            </a:solidFill>
          </a:ln>
          <a:effectLst/>
        </c:spPr>
      </c:pivotFmt>
      <c:pivotFmt>
        <c:idx val="7"/>
        <c:spPr>
          <a:solidFill>
            <a:srgbClr val="F2EFE7"/>
          </a:solidFill>
          <a:ln w="19050">
            <a:solidFill>
              <a:schemeClr val="lt1"/>
            </a:solidFill>
          </a:ln>
          <a:effectLst/>
        </c:spPr>
      </c:pivotFmt>
      <c:pivotFmt>
        <c:idx val="8"/>
        <c:spPr>
          <a:solidFill>
            <a:srgbClr val="006A71"/>
          </a:solidFill>
          <a:ln w="19050">
            <a:solidFill>
              <a:schemeClr val="lt1"/>
            </a:solidFill>
          </a:ln>
          <a:effectLst/>
        </c:spPr>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75693197399900181"/>
          <c:y val="0.33209390492855062"/>
          <c:w val="0.22640145495436056"/>
          <c:h val="0.34548775153105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 Table!PivotTable6</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Status distribution</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rgbClr val="A2D5C6"/>
          </a:solidFill>
          <a:ln w="19050">
            <a:solidFill>
              <a:schemeClr val="lt1"/>
            </a:solidFill>
          </a:ln>
          <a:effectLst/>
        </c:spPr>
      </c:pivotFmt>
      <c:pivotFmt>
        <c:idx val="7"/>
        <c:spPr>
          <a:solidFill>
            <a:srgbClr val="006A71"/>
          </a:solidFill>
          <a:ln w="19050">
            <a:solidFill>
              <a:schemeClr val="lt1"/>
            </a:solidFill>
          </a:ln>
          <a:effectLst/>
        </c:spPr>
      </c:pivotFmt>
      <c:pivotFmt>
        <c:idx val="8"/>
        <c:spPr>
          <a:solidFill>
            <a:srgbClr val="F2EFE7"/>
          </a:solidFill>
          <a:ln w="19050">
            <a:solidFill>
              <a:schemeClr val="lt1"/>
            </a:solidFill>
          </a:ln>
          <a:effectLst/>
        </c:spPr>
      </c:pivotFmt>
      <c:pivotFmt>
        <c:idx val="9"/>
        <c:spPr>
          <a:solidFill>
            <a:schemeClr val="accent1"/>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rgbClr val="A2D5C6"/>
          </a:solidFill>
          <a:ln w="19050">
            <a:solidFill>
              <a:schemeClr val="lt1"/>
            </a:solidFill>
          </a:ln>
          <a:effectLst/>
        </c:spPr>
      </c:pivotFmt>
      <c:pivotFmt>
        <c:idx val="12"/>
        <c:spPr>
          <a:solidFill>
            <a:srgbClr val="F2EFE7"/>
          </a:solidFill>
          <a:ln w="19050">
            <a:solidFill>
              <a:schemeClr val="lt1"/>
            </a:solidFill>
          </a:ln>
          <a:effectLst/>
        </c:spPr>
      </c:pivotFmt>
      <c:pivotFmt>
        <c:idx val="13"/>
        <c:spPr>
          <a:solidFill>
            <a:srgbClr val="006A71"/>
          </a:solidFill>
          <a:ln w="19050">
            <a:solidFill>
              <a:schemeClr val="lt1"/>
            </a:solidFill>
          </a:ln>
          <a:effectLst/>
        </c:spPr>
      </c:pivotFmt>
    </c:pivotFmts>
    <c:plotArea>
      <c:layout/>
      <c:pieChart>
        <c:varyColors val="1"/>
        <c:ser>
          <c:idx val="0"/>
          <c:order val="0"/>
          <c:tx>
            <c:strRef>
              <c:f>'Pivot Table'!$B$3</c:f>
              <c:strCache>
                <c:ptCount val="1"/>
                <c:pt idx="0">
                  <c:v>Total</c:v>
                </c:pt>
              </c:strCache>
            </c:strRef>
          </c:tx>
          <c:dPt>
            <c:idx val="0"/>
            <c:bubble3D val="0"/>
            <c:spPr>
              <a:solidFill>
                <a:srgbClr val="A2D5C6"/>
              </a:solidFill>
              <a:ln w="19050">
                <a:solidFill>
                  <a:schemeClr val="lt1"/>
                </a:solidFill>
              </a:ln>
              <a:effectLst/>
            </c:spPr>
            <c:extLst>
              <c:ext xmlns:c16="http://schemas.microsoft.com/office/drawing/2014/chart" uri="{C3380CC4-5D6E-409C-BE32-E72D297353CC}">
                <c16:uniqueId val="{00000009-4A0D-49E3-959F-7457741F96DF}"/>
              </c:ext>
            </c:extLst>
          </c:dPt>
          <c:dPt>
            <c:idx val="1"/>
            <c:bubble3D val="0"/>
            <c:spPr>
              <a:solidFill>
                <a:srgbClr val="F2EFE7"/>
              </a:solidFill>
              <a:ln w="19050">
                <a:solidFill>
                  <a:schemeClr val="lt1"/>
                </a:solidFill>
              </a:ln>
              <a:effectLst/>
            </c:spPr>
            <c:extLst>
              <c:ext xmlns:c16="http://schemas.microsoft.com/office/drawing/2014/chart" uri="{C3380CC4-5D6E-409C-BE32-E72D297353CC}">
                <c16:uniqueId val="{0000000B-4A0D-49E3-959F-7457741F96DF}"/>
              </c:ext>
            </c:extLst>
          </c:dPt>
          <c:dPt>
            <c:idx val="2"/>
            <c:bubble3D val="0"/>
            <c:spPr>
              <a:solidFill>
                <a:srgbClr val="006A71"/>
              </a:solidFill>
              <a:ln w="19050">
                <a:solidFill>
                  <a:schemeClr val="lt1"/>
                </a:solidFill>
              </a:ln>
              <a:effectLst/>
            </c:spPr>
            <c:extLst>
              <c:ext xmlns:c16="http://schemas.microsoft.com/office/drawing/2014/chart" uri="{C3380CC4-5D6E-409C-BE32-E72D297353CC}">
                <c16:uniqueId val="{0000000D-4A0D-49E3-959F-7457741F96DF}"/>
              </c:ext>
            </c:extLst>
          </c:dPt>
          <c:cat>
            <c:strRef>
              <c:f>'Pivot Table'!$A$4:$A$7</c:f>
              <c:strCache>
                <c:ptCount val="4"/>
                <c:pt idx="0">
                  <c:v>Completed</c:v>
                </c:pt>
                <c:pt idx="1">
                  <c:v>In Progress</c:v>
                </c:pt>
                <c:pt idx="2">
                  <c:v>Not Started</c:v>
                </c:pt>
                <c:pt idx="3">
                  <c:v>(blank)</c:v>
                </c:pt>
              </c:strCache>
            </c:strRef>
          </c:cat>
          <c:val>
            <c:numRef>
              <c:f>'Pivot Table'!$B$4:$B$7</c:f>
              <c:numCache>
                <c:formatCode>General</c:formatCode>
                <c:ptCount val="4"/>
                <c:pt idx="0">
                  <c:v>36</c:v>
                </c:pt>
                <c:pt idx="1">
                  <c:v>6</c:v>
                </c:pt>
                <c:pt idx="2">
                  <c:v>10</c:v>
                </c:pt>
              </c:numCache>
            </c:numRef>
          </c:val>
          <c:extLst>
            <c:ext xmlns:c16="http://schemas.microsoft.com/office/drawing/2014/chart" uri="{C3380CC4-5D6E-409C-BE32-E72D297353CC}">
              <c16:uniqueId val="{0000000E-4A0D-49E3-959F-7457741F96DF}"/>
            </c:ext>
          </c:extLst>
        </c:ser>
        <c:dLbls>
          <c:showLegendKey val="0"/>
          <c:showVal val="0"/>
          <c:showCatName val="0"/>
          <c:showSerName val="0"/>
          <c:showPercent val="0"/>
          <c:showBubbleSize val="0"/>
          <c:showLeaderLines val="1"/>
        </c:dLbls>
        <c:firstSliceAng val="0"/>
      </c:pieChart>
    </c:plotArea>
    <c:legend>
      <c:legendPos val="r"/>
      <c:legendEntry>
        <c:idx val="3"/>
        <c:delete val="1"/>
      </c:legendEntry>
      <c:layout>
        <c:manualLayout>
          <c:xMode val="edge"/>
          <c:yMode val="edge"/>
          <c:x val="0.64727915558040794"/>
          <c:y val="0.34221988041189899"/>
          <c:w val="0.32345619365978651"/>
          <c:h val="0.442346291436996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 Table!PivotTable7</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Priority distribution</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rgbClr val="A2D5C6"/>
          </a:solidFill>
          <a:ln w="19050">
            <a:solidFill>
              <a:schemeClr val="lt1"/>
            </a:solidFill>
          </a:ln>
          <a:effectLst/>
        </c:spPr>
      </c:pivotFmt>
      <c:pivotFmt>
        <c:idx val="7"/>
        <c:spPr>
          <a:solidFill>
            <a:srgbClr val="F2EFE7"/>
          </a:solidFill>
          <a:ln w="19050">
            <a:solidFill>
              <a:schemeClr val="lt1"/>
            </a:solidFill>
          </a:ln>
          <a:effectLst/>
        </c:spPr>
      </c:pivotFmt>
      <c:pivotFmt>
        <c:idx val="8"/>
        <c:spPr>
          <a:solidFill>
            <a:srgbClr val="006A71"/>
          </a:solidFill>
          <a:ln w="19050">
            <a:solidFill>
              <a:schemeClr val="lt1"/>
            </a:solidFill>
          </a:ln>
          <a:effectLst/>
        </c:spPr>
      </c:pivotFmt>
      <c:pivotFmt>
        <c:idx val="9"/>
        <c:marker>
          <c:symbol val="none"/>
        </c:marker>
        <c:dLbl>
          <c:idx val="0"/>
          <c:delete val="1"/>
          <c:extLst>
            <c:ext xmlns:c15="http://schemas.microsoft.com/office/drawing/2012/chart" uri="{CE6537A1-D6FC-4f65-9D91-7224C49458BB}"/>
          </c:extLst>
        </c:dLbl>
      </c:pivotFmt>
      <c:pivotFmt>
        <c:idx val="10"/>
        <c:spPr>
          <a:solidFill>
            <a:srgbClr val="A2D5C6"/>
          </a:solidFill>
          <a:ln w="19050">
            <a:solidFill>
              <a:schemeClr val="lt1"/>
            </a:solidFill>
          </a:ln>
          <a:effectLst/>
        </c:spPr>
      </c:pivotFmt>
      <c:pivotFmt>
        <c:idx val="11"/>
        <c:spPr>
          <a:solidFill>
            <a:srgbClr val="F2EFE7"/>
          </a:solidFill>
          <a:ln w="19050">
            <a:solidFill>
              <a:schemeClr val="lt1"/>
            </a:solidFill>
          </a:ln>
          <a:effectLst/>
        </c:spPr>
      </c:pivotFmt>
      <c:pivotFmt>
        <c:idx val="12"/>
        <c:spPr>
          <a:solidFill>
            <a:srgbClr val="006A71"/>
          </a:solidFill>
          <a:ln w="19050">
            <a:solidFill>
              <a:schemeClr val="lt1"/>
            </a:solidFill>
          </a:ln>
          <a:effectLst/>
        </c:spPr>
      </c:pivotFmt>
    </c:pivotFmts>
    <c:plotArea>
      <c:layout/>
      <c:pieChart>
        <c:varyColors val="1"/>
        <c:ser>
          <c:idx val="0"/>
          <c:order val="0"/>
          <c:tx>
            <c:strRef>
              <c:f>'Pivot Table'!$B$11</c:f>
              <c:strCache>
                <c:ptCount val="1"/>
                <c:pt idx="0">
                  <c:v>Total</c:v>
                </c:pt>
              </c:strCache>
            </c:strRef>
          </c:tx>
          <c:dPt>
            <c:idx val="0"/>
            <c:bubble3D val="0"/>
            <c:spPr>
              <a:solidFill>
                <a:srgbClr val="A2D5C6"/>
              </a:solidFill>
              <a:ln w="19050">
                <a:solidFill>
                  <a:schemeClr val="lt1"/>
                </a:solidFill>
              </a:ln>
              <a:effectLst/>
            </c:spPr>
          </c:dPt>
          <c:dPt>
            <c:idx val="1"/>
            <c:bubble3D val="0"/>
            <c:spPr>
              <a:solidFill>
                <a:srgbClr val="F2EFE7"/>
              </a:solidFill>
              <a:ln w="19050">
                <a:solidFill>
                  <a:schemeClr val="lt1"/>
                </a:solidFill>
              </a:ln>
              <a:effectLst/>
            </c:spPr>
          </c:dPt>
          <c:dPt>
            <c:idx val="2"/>
            <c:bubble3D val="0"/>
            <c:spPr>
              <a:solidFill>
                <a:srgbClr val="006A71"/>
              </a:solidFill>
              <a:ln w="19050">
                <a:solidFill>
                  <a:schemeClr val="lt1"/>
                </a:solidFill>
              </a:ln>
              <a:effectLst/>
            </c:spPr>
          </c:dPt>
          <c:cat>
            <c:strRef>
              <c:f>'Pivot Table'!$A$12:$A$14</c:f>
              <c:strCache>
                <c:ptCount val="3"/>
                <c:pt idx="0">
                  <c:v>High</c:v>
                </c:pt>
                <c:pt idx="1">
                  <c:v>Low</c:v>
                </c:pt>
                <c:pt idx="2">
                  <c:v>Medium</c:v>
                </c:pt>
              </c:strCache>
            </c:strRef>
          </c:cat>
          <c:val>
            <c:numRef>
              <c:f>'Pivot Table'!$B$12:$B$14</c:f>
              <c:numCache>
                <c:formatCode>General</c:formatCode>
                <c:ptCount val="3"/>
                <c:pt idx="0">
                  <c:v>28</c:v>
                </c:pt>
                <c:pt idx="1">
                  <c:v>2</c:v>
                </c:pt>
                <c:pt idx="2">
                  <c:v>22</c:v>
                </c:pt>
              </c:numCache>
            </c:numRef>
          </c:val>
          <c:extLst>
            <c:ext xmlns:c16="http://schemas.microsoft.com/office/drawing/2014/chart" uri="{C3380CC4-5D6E-409C-BE32-E72D297353CC}">
              <c16:uniqueId val="{00000006-FAC4-4A76-975F-D8EA54E26C0C}"/>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75693197399900181"/>
          <c:y val="0.33209390492855062"/>
          <c:w val="0.2267478342916294"/>
          <c:h val="0.452011774457413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 Table!PivotTable8</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Recommendations per department</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2D5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6A7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Table'!$E$3</c:f>
              <c:strCache>
                <c:ptCount val="1"/>
                <c:pt idx="0">
                  <c:v>Total</c:v>
                </c:pt>
              </c:strCache>
            </c:strRef>
          </c:tx>
          <c:spPr>
            <a:solidFill>
              <a:srgbClr val="006A71"/>
            </a:solidFill>
            <a:ln>
              <a:noFill/>
            </a:ln>
            <a:effectLst/>
          </c:spPr>
          <c:invertIfNegative val="0"/>
          <c:cat>
            <c:strRef>
              <c:f>'Pivot Table'!$D$4:$D$13</c:f>
              <c:strCache>
                <c:ptCount val="10"/>
                <c:pt idx="0">
                  <c:v>أمانة المجلس</c:v>
                </c:pt>
                <c:pt idx="1">
                  <c:v>المالية</c:v>
                </c:pt>
                <c:pt idx="2">
                  <c:v>إدارة الشركة</c:v>
                </c:pt>
                <c:pt idx="3">
                  <c:v>إدارة المعدات</c:v>
                </c:pt>
                <c:pt idx="4">
                  <c:v>تطوير الأعمال</c:v>
                </c:pt>
                <c:pt idx="5">
                  <c:v>إدارة المشاريع</c:v>
                </c:pt>
                <c:pt idx="6">
                  <c:v>إدارة الموارد البشرية</c:v>
                </c:pt>
                <c:pt idx="7">
                  <c:v>إدارة المستودعات</c:v>
                </c:pt>
                <c:pt idx="8">
                  <c:v>مدراء المناطق</c:v>
                </c:pt>
                <c:pt idx="9">
                  <c:v>إدارة المراجعة</c:v>
                </c:pt>
              </c:strCache>
            </c:strRef>
          </c:cat>
          <c:val>
            <c:numRef>
              <c:f>'Pivot Table'!$E$4:$E$13</c:f>
              <c:numCache>
                <c:formatCode>General</c:formatCode>
                <c:ptCount val="10"/>
                <c:pt idx="0">
                  <c:v>15</c:v>
                </c:pt>
                <c:pt idx="1">
                  <c:v>13</c:v>
                </c:pt>
                <c:pt idx="2">
                  <c:v>8</c:v>
                </c:pt>
                <c:pt idx="3">
                  <c:v>4</c:v>
                </c:pt>
                <c:pt idx="4">
                  <c:v>3</c:v>
                </c:pt>
                <c:pt idx="5">
                  <c:v>3</c:v>
                </c:pt>
                <c:pt idx="6">
                  <c:v>2</c:v>
                </c:pt>
                <c:pt idx="7">
                  <c:v>2</c:v>
                </c:pt>
                <c:pt idx="8">
                  <c:v>1</c:v>
                </c:pt>
                <c:pt idx="9">
                  <c:v>1</c:v>
                </c:pt>
              </c:numCache>
            </c:numRef>
          </c:val>
          <c:extLst>
            <c:ext xmlns:c16="http://schemas.microsoft.com/office/drawing/2014/chart" uri="{C3380CC4-5D6E-409C-BE32-E72D297353CC}">
              <c16:uniqueId val="{00000006-EB23-475C-8B6B-9EE724F2E2CC}"/>
            </c:ext>
          </c:extLst>
        </c:ser>
        <c:dLbls>
          <c:showLegendKey val="0"/>
          <c:showVal val="0"/>
          <c:showCatName val="0"/>
          <c:showSerName val="0"/>
          <c:showPercent val="0"/>
          <c:showBubbleSize val="0"/>
        </c:dLbls>
        <c:gapWidth val="219"/>
        <c:overlap val="-27"/>
        <c:axId val="1834981744"/>
        <c:axId val="1834977424"/>
      </c:barChart>
      <c:catAx>
        <c:axId val="183498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977424"/>
        <c:crosses val="autoZero"/>
        <c:auto val="1"/>
        <c:lblAlgn val="ctr"/>
        <c:lblOffset val="100"/>
        <c:noMultiLvlLbl val="0"/>
      </c:catAx>
      <c:valAx>
        <c:axId val="183497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981744"/>
        <c:crosses val="autoZero"/>
        <c:crossBetween val="between"/>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 Table!PivotTable9</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Execution trends</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rgbClr val="A2D5C6"/>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rgbClr val="006A71"/>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Table'!$H$3</c:f>
              <c:strCache>
                <c:ptCount val="1"/>
                <c:pt idx="0">
                  <c:v>Total</c:v>
                </c:pt>
              </c:strCache>
            </c:strRef>
          </c:tx>
          <c:spPr>
            <a:ln w="28575" cap="rnd">
              <a:solidFill>
                <a:srgbClr val="006A71"/>
              </a:solidFill>
              <a:round/>
            </a:ln>
            <a:effectLst/>
          </c:spPr>
          <c:marker>
            <c:symbol val="none"/>
          </c:marker>
          <c:cat>
            <c:strRef>
              <c:f>'Pivot Table'!$G$4:$G$16</c:f>
              <c:strCache>
                <c:ptCount val="13"/>
                <c:pt idx="0">
                  <c:v>24/11/2021</c:v>
                </c:pt>
                <c:pt idx="1">
                  <c:v>25/11/2021</c:v>
                </c:pt>
                <c:pt idx="2">
                  <c:v>26/11/2021</c:v>
                </c:pt>
                <c:pt idx="3">
                  <c:v>27/11/2021</c:v>
                </c:pt>
                <c:pt idx="4">
                  <c:v>28/11/2021</c:v>
                </c:pt>
                <c:pt idx="5">
                  <c:v>14/7/2022</c:v>
                </c:pt>
                <c:pt idx="6">
                  <c:v>15/7/2022</c:v>
                </c:pt>
                <c:pt idx="7">
                  <c:v>16/7/2022</c:v>
                </c:pt>
                <c:pt idx="8">
                  <c:v>17/7/2022</c:v>
                </c:pt>
                <c:pt idx="9">
                  <c:v>19/7/2022</c:v>
                </c:pt>
                <c:pt idx="10">
                  <c:v>20/7/2022</c:v>
                </c:pt>
                <c:pt idx="11">
                  <c:v>21/7/2022</c:v>
                </c:pt>
                <c:pt idx="12">
                  <c:v>22/7/2022</c:v>
                </c:pt>
              </c:strCache>
            </c:strRef>
          </c:cat>
          <c:val>
            <c:numRef>
              <c:f>'Pivot Table'!$H$4:$H$16</c:f>
              <c:numCache>
                <c:formatCode>General</c:formatCode>
                <c:ptCount val="13"/>
                <c:pt idx="0">
                  <c:v>2</c:v>
                </c:pt>
                <c:pt idx="1">
                  <c:v>2</c:v>
                </c:pt>
                <c:pt idx="2">
                  <c:v>5</c:v>
                </c:pt>
                <c:pt idx="3">
                  <c:v>6</c:v>
                </c:pt>
                <c:pt idx="4">
                  <c:v>3</c:v>
                </c:pt>
                <c:pt idx="5">
                  <c:v>1</c:v>
                </c:pt>
                <c:pt idx="6">
                  <c:v>3</c:v>
                </c:pt>
                <c:pt idx="7">
                  <c:v>1</c:v>
                </c:pt>
                <c:pt idx="8">
                  <c:v>1</c:v>
                </c:pt>
                <c:pt idx="9">
                  <c:v>3</c:v>
                </c:pt>
                <c:pt idx="10">
                  <c:v>10</c:v>
                </c:pt>
                <c:pt idx="11">
                  <c:v>3</c:v>
                </c:pt>
                <c:pt idx="12">
                  <c:v>2</c:v>
                </c:pt>
              </c:numCache>
            </c:numRef>
          </c:val>
          <c:smooth val="0"/>
          <c:extLst>
            <c:ext xmlns:c16="http://schemas.microsoft.com/office/drawing/2014/chart" uri="{C3380CC4-5D6E-409C-BE32-E72D297353CC}">
              <c16:uniqueId val="{00000007-0D31-4ECB-8777-F1B4283A5663}"/>
            </c:ext>
          </c:extLst>
        </c:ser>
        <c:dLbls>
          <c:showLegendKey val="0"/>
          <c:showVal val="0"/>
          <c:showCatName val="0"/>
          <c:showSerName val="0"/>
          <c:showPercent val="0"/>
          <c:showBubbleSize val="0"/>
        </c:dLbls>
        <c:smooth val="0"/>
        <c:axId val="1835000464"/>
        <c:axId val="1834979344"/>
      </c:lineChart>
      <c:catAx>
        <c:axId val="183500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979344"/>
        <c:crosses val="autoZero"/>
        <c:auto val="1"/>
        <c:lblAlgn val="ctr"/>
        <c:lblOffset val="100"/>
        <c:noMultiLvlLbl val="0"/>
      </c:catAx>
      <c:valAx>
        <c:axId val="1834979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000464"/>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583163</xdr:colOff>
      <xdr:row>29</xdr:row>
      <xdr:rowOff>97194</xdr:rowOff>
    </xdr:to>
    <xdr:sp macro="" textlink="">
      <xdr:nvSpPr>
        <xdr:cNvPr id="2" name="Rectangle: Rounded Corners 1">
          <a:extLst>
            <a:ext uri="{FF2B5EF4-FFF2-40B4-BE49-F238E27FC236}">
              <a16:creationId xmlns:a16="http://schemas.microsoft.com/office/drawing/2014/main" id="{CD981678-7659-3869-D660-A0E842811B15}"/>
            </a:ext>
          </a:extLst>
        </xdr:cNvPr>
        <xdr:cNvSpPr/>
      </xdr:nvSpPr>
      <xdr:spPr>
        <a:xfrm>
          <a:off x="0" y="0"/>
          <a:ext cx="12849030" cy="5812194"/>
        </a:xfrm>
        <a:prstGeom prst="roundRect">
          <a:avLst>
            <a:gd name="adj" fmla="val 0"/>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1</xdr:colOff>
      <xdr:row>6</xdr:row>
      <xdr:rowOff>145790</xdr:rowOff>
    </xdr:from>
    <xdr:to>
      <xdr:col>11</xdr:col>
      <xdr:colOff>398495</xdr:colOff>
      <xdr:row>18</xdr:row>
      <xdr:rowOff>77754</xdr:rowOff>
    </xdr:to>
    <xdr:sp macro="" textlink="">
      <xdr:nvSpPr>
        <xdr:cNvPr id="4" name="Rectangle: Rounded Corners 3">
          <a:extLst>
            <a:ext uri="{FF2B5EF4-FFF2-40B4-BE49-F238E27FC236}">
              <a16:creationId xmlns:a16="http://schemas.microsoft.com/office/drawing/2014/main" id="{D0D00A5E-767B-419E-9109-F5AC9483A5E5}"/>
            </a:ext>
          </a:extLst>
        </xdr:cNvPr>
        <xdr:cNvSpPr/>
      </xdr:nvSpPr>
      <xdr:spPr>
        <a:xfrm>
          <a:off x="1836965" y="1389872"/>
          <a:ext cx="5316504" cy="2264617"/>
        </a:xfrm>
        <a:prstGeom prst="roundRect">
          <a:avLst>
            <a:gd name="adj" fmla="val 6646"/>
          </a:avLst>
        </a:prstGeom>
        <a:solidFill>
          <a:schemeClr val="bg1">
            <a:lumMod val="9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484025</xdr:colOff>
      <xdr:row>20</xdr:row>
      <xdr:rowOff>174949</xdr:rowOff>
    </xdr:from>
    <xdr:to>
      <xdr:col>16</xdr:col>
      <xdr:colOff>243178</xdr:colOff>
      <xdr:row>28</xdr:row>
      <xdr:rowOff>136072</xdr:rowOff>
    </xdr:to>
    <xdr:sp macro="" textlink="">
      <xdr:nvSpPr>
        <xdr:cNvPr id="10" name="Rectangle: Rounded Corners 9">
          <a:extLst>
            <a:ext uri="{FF2B5EF4-FFF2-40B4-BE49-F238E27FC236}">
              <a16:creationId xmlns:a16="http://schemas.microsoft.com/office/drawing/2014/main" id="{97A6A8BC-0077-4227-871F-73BBF5786B24}"/>
            </a:ext>
          </a:extLst>
        </xdr:cNvPr>
        <xdr:cNvSpPr/>
      </xdr:nvSpPr>
      <xdr:spPr>
        <a:xfrm>
          <a:off x="7208675" y="4070674"/>
          <a:ext cx="2807153" cy="1485123"/>
        </a:xfrm>
        <a:prstGeom prst="roundRect">
          <a:avLst>
            <a:gd name="adj" fmla="val 9340"/>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1"/>
        </a:p>
      </xdr:txBody>
    </xdr:sp>
    <xdr:clientData/>
  </xdr:twoCellAnchor>
  <xdr:twoCellAnchor>
    <xdr:from>
      <xdr:col>3</xdr:col>
      <xdr:colOff>0</xdr:colOff>
      <xdr:row>18</xdr:row>
      <xdr:rowOff>145790</xdr:rowOff>
    </xdr:from>
    <xdr:to>
      <xdr:col>11</xdr:col>
      <xdr:colOff>417934</xdr:colOff>
      <xdr:row>28</xdr:row>
      <xdr:rowOff>136072</xdr:rowOff>
    </xdr:to>
    <xdr:sp macro="" textlink="">
      <xdr:nvSpPr>
        <xdr:cNvPr id="11" name="Rectangle: Rounded Corners 10">
          <a:extLst>
            <a:ext uri="{FF2B5EF4-FFF2-40B4-BE49-F238E27FC236}">
              <a16:creationId xmlns:a16="http://schemas.microsoft.com/office/drawing/2014/main" id="{869AD900-03D9-493E-A9F7-71936182887C}"/>
            </a:ext>
          </a:extLst>
        </xdr:cNvPr>
        <xdr:cNvSpPr/>
      </xdr:nvSpPr>
      <xdr:spPr>
        <a:xfrm>
          <a:off x="1828800" y="3660515"/>
          <a:ext cx="5313784" cy="1895282"/>
        </a:xfrm>
        <a:prstGeom prst="roundRect">
          <a:avLst>
            <a:gd name="adj" fmla="val 10937"/>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515127</xdr:colOff>
      <xdr:row>2</xdr:row>
      <xdr:rowOff>132574</xdr:rowOff>
    </xdr:from>
    <xdr:to>
      <xdr:col>11</xdr:col>
      <xdr:colOff>417933</xdr:colOff>
      <xdr:row>6</xdr:row>
      <xdr:rowOff>9821</xdr:rowOff>
    </xdr:to>
    <xdr:sp macro="" textlink="">
      <xdr:nvSpPr>
        <xdr:cNvPr id="18" name="Rectangle: Rounded Corners 17">
          <a:extLst>
            <a:ext uri="{FF2B5EF4-FFF2-40B4-BE49-F238E27FC236}">
              <a16:creationId xmlns:a16="http://schemas.microsoft.com/office/drawing/2014/main" id="{E01F3577-B8E6-91B5-B412-AA18C6BA0E03}"/>
            </a:ext>
          </a:extLst>
        </xdr:cNvPr>
        <xdr:cNvSpPr/>
      </xdr:nvSpPr>
      <xdr:spPr>
        <a:xfrm>
          <a:off x="4796467" y="505718"/>
          <a:ext cx="2338064" cy="711912"/>
        </a:xfrm>
        <a:prstGeom prst="round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400" b="0"/>
            <a:t>Avg. of Completion Rate (%)</a:t>
          </a:r>
        </a:p>
      </xdr:txBody>
    </xdr:sp>
    <xdr:clientData/>
  </xdr:twoCellAnchor>
  <xdr:twoCellAnchor>
    <xdr:from>
      <xdr:col>9</xdr:col>
      <xdr:colOff>116050</xdr:colOff>
      <xdr:row>3</xdr:row>
      <xdr:rowOff>86408</xdr:rowOff>
    </xdr:from>
    <xdr:to>
      <xdr:col>10</xdr:col>
      <xdr:colOff>366422</xdr:colOff>
      <xdr:row>5</xdr:row>
      <xdr:rowOff>143364</xdr:rowOff>
    </xdr:to>
    <xdr:sp macro="" textlink="average">
      <xdr:nvSpPr>
        <xdr:cNvPr id="9" name="Rectangle: Rounded Corners 8">
          <a:extLst>
            <a:ext uri="{FF2B5EF4-FFF2-40B4-BE49-F238E27FC236}">
              <a16:creationId xmlns:a16="http://schemas.microsoft.com/office/drawing/2014/main" id="{226DC2AE-34E9-47DF-A2FA-83542792144A}"/>
            </a:ext>
          </a:extLst>
        </xdr:cNvPr>
        <xdr:cNvSpPr/>
      </xdr:nvSpPr>
      <xdr:spPr>
        <a:xfrm>
          <a:off x="5646382" y="737607"/>
          <a:ext cx="862693" cy="455451"/>
        </a:xfrm>
        <a:prstGeom prst="roundRect">
          <a:avLst>
            <a:gd name="adj" fmla="val 26667"/>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09B75C6B-64D4-484C-9F0A-19F047FFD1CE}" type="TxLink">
            <a:rPr lang="en-US" sz="2400" b="1" i="0" u="none" strike="noStrike">
              <a:solidFill>
                <a:srgbClr val="000000"/>
              </a:solidFill>
              <a:latin typeface="Calibri"/>
              <a:cs typeface="Calibri"/>
            </a:rPr>
            <a:pPr algn="l"/>
            <a:t>76.7</a:t>
          </a:fld>
          <a:endParaRPr lang="en-US" sz="2400" b="1"/>
        </a:p>
      </xdr:txBody>
    </xdr:sp>
    <xdr:clientData/>
  </xdr:twoCellAnchor>
  <xdr:twoCellAnchor>
    <xdr:from>
      <xdr:col>0</xdr:col>
      <xdr:colOff>0</xdr:colOff>
      <xdr:row>0</xdr:row>
      <xdr:rowOff>0</xdr:rowOff>
    </xdr:from>
    <xdr:to>
      <xdr:col>20</xdr:col>
      <xdr:colOff>592883</xdr:colOff>
      <xdr:row>2</xdr:row>
      <xdr:rowOff>85725</xdr:rowOff>
    </xdr:to>
    <xdr:sp macro="" textlink="">
      <xdr:nvSpPr>
        <xdr:cNvPr id="19" name="Rectangle 18">
          <a:extLst>
            <a:ext uri="{FF2B5EF4-FFF2-40B4-BE49-F238E27FC236}">
              <a16:creationId xmlns:a16="http://schemas.microsoft.com/office/drawing/2014/main" id="{41F1D68A-AD9F-A980-13AA-263AF13ED229}"/>
            </a:ext>
          </a:extLst>
        </xdr:cNvPr>
        <xdr:cNvSpPr/>
      </xdr:nvSpPr>
      <xdr:spPr>
        <a:xfrm>
          <a:off x="0" y="0"/>
          <a:ext cx="12858750" cy="474501"/>
        </a:xfrm>
        <a:prstGeom prst="rect">
          <a:avLst/>
        </a:prstGeom>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800" b="1"/>
            <a:t>Executive Board Recommendations Tracking Dashboard</a:t>
          </a:r>
        </a:p>
      </xdr:txBody>
    </xdr:sp>
    <xdr:clientData/>
  </xdr:twoCellAnchor>
  <xdr:twoCellAnchor>
    <xdr:from>
      <xdr:col>2</xdr:col>
      <xdr:colOff>569536</xdr:colOff>
      <xdr:row>2</xdr:row>
      <xdr:rowOff>127518</xdr:rowOff>
    </xdr:from>
    <xdr:to>
      <xdr:col>7</xdr:col>
      <xdr:colOff>456811</xdr:colOff>
      <xdr:row>6</xdr:row>
      <xdr:rowOff>19639</xdr:rowOff>
    </xdr:to>
    <xdr:sp macro="" textlink="">
      <xdr:nvSpPr>
        <xdr:cNvPr id="21" name="Rectangle: Rounded Corners 20">
          <a:extLst>
            <a:ext uri="{FF2B5EF4-FFF2-40B4-BE49-F238E27FC236}">
              <a16:creationId xmlns:a16="http://schemas.microsoft.com/office/drawing/2014/main" id="{32E96054-D3C0-4C12-AE61-D950BB0EC5DA}"/>
            </a:ext>
          </a:extLst>
        </xdr:cNvPr>
        <xdr:cNvSpPr/>
      </xdr:nvSpPr>
      <xdr:spPr>
        <a:xfrm>
          <a:off x="1787165" y="500662"/>
          <a:ext cx="2950986" cy="726786"/>
        </a:xfrm>
        <a:prstGeom prst="roundRect">
          <a:avLst>
            <a:gd name="adj" fmla="val 0"/>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1"/>
        </a:p>
      </xdr:txBody>
    </xdr:sp>
    <xdr:clientData/>
  </xdr:twoCellAnchor>
  <xdr:twoCellAnchor>
    <xdr:from>
      <xdr:col>0</xdr:col>
      <xdr:colOff>48596</xdr:colOff>
      <xdr:row>10</xdr:row>
      <xdr:rowOff>9719</xdr:rowOff>
    </xdr:from>
    <xdr:to>
      <xdr:col>2</xdr:col>
      <xdr:colOff>534566</xdr:colOff>
      <xdr:row>28</xdr:row>
      <xdr:rowOff>106914</xdr:rowOff>
    </xdr:to>
    <xdr:sp macro="" textlink="">
      <xdr:nvSpPr>
        <xdr:cNvPr id="22" name="Rectangle: Rounded Corners 21">
          <a:extLst>
            <a:ext uri="{FF2B5EF4-FFF2-40B4-BE49-F238E27FC236}">
              <a16:creationId xmlns:a16="http://schemas.microsoft.com/office/drawing/2014/main" id="{142DBFB7-D7A4-405E-96B3-B02146ADF0DA}"/>
            </a:ext>
          </a:extLst>
        </xdr:cNvPr>
        <xdr:cNvSpPr/>
      </xdr:nvSpPr>
      <xdr:spPr>
        <a:xfrm>
          <a:off x="48596" y="2031352"/>
          <a:ext cx="1710613" cy="3596174"/>
        </a:xfrm>
        <a:prstGeom prst="roundRect">
          <a:avLst>
            <a:gd name="adj" fmla="val 0"/>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1"/>
        </a:p>
      </xdr:txBody>
    </xdr:sp>
    <xdr:clientData/>
  </xdr:twoCellAnchor>
  <xdr:twoCellAnchor>
    <xdr:from>
      <xdr:col>16</xdr:col>
      <xdr:colOff>280501</xdr:colOff>
      <xdr:row>20</xdr:row>
      <xdr:rowOff>184669</xdr:rowOff>
    </xdr:from>
    <xdr:to>
      <xdr:col>20</xdr:col>
      <xdr:colOff>502298</xdr:colOff>
      <xdr:row>28</xdr:row>
      <xdr:rowOff>136072</xdr:rowOff>
    </xdr:to>
    <xdr:sp macro="" textlink="">
      <xdr:nvSpPr>
        <xdr:cNvPr id="5" name="Rectangle: Rounded Corners 4">
          <a:extLst>
            <a:ext uri="{FF2B5EF4-FFF2-40B4-BE49-F238E27FC236}">
              <a16:creationId xmlns:a16="http://schemas.microsoft.com/office/drawing/2014/main" id="{850B3118-2DB1-4A15-9608-095E8E68A84D}"/>
            </a:ext>
          </a:extLst>
        </xdr:cNvPr>
        <xdr:cNvSpPr/>
      </xdr:nvSpPr>
      <xdr:spPr>
        <a:xfrm>
          <a:off x="10053151" y="4080394"/>
          <a:ext cx="2660197" cy="1475403"/>
        </a:xfrm>
        <a:prstGeom prst="roundRect">
          <a:avLst>
            <a:gd name="adj" fmla="val 9340"/>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1"/>
        </a:p>
      </xdr:txBody>
    </xdr:sp>
    <xdr:clientData/>
  </xdr:twoCellAnchor>
  <xdr:twoCellAnchor>
    <xdr:from>
      <xdr:col>11</xdr:col>
      <xdr:colOff>116632</xdr:colOff>
      <xdr:row>18</xdr:row>
      <xdr:rowOff>9719</xdr:rowOff>
    </xdr:from>
    <xdr:to>
      <xdr:col>15</xdr:col>
      <xdr:colOff>447092</xdr:colOff>
      <xdr:row>25</xdr:row>
      <xdr:rowOff>184668</xdr:rowOff>
    </xdr:to>
    <xdr:graphicFrame macro="">
      <xdr:nvGraphicFramePr>
        <xdr:cNvPr id="30" name="Chart 29">
          <a:extLst>
            <a:ext uri="{FF2B5EF4-FFF2-40B4-BE49-F238E27FC236}">
              <a16:creationId xmlns:a16="http://schemas.microsoft.com/office/drawing/2014/main" id="{D418DA1D-C023-48A2-B2A4-07BA04849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359687</xdr:colOff>
      <xdr:row>16</xdr:row>
      <xdr:rowOff>147001</xdr:rowOff>
    </xdr:from>
    <xdr:to>
      <xdr:col>20</xdr:col>
      <xdr:colOff>515127</xdr:colOff>
      <xdr:row>25</xdr:row>
      <xdr:rowOff>38877</xdr:rowOff>
    </xdr:to>
    <xdr:graphicFrame macro="">
      <xdr:nvGraphicFramePr>
        <xdr:cNvPr id="32" name="Chart 31">
          <a:extLst>
            <a:ext uri="{FF2B5EF4-FFF2-40B4-BE49-F238E27FC236}">
              <a16:creationId xmlns:a16="http://schemas.microsoft.com/office/drawing/2014/main" id="{6D214473-1001-4E5A-AF48-B6703651F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485967</xdr:colOff>
      <xdr:row>20</xdr:row>
      <xdr:rowOff>187586</xdr:rowOff>
    </xdr:from>
    <xdr:to>
      <xdr:col>16</xdr:col>
      <xdr:colOff>238316</xdr:colOff>
      <xdr:row>28</xdr:row>
      <xdr:rowOff>104775</xdr:rowOff>
    </xdr:to>
    <xdr:graphicFrame macro="">
      <xdr:nvGraphicFramePr>
        <xdr:cNvPr id="3" name="Chart 2">
          <a:extLst>
            <a:ext uri="{FF2B5EF4-FFF2-40B4-BE49-F238E27FC236}">
              <a16:creationId xmlns:a16="http://schemas.microsoft.com/office/drawing/2014/main" id="{E36171F7-49A5-4E9D-9B35-A1011B6BC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301300</xdr:colOff>
      <xdr:row>20</xdr:row>
      <xdr:rowOff>174951</xdr:rowOff>
    </xdr:from>
    <xdr:to>
      <xdr:col>20</xdr:col>
      <xdr:colOff>485970</xdr:colOff>
      <xdr:row>28</xdr:row>
      <xdr:rowOff>104775</xdr:rowOff>
    </xdr:to>
    <xdr:graphicFrame macro="">
      <xdr:nvGraphicFramePr>
        <xdr:cNvPr id="6" name="Chart 5">
          <a:extLst>
            <a:ext uri="{FF2B5EF4-FFF2-40B4-BE49-F238E27FC236}">
              <a16:creationId xmlns:a16="http://schemas.microsoft.com/office/drawing/2014/main" id="{72EB0903-380D-4EBB-9C9A-F25C88A38D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19439</xdr:colOff>
      <xdr:row>6</xdr:row>
      <xdr:rowOff>155510</xdr:rowOff>
    </xdr:from>
    <xdr:to>
      <xdr:col>11</xdr:col>
      <xdr:colOff>291582</xdr:colOff>
      <xdr:row>18</xdr:row>
      <xdr:rowOff>68034</xdr:rowOff>
    </xdr:to>
    <xdr:graphicFrame macro="">
      <xdr:nvGraphicFramePr>
        <xdr:cNvPr id="8" name="Chart 7">
          <a:extLst>
            <a:ext uri="{FF2B5EF4-FFF2-40B4-BE49-F238E27FC236}">
              <a16:creationId xmlns:a16="http://schemas.microsoft.com/office/drawing/2014/main" id="{7784B8E2-ECC6-4DC8-B7E0-0EADBF4F9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38877</xdr:colOff>
      <xdr:row>18</xdr:row>
      <xdr:rowOff>155510</xdr:rowOff>
    </xdr:from>
    <xdr:to>
      <xdr:col>11</xdr:col>
      <xdr:colOff>408214</xdr:colOff>
      <xdr:row>28</xdr:row>
      <xdr:rowOff>114299</xdr:rowOff>
    </xdr:to>
    <xdr:graphicFrame macro="">
      <xdr:nvGraphicFramePr>
        <xdr:cNvPr id="12" name="Chart 11">
          <a:extLst>
            <a:ext uri="{FF2B5EF4-FFF2-40B4-BE49-F238E27FC236}">
              <a16:creationId xmlns:a16="http://schemas.microsoft.com/office/drawing/2014/main" id="{8C524AA6-F987-4637-80E1-037378339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598996</xdr:colOff>
      <xdr:row>2</xdr:row>
      <xdr:rowOff>164929</xdr:rowOff>
    </xdr:from>
    <xdr:to>
      <xdr:col>7</xdr:col>
      <xdr:colOff>427552</xdr:colOff>
      <xdr:row>5</xdr:row>
      <xdr:rowOff>155211</xdr:rowOff>
    </xdr:to>
    <mc:AlternateContent xmlns:mc="http://schemas.openxmlformats.org/markup-compatibility/2006">
      <mc:Choice xmlns:a14="http://schemas.microsoft.com/office/drawing/2010/main" Requires="a14">
        <xdr:graphicFrame macro="">
          <xdr:nvGraphicFramePr>
            <xdr:cNvPr id="13" name="Meeting Date)">
              <a:extLst>
                <a:ext uri="{FF2B5EF4-FFF2-40B4-BE49-F238E27FC236}">
                  <a16:creationId xmlns:a16="http://schemas.microsoft.com/office/drawing/2014/main" id="{CEF29A0F-ED8E-461D-B788-21119AC156E9}"/>
                </a:ext>
              </a:extLst>
            </xdr:cNvPr>
            <xdr:cNvGraphicFramePr/>
          </xdr:nvGraphicFramePr>
          <xdr:xfrm>
            <a:off x="0" y="0"/>
            <a:ext cx="0" cy="0"/>
          </xdr:xfrm>
          <a:graphic>
            <a:graphicData uri="http://schemas.microsoft.com/office/drawing/2010/slicer">
              <sle:slicer xmlns:sle="http://schemas.microsoft.com/office/drawing/2010/slicer" name="Meeting Date)"/>
            </a:graphicData>
          </a:graphic>
        </xdr:graphicFrame>
      </mc:Choice>
      <mc:Fallback>
        <xdr:sp macro="" textlink="">
          <xdr:nvSpPr>
            <xdr:cNvPr id="0" name=""/>
            <xdr:cNvSpPr>
              <a:spLocks noTextEdit="1"/>
            </xdr:cNvSpPr>
          </xdr:nvSpPr>
          <xdr:spPr>
            <a:xfrm>
              <a:off x="1816625" y="538073"/>
              <a:ext cx="2892267" cy="6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87476</xdr:colOff>
      <xdr:row>10</xdr:row>
      <xdr:rowOff>107515</xdr:rowOff>
    </xdr:from>
    <xdr:to>
      <xdr:col>2</xdr:col>
      <xdr:colOff>476251</xdr:colOff>
      <xdr:row>27</xdr:row>
      <xdr:rowOff>166933</xdr:rowOff>
    </xdr:to>
    <mc:AlternateContent xmlns:mc="http://schemas.openxmlformats.org/markup-compatibility/2006">
      <mc:Choice xmlns:a14="http://schemas.microsoft.com/office/drawing/2010/main" Requires="a14">
        <xdr:graphicFrame macro="">
          <xdr:nvGraphicFramePr>
            <xdr:cNvPr id="14" name="Department">
              <a:extLst>
                <a:ext uri="{FF2B5EF4-FFF2-40B4-BE49-F238E27FC236}">
                  <a16:creationId xmlns:a16="http://schemas.microsoft.com/office/drawing/2014/main" id="{A1AD4F61-C983-4D00-AF4D-F303C789834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7476" y="2061613"/>
              <a:ext cx="1606404" cy="32311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489112</xdr:colOff>
      <xdr:row>2</xdr:row>
      <xdr:rowOff>142874</xdr:rowOff>
    </xdr:from>
    <xdr:to>
      <xdr:col>20</xdr:col>
      <xdr:colOff>537906</xdr:colOff>
      <xdr:row>20</xdr:row>
      <xdr:rowOff>117020</xdr:rowOff>
    </xdr:to>
    <xdr:pic>
      <xdr:nvPicPr>
        <xdr:cNvPr id="36" name="Picture 35">
          <a:extLst>
            <a:ext uri="{FF2B5EF4-FFF2-40B4-BE49-F238E27FC236}">
              <a16:creationId xmlns:a16="http://schemas.microsoft.com/office/drawing/2014/main" id="{D826D2AD-D2F7-B001-C7A3-BE5727C45C0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213762" y="523874"/>
          <a:ext cx="5535194" cy="34888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58316</xdr:colOff>
      <xdr:row>2</xdr:row>
      <xdr:rowOff>132961</xdr:rowOff>
    </xdr:from>
    <xdr:to>
      <xdr:col>2</xdr:col>
      <xdr:colOff>534566</xdr:colOff>
      <xdr:row>9</xdr:row>
      <xdr:rowOff>48597</xdr:rowOff>
    </xdr:to>
    <xdr:sp macro="" textlink="">
      <xdr:nvSpPr>
        <xdr:cNvPr id="37" name="Rectangle: Rounded Corners 36">
          <a:extLst>
            <a:ext uri="{FF2B5EF4-FFF2-40B4-BE49-F238E27FC236}">
              <a16:creationId xmlns:a16="http://schemas.microsoft.com/office/drawing/2014/main" id="{3CED038E-46D6-4AB0-B5FA-90D71AA4592E}"/>
            </a:ext>
          </a:extLst>
        </xdr:cNvPr>
        <xdr:cNvSpPr/>
      </xdr:nvSpPr>
      <xdr:spPr>
        <a:xfrm>
          <a:off x="58316" y="521737"/>
          <a:ext cx="1700893" cy="1354105"/>
        </a:xfrm>
        <a:prstGeom prst="roundRect">
          <a:avLst>
            <a:gd name="adj" fmla="val 0"/>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1"/>
        </a:p>
      </xdr:txBody>
    </xdr:sp>
    <xdr:clientData/>
  </xdr:twoCellAnchor>
  <xdr:twoCellAnchor editAs="oneCell">
    <xdr:from>
      <xdr:col>0</xdr:col>
      <xdr:colOff>126350</xdr:colOff>
      <xdr:row>2</xdr:row>
      <xdr:rowOff>174748</xdr:rowOff>
    </xdr:from>
    <xdr:to>
      <xdr:col>2</xdr:col>
      <xdr:colOff>476248</xdr:colOff>
      <xdr:row>8</xdr:row>
      <xdr:rowOff>176751</xdr:rowOff>
    </xdr:to>
    <mc:AlternateContent xmlns:mc="http://schemas.openxmlformats.org/markup-compatibility/2006">
      <mc:Choice xmlns:a14="http://schemas.microsoft.com/office/drawing/2010/main" Requires="a14">
        <xdr:graphicFrame macro="">
          <xdr:nvGraphicFramePr>
            <xdr:cNvPr id="27" name="Status">
              <a:extLst>
                <a:ext uri="{FF2B5EF4-FFF2-40B4-BE49-F238E27FC236}">
                  <a16:creationId xmlns:a16="http://schemas.microsoft.com/office/drawing/2014/main" id="{2131D278-BE97-4DDE-B6EA-41DA796ABD29}"/>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26350" y="547892"/>
              <a:ext cx="1567527" cy="1209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7.679834374998" createdVersion="8" refreshedVersion="8" minRefreshableVersion="3" recordCount="65" xr:uid="{69F3DEF4-A79D-4132-8300-96BD92094FDC}">
  <cacheSource type="worksheet">
    <worksheetSource name="Table1"/>
  </cacheSource>
  <cacheFields count="14">
    <cacheField name="تاريخ الاجتماع هجرى (Date H)  " numFmtId="164">
      <sharedItems containsBlank="1"/>
    </cacheField>
    <cacheField name="تاريخ الاجتماع ميلادى (Date) " numFmtId="164">
      <sharedItems containsBlank="1" count="4">
        <m/>
        <s v="27/10/2021"/>
        <s v="19/6/2022"/>
        <s v="30/6/2022"/>
      </sharedItems>
    </cacheField>
    <cacheField name="اجندة الاجتماع (Items of meeting Ajenda)" numFmtId="49">
      <sharedItems containsBlank="1"/>
    </cacheField>
    <cacheField name="الادارات (Department- entity)" numFmtId="49">
      <sharedItems containsBlank="1" count="11">
        <s v="أمانة المجلس"/>
        <m/>
        <s v="المالية"/>
        <s v="إدارة المعدات"/>
        <s v="إدارة المستودعات"/>
        <s v="مدراء المناطق"/>
        <s v="إدارة المشاريع"/>
        <s v="تطوير الأعمال"/>
        <s v="إدارة الشركة"/>
        <s v="إدارة المراجعة"/>
        <s v="إدارة الموارد البشرية"/>
      </sharedItems>
    </cacheField>
    <cacheField name="رقم التوصية (Recommendation No.)" numFmtId="1">
      <sharedItems containsString="0" containsBlank="1" containsNumber="1" containsInteger="1" minValue="1" maxValue="52"/>
    </cacheField>
    <cacheField name="نص التوصية (Description of recomendaed item)" numFmtId="49">
      <sharedItems containsBlank="1"/>
    </cacheField>
    <cacheField name="الهدف (Goal- reason of recommendation)" numFmtId="49">
      <sharedItems containsBlank="1"/>
    </cacheField>
    <cacheField name="الحالة (Status)" numFmtId="49">
      <sharedItems containsBlank="1" count="4">
        <s v="Not Started"/>
        <m/>
        <s v="Completed"/>
        <s v="In Progress"/>
      </sharedItems>
    </cacheField>
    <cacheField name="تاريخ التنفيذ (Execution Date)" numFmtId="164">
      <sharedItems containsBlank="1" count="14">
        <m/>
        <s v="27/11/2021"/>
        <s v="26/11/2021"/>
        <s v="28/11/2021"/>
        <s v="25/11/2021"/>
        <s v="24/11/2021"/>
        <s v="21/7/2022"/>
        <s v="20/7/2022"/>
        <s v="22/7/2022"/>
        <s v="19/7/2022"/>
        <s v="14/7/2022"/>
        <s v="15/7/2022"/>
        <s v="17/7/2022"/>
        <s v="16/7/2022"/>
      </sharedItems>
    </cacheField>
    <cacheField name="الإدارة المسؤولة (Responsible Department)" numFmtId="49">
      <sharedItems containsBlank="1"/>
    </cacheField>
    <cacheField name="تأثير التوصية (Recommendation Impact)" numFmtId="49">
      <sharedItems containsBlank="1"/>
    </cacheField>
    <cacheField name="الأولوية (Priority)" numFmtId="49">
      <sharedItems containsBlank="1" count="4">
        <s v="High"/>
        <s v="Medium"/>
        <s v="Low"/>
        <m/>
      </sharedItems>
    </cacheField>
    <cacheField name="معدل الإكمال (%) (Completion Rate (%))" numFmtId="9">
      <sharedItems containsString="0" containsBlank="1" containsNumber="1" minValue="0" maxValue="1"/>
    </cacheField>
    <cacheField name="المرفقات أو الروابط (Attachments or Links)" numFmtId="0">
      <sharedItems containsNonDate="0" containsString="0" containsBlank="1"/>
    </cacheField>
  </cacheFields>
  <extLst>
    <ext xmlns:x14="http://schemas.microsoft.com/office/spreadsheetml/2009/9/main" uri="{725AE2AE-9491-48be-B2B4-4EB974FC3084}">
      <x14:pivotCacheDefinition pivotCacheId="8088339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m/>
    <x v="0"/>
    <m/>
    <x v="0"/>
    <n v="1"/>
    <s v="تحديد مواعيد الاجتماعات مسبقًا وفق خطة معتمدة من المجلس."/>
    <s v="ضمان انتظام الاجتماعات وتحقيق متابعة مستمرة لأعمال المجلس."/>
    <x v="0"/>
    <x v="0"/>
    <s v="أمانة المجلس"/>
    <s v="يساعد في تعزيز التنظيم وضمان التزام الأعضاء، مما يرفع من كفاءة اتخاذ القرار."/>
    <x v="0"/>
    <n v="0"/>
    <m/>
  </r>
  <r>
    <m/>
    <x v="0"/>
    <m/>
    <x v="0"/>
    <n v="2"/>
    <s v="توثيق محاضر الاجتماعات ومشاركتها مع الأعضاء خلال أسبوع من تاريخ الاجتماع."/>
    <s v="تعزيز الشفافية وتمكين الأعضاء من متابعة القرارات."/>
    <x v="0"/>
    <x v="0"/>
    <s v="أمانة المجلس"/>
    <s v="يضمن حفظ القرارات والمرجعية ويعزز الشفافية والمتابعة الدقيقة."/>
    <x v="0"/>
    <n v="0"/>
    <m/>
  </r>
  <r>
    <m/>
    <x v="0"/>
    <m/>
    <x v="0"/>
    <n v="3"/>
    <s v="إعداد جدول أعمال واضح ومحدد لكل اجتماع مع توزيعه مسبقًا."/>
    <s v="رفع كفاءة الاجتماعات وزيادة فاعلية النقاش واتخاذ القرار."/>
    <x v="0"/>
    <x v="0"/>
    <s v="أمانة المجلس"/>
    <s v="يحسن من جودة النقاشات ويوفر الوقت ويضمن استعداد الأعضاء مسبقًا."/>
    <x v="0"/>
    <n v="0"/>
    <m/>
  </r>
  <r>
    <m/>
    <x v="0"/>
    <m/>
    <x v="0"/>
    <n v="4"/>
    <s v="متابعة تنفيذ قرارات المجلس وتقديم تقارير دورية عن التقدم المحقق."/>
    <s v="ضمان الالتزام بتنفيذ القرارات وتحقيق أهداف المجلس."/>
    <x v="0"/>
    <x v="0"/>
    <s v="أمانة المجلس"/>
    <s v="يضمن تنفيذ القرارات بفعالية ويكشف التحديات والمعوقات في وقت مبكر."/>
    <x v="0"/>
    <n v="0"/>
    <m/>
  </r>
  <r>
    <m/>
    <x v="0"/>
    <m/>
    <x v="0"/>
    <n v="5"/>
    <s v="إنشاء قاعدة بيانات للقرارات السابقة للمجلس وأرشفتها إلكترونيًا."/>
    <s v="تسهيل الرجوع للقرارات السابقة وتعزيز الحوكمة المؤسسية."/>
    <x v="0"/>
    <x v="0"/>
    <s v="أمانة المجلس"/>
    <s v="يسهل الرجوع للقرارات التاريخية ويقلل الاعتماد على الورقيات."/>
    <x v="1"/>
    <n v="0"/>
    <m/>
  </r>
  <r>
    <m/>
    <x v="0"/>
    <m/>
    <x v="0"/>
    <n v="6"/>
    <s v="تحديد مسؤوليات الأمانة العامة بدقة وفقًا للوائح المنظمة."/>
    <s v="تنظيم العمل الداخلي وتحقيق الكفاءة في تنفيذ المهام."/>
    <x v="0"/>
    <x v="0"/>
    <s v="أمانة المجلس"/>
    <s v="يعزز من المساءلة وتوزيع الأدوار بشكل فعال، مما يقلل التداخلات."/>
    <x v="1"/>
    <n v="0"/>
    <m/>
  </r>
  <r>
    <m/>
    <x v="0"/>
    <m/>
    <x v="0"/>
    <n v="7"/>
    <s v="إعداد تقارير سنوية عن أداء المجلس وأنشطته المختلفة."/>
    <s v="تقييم الأداء السنوي وتحسين جودة عمل المجلس."/>
    <x v="0"/>
    <x v="0"/>
    <s v="أمانة المجلس"/>
    <s v="يوفر نظرة شاملة للأداء السنوي ويدعم التحسين المستمر وتقييم الإنجاز."/>
    <x v="1"/>
    <n v="0"/>
    <m/>
  </r>
  <r>
    <m/>
    <x v="0"/>
    <m/>
    <x v="0"/>
    <n v="8"/>
    <s v="تطوير أدوات تواصل فعّالة بين الأمانة العامة وأعضاء المجلس."/>
    <s v="تحسين التواصل وسرعة تمرير المعلومات بين الأمانة والأعضاء."/>
    <x v="0"/>
    <x v="0"/>
    <s v="أمانة المجلس"/>
    <s v="يرفع من مستوى التنسيق والسرعة في تبادل المعلومات."/>
    <x v="1"/>
    <n v="0"/>
    <m/>
  </r>
  <r>
    <m/>
    <x v="0"/>
    <m/>
    <x v="0"/>
    <n v="9"/>
    <s v="تنظيم ورش عمل تعريفية للأعضاء الجدد بالمجلس واختصاصاته."/>
    <s v="رفع مستوى جاهزية الأعضاء الجدد وضمان مساهمتهم الفاعلة."/>
    <x v="0"/>
    <x v="0"/>
    <s v="أمانة المجلس"/>
    <s v="يعزز من جاهزية الأعضاء الجدد ويسهل اندماجهم السريع في أعمال المجلس."/>
    <x v="2"/>
    <n v="0"/>
    <m/>
  </r>
  <r>
    <m/>
    <x v="0"/>
    <m/>
    <x v="0"/>
    <n v="10"/>
    <s v="اعتماد سياسات لحفظ وأرشفة مستندات المجلس الهامة."/>
    <s v="حماية المعلومات وضمان سريتها وسهولة الوصول إليها عند الحاجة."/>
    <x v="0"/>
    <x v="0"/>
    <s v="أمانة المجلس"/>
    <s v="يضمن حفظ الوثائق المهمة وسهولة الرجوع إليها عند الحاجة بطريقة منظمة."/>
    <x v="0"/>
    <n v="0"/>
    <m/>
  </r>
  <r>
    <s v=" 21/03/1443"/>
    <x v="1"/>
    <s v="استعراض ومناقشة القوائم الماليه الموحدة حتى 30-09-2021 م"/>
    <x v="1"/>
    <m/>
    <m/>
    <m/>
    <x v="1"/>
    <x v="0"/>
    <m/>
    <m/>
    <x v="3"/>
    <m/>
    <m/>
  </r>
  <r>
    <s v=" 21/03/1443"/>
    <x v="1"/>
    <s v="استعراض ومناقشة تقرير أداء المشاريع حتى   30-09-2021 م"/>
    <x v="1"/>
    <m/>
    <m/>
    <m/>
    <x v="1"/>
    <x v="0"/>
    <m/>
    <m/>
    <x v="3"/>
    <m/>
    <m/>
  </r>
  <r>
    <s v=" 21/03/1443"/>
    <x v="1"/>
    <s v="استعراض ومناقشة تقرير أداء الوحدات الإنتاجية ومصنع سبك للمنتجات الاسمنتية حتى    30-09-2021 م"/>
    <x v="1"/>
    <m/>
    <m/>
    <m/>
    <x v="1"/>
    <x v="0"/>
    <m/>
    <m/>
    <x v="3"/>
    <m/>
    <m/>
  </r>
  <r>
    <s v=" 21/03/1443"/>
    <x v="1"/>
    <m/>
    <x v="0"/>
    <n v="11"/>
    <s v="الحرص على عقد الاجتماعات الدورية للمجلس كل ربع سنة"/>
    <s v="ضمان انتظام انعقاد اجتماعات المجلس لمتابعة الأعمال واتخاذ القرارات في الوقت المناسب."/>
    <x v="2"/>
    <x v="1"/>
    <s v="أمانة المجلس"/>
    <s v="يضمن المتابعة المستمرة لأداء الشركة واتخاذ قرارات استراتيجية في الوقت المناسب."/>
    <x v="0"/>
    <n v="1"/>
    <m/>
  </r>
  <r>
    <s v=" 21/03/1443"/>
    <x v="1"/>
    <m/>
    <x v="2"/>
    <n v="12"/>
    <s v="العمل على فصل القروض بما يخص نشاط المقاولات عن الأنشطة الأخرى"/>
    <s v="تحسين دقة التحليل المالي بتمييز قروض المقاولات عن بقية الأنشطة."/>
    <x v="2"/>
    <x v="2"/>
    <s v="المالية"/>
    <s v="يسهم في وضوح التحليل المالي وتقييم الأداء الفعلي لكل نشاط على حدة."/>
    <x v="1"/>
    <n v="1"/>
    <m/>
  </r>
  <r>
    <s v=" 21/03/1443"/>
    <x v="1"/>
    <m/>
    <x v="0"/>
    <n v="13"/>
    <s v="ضرورة إرسال ملف التقارير التي سيتم عرضها على المجلس قبل أسبوع من الاجتماع"/>
    <s v="تمكين أعضاء المجلس من الاطلاع المسبق والاستعداد للنقاش واتخاذ القرار السليم."/>
    <x v="2"/>
    <x v="1"/>
    <s v="أمانة المجلس"/>
    <s v="يمنح الأعضاء الوقت الكافي للدراسة والاستعداد الفعّال للنقاش واتخاذ القرار."/>
    <x v="0"/>
    <n v="1"/>
    <m/>
  </r>
  <r>
    <s v=" 21/03/1443"/>
    <x v="1"/>
    <m/>
    <x v="2"/>
    <n v="14"/>
    <s v="التأكيد على استخدام أرقام المقارنة بما يتناسب مع فترة التقرير للسنة السابقة والحالية"/>
    <s v="دعم تقييم الأداء المالي وتحليل التغيرات بمرجعية مقارنة دقيقة."/>
    <x v="2"/>
    <x v="3"/>
    <s v="المالية"/>
    <s v="يُحسّن من جودة التحليل المالي ويوضح التغيرات بدقة لاتخاذ قرارات مبنية على بيانات."/>
    <x v="1"/>
    <n v="1"/>
    <m/>
  </r>
  <r>
    <s v=" 21/03/1443"/>
    <x v="1"/>
    <m/>
    <x v="3"/>
    <n v="15"/>
    <s v="تقديم تقرير يوضح المعدات المستخدمة وغير المستخدمة والمعطلة"/>
    <s v="تحسين استغلال المعدات وتقليل الأعطال وتعزيز كفاءة التشغيل."/>
    <x v="2"/>
    <x v="1"/>
    <s v="إدارة المعدات"/>
    <s v="يُمكن من إدارة الأصول بشكل فعّال واتخاذ قرارات صيانة أو تصرف مناسبة."/>
    <x v="0"/>
    <n v="1"/>
    <m/>
  </r>
  <r>
    <s v=" 21/03/1443"/>
    <x v="1"/>
    <m/>
    <x v="3"/>
    <n v="16"/>
    <s v="التنبيه لعدم بيع أي معدة يمكن إصلاحها"/>
    <s v="الحفاظ على أصول الشركة وتقليل الهدر المالي."/>
    <x v="2"/>
    <x v="2"/>
    <s v="إدارة المعدات"/>
    <s v="يحافظ على أصول الشركة ويخفض التكاليف عبر تعظيم الاستفادة من الموارد الحالية."/>
    <x v="0"/>
    <n v="1"/>
    <m/>
  </r>
  <r>
    <s v=" 21/03/1443"/>
    <x v="1"/>
    <m/>
    <x v="4"/>
    <n v="17"/>
    <s v="إعداد تقرير بالمخزون الراكد وتفعيل دور إدارة المستودعات"/>
    <s v="تحسين إدارة الأصول وزيادة كفاءة استخدام المخزون."/>
    <x v="2"/>
    <x v="3"/>
    <s v="إدارة المستودعات"/>
    <s v="يساهم في تقليل الهدر وتحسين إدارة المخزون وزيادة الكفاءة التشغيلية."/>
    <x v="1"/>
    <n v="1"/>
    <m/>
  </r>
  <r>
    <s v=" 21/03/1443"/>
    <x v="1"/>
    <m/>
    <x v="5"/>
    <n v="18"/>
    <s v="اطلاع مدير المنطقة الغربية على تقرير لجنة المراجعة الداخلية وتقديم التوصيات"/>
    <s v="ضمان الرقابة الداخلية الجيدة وتحسين العمليات استنادًا إلى نتائج المراجعة."/>
    <x v="2"/>
    <x v="2"/>
    <s v="مدراء المناطق"/>
    <s v="يعزز الرقابة المحلية ويُسرّع من اتخاذ إجراءات التصحيح وتحسين الأداء الإقليمي."/>
    <x v="1"/>
    <n v="1"/>
    <m/>
  </r>
  <r>
    <s v=" 21/03/1443"/>
    <x v="1"/>
    <m/>
    <x v="2"/>
    <n v="19"/>
    <s v="إنشاء إدارة مركزية للخزينة وتحميل تكلفة التمويل بحسب الجهة المستفيدة"/>
    <s v="تعزيز الكفاءة المالية وتحقيق توزيع عادل لتكاليف التمويل."/>
    <x v="2"/>
    <x v="1"/>
    <s v="المالية"/>
    <s v="يُحسن إدارة السيولة والتخطيط المالي ويرفع من كفاءة تخصيص الموارد."/>
    <x v="0"/>
    <n v="1"/>
    <m/>
  </r>
  <r>
    <s v=" 21/03/1443"/>
    <x v="1"/>
    <m/>
    <x v="2"/>
    <n v="20"/>
    <s v="التأكيد على إصدار القوائم المالية المدققة لسنة 2021 بموعد أقصاه فبراير 2022"/>
    <s v="الالتزام بالمعايير المالية وضمان الشفافية والمصداقية في التقارير المالية."/>
    <x v="2"/>
    <x v="1"/>
    <s v="المالية"/>
    <s v="يضمن الالتزام بالحوكمة والشفافية ويعزز الثقة مع المساهمين والجهات الرقابية."/>
    <x v="0"/>
    <n v="1"/>
    <m/>
  </r>
  <r>
    <s v=" 21/03/1443"/>
    <x v="1"/>
    <m/>
    <x v="6"/>
    <n v="21"/>
    <s v="تطوير تقرير المشاريع ليشمل مدة المشروع الإجمالية والمتبقية وشمولية جميع العقود"/>
    <s v="تحسين متابعة تنفيذ المشاريع وضمان شمولية التقارير للمشاريع كافة."/>
    <x v="2"/>
    <x v="2"/>
    <s v="إدارة المشاريع"/>
    <s v="يساعد على تحسين الرقابة على تقدم المشاريع واتخاذ قرارات دقيقة بشأن التمديد أو الإنهاء أو الدعم."/>
    <x v="0"/>
    <n v="1"/>
    <m/>
  </r>
  <r>
    <s v=" 21/03/1443"/>
    <x v="1"/>
    <m/>
    <x v="7"/>
    <n v="22"/>
    <s v="الدخول في تحالفات مختارة للتعاقد على مشاريع متميزة"/>
    <s v="توسيع قاعدة المشاريع وتعزيز التنافسية والدخول في مشاريع ذات قيمة عالية."/>
    <x v="2"/>
    <x v="4"/>
    <s v="تطوير الأعمال"/>
    <s v="يفتح آفاقًا جديدة للنمو ويعزز من قدرة الشركة على المنافسة في مشاريع ذات قيمة استراتيجية."/>
    <x v="1"/>
    <n v="1"/>
    <m/>
  </r>
  <r>
    <s v=" 21/03/1443"/>
    <x v="1"/>
    <m/>
    <x v="7"/>
    <n v="23"/>
    <s v="تجهيز الشركة للدخول في مشاريع الصيانة والاهتمام بها"/>
    <s v="تنويع مصادر الدخل واستغلال الفرص المتاحة في مجال الصيانة."/>
    <x v="2"/>
    <x v="5"/>
    <s v="تطوير الأعمال"/>
    <s v="يُنوع مصادر الدخل ويزيد من استمرارية الأعمال ويدعم استدامة الإيرادات."/>
    <x v="1"/>
    <n v="1"/>
    <m/>
  </r>
  <r>
    <s v=" 21/03/1443"/>
    <x v="1"/>
    <m/>
    <x v="6"/>
    <n v="24"/>
    <s v="التنسيق لإنهاء مشروع وعد الشمال في موعده"/>
    <s v="الالتزام بجدول تسليم المشاريع وتفادي أي تأخير محتمل."/>
    <x v="2"/>
    <x v="1"/>
    <s v="إدارة المشاريع"/>
    <s v="يحافظ على سمعة الشركة لدى العملاء والممولين ويمنع الغرامات والتأخيرات."/>
    <x v="0"/>
    <n v="1"/>
    <m/>
  </r>
  <r>
    <s v=" 21/03/1443"/>
    <x v="1"/>
    <m/>
    <x v="7"/>
    <n v="25"/>
    <s v="استهداف مشاريع بالمنطقة الغربية بقيمة 250-300 مليون ريال لعام 2021 و700 مليون لعام 2022"/>
    <s v="رفع حجم المشاريع والإيرادات عبر أهداف توسعية مدروسة."/>
    <x v="2"/>
    <x v="2"/>
    <s v="تطوير الأعمال"/>
    <s v="يدعم النمو الجغرافي للشركة ويرفع من حصتها السوقية ويحقق مستهدفات الإيرادات."/>
    <x v="1"/>
    <n v="1"/>
    <m/>
  </r>
  <r>
    <s v=" 21/03/1443"/>
    <x v="1"/>
    <m/>
    <x v="2"/>
    <n v="26"/>
    <s v="دراسة تطبيق سياسة إهلاك خطوط الإنتاج بناءً على ساعات التشغيل الفعلية"/>
    <s v="تحقيق دقة أعلى في حساب مصاريف الإهلاك وفقًا لاستهلاك الأصول."/>
    <x v="2"/>
    <x v="4"/>
    <s v="المالية"/>
    <s v="عكس القيمة الحقيقية للأصول ويُحسن الدقة المحاسبية ويقلل من الاستهلاك غير العادل."/>
    <x v="1"/>
    <n v="1"/>
    <m/>
  </r>
  <r>
    <s v=" 21/03/1443"/>
    <x v="1"/>
    <m/>
    <x v="2"/>
    <n v="27"/>
    <s v="إعداد دراسة لجدوى فصل الوحدات الإنتاجية ومصنع المنتجات الأسمنتية في شركة مستقلة"/>
    <s v="تعزيز الكفاءة التشغيلية والمالية عبر إنشاء كيان متخصص ومستقل."/>
    <x v="2"/>
    <x v="3"/>
    <s v="المالية"/>
    <s v="يُمكّن من تحسين الكفاءة التشغيلية وزيادة الشفافية المحاسبية وتقييم الأداء الفردي."/>
    <x v="1"/>
    <n v="1"/>
    <m/>
  </r>
  <r>
    <s v=" 21/03/1443"/>
    <x v="1"/>
    <m/>
    <x v="0"/>
    <n v="28"/>
    <s v="الاجتماع القادم يوم 28 جمادى الآخرة 1443هـ لمراجعة المركز المالي ونتائج الأعمال"/>
    <s v="تنظيم مراجعة الأداء المالي السنوي لضمان الشفافية وتحسين الأداء المستقبلي."/>
    <x v="2"/>
    <x v="5"/>
    <s v="أمانة المجلس"/>
    <s v="يوفر فرصة لمراجعة الأداء وتحسين الخطة المستقبلية استنادًا إلى النتائج الفعلية."/>
    <x v="0"/>
    <n v="1"/>
    <m/>
  </r>
  <r>
    <s v="20/11/1443 "/>
    <x v="2"/>
    <s v="1- الافتتاح وكلمة رئيس مجلس الإدارة."/>
    <x v="1"/>
    <m/>
    <m/>
    <m/>
    <x v="1"/>
    <x v="0"/>
    <m/>
    <m/>
    <x v="3"/>
    <m/>
    <m/>
  </r>
  <r>
    <s v="20/11/1443 "/>
    <x v="2"/>
    <s v="2- الاطلاع على القوائم المالية للشركة عن الفترة (2022/01/01 – 2022/01/31)."/>
    <x v="1"/>
    <m/>
    <m/>
    <m/>
    <x v="1"/>
    <x v="0"/>
    <m/>
    <m/>
    <x v="3"/>
    <m/>
    <m/>
  </r>
  <r>
    <s v="20/11/1443 "/>
    <x v="2"/>
    <s v="3- الاطلاع على الأداء الفني للمشاريع عن الفترة (2022/01/01 – 2022/03/31)."/>
    <x v="1"/>
    <m/>
    <m/>
    <m/>
    <x v="1"/>
    <x v="0"/>
    <m/>
    <m/>
    <x v="3"/>
    <m/>
    <m/>
  </r>
  <r>
    <s v="20/11/1443 "/>
    <x v="2"/>
    <s v="4- الاطلاع على تقرير لجنة المراجعة عن الوحدات الإنتاجية."/>
    <x v="1"/>
    <m/>
    <m/>
    <m/>
    <x v="1"/>
    <x v="0"/>
    <m/>
    <m/>
    <x v="3"/>
    <m/>
    <m/>
  </r>
  <r>
    <s v="20/11/1443 "/>
    <x v="2"/>
    <s v="5- ما يستجد من أعمال."/>
    <x v="1"/>
    <m/>
    <m/>
    <m/>
    <x v="1"/>
    <x v="0"/>
    <m/>
    <m/>
    <x v="3"/>
    <m/>
    <m/>
  </r>
  <r>
    <s v="20/11/1443 "/>
    <x v="2"/>
    <m/>
    <x v="0"/>
    <n v="29"/>
    <s v="تقديم تقرير مماثل لكل شركة بالمجموعة مثل تقرير شركة عبر المملكة"/>
    <s v="توحيد مستوى التقارير وزيادة الشفافية لمتابعة أداء جميع الشركات."/>
    <x v="2"/>
    <x v="6"/>
    <s v="أمانة المجلس"/>
    <s v="يُوحد تقارير الأداء ويُمكّن من المقارنة بين الشركات وتحسين المتابعة والمساءلة."/>
    <x v="1"/>
    <n v="1"/>
    <m/>
  </r>
  <r>
    <s v="20/11/1443 "/>
    <x v="2"/>
    <m/>
    <x v="4"/>
    <n v="30"/>
    <s v="إعداد تقرير مفصل بالمخزون الراكد وعرضه على المجلس"/>
    <s v="اتخاذ قرارات بشأن إدارة وتصريف المخزون الراكد بفعالية."/>
    <x v="2"/>
    <x v="7"/>
    <s v="إدارة المستودعات"/>
    <s v="يُساعد على اتخاذ قرارات تصريف فعّالة ويقلل من التكاليف الناتجة عن تخزين المواد غير المستخدمة."/>
    <x v="1"/>
    <n v="1"/>
    <m/>
  </r>
  <r>
    <s v="20/11/1443 "/>
    <x v="2"/>
    <m/>
    <x v="2"/>
    <n v="31"/>
    <s v="منع إضافة أي مصاريف إلى بند المصروفات العمومية والإدارية مع استقلاليته"/>
    <s v="تعزيز دقة الإفصاح المالي وتحسين شفافية عرض المصروفات."/>
    <x v="2"/>
    <x v="7"/>
    <s v="المالية"/>
    <s v="يُعزز من شفافية التكاليف ويمنع التلاعب في البنود المحاسبية، مما يُسهم في دقة التقارير المالية."/>
    <x v="0"/>
    <n v="1"/>
    <m/>
  </r>
  <r>
    <s v="20/11/1443 "/>
    <x v="2"/>
    <m/>
    <x v="2"/>
    <n v="32"/>
    <s v="عمل تقرير دقيق ومفصل بتكاليف المشاريع يوضح جميع البنود"/>
    <s v="دعم اتخاذ قرارات دقيقة بشأن جدوى وكفاءة المشاريع."/>
    <x v="2"/>
    <x v="7"/>
    <s v="المالية"/>
    <s v="يُمكّن من متابعة الانحرافات المالية وتحديد مسببات الزيادة أو النقص في الميزانية بدقة."/>
    <x v="0"/>
    <n v="1"/>
    <m/>
  </r>
  <r>
    <s v="20/11/1443 "/>
    <x v="2"/>
    <m/>
    <x v="2"/>
    <n v="33"/>
    <s v="عمل تقارير للحسابات مثل الدائنون التجاريون وآخرون"/>
    <s v="تحسين وضوح المتابعة المالية للالتزامات المختلفة."/>
    <x v="2"/>
    <x v="8"/>
    <s v="المالية"/>
    <s v="يُحسن من إدارة الالتزامات المالية ويُساعد على تخطيط السيولة بشكل أفضل."/>
    <x v="1"/>
    <n v="1"/>
    <m/>
  </r>
  <r>
    <s v="20/11/1443 "/>
    <x v="2"/>
    <m/>
    <x v="2"/>
    <n v="34"/>
    <s v="إعداد تقرير عن الدائنين التجاريين وآخرين"/>
    <s v="تدقيق الالتزامات المالية وتعزيز الرقابة المالية عليها."/>
    <x v="2"/>
    <x v="9"/>
    <s v="المالية"/>
    <s v="يُوفر صورة واضحة عن الالتزامات المالية قصيرة الأجل ويساعد في اتخاذ قرارات سداد مبنية على أولويات."/>
    <x v="1"/>
    <n v="1"/>
    <m/>
  </r>
  <r>
    <s v="20/11/1443 "/>
    <x v="2"/>
    <m/>
    <x v="2"/>
    <n v="35"/>
    <s v="إعداد تقرير عن المطلوبات والمستحقات الأخرى"/>
    <s v="توفير صورة دقيقة وشاملة عن الوضع المالي للشركة."/>
    <x v="2"/>
    <x v="7"/>
    <s v="المالية"/>
    <s v="يُسهم في تحسين دقة القوائم المالية وتحليل المركز المالي بشكل شامل."/>
    <x v="0"/>
    <n v="1"/>
    <m/>
  </r>
  <r>
    <s v="20/11/1443 "/>
    <x v="2"/>
    <m/>
    <x v="2"/>
    <n v="36"/>
    <s v="إعداد تقرير مستحقات وسلف وعهد الموظفين"/>
    <s v="ضمان متابعة دقيقة للالتزامات المالية تجاه الموظفين."/>
    <x v="2"/>
    <x v="7"/>
    <s v="المالية"/>
    <s v="يُعزز الرقابة المالية الداخلية ويمنع التراكمات غير المبررة ويُسهل التسوية."/>
    <x v="0"/>
    <n v="1"/>
    <m/>
  </r>
  <r>
    <s v="20/11/1443 "/>
    <x v="2"/>
    <m/>
    <x v="8"/>
    <n v="37"/>
    <s v="دراسة إنشاء كامب بنيوم لتسكين العمالة وتأجيره للغير"/>
    <s v="تخفيض تكاليف الإسكان وتحقيق مصدر دخل إضافي للشركة."/>
    <x v="2"/>
    <x v="9"/>
    <s v="إدارة الشركة"/>
    <s v="يُوفر حلاً استراتيجيًا لتقليل تكاليف السكن ويوفر مصدر دخل إضافي من خلال التأجير."/>
    <x v="2"/>
    <n v="1"/>
    <m/>
  </r>
  <r>
    <s v="20/11/1443 "/>
    <x v="2"/>
    <m/>
    <x v="8"/>
    <n v="38"/>
    <s v="الاهتمام بإقفال المشاريع وإنهاء الأعمال المتعلقة بالتسليم"/>
    <s v="تحسين السمعة التنفيذية وضمان إنهاء المشاريع في مواعيدها."/>
    <x v="2"/>
    <x v="6"/>
    <s v="إدارة الشركة"/>
    <s v="يُحسن من سمعة الشركة ويُسرّع عمليات التحصيل ويُجنب الغرامات والعقوبات."/>
    <x v="0"/>
    <n v="1"/>
    <m/>
  </r>
  <r>
    <s v="20/11/1443 "/>
    <x v="2"/>
    <m/>
    <x v="8"/>
    <n v="39"/>
    <s v="التركيز على تحصيل المستحقات وإنهاء الأعمال غير المفوترة"/>
    <s v="تحسين التدفق النقدي وتعظيم الإيرادات عبر استكمال الفوترة."/>
    <x v="2"/>
    <x v="7"/>
    <s v="إدارة الشركة"/>
    <s v="يُعزز التدفق النقدي ويقلل من الديون المعدومة ويزيد كفاءة إدارة الحسابات."/>
    <x v="0"/>
    <n v="1"/>
    <m/>
  </r>
  <r>
    <s v="20/11/1443 "/>
    <x v="2"/>
    <m/>
    <x v="8"/>
    <n v="40"/>
    <s v="عمل الإجراءات اللازمة لإنهاء مشروع حفر الباطن وتسليمه"/>
    <s v="تسريع إنهاء المشروع لتفادي التأخير وتلبية متطلبات العملاء."/>
    <x v="2"/>
    <x v="7"/>
    <s v="إدارة الشركة"/>
    <s v="يُسهم في إنهاء الالتزامات القائمة وفتح المجال لمشاريع جديدة ويُظهر التزام الشركة بتنفيذ التزاماتها."/>
    <x v="0"/>
    <n v="1"/>
    <m/>
  </r>
  <r>
    <s v="20/11/1443 "/>
    <x v="2"/>
    <m/>
    <x v="8"/>
    <n v="41"/>
    <s v="ضرورة تقديم تقرير مفصل عن أعمال الإدارات المختلفة بالشركة في الاجتماعات القادمة"/>
    <s v="متابعة أداء الإدارات وتحسين التنسيق الداخلي واتخاذ قرارات مستندة إلى معلومات دقيقة."/>
    <x v="2"/>
    <x v="8"/>
    <s v="إدارة الشركة"/>
    <s v="يُعزز الشفافية ويوفر نظرة شاملة عن أداء الإدارات، ما يساعد المجلس في اتخاذ قرارات دقيقة ومدروسة."/>
    <x v="0"/>
    <n v="1"/>
    <m/>
  </r>
  <r>
    <s v="20/11/1443 "/>
    <x v="2"/>
    <m/>
    <x v="9"/>
    <n v="42"/>
    <s v="ضرورة اطلاع أعضاء مجلس الإدارة على تقرير لجنة المراجعة وأخذ التوصيات اللازمة"/>
    <s v="تعزيز الرقابة الداخلية وضمان اتخاذ قرارات مدروسة بناءً على المراجعات الدورية."/>
    <x v="2"/>
    <x v="7"/>
    <s v="إدارة المراجعة"/>
    <s v="يُضمن المتابعة الجادة لملاحظات الرقابة الداخلية ويعزز الحوكمة والامتثال المالي والإداري."/>
    <x v="0"/>
    <n v="1"/>
    <m/>
  </r>
  <r>
    <s v="20/11/1443 "/>
    <x v="2"/>
    <m/>
    <x v="8"/>
    <n v="43"/>
    <s v="اعتماد التوصيات الواردة بتقرير لجنة المراجعة ومتابعة تنفيذها"/>
    <s v="ضمان تطبيق التوصيات التصحيحية لتحسين الأداء المالي والتشغيلي."/>
    <x v="2"/>
    <x v="7"/>
    <s v="إدارة الشركة"/>
    <s v="يُحسّن من الالتزام بالضوابط الداخلية ويُعزز من فعالية الرقابة على العمليات."/>
    <x v="0"/>
    <n v="1"/>
    <m/>
  </r>
  <r>
    <s v="20/11/1443 "/>
    <x v="2"/>
    <m/>
    <x v="0"/>
    <n v="44"/>
    <s v="دراسة إنشاء شركة صناعية تضم جميع الوحدات الإنتاجية"/>
    <s v="تعزيز الكفاءة الإنتاجية والاستفادة التجارية من الوحدات الصناعية."/>
    <x v="2"/>
    <x v="7"/>
    <s v="أمانة المجلس"/>
    <s v="يُعزز الكفاءة التشغيلية ويُسهل إدارة العمليات الصناعية تحت كيان واحد، مما ينعكس على تقليل التكاليف وزيادة التركيز."/>
    <x v="1"/>
    <n v="1"/>
    <m/>
  </r>
  <r>
    <s v="20/11/1443 "/>
    <x v="2"/>
    <m/>
    <x v="2"/>
    <n v="45"/>
    <s v="تكليف إدارة الزكاة والضريبة بدراسة إنشاء مجموعة ضريبية موحدة لشركات المجموعة"/>
    <s v="تحسين الامتثال الضريبي وتقليل الالتزامات المالية عبر الدمج الضريبي."/>
    <x v="2"/>
    <x v="6"/>
    <s v="المالية"/>
    <s v="يُسهم في تحسين الامتثال الضريبي وتخفيض التكاليف الضريبية من خلال توحيد المعالجة الضريبية."/>
    <x v="1"/>
    <n v="1"/>
    <m/>
  </r>
  <r>
    <s v="20/11/1443 "/>
    <x v="2"/>
    <m/>
    <x v="8"/>
    <n v="46"/>
    <s v="ضرورة ضبط تداول المعلومات ومستوى التصريح والسرية في جميع الإدارات"/>
    <s v="حماية المعلومات الحساسة وتعزيز الأمن المعلوماتي داخل الشركة."/>
    <x v="2"/>
    <x v="9"/>
    <s v="إدارة الشركة"/>
    <s v="يُقلل من مخاطر تسريب المعلومات الحساسة ويحافظ على سرية البيانات، ما يُعزز أمن المعلومات المؤسسية."/>
    <x v="0"/>
    <n v="1"/>
    <m/>
  </r>
  <r>
    <s v="1/12/1443"/>
    <x v="3"/>
    <s v="1- الافتتاح وكلمة رئيس المجلس."/>
    <x v="1"/>
    <m/>
    <m/>
    <m/>
    <x v="1"/>
    <x v="0"/>
    <m/>
    <m/>
    <x v="3"/>
    <m/>
    <m/>
  </r>
  <r>
    <s v="1/12/1443"/>
    <x v="3"/>
    <s v="2- عرض التقرير المالي للفترة من 01/01/2022م حتى 30/06/2022م (قائمة الدخل المنفردة – قائمة الدخل الموحدة – قائمة المركز المالي الموحدة)."/>
    <x v="1"/>
    <m/>
    <m/>
    <m/>
    <x v="1"/>
    <x v="0"/>
    <m/>
    <m/>
    <x v="3"/>
    <m/>
    <m/>
  </r>
  <r>
    <s v="1/12/1443"/>
    <x v="3"/>
    <s v="3- عرض التقرير الفني (أداء المشاريع) للفترة من 01/01/2022م حتى 30/06/2022م."/>
    <x v="1"/>
    <m/>
    <m/>
    <m/>
    <x v="1"/>
    <x v="0"/>
    <m/>
    <m/>
    <x v="3"/>
    <m/>
    <m/>
  </r>
  <r>
    <s v="1/12/1443"/>
    <x v="3"/>
    <s v="4- عرض ومناقشة تقرير إدارة المراجعة الداخلية واتخاذ القرارات اللازمة."/>
    <x v="1"/>
    <m/>
    <m/>
    <m/>
    <x v="1"/>
    <x v="0"/>
    <m/>
    <m/>
    <x v="3"/>
    <m/>
    <m/>
  </r>
  <r>
    <s v="1/12/1443"/>
    <x v="3"/>
    <s v="5- ما يستجد من أعمال والتوصيات والقرارات."/>
    <x v="1"/>
    <m/>
    <m/>
    <m/>
    <x v="1"/>
    <x v="0"/>
    <m/>
    <m/>
    <x v="3"/>
    <m/>
    <m/>
  </r>
  <r>
    <s v="1/12/1443"/>
    <x v="3"/>
    <m/>
    <x v="8"/>
    <n v="47"/>
    <s v="ضرورة شمول الاجتماع القادم على تقرير لكل إدارة من إدارات الشركة"/>
    <s v="تحسين الشفافية الإدارية ومتابعة الأداء التشغيلي بشكل دوري."/>
    <x v="3"/>
    <x v="10"/>
    <s v="إدارة الشركة"/>
    <s v="يُساعد في المتابعة الدورية للأداء والتأكد من التقدم في تحقيق الأهداف التشغيلية للإدارات المختلفة."/>
    <x v="0"/>
    <n v="0.9"/>
    <m/>
  </r>
  <r>
    <s v="1/12/1443"/>
    <x v="3"/>
    <m/>
    <x v="6"/>
    <n v="48"/>
    <s v="وضع آلية واضحة لاحتساب نسبة الإنجاز بالمشاريع بمشاركة جميع الأطراف المعنية"/>
    <s v="توحيد معايير قياس تقدم المشاريع وتحسين دقة التقارير المالية والفنية."/>
    <x v="3"/>
    <x v="11"/>
    <s v="إدارة المشاريع"/>
    <s v="يُحسّن دقة التقارير المتعلقة بالمشاريع ويُسهل ربط الإنجاز بالصرف المالي والموارد."/>
    <x v="0"/>
    <n v="0.7"/>
    <m/>
  </r>
  <r>
    <s v="1/12/1443"/>
    <x v="3"/>
    <m/>
    <x v="10"/>
    <n v="49"/>
    <s v="إعداد هيكلة لإدارة المعدات والحركة والبحث عن كفاءات فنية متخصصة"/>
    <s v="رفع الكفاءة الإدارية والفنية للإدارة لضمان التشغيل الأمثل."/>
    <x v="3"/>
    <x v="12"/>
    <s v="إدارة الموارد البشرية"/>
    <s v="يُعزز كفاءة التشغيل والاستخدام الأمثل للمعدات ويُقلل من الأعطال والتكاليف."/>
    <x v="1"/>
    <n v="0.5"/>
    <m/>
  </r>
  <r>
    <s v="1/12/1443"/>
    <x v="3"/>
    <m/>
    <x v="3"/>
    <n v="50"/>
    <s v="إعادة تصنيف المعدات وعدم تسجيل المعدات الصغيرة تحت بند المعدات الثقيلة"/>
    <s v="تحسين دقة إدارة الأصول وتسهيل عمليات الجرد والتقييم."/>
    <x v="3"/>
    <x v="11"/>
    <s v="إدارة المعدات"/>
    <s v="يُحسن من دقة التصنيف المحاسبي ويُسهل عملية الرقابة والفصل بين الأصول بحسب نوعها وقيمتها."/>
    <x v="1"/>
    <n v="0.4"/>
    <m/>
  </r>
  <r>
    <s v="1/12/1443"/>
    <x v="3"/>
    <m/>
    <x v="3"/>
    <n v="51"/>
    <s v="عمل بيان مفصل عن المعدات التي تحتاج صيانة وإصلاحها خلال شهر"/>
    <s v="رفع كفاءة المعدات وخفض الأعطال وتحسين جاهزية الأسطول التشغيلي."/>
    <x v="3"/>
    <x v="11"/>
    <s v="إدارة المعدات"/>
    <s v="يُسهم في تقليل الأعطال المفاجئة، ويُعزز من جاهزية المعدات لاستمرار تنفيذ المشاريع بكفاءة."/>
    <x v="0"/>
    <n v="0.8"/>
    <m/>
  </r>
  <r>
    <s v="1/12/1443"/>
    <x v="3"/>
    <m/>
    <x v="10"/>
    <n v="52"/>
    <s v="الاعتماد على عمالة الشركة في المشاريع وإلغاء العمالة الخارجية"/>
    <s v="تقليل التكاليف وتحقيق استقرار وظيفي أعلى."/>
    <x v="3"/>
    <x v="13"/>
    <s v="إدارة الموارد البشرية"/>
    <s v="يُقلل التكاليف التشغيلية، ويُسهم في بناء خبرات داخلية مستقرة وأكثر ولاءً للمؤسسة."/>
    <x v="1"/>
    <n v="0.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27474F-05B6-4E94-9B99-4E80C90722A9}"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7" firstHeaderRow="1" firstDataRow="1" firstDataCol="1"/>
  <pivotFields count="14">
    <pivotField showAll="0"/>
    <pivotField showAll="0">
      <items count="5">
        <item x="2"/>
        <item x="1"/>
        <item x="3"/>
        <item x="0"/>
        <item t="default"/>
      </items>
    </pivotField>
    <pivotField showAll="0"/>
    <pivotField showAll="0">
      <items count="12">
        <item x="8"/>
        <item x="9"/>
        <item x="4"/>
        <item x="6"/>
        <item x="3"/>
        <item x="10"/>
        <item x="2"/>
        <item x="0"/>
        <item x="7"/>
        <item x="5"/>
        <item x="1"/>
        <item t="default"/>
      </items>
    </pivotField>
    <pivotField dataField="1" showAll="0"/>
    <pivotField showAll="0"/>
    <pivotField showAll="0"/>
    <pivotField axis="axisRow" showAll="0">
      <items count="5">
        <item x="2"/>
        <item x="3"/>
        <item x="0"/>
        <item x="1"/>
        <item t="default"/>
      </items>
    </pivotField>
    <pivotField showAll="0"/>
    <pivotField showAll="0"/>
    <pivotField showAll="0"/>
    <pivotField showAll="0"/>
    <pivotField showAll="0"/>
    <pivotField showAll="0"/>
  </pivotFields>
  <rowFields count="1">
    <field x="7"/>
  </rowFields>
  <rowItems count="4">
    <i>
      <x/>
    </i>
    <i>
      <x v="1"/>
    </i>
    <i>
      <x v="2"/>
    </i>
    <i>
      <x v="3"/>
    </i>
  </rowItems>
  <colItems count="1">
    <i/>
  </colItems>
  <dataFields count="1">
    <dataField name="Count of رقم التوصية (Recommendation No.)" fld="4" subtotal="count" baseField="0" baseItem="0"/>
  </dataFields>
  <chartFormats count="4">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7" count="1" selected="0">
            <x v="0"/>
          </reference>
        </references>
      </pivotArea>
    </chartFormat>
    <chartFormat chart="3" format="12">
      <pivotArea type="data" outline="0" fieldPosition="0">
        <references count="2">
          <reference field="4294967294" count="1" selected="0">
            <x v="0"/>
          </reference>
          <reference field="7" count="1" selected="0">
            <x v="1"/>
          </reference>
        </references>
      </pivotArea>
    </chartFormat>
    <chartFormat chart="3" format="1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64CC03-F067-47D2-9DC1-40EA955BD088}"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B19" firstHeaderRow="1" firstDataRow="1" firstDataCol="0"/>
  <pivotFields count="14">
    <pivotField showAll="0"/>
    <pivotField showAll="0">
      <items count="5">
        <item x="2"/>
        <item x="1"/>
        <item x="3"/>
        <item x="0"/>
        <item t="default"/>
      </items>
    </pivotField>
    <pivotField showAll="0"/>
    <pivotField showAll="0">
      <items count="12">
        <item x="8"/>
        <item x="9"/>
        <item x="4"/>
        <item x="6"/>
        <item x="3"/>
        <item x="10"/>
        <item x="2"/>
        <item x="0"/>
        <item x="7"/>
        <item x="5"/>
        <item x="1"/>
        <item t="default"/>
      </items>
    </pivotField>
    <pivotField showAll="0"/>
    <pivotField showAll="0"/>
    <pivotField showAll="0"/>
    <pivotField showAll="0">
      <items count="5">
        <item x="2"/>
        <item x="3"/>
        <item x="0"/>
        <item x="1"/>
        <item t="default"/>
      </items>
    </pivotField>
    <pivotField showAll="0"/>
    <pivotField showAll="0"/>
    <pivotField showAll="0"/>
    <pivotField showAll="0"/>
    <pivotField dataField="1" showAll="0"/>
    <pivotField showAll="0"/>
  </pivotFields>
  <rowItems count="1">
    <i/>
  </rowItems>
  <colItems count="1">
    <i/>
  </colItems>
  <dataFields count="1">
    <dataField name="Average of معدل الإكمال (%) (Completion Rate (%))" fld="12" subtotal="average" baseField="0"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5D426A-E92C-4549-B238-DFAD4FD4FE3C}" name="PivotTable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G3:H16" firstHeaderRow="1" firstDataRow="1" firstDataCol="1"/>
  <pivotFields count="14">
    <pivotField showAll="0"/>
    <pivotField showAll="0">
      <items count="5">
        <item x="2"/>
        <item x="1"/>
        <item x="3"/>
        <item x="0"/>
        <item t="default"/>
      </items>
    </pivotField>
    <pivotField showAll="0"/>
    <pivotField showAll="0">
      <items count="12">
        <item x="8"/>
        <item x="9"/>
        <item x="4"/>
        <item x="6"/>
        <item x="3"/>
        <item x="10"/>
        <item x="2"/>
        <item x="0"/>
        <item x="7"/>
        <item x="5"/>
        <item x="1"/>
        <item t="default"/>
      </items>
    </pivotField>
    <pivotField dataField="1" showAll="0"/>
    <pivotField showAll="0"/>
    <pivotField showAll="0"/>
    <pivotField showAll="0">
      <items count="5">
        <item x="2"/>
        <item x="3"/>
        <item x="0"/>
        <item x="1"/>
        <item t="default"/>
      </items>
    </pivotField>
    <pivotField axis="axisRow" showAll="0">
      <items count="15">
        <item x="5"/>
        <item x="4"/>
        <item x="2"/>
        <item x="1"/>
        <item x="3"/>
        <item h="1" x="0"/>
        <item x="10"/>
        <item x="11"/>
        <item x="13"/>
        <item x="12"/>
        <item x="9"/>
        <item x="7"/>
        <item x="6"/>
        <item x="8"/>
        <item t="default"/>
      </items>
    </pivotField>
    <pivotField showAll="0"/>
    <pivotField showAll="0"/>
    <pivotField showAll="0"/>
    <pivotField showAll="0"/>
    <pivotField showAll="0"/>
  </pivotFields>
  <rowFields count="1">
    <field x="8"/>
  </rowFields>
  <rowItems count="13">
    <i>
      <x/>
    </i>
    <i>
      <x v="1"/>
    </i>
    <i>
      <x v="2"/>
    </i>
    <i>
      <x v="3"/>
    </i>
    <i>
      <x v="4"/>
    </i>
    <i>
      <x v="6"/>
    </i>
    <i>
      <x v="7"/>
    </i>
    <i>
      <x v="8"/>
    </i>
    <i>
      <x v="9"/>
    </i>
    <i>
      <x v="10"/>
    </i>
    <i>
      <x v="11"/>
    </i>
    <i>
      <x v="12"/>
    </i>
    <i>
      <x v="13"/>
    </i>
  </rowItems>
  <colItems count="1">
    <i/>
  </colItems>
  <dataFields count="1">
    <dataField name="Count of رقم التوصية (Recommendation No.)" fld="4"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E7CB4F-3379-45F0-8F78-7C243090886E}"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D3:E13" firstHeaderRow="1" firstDataRow="1" firstDataCol="1"/>
  <pivotFields count="14">
    <pivotField showAll="0"/>
    <pivotField showAll="0">
      <items count="5">
        <item x="2"/>
        <item x="1"/>
        <item x="3"/>
        <item x="0"/>
        <item t="default"/>
      </items>
    </pivotField>
    <pivotField showAll="0"/>
    <pivotField axis="axisRow" showAll="0" sortType="descending">
      <items count="12">
        <item x="8"/>
        <item x="9"/>
        <item x="4"/>
        <item x="6"/>
        <item x="3"/>
        <item x="10"/>
        <item x="2"/>
        <item x="0"/>
        <item x="7"/>
        <item x="5"/>
        <item h="1"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5">
        <item x="2"/>
        <item x="3"/>
        <item x="0"/>
        <item x="1"/>
        <item t="default"/>
      </items>
    </pivotField>
    <pivotField showAll="0"/>
    <pivotField showAll="0"/>
    <pivotField showAll="0"/>
    <pivotField showAll="0"/>
    <pivotField showAll="0"/>
    <pivotField showAll="0"/>
  </pivotFields>
  <rowFields count="1">
    <field x="3"/>
  </rowFields>
  <rowItems count="10">
    <i>
      <x v="7"/>
    </i>
    <i>
      <x v="6"/>
    </i>
    <i>
      <x/>
    </i>
    <i>
      <x v="4"/>
    </i>
    <i>
      <x v="8"/>
    </i>
    <i>
      <x v="3"/>
    </i>
    <i>
      <x v="5"/>
    </i>
    <i>
      <x v="2"/>
    </i>
    <i>
      <x v="9"/>
    </i>
    <i>
      <x v="1"/>
    </i>
  </rowItems>
  <colItems count="1">
    <i/>
  </colItems>
  <dataFields count="1">
    <dataField name="Count of رقم التوصية (Recommendation No.)" fld="4" subtotal="count" baseField="0" baseItem="0"/>
  </dataField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6344D2-AEF0-4A78-8975-94275EC9E126}"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1:B14" firstHeaderRow="1" firstDataRow="1" firstDataCol="1"/>
  <pivotFields count="14">
    <pivotField showAll="0"/>
    <pivotField showAll="0">
      <items count="5">
        <item x="2"/>
        <item x="1"/>
        <item x="3"/>
        <item x="0"/>
        <item t="default"/>
      </items>
    </pivotField>
    <pivotField showAll="0"/>
    <pivotField showAll="0">
      <items count="12">
        <item x="8"/>
        <item x="9"/>
        <item x="4"/>
        <item x="6"/>
        <item x="3"/>
        <item x="10"/>
        <item x="2"/>
        <item x="0"/>
        <item x="7"/>
        <item x="5"/>
        <item x="1"/>
        <item t="default"/>
      </items>
    </pivotField>
    <pivotField dataField="1" showAll="0"/>
    <pivotField showAll="0"/>
    <pivotField showAll="0"/>
    <pivotField showAll="0">
      <items count="5">
        <item x="2"/>
        <item x="3"/>
        <item x="0"/>
        <item x="1"/>
        <item t="default"/>
      </items>
    </pivotField>
    <pivotField showAll="0"/>
    <pivotField showAll="0"/>
    <pivotField showAll="0"/>
    <pivotField axis="axisRow" showAll="0">
      <items count="5">
        <item x="0"/>
        <item x="2"/>
        <item x="1"/>
        <item h="1" x="3"/>
        <item t="default"/>
      </items>
    </pivotField>
    <pivotField showAll="0"/>
    <pivotField showAll="0"/>
  </pivotFields>
  <rowFields count="1">
    <field x="11"/>
  </rowFields>
  <rowItems count="3">
    <i>
      <x/>
    </i>
    <i>
      <x v="1"/>
    </i>
    <i>
      <x v="2"/>
    </i>
  </rowItems>
  <colItems count="1">
    <i/>
  </colItems>
  <dataFields count="1">
    <dataField name="Count of رقم التوصية (Recommendation No.)" fld="4" subtotal="count" baseField="0" baseItem="0"/>
  </dataFields>
  <chartFormats count="4">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11" count="1" selected="0">
            <x v="0"/>
          </reference>
        </references>
      </pivotArea>
    </chartFormat>
    <chartFormat chart="4" format="11">
      <pivotArea type="data" outline="0" fieldPosition="0">
        <references count="2">
          <reference field="4294967294" count="1" selected="0">
            <x v="0"/>
          </reference>
          <reference field="11" count="1" selected="0">
            <x v="1"/>
          </reference>
        </references>
      </pivotArea>
    </chartFormat>
    <chartFormat chart="4" format="12">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حالة__Status" xr10:uid="{3C404AB3-FE6E-49F6-987B-635CE6ED4F8A}" sourceName="الحالة (Status)">
  <pivotTables>
    <pivotTable tabId="12" name="PivotTable8"/>
    <pivotTable tabId="12" name="PivotTable7"/>
    <pivotTable tabId="12" name="PivotTable9"/>
    <pivotTable tabId="12" name="PivotTable10"/>
  </pivotTables>
  <data>
    <tabular pivotCacheId="808833993">
      <items count="4">
        <i x="2" s="1"/>
        <i x="3" s="1"/>
        <i x="0" s="1"/>
        <i x="1"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ادارات__Department__entity" xr10:uid="{4B2B9450-0E99-4C77-9CB6-151D607A201C}" sourceName="الادارات (Department- entity)">
  <pivotTables>
    <pivotTable tabId="12" name="PivotTable10"/>
    <pivotTable tabId="12" name="PivotTable6"/>
    <pivotTable tabId="12" name="PivotTable9"/>
    <pivotTable tabId="12" name="PivotTable7"/>
  </pivotTables>
  <data>
    <tabular pivotCacheId="808833993">
      <items count="11">
        <i x="8" s="1"/>
        <i x="9" s="1"/>
        <i x="4" s="1"/>
        <i x="6" s="1"/>
        <i x="3" s="1"/>
        <i x="10" s="1"/>
        <i x="2" s="1"/>
        <i x="0" s="1"/>
        <i x="7" s="1"/>
        <i x="5" s="1"/>
        <i x="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تاريخ_الاجتماع_ميلادى__Date" xr10:uid="{2EE73D85-4321-497F-BCFE-01264A0F9A79}" sourceName="تاريخ الاجتماع ميلادى (Date) ">
  <pivotTables>
    <pivotTable tabId="12" name="PivotTable8"/>
    <pivotTable tabId="12" name="PivotTable10"/>
    <pivotTable tabId="12" name="PivotTable6"/>
    <pivotTable tabId="12" name="PivotTable7"/>
    <pivotTable tabId="12" name="PivotTable9"/>
  </pivotTables>
  <data>
    <tabular pivotCacheId="808833993">
      <items count="4">
        <i x="2" s="1"/>
        <i x="1" s="1"/>
        <i x="3"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0B759DA0-EDD0-43CA-8759-6A21F1C2D354}" cache="Slicer_الحالة__Status" caption="Status" style="Slicer Style 2" rowHeight="241300"/>
  <slicer name="Department" xr10:uid="{FD910F47-1708-476E-B656-ECF59CA702DD}" cache="Slicer_الادارات__Department__entity" caption="Department" style="Slicer Style 2" rowHeight="241300"/>
  <slicer name="Meeting Date)" xr10:uid="{5C7FB0BE-D41E-4663-96C4-E96DB52004BA}" cache="Slicer_تاريخ_الاجتماع_ميلادى__Date" caption="Meeting Date)" columnCount="3"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C52240-2E02-4946-B459-D85B5667F2D3}" name="Table1" displayName="Table1" ref="B1:O67" totalsRowShown="0" headerRowDxfId="16" tableBorderDxfId="15">
  <autoFilter ref="B1:O67" xr:uid="{6DC52240-2E02-4946-B459-D85B5667F2D3}"/>
  <tableColumns count="14">
    <tableColumn id="1" xr3:uid="{5FA4EFCA-0D48-42C7-9C7B-C56EA7A2A8A3}" name="تاريخ الاجتماع هجرى " dataDxfId="14"/>
    <tableColumn id="2" xr3:uid="{44639B42-9A8B-4B04-A4FC-35BEB5B4A80B}" name="تاريخ الاجتماع ميلادى " dataDxfId="13"/>
    <tableColumn id="3" xr3:uid="{BA441442-DF1A-4E10-9793-5CF2EB2720E3}" name="اجندة الاجتماع " dataDxfId="12"/>
    <tableColumn id="4" xr3:uid="{A399FA28-5A42-4B72-BE64-2E7B5DB92AEC}" name="الادارات " dataDxfId="11"/>
    <tableColumn id="5" xr3:uid="{317E084A-AF37-4B4D-9DF3-280092B279AC}" name="رقم التوصية" dataDxfId="10"/>
    <tableColumn id="6" xr3:uid="{B516C29E-3BC8-4E4E-9F4F-2D0341379AE2}" name="نص التوصية " dataDxfId="9"/>
    <tableColumn id="7" xr3:uid="{F7F9CA51-C484-4C43-AEEB-E7CD5F69D725}" name="الهدف " dataDxfId="8"/>
    <tableColumn id="8" xr3:uid="{64E1AB45-BA98-46C2-AEDD-1DBB51C6AB65}" name="الحالة" dataDxfId="7"/>
    <tableColumn id="9" xr3:uid="{4E737213-E1E5-4100-8F5D-64A1BC315E9B}" name="تاريخ التنفيذ" dataDxfId="6"/>
    <tableColumn id="10" xr3:uid="{8C755FA0-2DF5-4030-9499-7E20240EE851}" name="الإدارة المسؤول" dataDxfId="5"/>
    <tableColumn id="11" xr3:uid="{E7C56A17-0F19-4D51-A922-1EDD72D6382E}" name="تأثير التوصية" dataDxfId="4"/>
    <tableColumn id="12" xr3:uid="{53DB5439-87C5-4A25-BEE8-349B8EDC9464}" name="الأولوية" dataDxfId="3"/>
    <tableColumn id="13" xr3:uid="{6571C377-D318-4C57-80F5-0A4582F001B2}" name="معدل الإكمال (%)" dataDxfId="2"/>
    <tableColumn id="14" xr3:uid="{9FD53367-1AD9-4421-A803-61B3E8E3E3A8}" name="المرفقات أو الروابط" dataDxfId="1"/>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16"/>
  <sheetViews>
    <sheetView rightToLeft="1" tabSelected="1" topLeftCell="B1" zoomScale="70" zoomScaleNormal="70" workbookViewId="0">
      <selection activeCell="B11" sqref="B11"/>
    </sheetView>
  </sheetViews>
  <sheetFormatPr defaultColWidth="8.5703125" defaultRowHeight="14.25" customHeight="1" x14ac:dyDescent="0.25"/>
  <cols>
    <col min="1" max="1" width="2.42578125" style="7" customWidth="1"/>
    <col min="2" max="2" width="33.28515625" style="21" bestFit="1" customWidth="1"/>
    <col min="3" max="3" width="31" style="21" bestFit="1" customWidth="1"/>
    <col min="4" max="4" width="47.140625" style="19" customWidth="1"/>
    <col min="5" max="5" width="33" style="15" customWidth="1"/>
    <col min="6" max="6" width="36.85546875" style="17" customWidth="1"/>
    <col min="7" max="7" width="48.7109375" style="15" customWidth="1"/>
    <col min="8" max="8" width="52.7109375" style="15" customWidth="1"/>
    <col min="9" max="9" width="31" style="12" customWidth="1"/>
    <col min="10" max="10" width="30.7109375" style="13" customWidth="1"/>
    <col min="11" max="11" width="42.28515625" style="12" customWidth="1"/>
    <col min="12" max="12" width="47.140625" style="12" customWidth="1"/>
    <col min="13" max="13" width="21.42578125" style="12" customWidth="1"/>
    <col min="14" max="14" width="42.7109375" style="11" customWidth="1"/>
    <col min="15" max="15" width="45.28515625" style="7" customWidth="1"/>
    <col min="16" max="16384" width="8.5703125" style="7"/>
  </cols>
  <sheetData>
    <row r="1" spans="2:15" ht="34.9" customHeight="1" x14ac:dyDescent="0.25">
      <c r="B1" s="36" t="s">
        <v>218</v>
      </c>
      <c r="C1" s="37" t="s">
        <v>220</v>
      </c>
      <c r="D1" s="38" t="s">
        <v>221</v>
      </c>
      <c r="E1" s="39" t="s">
        <v>223</v>
      </c>
      <c r="F1" s="40" t="s">
        <v>1</v>
      </c>
      <c r="G1" s="39" t="s">
        <v>226</v>
      </c>
      <c r="H1" s="39" t="s">
        <v>228</v>
      </c>
      <c r="I1" s="41" t="s">
        <v>230</v>
      </c>
      <c r="J1" s="42" t="s">
        <v>232</v>
      </c>
      <c r="K1" s="41" t="s">
        <v>234</v>
      </c>
      <c r="L1" s="41" t="s">
        <v>236</v>
      </c>
      <c r="M1" s="41" t="s">
        <v>238</v>
      </c>
      <c r="N1" s="43" t="s">
        <v>240</v>
      </c>
      <c r="O1" s="44" t="s">
        <v>242</v>
      </c>
    </row>
    <row r="2" spans="2:15" ht="34.9" customHeight="1" x14ac:dyDescent="0.25">
      <c r="B2" s="62" t="s">
        <v>217</v>
      </c>
      <c r="C2" s="62" t="s">
        <v>219</v>
      </c>
      <c r="D2" s="63" t="s">
        <v>222</v>
      </c>
      <c r="E2" s="64" t="s">
        <v>224</v>
      </c>
      <c r="F2" s="65" t="s">
        <v>225</v>
      </c>
      <c r="G2" s="64" t="s">
        <v>227</v>
      </c>
      <c r="H2" s="64" t="s">
        <v>229</v>
      </c>
      <c r="I2" s="64" t="s">
        <v>231</v>
      </c>
      <c r="J2" s="66" t="s">
        <v>233</v>
      </c>
      <c r="K2" s="64" t="s">
        <v>235</v>
      </c>
      <c r="L2" s="64" t="s">
        <v>237</v>
      </c>
      <c r="M2" s="64" t="s">
        <v>239</v>
      </c>
      <c r="N2" s="67" t="s">
        <v>241</v>
      </c>
      <c r="O2" s="68" t="s">
        <v>243</v>
      </c>
    </row>
    <row r="3" spans="2:15" s="8" customFormat="1" ht="30" customHeight="1" x14ac:dyDescent="0.25">
      <c r="B3" s="24"/>
      <c r="C3" s="25"/>
      <c r="D3" s="26"/>
      <c r="E3" s="27" t="s">
        <v>9</v>
      </c>
      <c r="F3" s="28">
        <v>1</v>
      </c>
      <c r="G3" s="27" t="s">
        <v>10</v>
      </c>
      <c r="H3" s="27" t="s">
        <v>11</v>
      </c>
      <c r="I3" s="29" t="s">
        <v>143</v>
      </c>
      <c r="J3" s="30"/>
      <c r="K3" s="27" t="s">
        <v>9</v>
      </c>
      <c r="L3" s="27" t="s">
        <v>145</v>
      </c>
      <c r="M3" s="29" t="s">
        <v>197</v>
      </c>
      <c r="N3" s="31">
        <v>0</v>
      </c>
      <c r="O3" s="22"/>
    </row>
    <row r="4" spans="2:15" s="8" customFormat="1" ht="30" customHeight="1" x14ac:dyDescent="0.25">
      <c r="B4" s="32"/>
      <c r="C4" s="33"/>
      <c r="D4" s="26"/>
      <c r="E4" s="27" t="s">
        <v>9</v>
      </c>
      <c r="F4" s="28">
        <v>2</v>
      </c>
      <c r="G4" s="27" t="s">
        <v>12</v>
      </c>
      <c r="H4" s="27" t="s">
        <v>13</v>
      </c>
      <c r="I4" s="34" t="s">
        <v>143</v>
      </c>
      <c r="J4" s="35"/>
      <c r="K4" s="27" t="s">
        <v>9</v>
      </c>
      <c r="L4" s="27" t="s">
        <v>146</v>
      </c>
      <c r="M4" s="29" t="s">
        <v>197</v>
      </c>
      <c r="N4" s="31">
        <v>0</v>
      </c>
      <c r="O4" s="22"/>
    </row>
    <row r="5" spans="2:15" s="8" customFormat="1" ht="30" customHeight="1" x14ac:dyDescent="0.25">
      <c r="B5" s="32"/>
      <c r="C5" s="33"/>
      <c r="D5" s="26"/>
      <c r="E5" s="27" t="s">
        <v>9</v>
      </c>
      <c r="F5" s="28">
        <v>3</v>
      </c>
      <c r="G5" s="27" t="s">
        <v>14</v>
      </c>
      <c r="H5" s="27" t="s">
        <v>15</v>
      </c>
      <c r="I5" s="34" t="s">
        <v>143</v>
      </c>
      <c r="J5" s="35"/>
      <c r="K5" s="27" t="s">
        <v>9</v>
      </c>
      <c r="L5" s="27" t="s">
        <v>147</v>
      </c>
      <c r="M5" s="29" t="s">
        <v>197</v>
      </c>
      <c r="N5" s="31">
        <v>0</v>
      </c>
      <c r="O5" s="22"/>
    </row>
    <row r="6" spans="2:15" s="8" customFormat="1" ht="30" customHeight="1" x14ac:dyDescent="0.25">
      <c r="B6" s="32"/>
      <c r="C6" s="33"/>
      <c r="D6" s="26"/>
      <c r="E6" s="27" t="s">
        <v>9</v>
      </c>
      <c r="F6" s="28">
        <v>4</v>
      </c>
      <c r="G6" s="27" t="s">
        <v>16</v>
      </c>
      <c r="H6" s="27" t="s">
        <v>17</v>
      </c>
      <c r="I6" s="34" t="s">
        <v>143</v>
      </c>
      <c r="J6" s="35"/>
      <c r="K6" s="27" t="s">
        <v>9</v>
      </c>
      <c r="L6" s="27" t="s">
        <v>148</v>
      </c>
      <c r="M6" s="29" t="s">
        <v>197</v>
      </c>
      <c r="N6" s="31">
        <v>0</v>
      </c>
      <c r="O6" s="22"/>
    </row>
    <row r="7" spans="2:15" s="8" customFormat="1" ht="30" customHeight="1" x14ac:dyDescent="0.25">
      <c r="B7" s="32"/>
      <c r="C7" s="33"/>
      <c r="D7" s="26"/>
      <c r="E7" s="27" t="s">
        <v>9</v>
      </c>
      <c r="F7" s="28">
        <v>5</v>
      </c>
      <c r="G7" s="27" t="s">
        <v>18</v>
      </c>
      <c r="H7" s="27" t="s">
        <v>19</v>
      </c>
      <c r="I7" s="34" t="s">
        <v>143</v>
      </c>
      <c r="J7" s="35"/>
      <c r="K7" s="27" t="s">
        <v>9</v>
      </c>
      <c r="L7" s="27" t="s">
        <v>149</v>
      </c>
      <c r="M7" s="29" t="s">
        <v>198</v>
      </c>
      <c r="N7" s="31">
        <v>0</v>
      </c>
      <c r="O7" s="22"/>
    </row>
    <row r="8" spans="2:15" s="8" customFormat="1" ht="30" customHeight="1" x14ac:dyDescent="0.25">
      <c r="B8" s="32"/>
      <c r="C8" s="33"/>
      <c r="D8" s="26"/>
      <c r="E8" s="27" t="s">
        <v>9</v>
      </c>
      <c r="F8" s="28">
        <v>6</v>
      </c>
      <c r="G8" s="27" t="s">
        <v>20</v>
      </c>
      <c r="H8" s="27" t="s">
        <v>21</v>
      </c>
      <c r="I8" s="34" t="s">
        <v>143</v>
      </c>
      <c r="J8" s="35"/>
      <c r="K8" s="27" t="s">
        <v>9</v>
      </c>
      <c r="L8" s="27" t="s">
        <v>150</v>
      </c>
      <c r="M8" s="29" t="s">
        <v>198</v>
      </c>
      <c r="N8" s="31">
        <v>0</v>
      </c>
      <c r="O8" s="22"/>
    </row>
    <row r="9" spans="2:15" s="8" customFormat="1" ht="30" customHeight="1" x14ac:dyDescent="0.25">
      <c r="B9" s="32"/>
      <c r="C9" s="33"/>
      <c r="D9" s="26"/>
      <c r="E9" s="27" t="s">
        <v>9</v>
      </c>
      <c r="F9" s="28">
        <v>7</v>
      </c>
      <c r="G9" s="27" t="s">
        <v>22</v>
      </c>
      <c r="H9" s="27" t="s">
        <v>23</v>
      </c>
      <c r="I9" s="34" t="s">
        <v>143</v>
      </c>
      <c r="J9" s="35"/>
      <c r="K9" s="27" t="s">
        <v>9</v>
      </c>
      <c r="L9" s="27" t="s">
        <v>151</v>
      </c>
      <c r="M9" s="29" t="s">
        <v>198</v>
      </c>
      <c r="N9" s="31">
        <v>0</v>
      </c>
      <c r="O9" s="22"/>
    </row>
    <row r="10" spans="2:15" s="8" customFormat="1" ht="30" customHeight="1" x14ac:dyDescent="0.25">
      <c r="B10" s="32"/>
      <c r="C10" s="33"/>
      <c r="D10" s="26"/>
      <c r="E10" s="27" t="s">
        <v>9</v>
      </c>
      <c r="F10" s="28">
        <v>8</v>
      </c>
      <c r="G10" s="27" t="s">
        <v>24</v>
      </c>
      <c r="H10" s="27" t="s">
        <v>25</v>
      </c>
      <c r="I10" s="34" t="s">
        <v>143</v>
      </c>
      <c r="J10" s="35"/>
      <c r="K10" s="27" t="s">
        <v>9</v>
      </c>
      <c r="L10" s="27" t="s">
        <v>152</v>
      </c>
      <c r="M10" s="29" t="s">
        <v>198</v>
      </c>
      <c r="N10" s="31">
        <v>0</v>
      </c>
      <c r="O10" s="22"/>
    </row>
    <row r="11" spans="2:15" s="8" customFormat="1" ht="30" customHeight="1" x14ac:dyDescent="0.25">
      <c r="B11" s="32"/>
      <c r="C11" s="33"/>
      <c r="D11" s="26"/>
      <c r="E11" s="27" t="s">
        <v>9</v>
      </c>
      <c r="F11" s="28">
        <v>9</v>
      </c>
      <c r="G11" s="27" t="s">
        <v>26</v>
      </c>
      <c r="H11" s="27" t="s">
        <v>27</v>
      </c>
      <c r="I11" s="34" t="s">
        <v>143</v>
      </c>
      <c r="J11" s="35"/>
      <c r="K11" s="27" t="s">
        <v>9</v>
      </c>
      <c r="L11" s="27" t="s">
        <v>153</v>
      </c>
      <c r="M11" s="29" t="s">
        <v>199</v>
      </c>
      <c r="N11" s="31">
        <v>0</v>
      </c>
      <c r="O11" s="22"/>
    </row>
    <row r="12" spans="2:15" s="8" customFormat="1" ht="30" customHeight="1" x14ac:dyDescent="0.25">
      <c r="B12" s="32"/>
      <c r="C12" s="33"/>
      <c r="D12" s="26"/>
      <c r="E12" s="27" t="s">
        <v>9</v>
      </c>
      <c r="F12" s="28">
        <v>10</v>
      </c>
      <c r="G12" s="27" t="s">
        <v>28</v>
      </c>
      <c r="H12" s="27" t="s">
        <v>29</v>
      </c>
      <c r="I12" s="34" t="s">
        <v>143</v>
      </c>
      <c r="J12" s="35"/>
      <c r="K12" s="27" t="s">
        <v>9</v>
      </c>
      <c r="L12" s="27" t="s">
        <v>154</v>
      </c>
      <c r="M12" s="29" t="s">
        <v>197</v>
      </c>
      <c r="N12" s="31">
        <v>0</v>
      </c>
      <c r="O12" s="22"/>
    </row>
    <row r="13" spans="2:15" s="8" customFormat="1" ht="30" customHeight="1" x14ac:dyDescent="0.25">
      <c r="B13" s="32" t="s">
        <v>4</v>
      </c>
      <c r="C13" s="33" t="s">
        <v>5</v>
      </c>
      <c r="D13" s="26" t="s">
        <v>6</v>
      </c>
      <c r="E13" s="27"/>
      <c r="F13" s="28"/>
      <c r="G13" s="27"/>
      <c r="H13" s="27"/>
      <c r="I13" s="34"/>
      <c r="J13" s="35"/>
      <c r="K13" s="27"/>
      <c r="L13" s="27"/>
      <c r="M13" s="29"/>
      <c r="N13" s="31"/>
      <c r="O13" s="22"/>
    </row>
    <row r="14" spans="2:15" s="8" customFormat="1" ht="30" customHeight="1" x14ac:dyDescent="0.25">
      <c r="B14" s="32" t="s">
        <v>4</v>
      </c>
      <c r="C14" s="33" t="s">
        <v>5</v>
      </c>
      <c r="D14" s="26" t="s">
        <v>7</v>
      </c>
      <c r="E14" s="27"/>
      <c r="F14" s="28"/>
      <c r="G14" s="27"/>
      <c r="H14" s="27"/>
      <c r="I14" s="34"/>
      <c r="J14" s="35"/>
      <c r="K14" s="27"/>
      <c r="L14" s="27"/>
      <c r="M14" s="29"/>
      <c r="N14" s="31"/>
      <c r="O14" s="22"/>
    </row>
    <row r="15" spans="2:15" s="8" customFormat="1" ht="30" customHeight="1" x14ac:dyDescent="0.25">
      <c r="B15" s="32" t="s">
        <v>4</v>
      </c>
      <c r="C15" s="33" t="s">
        <v>5</v>
      </c>
      <c r="D15" s="26" t="s">
        <v>8</v>
      </c>
      <c r="E15" s="27"/>
      <c r="F15" s="28"/>
      <c r="G15" s="27"/>
      <c r="H15" s="27"/>
      <c r="I15" s="34"/>
      <c r="J15" s="35"/>
      <c r="K15" s="27"/>
      <c r="L15" s="27"/>
      <c r="M15" s="29"/>
      <c r="N15" s="31"/>
      <c r="O15" s="22"/>
    </row>
    <row r="16" spans="2:15" s="8" customFormat="1" ht="30" customHeight="1" x14ac:dyDescent="0.25">
      <c r="B16" s="32" t="s">
        <v>4</v>
      </c>
      <c r="C16" s="33" t="s">
        <v>5</v>
      </c>
      <c r="D16" s="26"/>
      <c r="E16" s="27" t="s">
        <v>9</v>
      </c>
      <c r="F16" s="28">
        <v>11</v>
      </c>
      <c r="G16" s="27" t="s">
        <v>30</v>
      </c>
      <c r="H16" s="27" t="s">
        <v>31</v>
      </c>
      <c r="I16" s="34" t="s">
        <v>142</v>
      </c>
      <c r="J16" s="35" t="s">
        <v>200</v>
      </c>
      <c r="K16" s="27" t="s">
        <v>9</v>
      </c>
      <c r="L16" s="27" t="s">
        <v>155</v>
      </c>
      <c r="M16" s="29" t="s">
        <v>197</v>
      </c>
      <c r="N16" s="31">
        <v>1</v>
      </c>
      <c r="O16" s="22"/>
    </row>
    <row r="17" spans="2:16" s="8" customFormat="1" ht="30" customHeight="1" x14ac:dyDescent="0.25">
      <c r="B17" s="32" t="s">
        <v>4</v>
      </c>
      <c r="C17" s="33" t="s">
        <v>5</v>
      </c>
      <c r="D17" s="26"/>
      <c r="E17" s="27" t="s">
        <v>32</v>
      </c>
      <c r="F17" s="28">
        <v>12</v>
      </c>
      <c r="G17" s="27" t="s">
        <v>33</v>
      </c>
      <c r="H17" s="27" t="s">
        <v>34</v>
      </c>
      <c r="I17" s="34" t="s">
        <v>142</v>
      </c>
      <c r="J17" s="35" t="s">
        <v>205</v>
      </c>
      <c r="K17" s="27" t="s">
        <v>32</v>
      </c>
      <c r="L17" s="27" t="s">
        <v>156</v>
      </c>
      <c r="M17" s="29" t="s">
        <v>198</v>
      </c>
      <c r="N17" s="31">
        <v>1</v>
      </c>
      <c r="O17" s="22"/>
    </row>
    <row r="18" spans="2:16" s="8" customFormat="1" ht="30" customHeight="1" x14ac:dyDescent="0.25">
      <c r="B18" s="32" t="s">
        <v>4</v>
      </c>
      <c r="C18" s="33" t="s">
        <v>5</v>
      </c>
      <c r="D18" s="26"/>
      <c r="E18" s="27" t="s">
        <v>9</v>
      </c>
      <c r="F18" s="28">
        <v>13</v>
      </c>
      <c r="G18" s="27" t="s">
        <v>35</v>
      </c>
      <c r="H18" s="27" t="s">
        <v>36</v>
      </c>
      <c r="I18" s="34" t="s">
        <v>142</v>
      </c>
      <c r="J18" s="35" t="s">
        <v>200</v>
      </c>
      <c r="K18" s="27" t="s">
        <v>9</v>
      </c>
      <c r="L18" s="27" t="s">
        <v>157</v>
      </c>
      <c r="M18" s="29" t="s">
        <v>197</v>
      </c>
      <c r="N18" s="31">
        <v>1</v>
      </c>
      <c r="O18" s="22"/>
    </row>
    <row r="19" spans="2:16" s="8" customFormat="1" ht="30" customHeight="1" x14ac:dyDescent="0.25">
      <c r="B19" s="32" t="s">
        <v>4</v>
      </c>
      <c r="C19" s="33" t="s">
        <v>5</v>
      </c>
      <c r="D19" s="26"/>
      <c r="E19" s="27" t="s">
        <v>32</v>
      </c>
      <c r="F19" s="28">
        <v>14</v>
      </c>
      <c r="G19" s="27" t="s">
        <v>37</v>
      </c>
      <c r="H19" s="27" t="s">
        <v>38</v>
      </c>
      <c r="I19" s="34" t="s">
        <v>142</v>
      </c>
      <c r="J19" s="35" t="s">
        <v>204</v>
      </c>
      <c r="K19" s="27" t="s">
        <v>32</v>
      </c>
      <c r="L19" s="27" t="s">
        <v>159</v>
      </c>
      <c r="M19" s="29" t="s">
        <v>198</v>
      </c>
      <c r="N19" s="31">
        <v>1</v>
      </c>
      <c r="O19" s="22"/>
    </row>
    <row r="20" spans="2:16" s="8" customFormat="1" ht="30" customHeight="1" x14ac:dyDescent="0.25">
      <c r="B20" s="32" t="s">
        <v>4</v>
      </c>
      <c r="C20" s="33" t="s">
        <v>5</v>
      </c>
      <c r="D20" s="26"/>
      <c r="E20" s="27" t="s">
        <v>39</v>
      </c>
      <c r="F20" s="28">
        <v>15</v>
      </c>
      <c r="G20" s="27" t="s">
        <v>40</v>
      </c>
      <c r="H20" s="27" t="s">
        <v>41</v>
      </c>
      <c r="I20" s="34" t="s">
        <v>142</v>
      </c>
      <c r="J20" s="35" t="s">
        <v>200</v>
      </c>
      <c r="K20" s="27" t="s">
        <v>39</v>
      </c>
      <c r="L20" s="27" t="s">
        <v>158</v>
      </c>
      <c r="M20" s="29" t="s">
        <v>197</v>
      </c>
      <c r="N20" s="31">
        <v>1</v>
      </c>
      <c r="O20" s="22"/>
    </row>
    <row r="21" spans="2:16" s="8" customFormat="1" ht="30" customHeight="1" x14ac:dyDescent="0.25">
      <c r="B21" s="32" t="s">
        <v>4</v>
      </c>
      <c r="C21" s="33" t="s">
        <v>5</v>
      </c>
      <c r="D21" s="26"/>
      <c r="E21" s="27" t="s">
        <v>39</v>
      </c>
      <c r="F21" s="28">
        <v>16</v>
      </c>
      <c r="G21" s="27" t="s">
        <v>42</v>
      </c>
      <c r="H21" s="27" t="s">
        <v>43</v>
      </c>
      <c r="I21" s="34" t="s">
        <v>142</v>
      </c>
      <c r="J21" s="35" t="s">
        <v>205</v>
      </c>
      <c r="K21" s="27" t="s">
        <v>39</v>
      </c>
      <c r="L21" s="27" t="s">
        <v>160</v>
      </c>
      <c r="M21" s="29" t="s">
        <v>197</v>
      </c>
      <c r="N21" s="31">
        <v>1</v>
      </c>
      <c r="O21" s="22"/>
    </row>
    <row r="22" spans="2:16" s="8" customFormat="1" ht="30" customHeight="1" x14ac:dyDescent="0.25">
      <c r="B22" s="32" t="s">
        <v>4</v>
      </c>
      <c r="C22" s="33" t="s">
        <v>5</v>
      </c>
      <c r="D22" s="26"/>
      <c r="E22" s="27" t="s">
        <v>44</v>
      </c>
      <c r="F22" s="28">
        <v>17</v>
      </c>
      <c r="G22" s="27" t="s">
        <v>45</v>
      </c>
      <c r="H22" s="27" t="s">
        <v>46</v>
      </c>
      <c r="I22" s="34" t="s">
        <v>142</v>
      </c>
      <c r="J22" s="35" t="s">
        <v>204</v>
      </c>
      <c r="K22" s="27" t="s">
        <v>44</v>
      </c>
      <c r="L22" s="27" t="s">
        <v>161</v>
      </c>
      <c r="M22" s="29" t="s">
        <v>198</v>
      </c>
      <c r="N22" s="31">
        <v>1</v>
      </c>
      <c r="O22" s="22"/>
    </row>
    <row r="23" spans="2:16" s="8" customFormat="1" ht="30" customHeight="1" x14ac:dyDescent="0.25">
      <c r="B23" s="32" t="s">
        <v>4</v>
      </c>
      <c r="C23" s="33" t="s">
        <v>5</v>
      </c>
      <c r="D23" s="26"/>
      <c r="E23" s="27" t="s">
        <v>47</v>
      </c>
      <c r="F23" s="28">
        <v>18</v>
      </c>
      <c r="G23" s="27" t="s">
        <v>48</v>
      </c>
      <c r="H23" s="27" t="s">
        <v>49</v>
      </c>
      <c r="I23" s="34" t="s">
        <v>142</v>
      </c>
      <c r="J23" s="35" t="s">
        <v>205</v>
      </c>
      <c r="K23" s="27" t="s">
        <v>47</v>
      </c>
      <c r="L23" s="27" t="s">
        <v>162</v>
      </c>
      <c r="M23" s="29" t="s">
        <v>198</v>
      </c>
      <c r="N23" s="31">
        <v>1</v>
      </c>
      <c r="O23" s="22"/>
    </row>
    <row r="24" spans="2:16" s="8" customFormat="1" ht="30" customHeight="1" x14ac:dyDescent="0.25">
      <c r="B24" s="32" t="s">
        <v>4</v>
      </c>
      <c r="C24" s="33" t="s">
        <v>5</v>
      </c>
      <c r="D24" s="26"/>
      <c r="E24" s="27" t="s">
        <v>32</v>
      </c>
      <c r="F24" s="28">
        <v>19</v>
      </c>
      <c r="G24" s="27" t="s">
        <v>51</v>
      </c>
      <c r="H24" s="27" t="s">
        <v>52</v>
      </c>
      <c r="I24" s="34" t="s">
        <v>142</v>
      </c>
      <c r="J24" s="35" t="s">
        <v>200</v>
      </c>
      <c r="K24" s="27" t="s">
        <v>32</v>
      </c>
      <c r="L24" s="27" t="s">
        <v>163</v>
      </c>
      <c r="M24" s="29" t="s">
        <v>197</v>
      </c>
      <c r="N24" s="31">
        <v>1</v>
      </c>
      <c r="O24" s="22"/>
    </row>
    <row r="25" spans="2:16" s="8" customFormat="1" ht="30" customHeight="1" x14ac:dyDescent="0.25">
      <c r="B25" s="32" t="s">
        <v>4</v>
      </c>
      <c r="C25" s="33" t="s">
        <v>5</v>
      </c>
      <c r="D25" s="26"/>
      <c r="E25" s="27" t="s">
        <v>32</v>
      </c>
      <c r="F25" s="28">
        <v>20</v>
      </c>
      <c r="G25" s="27" t="s">
        <v>54</v>
      </c>
      <c r="H25" s="27" t="s">
        <v>55</v>
      </c>
      <c r="I25" s="34" t="s">
        <v>142</v>
      </c>
      <c r="J25" s="35" t="s">
        <v>200</v>
      </c>
      <c r="K25" s="27" t="s">
        <v>32</v>
      </c>
      <c r="L25" s="27" t="s">
        <v>164</v>
      </c>
      <c r="M25" s="29" t="s">
        <v>197</v>
      </c>
      <c r="N25" s="31">
        <v>1</v>
      </c>
      <c r="O25" s="22"/>
    </row>
    <row r="26" spans="2:16" ht="30" customHeight="1" x14ac:dyDescent="0.25">
      <c r="B26" s="32" t="s">
        <v>4</v>
      </c>
      <c r="C26" s="33" t="s">
        <v>5</v>
      </c>
      <c r="D26" s="26"/>
      <c r="E26" s="27" t="s">
        <v>57</v>
      </c>
      <c r="F26" s="28">
        <v>21</v>
      </c>
      <c r="G26" s="27" t="s">
        <v>58</v>
      </c>
      <c r="H26" s="27" t="s">
        <v>59</v>
      </c>
      <c r="I26" s="34" t="s">
        <v>142</v>
      </c>
      <c r="J26" s="35" t="s">
        <v>205</v>
      </c>
      <c r="K26" s="27" t="s">
        <v>57</v>
      </c>
      <c r="L26" s="27" t="s">
        <v>165</v>
      </c>
      <c r="M26" s="29" t="s">
        <v>197</v>
      </c>
      <c r="N26" s="31">
        <v>1</v>
      </c>
      <c r="O26" s="22"/>
      <c r="P26" s="8"/>
    </row>
    <row r="27" spans="2:16" s="8" customFormat="1" ht="30" customHeight="1" x14ac:dyDescent="0.25">
      <c r="B27" s="32" t="s">
        <v>4</v>
      </c>
      <c r="C27" s="33" t="s">
        <v>5</v>
      </c>
      <c r="D27" s="26"/>
      <c r="E27" s="27" t="s">
        <v>61</v>
      </c>
      <c r="F27" s="28">
        <v>22</v>
      </c>
      <c r="G27" s="27" t="s">
        <v>62</v>
      </c>
      <c r="H27" s="27" t="s">
        <v>63</v>
      </c>
      <c r="I27" s="34" t="s">
        <v>142</v>
      </c>
      <c r="J27" s="35" t="s">
        <v>206</v>
      </c>
      <c r="K27" s="27" t="s">
        <v>61</v>
      </c>
      <c r="L27" s="27" t="s">
        <v>166</v>
      </c>
      <c r="M27" s="29" t="s">
        <v>198</v>
      </c>
      <c r="N27" s="31">
        <v>1</v>
      </c>
      <c r="O27" s="22"/>
    </row>
    <row r="28" spans="2:16" s="8" customFormat="1" ht="30" customHeight="1" x14ac:dyDescent="0.25">
      <c r="B28" s="32" t="s">
        <v>4</v>
      </c>
      <c r="C28" s="33" t="s">
        <v>5</v>
      </c>
      <c r="D28" s="26"/>
      <c r="E28" s="27" t="s">
        <v>61</v>
      </c>
      <c r="F28" s="28">
        <v>23</v>
      </c>
      <c r="G28" s="27" t="s">
        <v>65</v>
      </c>
      <c r="H28" s="27" t="s">
        <v>66</v>
      </c>
      <c r="I28" s="34" t="s">
        <v>142</v>
      </c>
      <c r="J28" s="35" t="s">
        <v>207</v>
      </c>
      <c r="K28" s="27" t="s">
        <v>61</v>
      </c>
      <c r="L28" s="27" t="s">
        <v>167</v>
      </c>
      <c r="M28" s="29" t="s">
        <v>198</v>
      </c>
      <c r="N28" s="31">
        <v>1</v>
      </c>
      <c r="O28" s="22"/>
    </row>
    <row r="29" spans="2:16" ht="30" customHeight="1" x14ac:dyDescent="0.25">
      <c r="B29" s="32" t="s">
        <v>4</v>
      </c>
      <c r="C29" s="33" t="s">
        <v>5</v>
      </c>
      <c r="D29" s="26"/>
      <c r="E29" s="27" t="s">
        <v>57</v>
      </c>
      <c r="F29" s="28">
        <v>24</v>
      </c>
      <c r="G29" s="27" t="s">
        <v>67</v>
      </c>
      <c r="H29" s="27" t="s">
        <v>68</v>
      </c>
      <c r="I29" s="34" t="s">
        <v>142</v>
      </c>
      <c r="J29" s="35" t="s">
        <v>200</v>
      </c>
      <c r="K29" s="27" t="s">
        <v>57</v>
      </c>
      <c r="L29" s="27" t="s">
        <v>168</v>
      </c>
      <c r="M29" s="29" t="s">
        <v>197</v>
      </c>
      <c r="N29" s="31">
        <v>1</v>
      </c>
      <c r="O29" s="22"/>
      <c r="P29" s="8"/>
    </row>
    <row r="30" spans="2:16" s="8" customFormat="1" ht="30" customHeight="1" x14ac:dyDescent="0.25">
      <c r="B30" s="32" t="s">
        <v>4</v>
      </c>
      <c r="C30" s="33" t="s">
        <v>5</v>
      </c>
      <c r="D30" s="26"/>
      <c r="E30" s="27" t="s">
        <v>61</v>
      </c>
      <c r="F30" s="28">
        <v>25</v>
      </c>
      <c r="G30" s="27" t="s">
        <v>69</v>
      </c>
      <c r="H30" s="27" t="s">
        <v>70</v>
      </c>
      <c r="I30" s="34" t="s">
        <v>142</v>
      </c>
      <c r="J30" s="35" t="s">
        <v>205</v>
      </c>
      <c r="K30" s="27" t="s">
        <v>61</v>
      </c>
      <c r="L30" s="27" t="s">
        <v>169</v>
      </c>
      <c r="M30" s="29" t="s">
        <v>198</v>
      </c>
      <c r="N30" s="31">
        <v>1</v>
      </c>
      <c r="O30" s="22"/>
    </row>
    <row r="31" spans="2:16" s="8" customFormat="1" ht="30" customHeight="1" x14ac:dyDescent="0.25">
      <c r="B31" s="32" t="s">
        <v>4</v>
      </c>
      <c r="C31" s="33" t="s">
        <v>5</v>
      </c>
      <c r="D31" s="26"/>
      <c r="E31" s="27" t="s">
        <v>32</v>
      </c>
      <c r="F31" s="28">
        <v>26</v>
      </c>
      <c r="G31" s="27" t="s">
        <v>71</v>
      </c>
      <c r="H31" s="27" t="s">
        <v>72</v>
      </c>
      <c r="I31" s="34" t="s">
        <v>142</v>
      </c>
      <c r="J31" s="35" t="s">
        <v>206</v>
      </c>
      <c r="K31" s="27" t="s">
        <v>32</v>
      </c>
      <c r="L31" s="27" t="s">
        <v>170</v>
      </c>
      <c r="M31" s="29" t="s">
        <v>198</v>
      </c>
      <c r="N31" s="31">
        <v>1</v>
      </c>
      <c r="O31" s="22"/>
    </row>
    <row r="32" spans="2:16" s="8" customFormat="1" ht="30" customHeight="1" x14ac:dyDescent="0.25">
      <c r="B32" s="32" t="s">
        <v>4</v>
      </c>
      <c r="C32" s="33" t="s">
        <v>5</v>
      </c>
      <c r="D32" s="26"/>
      <c r="E32" s="27" t="s">
        <v>32</v>
      </c>
      <c r="F32" s="28">
        <v>27</v>
      </c>
      <c r="G32" s="27" t="s">
        <v>73</v>
      </c>
      <c r="H32" s="27" t="s">
        <v>74</v>
      </c>
      <c r="I32" s="34" t="s">
        <v>142</v>
      </c>
      <c r="J32" s="35" t="s">
        <v>204</v>
      </c>
      <c r="K32" s="27" t="s">
        <v>32</v>
      </c>
      <c r="L32" s="27" t="s">
        <v>171</v>
      </c>
      <c r="M32" s="29" t="s">
        <v>198</v>
      </c>
      <c r="N32" s="31">
        <v>1</v>
      </c>
      <c r="O32" s="22"/>
    </row>
    <row r="33" spans="2:15" s="8" customFormat="1" ht="30" customHeight="1" x14ac:dyDescent="0.25">
      <c r="B33" s="32" t="s">
        <v>4</v>
      </c>
      <c r="C33" s="33" t="s">
        <v>5</v>
      </c>
      <c r="D33" s="26"/>
      <c r="E33" s="27" t="s">
        <v>9</v>
      </c>
      <c r="F33" s="28">
        <v>28</v>
      </c>
      <c r="G33" s="27" t="s">
        <v>75</v>
      </c>
      <c r="H33" s="27" t="s">
        <v>76</v>
      </c>
      <c r="I33" s="34" t="s">
        <v>142</v>
      </c>
      <c r="J33" s="35" t="s">
        <v>207</v>
      </c>
      <c r="K33" s="27" t="s">
        <v>9</v>
      </c>
      <c r="L33" s="27" t="s">
        <v>172</v>
      </c>
      <c r="M33" s="29" t="s">
        <v>197</v>
      </c>
      <c r="N33" s="31">
        <v>1</v>
      </c>
      <c r="O33" s="22"/>
    </row>
    <row r="34" spans="2:15" s="8" customFormat="1" ht="30" customHeight="1" x14ac:dyDescent="0.25">
      <c r="B34" s="32" t="s">
        <v>79</v>
      </c>
      <c r="C34" s="33" t="s">
        <v>80</v>
      </c>
      <c r="D34" s="26" t="s">
        <v>50</v>
      </c>
      <c r="E34" s="27"/>
      <c r="F34" s="28"/>
      <c r="G34" s="27"/>
      <c r="H34" s="27"/>
      <c r="I34" s="34"/>
      <c r="J34" s="35"/>
      <c r="K34" s="27"/>
      <c r="L34" s="27"/>
      <c r="M34" s="29"/>
      <c r="N34" s="31"/>
      <c r="O34" s="22"/>
    </row>
    <row r="35" spans="2:15" s="8" customFormat="1" ht="30" customHeight="1" x14ac:dyDescent="0.25">
      <c r="B35" s="32" t="s">
        <v>79</v>
      </c>
      <c r="C35" s="33" t="s">
        <v>80</v>
      </c>
      <c r="D35" s="26" t="s">
        <v>53</v>
      </c>
      <c r="E35" s="27"/>
      <c r="F35" s="28"/>
      <c r="G35" s="27"/>
      <c r="H35" s="27"/>
      <c r="I35" s="34"/>
      <c r="J35" s="35"/>
      <c r="K35" s="27"/>
      <c r="L35" s="27"/>
      <c r="M35" s="29"/>
      <c r="N35" s="31"/>
      <c r="O35" s="22"/>
    </row>
    <row r="36" spans="2:15" s="8" customFormat="1" ht="30" customHeight="1" x14ac:dyDescent="0.25">
      <c r="B36" s="32" t="s">
        <v>79</v>
      </c>
      <c r="C36" s="33" t="s">
        <v>80</v>
      </c>
      <c r="D36" s="26" t="s">
        <v>56</v>
      </c>
      <c r="E36" s="27"/>
      <c r="F36" s="28"/>
      <c r="G36" s="27"/>
      <c r="H36" s="27"/>
      <c r="I36" s="34"/>
      <c r="J36" s="35"/>
      <c r="K36" s="27"/>
      <c r="L36" s="27"/>
      <c r="M36" s="29"/>
      <c r="N36" s="31"/>
      <c r="O36" s="22"/>
    </row>
    <row r="37" spans="2:15" s="8" customFormat="1" ht="30" customHeight="1" x14ac:dyDescent="0.25">
      <c r="B37" s="32" t="s">
        <v>79</v>
      </c>
      <c r="C37" s="33" t="s">
        <v>80</v>
      </c>
      <c r="D37" s="26" t="s">
        <v>60</v>
      </c>
      <c r="E37" s="27"/>
      <c r="F37" s="28"/>
      <c r="G37" s="27"/>
      <c r="H37" s="27"/>
      <c r="I37" s="34"/>
      <c r="J37" s="35"/>
      <c r="K37" s="27"/>
      <c r="L37" s="27"/>
      <c r="M37" s="29"/>
      <c r="N37" s="31"/>
      <c r="O37" s="22"/>
    </row>
    <row r="38" spans="2:15" s="8" customFormat="1" ht="30" customHeight="1" x14ac:dyDescent="0.25">
      <c r="B38" s="32" t="s">
        <v>79</v>
      </c>
      <c r="C38" s="33" t="s">
        <v>80</v>
      </c>
      <c r="D38" s="26" t="s">
        <v>64</v>
      </c>
      <c r="E38" s="27"/>
      <c r="F38" s="28"/>
      <c r="G38" s="27"/>
      <c r="H38" s="27"/>
      <c r="I38" s="34"/>
      <c r="J38" s="35"/>
      <c r="K38" s="27"/>
      <c r="L38" s="27"/>
      <c r="M38" s="29"/>
      <c r="N38" s="31"/>
      <c r="O38" s="22"/>
    </row>
    <row r="39" spans="2:15" s="8" customFormat="1" ht="30" customHeight="1" x14ac:dyDescent="0.25">
      <c r="B39" s="32" t="s">
        <v>79</v>
      </c>
      <c r="C39" s="33" t="s">
        <v>80</v>
      </c>
      <c r="D39" s="26"/>
      <c r="E39" s="27" t="s">
        <v>9</v>
      </c>
      <c r="F39" s="28">
        <v>29</v>
      </c>
      <c r="G39" s="27" t="s">
        <v>77</v>
      </c>
      <c r="H39" s="27" t="s">
        <v>78</v>
      </c>
      <c r="I39" s="34" t="s">
        <v>142</v>
      </c>
      <c r="J39" s="35" t="s">
        <v>208</v>
      </c>
      <c r="K39" s="27" t="s">
        <v>9</v>
      </c>
      <c r="L39" s="27" t="s">
        <v>173</v>
      </c>
      <c r="M39" s="29" t="s">
        <v>198</v>
      </c>
      <c r="N39" s="31">
        <v>1</v>
      </c>
      <c r="O39" s="22"/>
    </row>
    <row r="40" spans="2:15" s="8" customFormat="1" ht="30" customHeight="1" x14ac:dyDescent="0.25">
      <c r="B40" s="32" t="s">
        <v>79</v>
      </c>
      <c r="C40" s="33" t="s">
        <v>80</v>
      </c>
      <c r="D40" s="26"/>
      <c r="E40" s="27" t="s">
        <v>44</v>
      </c>
      <c r="F40" s="28">
        <v>30</v>
      </c>
      <c r="G40" s="27" t="s">
        <v>81</v>
      </c>
      <c r="H40" s="27" t="s">
        <v>82</v>
      </c>
      <c r="I40" s="34" t="s">
        <v>142</v>
      </c>
      <c r="J40" s="35" t="s">
        <v>201</v>
      </c>
      <c r="K40" s="27" t="s">
        <v>44</v>
      </c>
      <c r="L40" s="27" t="s">
        <v>174</v>
      </c>
      <c r="M40" s="29" t="s">
        <v>198</v>
      </c>
      <c r="N40" s="31">
        <v>1</v>
      </c>
      <c r="O40" s="22"/>
    </row>
    <row r="41" spans="2:15" s="8" customFormat="1" ht="30" customHeight="1" x14ac:dyDescent="0.25">
      <c r="B41" s="32" t="s">
        <v>79</v>
      </c>
      <c r="C41" s="33" t="s">
        <v>80</v>
      </c>
      <c r="D41" s="26"/>
      <c r="E41" s="27" t="s">
        <v>32</v>
      </c>
      <c r="F41" s="28">
        <v>31</v>
      </c>
      <c r="G41" s="27" t="s">
        <v>83</v>
      </c>
      <c r="H41" s="27" t="s">
        <v>84</v>
      </c>
      <c r="I41" s="34" t="s">
        <v>142</v>
      </c>
      <c r="J41" s="35" t="s">
        <v>201</v>
      </c>
      <c r="K41" s="27" t="s">
        <v>32</v>
      </c>
      <c r="L41" s="27" t="s">
        <v>175</v>
      </c>
      <c r="M41" s="29" t="s">
        <v>197</v>
      </c>
      <c r="N41" s="31">
        <v>1</v>
      </c>
      <c r="O41" s="22"/>
    </row>
    <row r="42" spans="2:15" s="8" customFormat="1" ht="30" customHeight="1" x14ac:dyDescent="0.25">
      <c r="B42" s="32" t="s">
        <v>79</v>
      </c>
      <c r="C42" s="33" t="s">
        <v>80</v>
      </c>
      <c r="D42" s="26"/>
      <c r="E42" s="27" t="s">
        <v>32</v>
      </c>
      <c r="F42" s="28">
        <v>32</v>
      </c>
      <c r="G42" s="27" t="s">
        <v>85</v>
      </c>
      <c r="H42" s="27" t="s">
        <v>86</v>
      </c>
      <c r="I42" s="34" t="s">
        <v>142</v>
      </c>
      <c r="J42" s="35" t="s">
        <v>201</v>
      </c>
      <c r="K42" s="27" t="s">
        <v>32</v>
      </c>
      <c r="L42" s="27" t="s">
        <v>176</v>
      </c>
      <c r="M42" s="29" t="s">
        <v>197</v>
      </c>
      <c r="N42" s="31">
        <v>1</v>
      </c>
      <c r="O42" s="22"/>
    </row>
    <row r="43" spans="2:15" s="8" customFormat="1" ht="30" customHeight="1" x14ac:dyDescent="0.25">
      <c r="B43" s="32" t="s">
        <v>79</v>
      </c>
      <c r="C43" s="33" t="s">
        <v>80</v>
      </c>
      <c r="D43" s="26"/>
      <c r="E43" s="27" t="s">
        <v>32</v>
      </c>
      <c r="F43" s="28">
        <v>33</v>
      </c>
      <c r="G43" s="27" t="s">
        <v>87</v>
      </c>
      <c r="H43" s="27" t="s">
        <v>88</v>
      </c>
      <c r="I43" s="34" t="s">
        <v>142</v>
      </c>
      <c r="J43" s="35" t="s">
        <v>209</v>
      </c>
      <c r="K43" s="27" t="s">
        <v>32</v>
      </c>
      <c r="L43" s="27" t="s">
        <v>177</v>
      </c>
      <c r="M43" s="29" t="s">
        <v>198</v>
      </c>
      <c r="N43" s="31">
        <v>1</v>
      </c>
      <c r="O43" s="22"/>
    </row>
    <row r="44" spans="2:15" s="8" customFormat="1" ht="30" customHeight="1" x14ac:dyDescent="0.25">
      <c r="B44" s="32" t="s">
        <v>79</v>
      </c>
      <c r="C44" s="33" t="s">
        <v>80</v>
      </c>
      <c r="D44" s="26"/>
      <c r="E44" s="27" t="s">
        <v>32</v>
      </c>
      <c r="F44" s="28">
        <v>34</v>
      </c>
      <c r="G44" s="27" t="s">
        <v>89</v>
      </c>
      <c r="H44" s="27" t="s">
        <v>90</v>
      </c>
      <c r="I44" s="34" t="s">
        <v>142</v>
      </c>
      <c r="J44" s="35" t="s">
        <v>210</v>
      </c>
      <c r="K44" s="27" t="s">
        <v>32</v>
      </c>
      <c r="L44" s="27" t="s">
        <v>178</v>
      </c>
      <c r="M44" s="29" t="s">
        <v>198</v>
      </c>
      <c r="N44" s="31">
        <v>1</v>
      </c>
      <c r="O44" s="22"/>
    </row>
    <row r="45" spans="2:15" s="8" customFormat="1" ht="30" customHeight="1" x14ac:dyDescent="0.25">
      <c r="B45" s="32" t="s">
        <v>79</v>
      </c>
      <c r="C45" s="33" t="s">
        <v>80</v>
      </c>
      <c r="D45" s="26"/>
      <c r="E45" s="27" t="s">
        <v>32</v>
      </c>
      <c r="F45" s="28">
        <v>35</v>
      </c>
      <c r="G45" s="27" t="s">
        <v>91</v>
      </c>
      <c r="H45" s="27" t="s">
        <v>92</v>
      </c>
      <c r="I45" s="34" t="s">
        <v>142</v>
      </c>
      <c r="J45" s="35" t="s">
        <v>201</v>
      </c>
      <c r="K45" s="27" t="s">
        <v>32</v>
      </c>
      <c r="L45" s="27" t="s">
        <v>179</v>
      </c>
      <c r="M45" s="29" t="s">
        <v>197</v>
      </c>
      <c r="N45" s="31">
        <v>1</v>
      </c>
      <c r="O45" s="22"/>
    </row>
    <row r="46" spans="2:15" s="8" customFormat="1" ht="30" customHeight="1" x14ac:dyDescent="0.25">
      <c r="B46" s="32" t="s">
        <v>79</v>
      </c>
      <c r="C46" s="33" t="s">
        <v>80</v>
      </c>
      <c r="D46" s="26"/>
      <c r="E46" s="27" t="s">
        <v>32</v>
      </c>
      <c r="F46" s="28">
        <v>36</v>
      </c>
      <c r="G46" s="27" t="s">
        <v>93</v>
      </c>
      <c r="H46" s="27" t="s">
        <v>94</v>
      </c>
      <c r="I46" s="34" t="s">
        <v>142</v>
      </c>
      <c r="J46" s="35" t="s">
        <v>201</v>
      </c>
      <c r="K46" s="27" t="s">
        <v>32</v>
      </c>
      <c r="L46" s="27" t="s">
        <v>180</v>
      </c>
      <c r="M46" s="29" t="s">
        <v>197</v>
      </c>
      <c r="N46" s="31">
        <v>1</v>
      </c>
      <c r="O46" s="22"/>
    </row>
    <row r="47" spans="2:15" s="8" customFormat="1" ht="30" customHeight="1" x14ac:dyDescent="0.25">
      <c r="B47" s="32" t="s">
        <v>79</v>
      </c>
      <c r="C47" s="33" t="s">
        <v>80</v>
      </c>
      <c r="D47" s="26"/>
      <c r="E47" s="27" t="s">
        <v>95</v>
      </c>
      <c r="F47" s="28">
        <v>37</v>
      </c>
      <c r="G47" s="27" t="s">
        <v>96</v>
      </c>
      <c r="H47" s="27" t="s">
        <v>97</v>
      </c>
      <c r="I47" s="34" t="s">
        <v>142</v>
      </c>
      <c r="J47" s="35" t="s">
        <v>210</v>
      </c>
      <c r="K47" s="27" t="s">
        <v>95</v>
      </c>
      <c r="L47" s="27" t="s">
        <v>181</v>
      </c>
      <c r="M47" s="29" t="s">
        <v>199</v>
      </c>
      <c r="N47" s="31">
        <v>1</v>
      </c>
      <c r="O47" s="22"/>
    </row>
    <row r="48" spans="2:15" s="8" customFormat="1" ht="30" customHeight="1" x14ac:dyDescent="0.25">
      <c r="B48" s="32" t="s">
        <v>79</v>
      </c>
      <c r="C48" s="33" t="s">
        <v>80</v>
      </c>
      <c r="D48" s="26"/>
      <c r="E48" s="27" t="s">
        <v>95</v>
      </c>
      <c r="F48" s="28">
        <v>38</v>
      </c>
      <c r="G48" s="27" t="s">
        <v>98</v>
      </c>
      <c r="H48" s="27" t="s">
        <v>99</v>
      </c>
      <c r="I48" s="34" t="s">
        <v>142</v>
      </c>
      <c r="J48" s="35" t="s">
        <v>208</v>
      </c>
      <c r="K48" s="27" t="s">
        <v>95</v>
      </c>
      <c r="L48" s="27" t="s">
        <v>182</v>
      </c>
      <c r="M48" s="29" t="s">
        <v>197</v>
      </c>
      <c r="N48" s="31">
        <v>1</v>
      </c>
      <c r="O48" s="22"/>
    </row>
    <row r="49" spans="2:16" s="8" customFormat="1" ht="30" customHeight="1" x14ac:dyDescent="0.25">
      <c r="B49" s="32" t="s">
        <v>79</v>
      </c>
      <c r="C49" s="33" t="s">
        <v>80</v>
      </c>
      <c r="D49" s="26"/>
      <c r="E49" s="27" t="s">
        <v>95</v>
      </c>
      <c r="F49" s="28">
        <v>39</v>
      </c>
      <c r="G49" s="27" t="s">
        <v>100</v>
      </c>
      <c r="H49" s="27" t="s">
        <v>101</v>
      </c>
      <c r="I49" s="34" t="s">
        <v>142</v>
      </c>
      <c r="J49" s="35" t="s">
        <v>201</v>
      </c>
      <c r="K49" s="27" t="s">
        <v>95</v>
      </c>
      <c r="L49" s="27" t="s">
        <v>183</v>
      </c>
      <c r="M49" s="29" t="s">
        <v>197</v>
      </c>
      <c r="N49" s="31">
        <v>1</v>
      </c>
      <c r="O49" s="22"/>
    </row>
    <row r="50" spans="2:16" s="8" customFormat="1" ht="30" customHeight="1" x14ac:dyDescent="0.25">
      <c r="B50" s="32" t="s">
        <v>79</v>
      </c>
      <c r="C50" s="33" t="s">
        <v>80</v>
      </c>
      <c r="D50" s="26"/>
      <c r="E50" s="27" t="s">
        <v>95</v>
      </c>
      <c r="F50" s="28">
        <v>40</v>
      </c>
      <c r="G50" s="27" t="s">
        <v>102</v>
      </c>
      <c r="H50" s="27" t="s">
        <v>103</v>
      </c>
      <c r="I50" s="34" t="s">
        <v>142</v>
      </c>
      <c r="J50" s="35" t="s">
        <v>201</v>
      </c>
      <c r="K50" s="27" t="s">
        <v>95</v>
      </c>
      <c r="L50" s="27" t="s">
        <v>184</v>
      </c>
      <c r="M50" s="29" t="s">
        <v>197</v>
      </c>
      <c r="N50" s="31">
        <v>1</v>
      </c>
      <c r="O50" s="22"/>
    </row>
    <row r="51" spans="2:16" s="8" customFormat="1" ht="30" customHeight="1" x14ac:dyDescent="0.25">
      <c r="B51" s="32" t="s">
        <v>79</v>
      </c>
      <c r="C51" s="33" t="s">
        <v>80</v>
      </c>
      <c r="D51" s="26"/>
      <c r="E51" s="27" t="s">
        <v>95</v>
      </c>
      <c r="F51" s="28">
        <v>41</v>
      </c>
      <c r="G51" s="27" t="s">
        <v>104</v>
      </c>
      <c r="H51" s="27" t="s">
        <v>105</v>
      </c>
      <c r="I51" s="34" t="s">
        <v>142</v>
      </c>
      <c r="J51" s="35" t="s">
        <v>209</v>
      </c>
      <c r="K51" s="27" t="s">
        <v>95</v>
      </c>
      <c r="L51" s="27" t="s">
        <v>185</v>
      </c>
      <c r="M51" s="29" t="s">
        <v>197</v>
      </c>
      <c r="N51" s="31">
        <v>1</v>
      </c>
      <c r="O51" s="22"/>
    </row>
    <row r="52" spans="2:16" s="8" customFormat="1" ht="30" customHeight="1" x14ac:dyDescent="0.25">
      <c r="B52" s="32" t="s">
        <v>79</v>
      </c>
      <c r="C52" s="33" t="s">
        <v>80</v>
      </c>
      <c r="D52" s="26"/>
      <c r="E52" s="27" t="s">
        <v>106</v>
      </c>
      <c r="F52" s="28">
        <v>42</v>
      </c>
      <c r="G52" s="27" t="s">
        <v>107</v>
      </c>
      <c r="H52" s="27" t="s">
        <v>108</v>
      </c>
      <c r="I52" s="34" t="s">
        <v>142</v>
      </c>
      <c r="J52" s="35" t="s">
        <v>201</v>
      </c>
      <c r="K52" s="27" t="s">
        <v>106</v>
      </c>
      <c r="L52" s="27" t="s">
        <v>186</v>
      </c>
      <c r="M52" s="29" t="s">
        <v>197</v>
      </c>
      <c r="N52" s="31">
        <v>1</v>
      </c>
      <c r="O52" s="22"/>
    </row>
    <row r="53" spans="2:16" s="8" customFormat="1" ht="30" customHeight="1" x14ac:dyDescent="0.25">
      <c r="B53" s="32" t="s">
        <v>79</v>
      </c>
      <c r="C53" s="33" t="s">
        <v>80</v>
      </c>
      <c r="D53" s="26"/>
      <c r="E53" s="27" t="s">
        <v>95</v>
      </c>
      <c r="F53" s="28">
        <v>43</v>
      </c>
      <c r="G53" s="27" t="s">
        <v>109</v>
      </c>
      <c r="H53" s="27" t="s">
        <v>110</v>
      </c>
      <c r="I53" s="34" t="s">
        <v>142</v>
      </c>
      <c r="J53" s="35" t="s">
        <v>201</v>
      </c>
      <c r="K53" s="27" t="s">
        <v>95</v>
      </c>
      <c r="L53" s="27" t="s">
        <v>187</v>
      </c>
      <c r="M53" s="29" t="s">
        <v>197</v>
      </c>
      <c r="N53" s="31">
        <v>1</v>
      </c>
      <c r="O53" s="22"/>
    </row>
    <row r="54" spans="2:16" s="8" customFormat="1" ht="30" customHeight="1" x14ac:dyDescent="0.25">
      <c r="B54" s="32" t="s">
        <v>79</v>
      </c>
      <c r="C54" s="33" t="s">
        <v>80</v>
      </c>
      <c r="D54" s="26"/>
      <c r="E54" s="27" t="s">
        <v>9</v>
      </c>
      <c r="F54" s="28">
        <v>44</v>
      </c>
      <c r="G54" s="27" t="s">
        <v>111</v>
      </c>
      <c r="H54" s="27" t="s">
        <v>112</v>
      </c>
      <c r="I54" s="34" t="s">
        <v>142</v>
      </c>
      <c r="J54" s="35" t="s">
        <v>201</v>
      </c>
      <c r="K54" s="27" t="s">
        <v>9</v>
      </c>
      <c r="L54" s="27" t="s">
        <v>188</v>
      </c>
      <c r="M54" s="29" t="s">
        <v>198</v>
      </c>
      <c r="N54" s="31">
        <v>1</v>
      </c>
      <c r="O54" s="22"/>
    </row>
    <row r="55" spans="2:16" s="8" customFormat="1" ht="30" customHeight="1" x14ac:dyDescent="0.25">
      <c r="B55" s="32" t="s">
        <v>79</v>
      </c>
      <c r="C55" s="33" t="s">
        <v>80</v>
      </c>
      <c r="D55" s="26"/>
      <c r="E55" s="27" t="s">
        <v>32</v>
      </c>
      <c r="F55" s="28">
        <v>45</v>
      </c>
      <c r="G55" s="27" t="s">
        <v>113</v>
      </c>
      <c r="H55" s="27" t="s">
        <v>114</v>
      </c>
      <c r="I55" s="34" t="s">
        <v>142</v>
      </c>
      <c r="J55" s="35" t="s">
        <v>208</v>
      </c>
      <c r="K55" s="27" t="s">
        <v>32</v>
      </c>
      <c r="L55" s="27" t="s">
        <v>189</v>
      </c>
      <c r="M55" s="29" t="s">
        <v>198</v>
      </c>
      <c r="N55" s="31">
        <v>1</v>
      </c>
      <c r="O55" s="22"/>
    </row>
    <row r="56" spans="2:16" s="8" customFormat="1" ht="30" customHeight="1" x14ac:dyDescent="0.25">
      <c r="B56" s="32" t="s">
        <v>79</v>
      </c>
      <c r="C56" s="33" t="s">
        <v>80</v>
      </c>
      <c r="D56" s="26"/>
      <c r="E56" s="27" t="s">
        <v>95</v>
      </c>
      <c r="F56" s="28">
        <v>46</v>
      </c>
      <c r="G56" s="27" t="s">
        <v>115</v>
      </c>
      <c r="H56" s="27" t="s">
        <v>116</v>
      </c>
      <c r="I56" s="34" t="s">
        <v>142</v>
      </c>
      <c r="J56" s="35" t="s">
        <v>210</v>
      </c>
      <c r="K56" s="27" t="s">
        <v>95</v>
      </c>
      <c r="L56" s="27" t="s">
        <v>190</v>
      </c>
      <c r="M56" s="29" t="s">
        <v>197</v>
      </c>
      <c r="N56" s="31">
        <v>1</v>
      </c>
      <c r="O56" s="22"/>
    </row>
    <row r="57" spans="2:16" s="8" customFormat="1" ht="30" customHeight="1" x14ac:dyDescent="0.25">
      <c r="B57" s="32" t="s">
        <v>128</v>
      </c>
      <c r="C57" s="33" t="s">
        <v>129</v>
      </c>
      <c r="D57" s="26" t="s">
        <v>130</v>
      </c>
      <c r="E57" s="27"/>
      <c r="F57" s="28"/>
      <c r="G57" s="27"/>
      <c r="H57" s="27"/>
      <c r="I57" s="34"/>
      <c r="J57" s="35"/>
      <c r="K57" s="27"/>
      <c r="L57" s="27"/>
      <c r="M57" s="29"/>
      <c r="N57" s="31"/>
      <c r="O57" s="22"/>
    </row>
    <row r="58" spans="2:16" s="8" customFormat="1" ht="40.15" customHeight="1" x14ac:dyDescent="0.25">
      <c r="B58" s="32" t="s">
        <v>128</v>
      </c>
      <c r="C58" s="33" t="s">
        <v>129</v>
      </c>
      <c r="D58" s="26" t="s">
        <v>131</v>
      </c>
      <c r="E58" s="27"/>
      <c r="F58" s="28"/>
      <c r="G58" s="27"/>
      <c r="H58" s="27"/>
      <c r="I58" s="34"/>
      <c r="J58" s="35"/>
      <c r="K58" s="27"/>
      <c r="L58" s="27"/>
      <c r="M58" s="29"/>
      <c r="N58" s="31"/>
      <c r="O58" s="22"/>
    </row>
    <row r="59" spans="2:16" s="8" customFormat="1" ht="30" customHeight="1" x14ac:dyDescent="0.25">
      <c r="B59" s="32" t="s">
        <v>128</v>
      </c>
      <c r="C59" s="33" t="s">
        <v>129</v>
      </c>
      <c r="D59" s="26" t="s">
        <v>132</v>
      </c>
      <c r="E59" s="27"/>
      <c r="F59" s="28"/>
      <c r="G59" s="27"/>
      <c r="H59" s="27"/>
      <c r="I59" s="34"/>
      <c r="J59" s="35"/>
      <c r="K59" s="27"/>
      <c r="L59" s="27"/>
      <c r="M59" s="29"/>
      <c r="N59" s="31"/>
      <c r="O59" s="22"/>
    </row>
    <row r="60" spans="2:16" s="8" customFormat="1" ht="30" customHeight="1" x14ac:dyDescent="0.25">
      <c r="B60" s="32" t="s">
        <v>128</v>
      </c>
      <c r="C60" s="33" t="s">
        <v>129</v>
      </c>
      <c r="D60" s="26" t="s">
        <v>133</v>
      </c>
      <c r="E60" s="27"/>
      <c r="F60" s="28"/>
      <c r="G60" s="27"/>
      <c r="H60" s="27"/>
      <c r="I60" s="34"/>
      <c r="J60" s="35"/>
      <c r="K60" s="27"/>
      <c r="L60" s="27"/>
      <c r="M60" s="29"/>
      <c r="N60" s="31"/>
      <c r="O60" s="22"/>
    </row>
    <row r="61" spans="2:16" s="8" customFormat="1" ht="30" customHeight="1" x14ac:dyDescent="0.25">
      <c r="B61" s="32" t="s">
        <v>128</v>
      </c>
      <c r="C61" s="33" t="s">
        <v>129</v>
      </c>
      <c r="D61" s="26" t="s">
        <v>134</v>
      </c>
      <c r="E61" s="27"/>
      <c r="F61" s="28"/>
      <c r="G61" s="27"/>
      <c r="H61" s="27"/>
      <c r="I61" s="34"/>
      <c r="J61" s="35"/>
      <c r="K61" s="27"/>
      <c r="L61" s="27"/>
      <c r="M61" s="29"/>
      <c r="N61" s="31"/>
      <c r="O61" s="22"/>
    </row>
    <row r="62" spans="2:16" s="8" customFormat="1" ht="30" customHeight="1" x14ac:dyDescent="0.25">
      <c r="B62" s="32" t="s">
        <v>128</v>
      </c>
      <c r="C62" s="33" t="s">
        <v>129</v>
      </c>
      <c r="D62" s="26"/>
      <c r="E62" s="27" t="s">
        <v>95</v>
      </c>
      <c r="F62" s="28">
        <v>47</v>
      </c>
      <c r="G62" s="27" t="s">
        <v>117</v>
      </c>
      <c r="H62" s="27" t="s">
        <v>118</v>
      </c>
      <c r="I62" s="34" t="s">
        <v>144</v>
      </c>
      <c r="J62" s="35" t="s">
        <v>213</v>
      </c>
      <c r="K62" s="27" t="s">
        <v>95</v>
      </c>
      <c r="L62" s="27" t="s">
        <v>191</v>
      </c>
      <c r="M62" s="29" t="s">
        <v>197</v>
      </c>
      <c r="N62" s="31">
        <v>0.9</v>
      </c>
      <c r="O62" s="22"/>
    </row>
    <row r="63" spans="2:16" ht="30" customHeight="1" x14ac:dyDescent="0.25">
      <c r="B63" s="32" t="s">
        <v>128</v>
      </c>
      <c r="C63" s="33" t="s">
        <v>129</v>
      </c>
      <c r="D63" s="26"/>
      <c r="E63" s="27" t="s">
        <v>57</v>
      </c>
      <c r="F63" s="28">
        <v>48</v>
      </c>
      <c r="G63" s="27" t="s">
        <v>119</v>
      </c>
      <c r="H63" s="27" t="s">
        <v>120</v>
      </c>
      <c r="I63" s="34" t="s">
        <v>144</v>
      </c>
      <c r="J63" s="35" t="s">
        <v>202</v>
      </c>
      <c r="K63" s="27" t="s">
        <v>57</v>
      </c>
      <c r="L63" s="27" t="s">
        <v>192</v>
      </c>
      <c r="M63" s="29" t="s">
        <v>197</v>
      </c>
      <c r="N63" s="31">
        <v>0.7</v>
      </c>
      <c r="O63" s="22"/>
      <c r="P63" s="8"/>
    </row>
    <row r="64" spans="2:16" s="8" customFormat="1" ht="30" customHeight="1" x14ac:dyDescent="0.25">
      <c r="B64" s="32" t="s">
        <v>128</v>
      </c>
      <c r="C64" s="33" t="s">
        <v>129</v>
      </c>
      <c r="D64" s="26"/>
      <c r="E64" s="27" t="s">
        <v>121</v>
      </c>
      <c r="F64" s="28">
        <v>49</v>
      </c>
      <c r="G64" s="27" t="s">
        <v>122</v>
      </c>
      <c r="H64" s="27" t="s">
        <v>123</v>
      </c>
      <c r="I64" s="34" t="s">
        <v>144</v>
      </c>
      <c r="J64" s="35" t="s">
        <v>212</v>
      </c>
      <c r="K64" s="27" t="s">
        <v>121</v>
      </c>
      <c r="L64" s="27" t="s">
        <v>193</v>
      </c>
      <c r="M64" s="29" t="s">
        <v>198</v>
      </c>
      <c r="N64" s="31">
        <v>0.5</v>
      </c>
      <c r="O64" s="22"/>
    </row>
    <row r="65" spans="2:15" s="8" customFormat="1" ht="30" customHeight="1" x14ac:dyDescent="0.25">
      <c r="B65" s="32" t="s">
        <v>128</v>
      </c>
      <c r="C65" s="33" t="s">
        <v>129</v>
      </c>
      <c r="D65" s="26"/>
      <c r="E65" s="27" t="s">
        <v>39</v>
      </c>
      <c r="F65" s="28">
        <v>50</v>
      </c>
      <c r="G65" s="27" t="s">
        <v>124</v>
      </c>
      <c r="H65" s="27" t="s">
        <v>125</v>
      </c>
      <c r="I65" s="34" t="s">
        <v>144</v>
      </c>
      <c r="J65" s="35" t="s">
        <v>202</v>
      </c>
      <c r="K65" s="27" t="s">
        <v>39</v>
      </c>
      <c r="L65" s="27" t="s">
        <v>194</v>
      </c>
      <c r="M65" s="29" t="s">
        <v>198</v>
      </c>
      <c r="N65" s="31">
        <v>0.4</v>
      </c>
      <c r="O65" s="22"/>
    </row>
    <row r="66" spans="2:15" s="8" customFormat="1" ht="30" customHeight="1" x14ac:dyDescent="0.25">
      <c r="B66" s="32" t="s">
        <v>128</v>
      </c>
      <c r="C66" s="33" t="s">
        <v>129</v>
      </c>
      <c r="D66" s="26"/>
      <c r="E66" s="27" t="s">
        <v>39</v>
      </c>
      <c r="F66" s="28">
        <v>51</v>
      </c>
      <c r="G66" s="27" t="s">
        <v>126</v>
      </c>
      <c r="H66" s="27" t="s">
        <v>127</v>
      </c>
      <c r="I66" s="34" t="s">
        <v>144</v>
      </c>
      <c r="J66" s="35" t="s">
        <v>202</v>
      </c>
      <c r="K66" s="27" t="s">
        <v>39</v>
      </c>
      <c r="L66" s="27" t="s">
        <v>195</v>
      </c>
      <c r="M66" s="29" t="s">
        <v>197</v>
      </c>
      <c r="N66" s="31">
        <v>0.8</v>
      </c>
      <c r="O66" s="22"/>
    </row>
    <row r="67" spans="2:15" s="8" customFormat="1" ht="30" customHeight="1" x14ac:dyDescent="0.25">
      <c r="B67" s="32" t="s">
        <v>128</v>
      </c>
      <c r="C67" s="33" t="s">
        <v>129</v>
      </c>
      <c r="D67" s="26"/>
      <c r="E67" s="27" t="s">
        <v>121</v>
      </c>
      <c r="F67" s="28">
        <v>52</v>
      </c>
      <c r="G67" s="27" t="s">
        <v>135</v>
      </c>
      <c r="H67" s="27" t="s">
        <v>136</v>
      </c>
      <c r="I67" s="34" t="s">
        <v>144</v>
      </c>
      <c r="J67" s="35" t="s">
        <v>211</v>
      </c>
      <c r="K67" s="27" t="s">
        <v>121</v>
      </c>
      <c r="L67" s="27" t="s">
        <v>196</v>
      </c>
      <c r="M67" s="29" t="s">
        <v>198</v>
      </c>
      <c r="N67" s="31">
        <v>0.5</v>
      </c>
      <c r="O67" s="22"/>
    </row>
    <row r="68" spans="2:15" ht="15.75" x14ac:dyDescent="0.25">
      <c r="B68" s="45"/>
      <c r="C68" s="46"/>
      <c r="D68" s="47"/>
      <c r="E68" s="48"/>
      <c r="F68" s="49"/>
      <c r="G68" s="48"/>
      <c r="H68" s="48"/>
      <c r="I68" s="50"/>
      <c r="J68" s="51"/>
      <c r="K68" s="48"/>
      <c r="L68" s="48"/>
      <c r="M68" s="52"/>
      <c r="N68" s="53"/>
      <c r="O68" s="54"/>
    </row>
    <row r="69" spans="2:15" ht="15.75" x14ac:dyDescent="0.25">
      <c r="B69" s="20"/>
      <c r="C69" s="20"/>
      <c r="D69" s="12"/>
      <c r="E69" s="14"/>
      <c r="F69" s="16"/>
      <c r="G69" s="14"/>
      <c r="H69" s="14"/>
    </row>
    <row r="70" spans="2:15" ht="15.75" x14ac:dyDescent="0.25">
      <c r="B70" s="20"/>
      <c r="C70" s="20"/>
      <c r="D70" s="18"/>
      <c r="E70" s="14"/>
      <c r="F70" s="16"/>
      <c r="G70" s="14"/>
      <c r="H70" s="14"/>
    </row>
    <row r="71" spans="2:15" ht="15.75" x14ac:dyDescent="0.25">
      <c r="B71" s="20"/>
      <c r="C71" s="20"/>
      <c r="D71" s="18"/>
      <c r="E71" s="14"/>
      <c r="F71" s="16"/>
      <c r="G71" s="14"/>
      <c r="H71" s="14"/>
    </row>
    <row r="72" spans="2:15" ht="15.75" x14ac:dyDescent="0.25">
      <c r="B72" s="20"/>
      <c r="C72" s="20"/>
      <c r="D72" s="18"/>
      <c r="E72" s="14"/>
      <c r="F72" s="16"/>
      <c r="G72" s="14"/>
      <c r="H72" s="14"/>
    </row>
    <row r="73" spans="2:15" ht="15.75" x14ac:dyDescent="0.25">
      <c r="B73" s="20"/>
      <c r="C73" s="20"/>
      <c r="D73" s="18"/>
      <c r="E73" s="14"/>
      <c r="F73" s="16"/>
      <c r="G73" s="14"/>
      <c r="H73" s="14"/>
    </row>
    <row r="74" spans="2:15" ht="15.75" x14ac:dyDescent="0.25">
      <c r="B74" s="20"/>
      <c r="C74" s="20"/>
      <c r="D74" s="18"/>
      <c r="E74" s="14"/>
      <c r="F74" s="16"/>
      <c r="G74" s="14"/>
      <c r="H74" s="14"/>
    </row>
    <row r="75" spans="2:15" ht="15.75" x14ac:dyDescent="0.25">
      <c r="B75" s="20"/>
      <c r="C75" s="20"/>
      <c r="D75" s="18"/>
      <c r="E75" s="14"/>
      <c r="F75" s="16"/>
      <c r="G75" s="14"/>
      <c r="H75" s="14"/>
    </row>
    <row r="76" spans="2:15" ht="15.75" x14ac:dyDescent="0.25">
      <c r="B76" s="20"/>
      <c r="C76" s="20"/>
      <c r="D76" s="18"/>
      <c r="E76" s="14"/>
      <c r="F76" s="16"/>
      <c r="G76" s="14"/>
      <c r="H76" s="14"/>
    </row>
    <row r="77" spans="2:15" ht="15.75" x14ac:dyDescent="0.25">
      <c r="B77" s="20"/>
      <c r="C77" s="20"/>
      <c r="D77" s="18"/>
      <c r="E77" s="14"/>
      <c r="F77" s="16"/>
      <c r="G77" s="14"/>
      <c r="H77" s="14"/>
    </row>
    <row r="78" spans="2:15" ht="15.75" x14ac:dyDescent="0.25">
      <c r="B78" s="20"/>
      <c r="C78" s="20"/>
      <c r="D78" s="18"/>
      <c r="E78" s="14"/>
      <c r="F78" s="16"/>
      <c r="G78" s="14"/>
      <c r="H78" s="14"/>
    </row>
    <row r="79" spans="2:15" ht="15.75" x14ac:dyDescent="0.25">
      <c r="B79" s="20"/>
      <c r="C79" s="20"/>
      <c r="D79" s="18"/>
      <c r="E79" s="14"/>
      <c r="F79" s="16"/>
      <c r="G79" s="14"/>
      <c r="H79" s="14"/>
    </row>
    <row r="80" spans="2:15" ht="15.75" x14ac:dyDescent="0.25">
      <c r="B80" s="20"/>
      <c r="C80" s="20"/>
      <c r="D80" s="18"/>
      <c r="E80" s="14"/>
      <c r="F80" s="16"/>
      <c r="G80" s="14"/>
      <c r="H80" s="14"/>
    </row>
    <row r="81" spans="2:8" ht="15.75" x14ac:dyDescent="0.25">
      <c r="B81" s="20"/>
      <c r="C81" s="20"/>
      <c r="D81" s="18"/>
      <c r="E81" s="14"/>
      <c r="F81" s="16"/>
      <c r="G81" s="14"/>
      <c r="H81" s="14"/>
    </row>
    <row r="82" spans="2:8" ht="15.75" x14ac:dyDescent="0.25">
      <c r="B82" s="20"/>
      <c r="C82" s="20"/>
      <c r="D82" s="18"/>
      <c r="E82" s="14"/>
      <c r="F82" s="16"/>
      <c r="G82" s="14"/>
      <c r="H82" s="14"/>
    </row>
    <row r="83" spans="2:8" ht="15.75" x14ac:dyDescent="0.25">
      <c r="B83" s="20"/>
      <c r="C83" s="20"/>
      <c r="D83" s="18"/>
      <c r="E83" s="14"/>
      <c r="F83" s="16"/>
      <c r="G83" s="14"/>
      <c r="H83" s="14"/>
    </row>
    <row r="84" spans="2:8" ht="15.75" x14ac:dyDescent="0.25">
      <c r="B84" s="20"/>
      <c r="C84" s="20"/>
      <c r="D84" s="18"/>
      <c r="E84" s="14"/>
      <c r="F84" s="16"/>
      <c r="G84" s="14"/>
      <c r="H84" s="14"/>
    </row>
    <row r="85" spans="2:8" ht="15.75" x14ac:dyDescent="0.25">
      <c r="B85" s="20"/>
      <c r="C85" s="20"/>
      <c r="D85" s="18"/>
      <c r="E85" s="14"/>
      <c r="F85" s="16"/>
      <c r="G85" s="14"/>
      <c r="H85" s="14"/>
    </row>
    <row r="86" spans="2:8" ht="15.75" x14ac:dyDescent="0.25">
      <c r="B86" s="20"/>
      <c r="C86" s="20"/>
      <c r="D86" s="18"/>
      <c r="E86" s="14"/>
      <c r="F86" s="16"/>
      <c r="G86" s="14"/>
      <c r="H86" s="14"/>
    </row>
    <row r="87" spans="2:8" ht="15.75" x14ac:dyDescent="0.25">
      <c r="B87" s="20"/>
      <c r="C87" s="20"/>
      <c r="D87" s="18"/>
      <c r="E87" s="14"/>
      <c r="F87" s="16"/>
      <c r="G87" s="14"/>
      <c r="H87" s="14"/>
    </row>
    <row r="88" spans="2:8" ht="15.75" x14ac:dyDescent="0.25">
      <c r="B88" s="20"/>
      <c r="C88" s="20"/>
      <c r="D88" s="18"/>
      <c r="E88" s="14"/>
      <c r="F88" s="16"/>
      <c r="G88" s="14"/>
      <c r="H88" s="14"/>
    </row>
    <row r="89" spans="2:8" ht="15.75" x14ac:dyDescent="0.25">
      <c r="B89" s="20"/>
      <c r="C89" s="20"/>
      <c r="D89" s="12"/>
      <c r="E89" s="14"/>
      <c r="F89" s="16"/>
      <c r="G89" s="14"/>
      <c r="H89" s="14"/>
    </row>
    <row r="90" spans="2:8" ht="15.75" x14ac:dyDescent="0.25">
      <c r="B90" s="20"/>
      <c r="C90" s="20"/>
      <c r="D90" s="12"/>
      <c r="E90" s="14"/>
      <c r="F90" s="16"/>
      <c r="G90" s="14"/>
      <c r="H90" s="14"/>
    </row>
    <row r="91" spans="2:8" ht="15.75" x14ac:dyDescent="0.25">
      <c r="B91" s="20"/>
      <c r="C91" s="20"/>
      <c r="D91" s="12"/>
      <c r="E91" s="14"/>
      <c r="F91" s="16"/>
      <c r="G91" s="14"/>
      <c r="H91" s="14"/>
    </row>
    <row r="92" spans="2:8" ht="15.75" x14ac:dyDescent="0.25">
      <c r="B92" s="20"/>
      <c r="C92" s="20"/>
      <c r="D92" s="12"/>
      <c r="E92" s="14"/>
      <c r="F92" s="16"/>
      <c r="G92" s="14"/>
      <c r="H92" s="14"/>
    </row>
    <row r="93" spans="2:8" ht="15.75" x14ac:dyDescent="0.25">
      <c r="B93" s="20"/>
      <c r="C93" s="20"/>
      <c r="D93" s="12"/>
      <c r="E93" s="14"/>
      <c r="F93" s="16"/>
      <c r="G93" s="14"/>
      <c r="H93" s="14"/>
    </row>
    <row r="94" spans="2:8" ht="15.75" x14ac:dyDescent="0.25">
      <c r="B94" s="20"/>
      <c r="C94" s="20"/>
      <c r="D94" s="12"/>
      <c r="E94" s="14"/>
      <c r="F94" s="16"/>
      <c r="G94" s="14"/>
      <c r="H94" s="14"/>
    </row>
    <row r="95" spans="2:8" ht="15.75" x14ac:dyDescent="0.25">
      <c r="B95" s="20"/>
      <c r="C95" s="20"/>
      <c r="D95" s="12"/>
      <c r="E95" s="14"/>
      <c r="F95" s="16"/>
      <c r="G95" s="14"/>
      <c r="H95" s="14"/>
    </row>
    <row r="96" spans="2:8" ht="15.75" x14ac:dyDescent="0.25">
      <c r="B96" s="20"/>
      <c r="C96" s="20"/>
      <c r="D96" s="18"/>
      <c r="E96" s="14"/>
      <c r="F96" s="16"/>
      <c r="G96" s="14"/>
      <c r="H96" s="14"/>
    </row>
    <row r="97" spans="2:8" ht="15.75" x14ac:dyDescent="0.25">
      <c r="B97" s="20"/>
      <c r="C97" s="20"/>
      <c r="D97" s="18"/>
      <c r="E97" s="14"/>
      <c r="F97" s="16"/>
      <c r="G97" s="14"/>
      <c r="H97" s="14"/>
    </row>
    <row r="98" spans="2:8" ht="15.75" x14ac:dyDescent="0.25">
      <c r="B98" s="20"/>
      <c r="C98" s="20"/>
      <c r="D98" s="18"/>
      <c r="E98" s="14"/>
      <c r="F98" s="16"/>
      <c r="G98" s="14"/>
      <c r="H98" s="14"/>
    </row>
    <row r="99" spans="2:8" ht="15.75" x14ac:dyDescent="0.25">
      <c r="B99" s="20"/>
      <c r="C99" s="20"/>
      <c r="D99" s="18"/>
      <c r="E99" s="14"/>
      <c r="F99" s="16"/>
      <c r="G99" s="14"/>
      <c r="H99" s="14"/>
    </row>
    <row r="100" spans="2:8" ht="15.75" x14ac:dyDescent="0.25">
      <c r="B100" s="20"/>
      <c r="C100" s="20"/>
      <c r="D100" s="18"/>
      <c r="E100" s="14"/>
      <c r="F100" s="16"/>
      <c r="G100" s="14"/>
      <c r="H100" s="14"/>
    </row>
    <row r="101" spans="2:8" ht="15.75" x14ac:dyDescent="0.25">
      <c r="B101" s="20"/>
      <c r="C101" s="20"/>
      <c r="D101" s="18"/>
      <c r="E101" s="14"/>
      <c r="F101" s="16"/>
      <c r="G101" s="14"/>
      <c r="H101" s="14"/>
    </row>
    <row r="102" spans="2:8" ht="15.75" x14ac:dyDescent="0.25">
      <c r="B102" s="20"/>
      <c r="C102" s="20"/>
      <c r="D102" s="18"/>
      <c r="E102" s="14"/>
      <c r="F102" s="16"/>
      <c r="G102" s="14"/>
      <c r="H102" s="14"/>
    </row>
    <row r="103" spans="2:8" ht="15.75" x14ac:dyDescent="0.25">
      <c r="B103" s="20"/>
      <c r="C103" s="20"/>
      <c r="D103" s="18"/>
      <c r="E103" s="14"/>
      <c r="F103" s="16"/>
      <c r="G103" s="14"/>
      <c r="H103" s="14"/>
    </row>
    <row r="104" spans="2:8" ht="15.75" x14ac:dyDescent="0.25">
      <c r="B104" s="20"/>
      <c r="C104" s="20"/>
      <c r="D104" s="18"/>
      <c r="E104" s="14"/>
      <c r="F104" s="16"/>
      <c r="G104" s="14"/>
      <c r="H104" s="14"/>
    </row>
    <row r="105" spans="2:8" ht="15.75" x14ac:dyDescent="0.25">
      <c r="B105" s="20"/>
      <c r="C105" s="20"/>
      <c r="D105" s="18"/>
      <c r="E105" s="14"/>
      <c r="F105" s="16"/>
      <c r="G105" s="14"/>
      <c r="H105" s="14"/>
    </row>
    <row r="106" spans="2:8" ht="15.75" x14ac:dyDescent="0.25">
      <c r="B106" s="20"/>
      <c r="C106" s="20"/>
      <c r="D106" s="18"/>
      <c r="E106" s="14"/>
      <c r="F106" s="16"/>
      <c r="G106" s="14"/>
      <c r="H106" s="14"/>
    </row>
    <row r="107" spans="2:8" ht="15.75" x14ac:dyDescent="0.25">
      <c r="B107" s="20"/>
      <c r="C107" s="20"/>
      <c r="D107" s="18"/>
      <c r="E107" s="14"/>
      <c r="F107" s="16"/>
      <c r="G107" s="14"/>
      <c r="H107" s="14"/>
    </row>
    <row r="108" spans="2:8" ht="15.75" x14ac:dyDescent="0.25">
      <c r="B108" s="20"/>
      <c r="C108" s="20"/>
      <c r="D108" s="18"/>
      <c r="E108" s="14"/>
      <c r="F108" s="16"/>
      <c r="G108" s="14"/>
      <c r="H108" s="14"/>
    </row>
    <row r="109" spans="2:8" ht="15.75" x14ac:dyDescent="0.25">
      <c r="B109" s="20"/>
      <c r="C109" s="20"/>
      <c r="D109" s="18"/>
      <c r="E109" s="14"/>
      <c r="F109" s="16"/>
      <c r="G109" s="14"/>
      <c r="H109" s="14"/>
    </row>
    <row r="110" spans="2:8" ht="15.75" x14ac:dyDescent="0.25">
      <c r="B110" s="20"/>
      <c r="C110" s="20"/>
      <c r="D110" s="18"/>
      <c r="E110" s="14"/>
      <c r="F110" s="16"/>
      <c r="G110" s="14"/>
      <c r="H110" s="14"/>
    </row>
    <row r="111" spans="2:8" ht="15.75" x14ac:dyDescent="0.25">
      <c r="B111" s="20"/>
      <c r="C111" s="20"/>
      <c r="D111" s="18"/>
      <c r="E111" s="14"/>
      <c r="F111" s="16"/>
      <c r="G111" s="14"/>
      <c r="H111" s="14"/>
    </row>
    <row r="112" spans="2:8" ht="15.75" x14ac:dyDescent="0.25">
      <c r="B112" s="20"/>
      <c r="C112" s="20"/>
      <c r="D112" s="18"/>
      <c r="E112" s="14"/>
      <c r="F112" s="16"/>
      <c r="G112" s="14"/>
      <c r="H112" s="14"/>
    </row>
    <row r="113" spans="2:8" ht="15.75" x14ac:dyDescent="0.25">
      <c r="B113" s="20"/>
      <c r="C113" s="20"/>
      <c r="D113" s="18"/>
      <c r="E113" s="14"/>
      <c r="F113" s="16"/>
      <c r="G113" s="14"/>
      <c r="H113" s="14"/>
    </row>
    <row r="114" spans="2:8" ht="15.75" x14ac:dyDescent="0.25">
      <c r="B114" s="20"/>
      <c r="C114" s="20"/>
      <c r="D114" s="18"/>
      <c r="E114" s="14"/>
      <c r="F114" s="16"/>
      <c r="G114" s="14"/>
      <c r="H114" s="14"/>
    </row>
    <row r="115" spans="2:8" ht="15.75" x14ac:dyDescent="0.25">
      <c r="B115" s="20"/>
      <c r="C115" s="20"/>
      <c r="D115" s="18"/>
      <c r="E115" s="14"/>
      <c r="F115" s="16"/>
      <c r="G115" s="14"/>
      <c r="H115" s="14"/>
    </row>
    <row r="116" spans="2:8" ht="15.75" x14ac:dyDescent="0.25">
      <c r="B116" s="20"/>
      <c r="C116" s="20"/>
      <c r="D116" s="18"/>
      <c r="E116" s="14"/>
      <c r="F116" s="16"/>
      <c r="G116" s="14"/>
      <c r="H116" s="14"/>
    </row>
    <row r="117" spans="2:8" ht="15.75" x14ac:dyDescent="0.25">
      <c r="B117" s="20"/>
      <c r="C117" s="20"/>
      <c r="D117" s="18"/>
      <c r="E117" s="14"/>
      <c r="F117" s="16"/>
      <c r="G117" s="14"/>
      <c r="H117" s="14"/>
    </row>
    <row r="118" spans="2:8" ht="14.25" customHeight="1" x14ac:dyDescent="0.25">
      <c r="B118" s="20"/>
      <c r="C118" s="20"/>
      <c r="D118" s="18"/>
      <c r="E118" s="14"/>
      <c r="F118" s="16"/>
      <c r="G118" s="14"/>
      <c r="H118" s="14"/>
    </row>
    <row r="119" spans="2:8" ht="14.25" customHeight="1" x14ac:dyDescent="0.25">
      <c r="B119" s="20"/>
      <c r="C119" s="20"/>
      <c r="D119" s="18"/>
      <c r="E119" s="14"/>
      <c r="F119" s="16"/>
      <c r="G119" s="14"/>
      <c r="H119" s="14"/>
    </row>
    <row r="120" spans="2:8" ht="14.25" customHeight="1" x14ac:dyDescent="0.25">
      <c r="B120" s="20"/>
      <c r="C120" s="20"/>
      <c r="D120" s="18"/>
      <c r="E120" s="14"/>
      <c r="F120" s="16"/>
      <c r="G120" s="14"/>
      <c r="H120" s="14"/>
    </row>
    <row r="121" spans="2:8" ht="14.25" customHeight="1" x14ac:dyDescent="0.25">
      <c r="B121" s="20"/>
      <c r="C121" s="20"/>
      <c r="D121" s="18"/>
      <c r="E121" s="14"/>
      <c r="F121" s="16"/>
      <c r="G121" s="14"/>
      <c r="H121" s="14"/>
    </row>
    <row r="122" spans="2:8" ht="14.25" customHeight="1" x14ac:dyDescent="0.25">
      <c r="B122" s="20"/>
      <c r="C122" s="20"/>
      <c r="D122" s="18"/>
      <c r="E122" s="14"/>
      <c r="F122" s="16"/>
      <c r="G122" s="14"/>
      <c r="H122" s="14"/>
    </row>
    <row r="123" spans="2:8" ht="14.25" customHeight="1" x14ac:dyDescent="0.25">
      <c r="B123" s="20"/>
      <c r="C123" s="20"/>
      <c r="D123" s="18"/>
      <c r="E123" s="14"/>
      <c r="F123" s="16"/>
      <c r="G123" s="14"/>
      <c r="H123" s="14"/>
    </row>
    <row r="124" spans="2:8" ht="14.25" customHeight="1" x14ac:dyDescent="0.25">
      <c r="B124" s="20"/>
      <c r="C124" s="20"/>
      <c r="D124" s="18"/>
      <c r="E124" s="14"/>
      <c r="F124" s="16"/>
      <c r="G124" s="14"/>
      <c r="H124" s="14"/>
    </row>
    <row r="125" spans="2:8" ht="14.25" customHeight="1" x14ac:dyDescent="0.25">
      <c r="B125" s="20"/>
      <c r="C125" s="20"/>
      <c r="D125" s="18"/>
      <c r="E125" s="14"/>
      <c r="F125" s="16"/>
      <c r="G125" s="14"/>
      <c r="H125" s="14"/>
    </row>
    <row r="126" spans="2:8" ht="14.25" customHeight="1" x14ac:dyDescent="0.25">
      <c r="B126" s="20"/>
      <c r="C126" s="20"/>
      <c r="D126" s="18"/>
      <c r="E126" s="14"/>
      <c r="F126" s="16"/>
      <c r="G126" s="14"/>
      <c r="H126" s="14"/>
    </row>
    <row r="127" spans="2:8" ht="14.25" customHeight="1" x14ac:dyDescent="0.25">
      <c r="B127" s="20"/>
      <c r="C127" s="20"/>
      <c r="D127" s="18"/>
      <c r="E127" s="14"/>
      <c r="F127" s="16"/>
      <c r="G127" s="14"/>
      <c r="H127" s="14"/>
    </row>
    <row r="128" spans="2:8" ht="14.25" customHeight="1" x14ac:dyDescent="0.25">
      <c r="B128" s="20"/>
      <c r="C128" s="20"/>
      <c r="D128" s="18"/>
      <c r="E128" s="14"/>
      <c r="F128" s="16"/>
      <c r="G128" s="14"/>
      <c r="H128" s="14"/>
    </row>
    <row r="129" spans="2:8" ht="14.25" customHeight="1" x14ac:dyDescent="0.25">
      <c r="B129" s="20"/>
      <c r="C129" s="20"/>
      <c r="D129" s="18"/>
      <c r="E129" s="14"/>
      <c r="F129" s="16"/>
      <c r="G129" s="14"/>
      <c r="H129" s="14"/>
    </row>
    <row r="130" spans="2:8" ht="14.25" customHeight="1" x14ac:dyDescent="0.25">
      <c r="B130" s="20"/>
      <c r="C130" s="20"/>
      <c r="D130" s="18"/>
      <c r="E130" s="14"/>
      <c r="F130" s="16"/>
      <c r="G130" s="14"/>
      <c r="H130" s="14"/>
    </row>
    <row r="131" spans="2:8" ht="14.25" customHeight="1" x14ac:dyDescent="0.25">
      <c r="B131" s="20"/>
      <c r="C131" s="20"/>
      <c r="D131" s="18"/>
      <c r="E131" s="14"/>
      <c r="F131" s="16"/>
      <c r="G131" s="14"/>
      <c r="H131" s="14"/>
    </row>
    <row r="132" spans="2:8" ht="14.25" customHeight="1" x14ac:dyDescent="0.25">
      <c r="B132" s="20"/>
      <c r="C132" s="20"/>
      <c r="D132" s="18"/>
      <c r="E132" s="14"/>
      <c r="F132" s="16"/>
      <c r="G132" s="14"/>
      <c r="H132" s="14"/>
    </row>
    <row r="133" spans="2:8" ht="14.25" customHeight="1" x14ac:dyDescent="0.25">
      <c r="B133" s="20"/>
      <c r="C133" s="20"/>
      <c r="D133" s="18"/>
      <c r="E133" s="14"/>
      <c r="F133" s="16"/>
      <c r="G133" s="14"/>
      <c r="H133" s="14"/>
    </row>
    <row r="134" spans="2:8" ht="14.25" customHeight="1" x14ac:dyDescent="0.25">
      <c r="B134" s="20"/>
      <c r="C134" s="20"/>
      <c r="D134" s="18"/>
      <c r="E134" s="14"/>
      <c r="F134" s="16"/>
      <c r="G134" s="14"/>
      <c r="H134" s="14"/>
    </row>
    <row r="135" spans="2:8" ht="14.25" customHeight="1" x14ac:dyDescent="0.25">
      <c r="B135" s="20"/>
      <c r="C135" s="20"/>
      <c r="D135" s="18"/>
      <c r="E135" s="14"/>
      <c r="F135" s="16"/>
      <c r="G135" s="14"/>
      <c r="H135" s="14"/>
    </row>
    <row r="136" spans="2:8" ht="14.25" customHeight="1" x14ac:dyDescent="0.25">
      <c r="B136" s="20"/>
      <c r="C136" s="20"/>
      <c r="D136" s="18"/>
      <c r="E136" s="14"/>
      <c r="F136" s="16"/>
      <c r="G136" s="14"/>
      <c r="H136" s="14"/>
    </row>
    <row r="137" spans="2:8" ht="14.25" customHeight="1" x14ac:dyDescent="0.25">
      <c r="B137" s="20"/>
      <c r="C137" s="20"/>
      <c r="D137" s="18"/>
      <c r="E137" s="14"/>
      <c r="F137" s="16"/>
      <c r="G137" s="14"/>
      <c r="H137" s="14"/>
    </row>
    <row r="138" spans="2:8" ht="14.25" customHeight="1" x14ac:dyDescent="0.25">
      <c r="B138" s="20"/>
      <c r="C138" s="20"/>
      <c r="D138" s="18"/>
      <c r="E138" s="14"/>
      <c r="F138" s="16"/>
      <c r="G138" s="14"/>
      <c r="H138" s="14"/>
    </row>
    <row r="139" spans="2:8" ht="14.25" customHeight="1" x14ac:dyDescent="0.25">
      <c r="B139" s="20"/>
      <c r="C139" s="20"/>
      <c r="D139" s="18"/>
      <c r="E139" s="14"/>
      <c r="F139" s="16"/>
      <c r="G139" s="14"/>
      <c r="H139" s="14"/>
    </row>
    <row r="140" spans="2:8" ht="14.25" customHeight="1" x14ac:dyDescent="0.25">
      <c r="B140" s="20"/>
      <c r="C140" s="20"/>
      <c r="D140" s="18"/>
      <c r="E140" s="14"/>
      <c r="F140" s="16"/>
      <c r="G140" s="14"/>
      <c r="H140" s="14"/>
    </row>
    <row r="141" spans="2:8" ht="14.25" customHeight="1" x14ac:dyDescent="0.25">
      <c r="B141" s="20"/>
      <c r="C141" s="20"/>
      <c r="D141" s="18"/>
      <c r="E141" s="14"/>
      <c r="F141" s="16"/>
      <c r="G141" s="14"/>
      <c r="H141" s="14"/>
    </row>
    <row r="142" spans="2:8" ht="14.25" customHeight="1" x14ac:dyDescent="0.25">
      <c r="B142" s="20"/>
      <c r="C142" s="20"/>
      <c r="D142" s="18"/>
      <c r="E142" s="14"/>
      <c r="F142" s="16"/>
      <c r="G142" s="14"/>
      <c r="H142" s="14"/>
    </row>
    <row r="143" spans="2:8" ht="14.25" customHeight="1" x14ac:dyDescent="0.25">
      <c r="B143" s="20"/>
      <c r="C143" s="20"/>
      <c r="D143" s="18"/>
      <c r="E143" s="14"/>
      <c r="F143" s="16"/>
      <c r="G143" s="14"/>
      <c r="H143" s="14"/>
    </row>
    <row r="144" spans="2:8" ht="14.25" customHeight="1" x14ac:dyDescent="0.25">
      <c r="B144" s="20"/>
      <c r="C144" s="20"/>
      <c r="D144" s="18"/>
      <c r="E144" s="14"/>
      <c r="F144" s="16"/>
      <c r="G144" s="14"/>
      <c r="H144" s="14"/>
    </row>
    <row r="145" spans="2:8" ht="14.25" customHeight="1" x14ac:dyDescent="0.25">
      <c r="B145" s="20"/>
      <c r="C145" s="20"/>
      <c r="D145" s="18"/>
      <c r="E145" s="14"/>
      <c r="F145" s="16"/>
      <c r="G145" s="14"/>
      <c r="H145" s="14"/>
    </row>
    <row r="146" spans="2:8" ht="14.25" customHeight="1" x14ac:dyDescent="0.25">
      <c r="B146" s="20"/>
      <c r="C146" s="20"/>
      <c r="D146" s="18"/>
      <c r="E146" s="14"/>
      <c r="F146" s="16"/>
      <c r="G146" s="14"/>
      <c r="H146" s="14"/>
    </row>
    <row r="147" spans="2:8" ht="14.25" customHeight="1" x14ac:dyDescent="0.25">
      <c r="B147" s="20"/>
      <c r="C147" s="20"/>
      <c r="D147" s="18"/>
      <c r="E147" s="14"/>
      <c r="F147" s="16"/>
      <c r="G147" s="14"/>
      <c r="H147" s="14"/>
    </row>
    <row r="148" spans="2:8" ht="14.25" customHeight="1" x14ac:dyDescent="0.25">
      <c r="B148" s="20"/>
      <c r="C148" s="20"/>
      <c r="D148" s="18"/>
      <c r="E148" s="14"/>
      <c r="F148" s="16"/>
      <c r="G148" s="14"/>
      <c r="H148" s="14"/>
    </row>
    <row r="149" spans="2:8" ht="14.25" customHeight="1" x14ac:dyDescent="0.25">
      <c r="B149" s="20"/>
      <c r="C149" s="20"/>
      <c r="D149" s="18"/>
      <c r="E149" s="14"/>
      <c r="F149" s="16"/>
      <c r="G149" s="14"/>
      <c r="H149" s="14"/>
    </row>
    <row r="150" spans="2:8" ht="14.25" customHeight="1" x14ac:dyDescent="0.25">
      <c r="B150" s="20"/>
      <c r="C150" s="20"/>
      <c r="D150" s="18"/>
      <c r="E150" s="14"/>
      <c r="F150" s="16"/>
      <c r="G150" s="14"/>
      <c r="H150" s="14"/>
    </row>
    <row r="151" spans="2:8" ht="14.25" customHeight="1" x14ac:dyDescent="0.25">
      <c r="B151" s="20"/>
      <c r="C151" s="20"/>
      <c r="D151" s="18"/>
      <c r="E151" s="14"/>
      <c r="F151" s="16"/>
      <c r="G151" s="14"/>
      <c r="H151" s="14"/>
    </row>
    <row r="152" spans="2:8" ht="14.25" customHeight="1" x14ac:dyDescent="0.25">
      <c r="B152" s="20"/>
      <c r="C152" s="20"/>
      <c r="D152" s="18"/>
      <c r="E152" s="14"/>
      <c r="F152" s="16"/>
      <c r="G152" s="14"/>
      <c r="H152" s="14"/>
    </row>
    <row r="153" spans="2:8" ht="14.25" customHeight="1" x14ac:dyDescent="0.25">
      <c r="B153" s="20"/>
      <c r="C153" s="20"/>
      <c r="D153" s="18"/>
      <c r="E153" s="14"/>
      <c r="F153" s="16"/>
      <c r="G153" s="14"/>
      <c r="H153" s="14"/>
    </row>
    <row r="154" spans="2:8" ht="14.25" customHeight="1" x14ac:dyDescent="0.25">
      <c r="B154" s="20"/>
      <c r="C154" s="20"/>
      <c r="D154" s="18"/>
      <c r="E154" s="14"/>
      <c r="F154" s="16"/>
      <c r="G154" s="14"/>
      <c r="H154" s="14"/>
    </row>
    <row r="155" spans="2:8" ht="14.25" customHeight="1" x14ac:dyDescent="0.25">
      <c r="B155" s="20"/>
      <c r="C155" s="20"/>
      <c r="D155" s="18"/>
      <c r="E155" s="14"/>
      <c r="F155" s="16"/>
      <c r="G155" s="14"/>
      <c r="H155" s="14"/>
    </row>
    <row r="156" spans="2:8" ht="14.25" customHeight="1" x14ac:dyDescent="0.25">
      <c r="B156" s="20"/>
      <c r="C156" s="20"/>
      <c r="D156" s="18"/>
      <c r="E156" s="14"/>
      <c r="F156" s="16"/>
      <c r="G156" s="14"/>
      <c r="H156" s="14"/>
    </row>
    <row r="157" spans="2:8" ht="14.25" customHeight="1" x14ac:dyDescent="0.25">
      <c r="B157" s="20"/>
      <c r="C157" s="20"/>
      <c r="D157" s="18"/>
      <c r="E157" s="14"/>
      <c r="F157" s="16"/>
      <c r="G157" s="14"/>
      <c r="H157" s="14"/>
    </row>
    <row r="158" spans="2:8" ht="14.25" customHeight="1" x14ac:dyDescent="0.25">
      <c r="B158" s="20"/>
      <c r="C158" s="20"/>
      <c r="D158" s="18"/>
      <c r="E158" s="14"/>
      <c r="F158" s="16"/>
      <c r="G158" s="14"/>
      <c r="H158" s="14"/>
    </row>
    <row r="159" spans="2:8" ht="14.25" customHeight="1" x14ac:dyDescent="0.25">
      <c r="B159" s="20"/>
      <c r="C159" s="20"/>
      <c r="D159" s="18"/>
      <c r="E159" s="14"/>
      <c r="F159" s="16"/>
      <c r="G159" s="14"/>
      <c r="H159" s="14"/>
    </row>
    <row r="160" spans="2:8" ht="14.25" customHeight="1" x14ac:dyDescent="0.25">
      <c r="B160" s="20"/>
      <c r="C160" s="20"/>
      <c r="D160" s="18"/>
      <c r="E160" s="14"/>
      <c r="F160" s="16"/>
      <c r="G160" s="14"/>
      <c r="H160" s="14"/>
    </row>
    <row r="161" spans="2:8" ht="14.25" customHeight="1" x14ac:dyDescent="0.25">
      <c r="B161" s="20"/>
      <c r="C161" s="20"/>
      <c r="D161" s="18"/>
      <c r="E161" s="14"/>
      <c r="F161" s="16"/>
      <c r="G161" s="14"/>
      <c r="H161" s="14"/>
    </row>
    <row r="162" spans="2:8" ht="14.25" customHeight="1" x14ac:dyDescent="0.25">
      <c r="B162" s="20"/>
      <c r="C162" s="20"/>
      <c r="D162" s="18"/>
      <c r="E162" s="14"/>
      <c r="F162" s="16"/>
      <c r="G162" s="14"/>
      <c r="H162" s="14"/>
    </row>
    <row r="163" spans="2:8" ht="14.25" customHeight="1" x14ac:dyDescent="0.25">
      <c r="B163" s="20"/>
      <c r="C163" s="20"/>
      <c r="D163" s="18"/>
      <c r="E163" s="14"/>
      <c r="F163" s="16"/>
      <c r="G163" s="14"/>
      <c r="H163" s="14"/>
    </row>
    <row r="164" spans="2:8" ht="14.25" customHeight="1" x14ac:dyDescent="0.25">
      <c r="B164" s="20"/>
      <c r="C164" s="20"/>
      <c r="D164" s="18"/>
      <c r="E164" s="14"/>
      <c r="F164" s="16"/>
      <c r="G164" s="14"/>
      <c r="H164" s="14"/>
    </row>
    <row r="165" spans="2:8" ht="14.25" customHeight="1" x14ac:dyDescent="0.25">
      <c r="B165" s="20"/>
      <c r="C165" s="20"/>
      <c r="D165" s="18"/>
      <c r="E165" s="14"/>
      <c r="F165" s="16"/>
      <c r="G165" s="14"/>
      <c r="H165" s="14"/>
    </row>
    <row r="166" spans="2:8" ht="14.25" customHeight="1" x14ac:dyDescent="0.25">
      <c r="B166" s="20"/>
      <c r="C166" s="20"/>
      <c r="D166" s="18"/>
      <c r="E166" s="14"/>
      <c r="F166" s="16"/>
      <c r="G166" s="14"/>
      <c r="H166" s="14"/>
    </row>
    <row r="167" spans="2:8" ht="14.25" customHeight="1" x14ac:dyDescent="0.25">
      <c r="B167" s="20"/>
      <c r="C167" s="20"/>
      <c r="D167" s="18"/>
      <c r="E167" s="14"/>
      <c r="F167" s="16"/>
      <c r="G167" s="14"/>
      <c r="H167" s="14"/>
    </row>
    <row r="168" spans="2:8" ht="14.25" customHeight="1" x14ac:dyDescent="0.25">
      <c r="B168" s="20"/>
      <c r="C168" s="20"/>
      <c r="D168" s="18"/>
      <c r="E168" s="14"/>
      <c r="F168" s="16"/>
      <c r="G168" s="14"/>
      <c r="H168" s="14"/>
    </row>
    <row r="169" spans="2:8" ht="14.25" customHeight="1" x14ac:dyDescent="0.25">
      <c r="B169" s="20"/>
      <c r="C169" s="20"/>
      <c r="D169" s="18"/>
      <c r="E169" s="14"/>
      <c r="F169" s="16"/>
      <c r="G169" s="14"/>
      <c r="H169" s="14"/>
    </row>
    <row r="170" spans="2:8" ht="14.25" customHeight="1" x14ac:dyDescent="0.25">
      <c r="B170" s="20"/>
      <c r="C170" s="20"/>
      <c r="D170" s="18"/>
      <c r="E170" s="14"/>
      <c r="F170" s="16"/>
      <c r="G170" s="14"/>
      <c r="H170" s="14"/>
    </row>
    <row r="171" spans="2:8" ht="14.25" customHeight="1" x14ac:dyDescent="0.25">
      <c r="B171" s="20"/>
      <c r="C171" s="20"/>
      <c r="D171" s="18"/>
      <c r="E171" s="14"/>
      <c r="F171" s="16"/>
      <c r="G171" s="14"/>
      <c r="H171" s="14"/>
    </row>
    <row r="172" spans="2:8" ht="14.25" customHeight="1" x14ac:dyDescent="0.25">
      <c r="B172" s="20"/>
      <c r="C172" s="20"/>
      <c r="D172" s="18"/>
      <c r="E172" s="14"/>
      <c r="F172" s="16"/>
      <c r="G172" s="14"/>
      <c r="H172" s="14"/>
    </row>
    <row r="173" spans="2:8" ht="14.25" customHeight="1" x14ac:dyDescent="0.25">
      <c r="B173" s="20"/>
      <c r="C173" s="20"/>
      <c r="D173" s="18"/>
      <c r="E173" s="14"/>
      <c r="F173" s="16"/>
      <c r="G173" s="14"/>
      <c r="H173" s="14"/>
    </row>
    <row r="174" spans="2:8" ht="14.25" customHeight="1" x14ac:dyDescent="0.25">
      <c r="B174" s="20"/>
      <c r="C174" s="20"/>
      <c r="D174" s="18"/>
      <c r="E174" s="14"/>
      <c r="F174" s="16"/>
      <c r="G174" s="14"/>
      <c r="H174" s="14"/>
    </row>
    <row r="175" spans="2:8" ht="14.25" customHeight="1" x14ac:dyDescent="0.25">
      <c r="B175" s="20"/>
      <c r="C175" s="20"/>
      <c r="D175" s="18"/>
      <c r="E175" s="14"/>
      <c r="F175" s="16"/>
      <c r="G175" s="14"/>
      <c r="H175" s="14"/>
    </row>
    <row r="176" spans="2:8" ht="14.25" customHeight="1" x14ac:dyDescent="0.25">
      <c r="B176" s="20"/>
      <c r="C176" s="20"/>
      <c r="D176" s="18"/>
      <c r="E176" s="14"/>
      <c r="F176" s="16"/>
      <c r="G176" s="14"/>
      <c r="H176" s="14"/>
    </row>
    <row r="177" spans="2:8" ht="14.25" customHeight="1" x14ac:dyDescent="0.25">
      <c r="B177" s="20"/>
      <c r="C177" s="20"/>
      <c r="D177" s="18"/>
      <c r="E177" s="14"/>
      <c r="F177" s="16"/>
      <c r="G177" s="14"/>
      <c r="H177" s="14"/>
    </row>
    <row r="178" spans="2:8" ht="14.25" customHeight="1" x14ac:dyDescent="0.25">
      <c r="B178" s="20"/>
      <c r="C178" s="20"/>
      <c r="D178" s="18"/>
      <c r="E178" s="14"/>
      <c r="F178" s="16"/>
      <c r="G178" s="14"/>
      <c r="H178" s="14"/>
    </row>
    <row r="179" spans="2:8" ht="14.25" customHeight="1" x14ac:dyDescent="0.25">
      <c r="B179" s="20"/>
      <c r="C179" s="20"/>
      <c r="D179" s="18"/>
      <c r="E179" s="14"/>
      <c r="F179" s="16"/>
      <c r="G179" s="14"/>
      <c r="H179" s="14"/>
    </row>
    <row r="180" spans="2:8" ht="14.25" customHeight="1" x14ac:dyDescent="0.25">
      <c r="B180" s="20"/>
      <c r="C180" s="20"/>
      <c r="D180" s="18"/>
      <c r="E180" s="14"/>
      <c r="F180" s="16"/>
      <c r="G180" s="14"/>
      <c r="H180" s="14"/>
    </row>
    <row r="181" spans="2:8" ht="14.25" customHeight="1" x14ac:dyDescent="0.25">
      <c r="B181" s="20"/>
      <c r="C181" s="20"/>
      <c r="D181" s="18"/>
      <c r="E181" s="14"/>
      <c r="F181" s="16"/>
      <c r="G181" s="14"/>
      <c r="H181" s="14"/>
    </row>
    <row r="182" spans="2:8" ht="14.25" customHeight="1" x14ac:dyDescent="0.25">
      <c r="B182" s="20"/>
      <c r="C182" s="20"/>
      <c r="D182" s="18"/>
      <c r="E182" s="14"/>
      <c r="F182" s="16"/>
      <c r="G182" s="14"/>
      <c r="H182" s="14"/>
    </row>
    <row r="183" spans="2:8" ht="14.25" customHeight="1" x14ac:dyDescent="0.25">
      <c r="B183" s="20"/>
      <c r="C183" s="20"/>
      <c r="D183" s="18"/>
      <c r="E183" s="14"/>
      <c r="F183" s="16"/>
      <c r="G183" s="14"/>
      <c r="H183" s="14"/>
    </row>
    <row r="184" spans="2:8" ht="14.25" customHeight="1" x14ac:dyDescent="0.25">
      <c r="B184" s="20"/>
      <c r="C184" s="20"/>
      <c r="D184" s="18"/>
      <c r="E184" s="14"/>
      <c r="F184" s="16"/>
      <c r="G184" s="14"/>
      <c r="H184" s="14"/>
    </row>
    <row r="185" spans="2:8" ht="14.25" customHeight="1" x14ac:dyDescent="0.25">
      <c r="B185" s="20"/>
      <c r="C185" s="20"/>
      <c r="D185" s="18"/>
      <c r="E185" s="14"/>
      <c r="F185" s="16"/>
      <c r="G185" s="14"/>
      <c r="H185" s="14"/>
    </row>
    <row r="186" spans="2:8" ht="14.25" customHeight="1" x14ac:dyDescent="0.25">
      <c r="B186" s="20"/>
      <c r="C186" s="20"/>
      <c r="D186" s="18"/>
      <c r="E186" s="14"/>
      <c r="F186" s="16"/>
      <c r="G186" s="14"/>
      <c r="H186" s="14"/>
    </row>
    <row r="187" spans="2:8" ht="14.25" customHeight="1" x14ac:dyDescent="0.25">
      <c r="B187" s="20"/>
      <c r="C187" s="20"/>
      <c r="D187" s="18"/>
      <c r="E187" s="14"/>
      <c r="F187" s="16"/>
      <c r="G187" s="14"/>
      <c r="H187" s="14"/>
    </row>
    <row r="188" spans="2:8" ht="14.25" customHeight="1" x14ac:dyDescent="0.25">
      <c r="B188" s="20"/>
      <c r="C188" s="20"/>
      <c r="D188" s="18"/>
      <c r="E188" s="14"/>
      <c r="F188" s="16"/>
      <c r="G188" s="14"/>
      <c r="H188" s="14"/>
    </row>
    <row r="189" spans="2:8" ht="14.25" customHeight="1" x14ac:dyDescent="0.25">
      <c r="B189" s="20"/>
      <c r="C189" s="20"/>
      <c r="D189" s="18"/>
      <c r="E189" s="14"/>
      <c r="F189" s="16"/>
      <c r="G189" s="14"/>
      <c r="H189" s="14"/>
    </row>
    <row r="190" spans="2:8" ht="14.25" customHeight="1" x14ac:dyDescent="0.25">
      <c r="B190" s="20"/>
      <c r="C190" s="20"/>
      <c r="D190" s="18"/>
      <c r="E190" s="14"/>
      <c r="F190" s="16"/>
      <c r="G190" s="14"/>
      <c r="H190" s="14"/>
    </row>
    <row r="191" spans="2:8" ht="14.25" customHeight="1" x14ac:dyDescent="0.25">
      <c r="B191" s="20"/>
      <c r="C191" s="20"/>
      <c r="D191" s="18"/>
      <c r="E191" s="14"/>
      <c r="F191" s="16"/>
      <c r="G191" s="14"/>
      <c r="H191" s="14"/>
    </row>
    <row r="192" spans="2:8" ht="14.25" customHeight="1" x14ac:dyDescent="0.25">
      <c r="B192" s="20"/>
      <c r="C192" s="20"/>
      <c r="D192" s="18"/>
      <c r="E192" s="14"/>
      <c r="F192" s="16"/>
      <c r="G192" s="14"/>
      <c r="H192" s="14"/>
    </row>
    <row r="193" spans="2:8" ht="14.25" customHeight="1" x14ac:dyDescent="0.25">
      <c r="B193" s="20"/>
      <c r="C193" s="20"/>
      <c r="D193" s="18"/>
      <c r="E193" s="14"/>
      <c r="F193" s="16"/>
      <c r="G193" s="14"/>
      <c r="H193" s="14"/>
    </row>
    <row r="194" spans="2:8" ht="14.25" customHeight="1" x14ac:dyDescent="0.25">
      <c r="B194" s="20"/>
      <c r="C194" s="20"/>
      <c r="D194" s="18"/>
      <c r="E194" s="14"/>
      <c r="F194" s="16"/>
      <c r="G194" s="14"/>
      <c r="H194" s="14"/>
    </row>
    <row r="195" spans="2:8" ht="14.25" customHeight="1" x14ac:dyDescent="0.25">
      <c r="B195" s="20"/>
      <c r="C195" s="20"/>
      <c r="D195" s="18"/>
      <c r="E195" s="14"/>
      <c r="F195" s="16"/>
      <c r="G195" s="14"/>
      <c r="H195" s="14"/>
    </row>
    <row r="196" spans="2:8" ht="14.25" customHeight="1" x14ac:dyDescent="0.25">
      <c r="B196" s="20"/>
      <c r="C196" s="20"/>
      <c r="D196" s="18"/>
      <c r="E196" s="14"/>
      <c r="F196" s="16"/>
      <c r="G196" s="14"/>
      <c r="H196" s="14"/>
    </row>
    <row r="197" spans="2:8" ht="14.25" customHeight="1" x14ac:dyDescent="0.25">
      <c r="B197" s="20"/>
      <c r="C197" s="20"/>
      <c r="D197" s="18"/>
      <c r="E197" s="14"/>
      <c r="F197" s="16"/>
      <c r="G197" s="14"/>
      <c r="H197" s="14"/>
    </row>
    <row r="198" spans="2:8" ht="14.25" customHeight="1" x14ac:dyDescent="0.25">
      <c r="B198" s="20"/>
      <c r="C198" s="20"/>
      <c r="D198" s="18"/>
      <c r="E198" s="14"/>
      <c r="F198" s="16"/>
      <c r="G198" s="14"/>
      <c r="H198" s="14"/>
    </row>
    <row r="199" spans="2:8" ht="14.25" customHeight="1" x14ac:dyDescent="0.25">
      <c r="B199" s="20"/>
      <c r="C199" s="20"/>
      <c r="D199" s="18"/>
      <c r="E199" s="14"/>
      <c r="F199" s="16"/>
      <c r="G199" s="14"/>
      <c r="H199" s="14"/>
    </row>
    <row r="200" spans="2:8" ht="14.25" customHeight="1" x14ac:dyDescent="0.25">
      <c r="B200" s="20"/>
      <c r="C200" s="20"/>
      <c r="D200" s="18"/>
      <c r="E200" s="14"/>
      <c r="F200" s="16"/>
      <c r="G200" s="14"/>
      <c r="H200" s="14"/>
    </row>
    <row r="201" spans="2:8" ht="14.25" customHeight="1" x14ac:dyDescent="0.25">
      <c r="B201" s="20"/>
      <c r="C201" s="20"/>
      <c r="D201" s="18"/>
      <c r="E201" s="14"/>
      <c r="F201" s="16"/>
      <c r="G201" s="14"/>
      <c r="H201" s="14"/>
    </row>
    <row r="202" spans="2:8" ht="14.25" customHeight="1" x14ac:dyDescent="0.25">
      <c r="B202" s="20"/>
      <c r="C202" s="20"/>
      <c r="D202" s="18"/>
      <c r="E202" s="14"/>
      <c r="F202" s="16"/>
      <c r="G202" s="14"/>
      <c r="H202" s="14"/>
    </row>
    <row r="203" spans="2:8" ht="14.25" customHeight="1" x14ac:dyDescent="0.25">
      <c r="B203" s="20"/>
      <c r="C203" s="20"/>
      <c r="D203" s="18"/>
      <c r="E203" s="14"/>
      <c r="F203" s="16"/>
      <c r="G203" s="14"/>
      <c r="H203" s="14"/>
    </row>
    <row r="204" spans="2:8" ht="14.25" customHeight="1" x14ac:dyDescent="0.25">
      <c r="B204" s="20"/>
      <c r="C204" s="20"/>
      <c r="D204" s="18"/>
      <c r="E204" s="14"/>
      <c r="F204" s="16"/>
      <c r="G204" s="14"/>
      <c r="H204" s="14"/>
    </row>
    <row r="205" spans="2:8" ht="14.25" customHeight="1" x14ac:dyDescent="0.25">
      <c r="B205" s="20"/>
      <c r="C205" s="20"/>
      <c r="D205" s="18"/>
      <c r="E205" s="14"/>
      <c r="F205" s="16"/>
      <c r="G205" s="14"/>
      <c r="H205" s="14"/>
    </row>
    <row r="206" spans="2:8" ht="14.25" customHeight="1" x14ac:dyDescent="0.25">
      <c r="B206" s="20"/>
      <c r="C206" s="20"/>
      <c r="D206" s="18"/>
      <c r="E206" s="14"/>
      <c r="F206" s="16"/>
      <c r="G206" s="14"/>
      <c r="H206" s="14"/>
    </row>
    <row r="207" spans="2:8" ht="14.25" customHeight="1" x14ac:dyDescent="0.25">
      <c r="B207" s="20"/>
      <c r="C207" s="20"/>
      <c r="D207" s="18"/>
      <c r="E207" s="14"/>
      <c r="F207" s="16"/>
      <c r="G207" s="14"/>
      <c r="H207" s="14"/>
    </row>
    <row r="208" spans="2:8" ht="14.25" customHeight="1" x14ac:dyDescent="0.25">
      <c r="B208" s="20"/>
      <c r="C208" s="20"/>
      <c r="D208" s="18"/>
      <c r="E208" s="14"/>
      <c r="F208" s="16"/>
      <c r="G208" s="14"/>
      <c r="H208" s="14"/>
    </row>
    <row r="209" spans="2:8" ht="14.25" customHeight="1" x14ac:dyDescent="0.25">
      <c r="B209" s="20"/>
      <c r="C209" s="20"/>
      <c r="D209" s="18"/>
      <c r="E209" s="14"/>
      <c r="F209" s="16"/>
      <c r="G209" s="14"/>
      <c r="H209" s="14"/>
    </row>
    <row r="210" spans="2:8" ht="14.25" customHeight="1" x14ac:dyDescent="0.25">
      <c r="B210" s="20"/>
      <c r="C210" s="20"/>
      <c r="D210" s="18"/>
      <c r="E210" s="14"/>
      <c r="F210" s="16"/>
      <c r="G210" s="14"/>
      <c r="H210" s="14"/>
    </row>
    <row r="211" spans="2:8" ht="14.25" customHeight="1" x14ac:dyDescent="0.25">
      <c r="B211" s="20"/>
      <c r="C211" s="20"/>
      <c r="D211" s="18"/>
      <c r="E211" s="14"/>
      <c r="F211" s="16"/>
      <c r="G211" s="14"/>
      <c r="H211" s="14"/>
    </row>
    <row r="212" spans="2:8" ht="14.25" customHeight="1" x14ac:dyDescent="0.25">
      <c r="B212" s="20"/>
      <c r="C212" s="20"/>
      <c r="D212" s="18"/>
      <c r="E212" s="14"/>
      <c r="F212" s="16"/>
      <c r="G212" s="14"/>
      <c r="H212" s="14"/>
    </row>
    <row r="213" spans="2:8" ht="14.25" customHeight="1" x14ac:dyDescent="0.25">
      <c r="B213" s="20"/>
      <c r="C213" s="20"/>
      <c r="D213" s="18"/>
      <c r="E213" s="14"/>
      <c r="F213" s="16"/>
      <c r="G213" s="14"/>
      <c r="H213" s="14"/>
    </row>
    <row r="214" spans="2:8" ht="14.25" customHeight="1" x14ac:dyDescent="0.25">
      <c r="B214" s="20"/>
      <c r="C214" s="20"/>
      <c r="D214" s="18"/>
      <c r="E214" s="14"/>
      <c r="F214" s="16"/>
      <c r="G214" s="14"/>
      <c r="H214" s="14"/>
    </row>
    <row r="215" spans="2:8" ht="14.25" customHeight="1" x14ac:dyDescent="0.25">
      <c r="B215" s="20"/>
      <c r="C215" s="20"/>
      <c r="D215" s="18"/>
      <c r="E215" s="14"/>
      <c r="F215" s="16"/>
      <c r="G215" s="14"/>
      <c r="H215" s="14"/>
    </row>
    <row r="216" spans="2:8" ht="14.25" customHeight="1" x14ac:dyDescent="0.25">
      <c r="B216" s="20"/>
      <c r="C216" s="20"/>
      <c r="D216" s="18"/>
      <c r="E216" s="14"/>
      <c r="F216" s="16"/>
      <c r="G216" s="14"/>
      <c r="H216" s="14"/>
    </row>
  </sheetData>
  <phoneticPr fontId="6" type="noConversion"/>
  <dataValidations count="2">
    <dataValidation type="list" allowBlank="1" showInputMessage="1" showErrorMessage="1" sqref="P3:P67 I3:I67" xr:uid="{D32EEF96-E1C7-4040-A725-0B84A47080C0}">
      <formula1>"Completed, In Progress, Not Started"</formula1>
    </dataValidation>
    <dataValidation type="list" allowBlank="1" showInputMessage="1" showErrorMessage="1" sqref="M3:M67" xr:uid="{2E24AAB6-7AA3-44C5-8A28-0E3ABC4B241E}">
      <formula1>"High, Medium, Low"</formula1>
    </dataValidation>
  </dataValidations>
  <pageMargins left="0.7" right="0.7" top="0.75" bottom="0.75" header="0.511811023622047" footer="0.511811023622047"/>
  <pageSetup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rightToLeft="1" zoomScaleNormal="100" workbookViewId="0">
      <selection activeCell="C3" sqref="C3"/>
    </sheetView>
  </sheetViews>
  <sheetFormatPr defaultColWidth="8.5703125" defaultRowHeight="14.25" customHeight="1" x14ac:dyDescent="0.25"/>
  <cols>
    <col min="1" max="1" width="32.7109375" customWidth="1"/>
    <col min="2" max="2" width="11.42578125" customWidth="1"/>
    <col min="3" max="3" width="34" customWidth="1"/>
    <col min="4" max="4" width="61.42578125" customWidth="1"/>
  </cols>
  <sheetData>
    <row r="1" spans="1:4" ht="15" x14ac:dyDescent="0.25">
      <c r="A1" s="1" t="s">
        <v>0</v>
      </c>
      <c r="B1" s="1" t="s">
        <v>1</v>
      </c>
      <c r="C1" s="1" t="s">
        <v>2</v>
      </c>
      <c r="D1" s="1" t="s">
        <v>3</v>
      </c>
    </row>
    <row r="2" spans="1:4" ht="29.25" customHeight="1" x14ac:dyDescent="0.25">
      <c r="A2" s="2" t="s">
        <v>9</v>
      </c>
      <c r="B2" s="2">
        <v>1</v>
      </c>
      <c r="C2" s="2" t="s">
        <v>10</v>
      </c>
      <c r="D2" s="2" t="s">
        <v>11</v>
      </c>
    </row>
    <row r="3" spans="1:4" ht="30" x14ac:dyDescent="0.25">
      <c r="A3" s="3" t="s">
        <v>32</v>
      </c>
      <c r="B3" s="3">
        <v>2</v>
      </c>
      <c r="C3" s="3" t="s">
        <v>137</v>
      </c>
      <c r="D3" s="3" t="s">
        <v>34</v>
      </c>
    </row>
    <row r="4" spans="1:4" ht="30" x14ac:dyDescent="0.25">
      <c r="A4" s="4" t="s">
        <v>39</v>
      </c>
      <c r="B4" s="4">
        <v>5</v>
      </c>
      <c r="C4" s="4" t="s">
        <v>138</v>
      </c>
      <c r="D4" s="4" t="s">
        <v>41</v>
      </c>
    </row>
    <row r="5" spans="1:4" ht="30" x14ac:dyDescent="0.25">
      <c r="A5" s="5" t="s">
        <v>44</v>
      </c>
      <c r="B5" s="5">
        <v>7</v>
      </c>
      <c r="C5" s="5" t="s">
        <v>139</v>
      </c>
      <c r="D5" s="5" t="s">
        <v>46</v>
      </c>
    </row>
    <row r="6" spans="1:4" ht="30" x14ac:dyDescent="0.25">
      <c r="A6" s="6" t="s">
        <v>47</v>
      </c>
      <c r="B6" s="6">
        <v>8</v>
      </c>
      <c r="C6" s="6" t="s">
        <v>140</v>
      </c>
      <c r="D6" s="6" t="s">
        <v>141</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70259-7C2D-4A1B-A0FC-8559FF9F726F}">
  <dimension ref="A3:H19"/>
  <sheetViews>
    <sheetView workbookViewId="0">
      <selection activeCell="B19" sqref="B19"/>
    </sheetView>
  </sheetViews>
  <sheetFormatPr defaultRowHeight="15" x14ac:dyDescent="0.25"/>
  <cols>
    <col min="1" max="1" width="13.140625" customWidth="1"/>
    <col min="2" max="2" width="40.140625" bestFit="1" customWidth="1"/>
    <col min="3" max="3" width="21.28515625" customWidth="1"/>
    <col min="4" max="4" width="14.42578125" bestFit="1" customWidth="1"/>
    <col min="5" max="5" width="40.140625" bestFit="1" customWidth="1"/>
    <col min="7" max="7" width="13.140625" bestFit="1" customWidth="1"/>
    <col min="8" max="8" width="40.140625" bestFit="1" customWidth="1"/>
  </cols>
  <sheetData>
    <row r="3" spans="1:8" x14ac:dyDescent="0.25">
      <c r="A3" s="9" t="s">
        <v>203</v>
      </c>
      <c r="B3" t="s">
        <v>214</v>
      </c>
      <c r="D3" s="9" t="s">
        <v>203</v>
      </c>
      <c r="E3" t="s">
        <v>214</v>
      </c>
      <c r="G3" s="9" t="s">
        <v>203</v>
      </c>
      <c r="H3" t="s">
        <v>214</v>
      </c>
    </row>
    <row r="4" spans="1:8" x14ac:dyDescent="0.25">
      <c r="A4" s="10" t="s">
        <v>142</v>
      </c>
      <c r="B4" s="55">
        <v>36</v>
      </c>
      <c r="D4" s="10" t="s">
        <v>9</v>
      </c>
      <c r="E4" s="55">
        <v>15</v>
      </c>
      <c r="G4" s="10" t="s">
        <v>207</v>
      </c>
      <c r="H4" s="55">
        <v>2</v>
      </c>
    </row>
    <row r="5" spans="1:8" x14ac:dyDescent="0.25">
      <c r="A5" s="10" t="s">
        <v>144</v>
      </c>
      <c r="B5" s="55">
        <v>6</v>
      </c>
      <c r="D5" s="10" t="s">
        <v>32</v>
      </c>
      <c r="E5" s="55">
        <v>13</v>
      </c>
      <c r="G5" s="10" t="s">
        <v>206</v>
      </c>
      <c r="H5" s="55">
        <v>2</v>
      </c>
    </row>
    <row r="6" spans="1:8" x14ac:dyDescent="0.25">
      <c r="A6" s="10" t="s">
        <v>143</v>
      </c>
      <c r="B6" s="55">
        <v>10</v>
      </c>
      <c r="D6" s="10" t="s">
        <v>95</v>
      </c>
      <c r="E6" s="55">
        <v>8</v>
      </c>
      <c r="G6" s="10" t="s">
        <v>205</v>
      </c>
      <c r="H6" s="55">
        <v>5</v>
      </c>
    </row>
    <row r="7" spans="1:8" x14ac:dyDescent="0.25">
      <c r="A7" s="10" t="s">
        <v>216</v>
      </c>
      <c r="B7" s="55"/>
      <c r="D7" s="10" t="s">
        <v>39</v>
      </c>
      <c r="E7" s="55">
        <v>4</v>
      </c>
      <c r="G7" s="10" t="s">
        <v>200</v>
      </c>
      <c r="H7" s="55">
        <v>6</v>
      </c>
    </row>
    <row r="8" spans="1:8" x14ac:dyDescent="0.25">
      <c r="D8" s="10" t="s">
        <v>61</v>
      </c>
      <c r="E8" s="55">
        <v>3</v>
      </c>
      <c r="G8" s="10" t="s">
        <v>204</v>
      </c>
      <c r="H8" s="55">
        <v>3</v>
      </c>
    </row>
    <row r="9" spans="1:8" x14ac:dyDescent="0.25">
      <c r="D9" s="10" t="s">
        <v>57</v>
      </c>
      <c r="E9" s="55">
        <v>3</v>
      </c>
      <c r="G9" s="10" t="s">
        <v>213</v>
      </c>
      <c r="H9" s="55">
        <v>1</v>
      </c>
    </row>
    <row r="10" spans="1:8" x14ac:dyDescent="0.25">
      <c r="D10" s="10" t="s">
        <v>121</v>
      </c>
      <c r="E10" s="55">
        <v>2</v>
      </c>
      <c r="G10" s="10" t="s">
        <v>202</v>
      </c>
      <c r="H10" s="55">
        <v>3</v>
      </c>
    </row>
    <row r="11" spans="1:8" x14ac:dyDescent="0.25">
      <c r="A11" s="9" t="s">
        <v>203</v>
      </c>
      <c r="B11" t="s">
        <v>214</v>
      </c>
      <c r="D11" s="10" t="s">
        <v>44</v>
      </c>
      <c r="E11" s="55">
        <v>2</v>
      </c>
      <c r="G11" s="10" t="s">
        <v>211</v>
      </c>
      <c r="H11" s="55">
        <v>1</v>
      </c>
    </row>
    <row r="12" spans="1:8" x14ac:dyDescent="0.25">
      <c r="A12" s="10" t="s">
        <v>197</v>
      </c>
      <c r="B12" s="55">
        <v>28</v>
      </c>
      <c r="D12" s="10" t="s">
        <v>47</v>
      </c>
      <c r="E12" s="55">
        <v>1</v>
      </c>
      <c r="G12" s="10" t="s">
        <v>212</v>
      </c>
      <c r="H12" s="55">
        <v>1</v>
      </c>
    </row>
    <row r="13" spans="1:8" x14ac:dyDescent="0.25">
      <c r="A13" s="10" t="s">
        <v>199</v>
      </c>
      <c r="B13" s="55">
        <v>2</v>
      </c>
      <c r="D13" s="10" t="s">
        <v>106</v>
      </c>
      <c r="E13" s="55">
        <v>1</v>
      </c>
      <c r="G13" s="10" t="s">
        <v>210</v>
      </c>
      <c r="H13" s="55">
        <v>3</v>
      </c>
    </row>
    <row r="14" spans="1:8" x14ac:dyDescent="0.25">
      <c r="A14" s="10" t="s">
        <v>198</v>
      </c>
      <c r="B14" s="55">
        <v>22</v>
      </c>
      <c r="G14" s="10" t="s">
        <v>201</v>
      </c>
      <c r="H14" s="55">
        <v>10</v>
      </c>
    </row>
    <row r="15" spans="1:8" x14ac:dyDescent="0.25">
      <c r="G15" s="10" t="s">
        <v>208</v>
      </c>
      <c r="H15" s="55">
        <v>3</v>
      </c>
    </row>
    <row r="16" spans="1:8" x14ac:dyDescent="0.25">
      <c r="G16" s="10" t="s">
        <v>209</v>
      </c>
      <c r="H16" s="55">
        <v>2</v>
      </c>
    </row>
    <row r="18" spans="2:2" x14ac:dyDescent="0.25">
      <c r="B18" t="s">
        <v>215</v>
      </c>
    </row>
    <row r="19" spans="2:2" x14ac:dyDescent="0.25">
      <c r="B19" s="23">
        <v>0.76730769230769225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98459-794D-4AB9-93DD-3517BBB78766}">
  <dimension ref="V3:W28"/>
  <sheetViews>
    <sheetView showGridLines="0" zoomScale="97" zoomScaleNormal="97" workbookViewId="0">
      <selection activeCell="W2" sqref="W2"/>
    </sheetView>
  </sheetViews>
  <sheetFormatPr defaultRowHeight="15" x14ac:dyDescent="0.25"/>
  <cols>
    <col min="5" max="5" width="9.42578125" customWidth="1"/>
    <col min="11" max="11" width="9.140625" customWidth="1"/>
    <col min="20" max="20" width="9.140625" customWidth="1"/>
    <col min="22" max="22" width="22.28515625" customWidth="1"/>
    <col min="23" max="23" width="69.28515625" customWidth="1"/>
  </cols>
  <sheetData>
    <row r="3" spans="22:23" ht="21" x14ac:dyDescent="0.35">
      <c r="V3" s="57" t="s">
        <v>244</v>
      </c>
      <c r="W3" s="56"/>
    </row>
    <row r="4" spans="22:23" ht="15.75" x14ac:dyDescent="0.25">
      <c r="V4" s="59" t="s">
        <v>225</v>
      </c>
      <c r="W4" s="60" t="s">
        <v>245</v>
      </c>
    </row>
    <row r="5" spans="22:23" x14ac:dyDescent="0.25">
      <c r="V5" s="61" cm="1">
        <f t="array" ref="V5:W28">_xlfn._xlws.FILTER(Sheet1!F3:G67, (Sheet1!M3:M67&lt;&gt;"High") * (Sheet1!F3:F67&lt;&gt;""))</f>
        <v>5</v>
      </c>
      <c r="W5" s="58" t="str">
        <v>إنشاء قاعدة بيانات للقرارات السابقة للمجلس وأرشفتها إلكترونيًا.</v>
      </c>
    </row>
    <row r="6" spans="22:23" x14ac:dyDescent="0.25">
      <c r="V6" s="61">
        <v>6</v>
      </c>
      <c r="W6" s="58" t="str">
        <v>تحديد مسؤوليات الأمانة العامة بدقة وفقًا للوائح المنظمة.</v>
      </c>
    </row>
    <row r="7" spans="22:23" x14ac:dyDescent="0.25">
      <c r="V7" s="61">
        <v>7</v>
      </c>
      <c r="W7" s="58" t="str">
        <v>إعداد تقارير سنوية عن أداء المجلس وأنشطته المختلفة.</v>
      </c>
    </row>
    <row r="8" spans="22:23" x14ac:dyDescent="0.25">
      <c r="V8" s="61">
        <v>8</v>
      </c>
      <c r="W8" s="58" t="str">
        <v>تطوير أدوات تواصل فعّالة بين الأمانة العامة وأعضاء المجلس.</v>
      </c>
    </row>
    <row r="9" spans="22:23" x14ac:dyDescent="0.25">
      <c r="V9" s="61">
        <v>9</v>
      </c>
      <c r="W9" s="58" t="str">
        <v>تنظيم ورش عمل تعريفية للأعضاء الجدد بالمجلس واختصاصاته.</v>
      </c>
    </row>
    <row r="10" spans="22:23" x14ac:dyDescent="0.25">
      <c r="V10" s="61">
        <v>12</v>
      </c>
      <c r="W10" s="58" t="str">
        <v>العمل على فصل القروض بما يخص نشاط المقاولات عن الأنشطة الأخرى</v>
      </c>
    </row>
    <row r="11" spans="22:23" x14ac:dyDescent="0.25">
      <c r="V11" s="61">
        <v>14</v>
      </c>
      <c r="W11" s="58" t="str">
        <v>التأكيد على استخدام أرقام المقارنة بما يتناسب مع فترة التقرير للسنة السابقة والحالية</v>
      </c>
    </row>
    <row r="12" spans="22:23" x14ac:dyDescent="0.25">
      <c r="V12" s="61">
        <v>17</v>
      </c>
      <c r="W12" s="58" t="str">
        <v>إعداد تقرير بالمخزون الراكد وتفعيل دور إدارة المستودعات</v>
      </c>
    </row>
    <row r="13" spans="22:23" x14ac:dyDescent="0.25">
      <c r="V13" s="61">
        <v>18</v>
      </c>
      <c r="W13" s="58" t="str">
        <v>اطلاع مدير المنطقة الغربية على تقرير لجنة المراجعة الداخلية وتقديم التوصيات</v>
      </c>
    </row>
    <row r="14" spans="22:23" x14ac:dyDescent="0.25">
      <c r="V14" s="61">
        <v>22</v>
      </c>
      <c r="W14" s="58" t="str">
        <v>الدخول في تحالفات مختارة للتعاقد على مشاريع متميزة</v>
      </c>
    </row>
    <row r="15" spans="22:23" x14ac:dyDescent="0.25">
      <c r="V15" s="61">
        <v>23</v>
      </c>
      <c r="W15" s="58" t="str">
        <v>تجهيز الشركة للدخول في مشاريع الصيانة والاهتمام بها</v>
      </c>
    </row>
    <row r="16" spans="22:23" x14ac:dyDescent="0.25">
      <c r="V16" s="61">
        <v>25</v>
      </c>
      <c r="W16" s="58" t="str">
        <v>استهداف مشاريع بالمنطقة الغربية بقيمة 250-300 مليون ريال لعام 2021 و700 مليون لعام 2022</v>
      </c>
    </row>
    <row r="17" spans="22:23" x14ac:dyDescent="0.25">
      <c r="V17" s="61">
        <v>26</v>
      </c>
      <c r="W17" s="58" t="str">
        <v>دراسة تطبيق سياسة إهلاك خطوط الإنتاج بناءً على ساعات التشغيل الفعلية</v>
      </c>
    </row>
    <row r="18" spans="22:23" x14ac:dyDescent="0.25">
      <c r="V18" s="61">
        <v>27</v>
      </c>
      <c r="W18" s="58" t="str">
        <v>إعداد دراسة لجدوى فصل الوحدات الإنتاجية ومصنع المنتجات الأسمنتية في شركة مستقلة</v>
      </c>
    </row>
    <row r="19" spans="22:23" x14ac:dyDescent="0.25">
      <c r="V19" s="61">
        <v>29</v>
      </c>
      <c r="W19" s="58" t="str">
        <v>تقديم تقرير مماثل لكل شركة بالمجموعة مثل تقرير شركة عبر المملكة</v>
      </c>
    </row>
    <row r="20" spans="22:23" x14ac:dyDescent="0.25">
      <c r="V20" s="61">
        <v>30</v>
      </c>
      <c r="W20" s="58" t="str">
        <v>إعداد تقرير مفصل بالمخزون الراكد وعرضه على المجلس</v>
      </c>
    </row>
    <row r="21" spans="22:23" x14ac:dyDescent="0.25">
      <c r="V21" s="61">
        <v>33</v>
      </c>
      <c r="W21" s="58" t="str">
        <v>عمل تقارير للحسابات مثل الدائنون التجاريون وآخرون</v>
      </c>
    </row>
    <row r="22" spans="22:23" x14ac:dyDescent="0.25">
      <c r="V22" s="61">
        <v>34</v>
      </c>
      <c r="W22" s="58" t="str">
        <v>إعداد تقرير عن الدائنين التجاريين وآخرين</v>
      </c>
    </row>
    <row r="23" spans="22:23" x14ac:dyDescent="0.25">
      <c r="V23" s="61">
        <v>37</v>
      </c>
      <c r="W23" s="58" t="str">
        <v>دراسة إنشاء كامب بنيوم لتسكين العمالة وتأجيره للغير</v>
      </c>
    </row>
    <row r="24" spans="22:23" x14ac:dyDescent="0.25">
      <c r="V24" s="61">
        <v>44</v>
      </c>
      <c r="W24" s="58" t="str">
        <v>دراسة إنشاء شركة صناعية تضم جميع الوحدات الإنتاجية</v>
      </c>
    </row>
    <row r="25" spans="22:23" x14ac:dyDescent="0.25">
      <c r="V25" s="61">
        <v>45</v>
      </c>
      <c r="W25" s="58" t="str">
        <v>تكليف إدارة الزكاة والضريبة بدراسة إنشاء مجموعة ضريبية موحدة لشركات المجموعة</v>
      </c>
    </row>
    <row r="26" spans="22:23" x14ac:dyDescent="0.25">
      <c r="V26" s="61">
        <v>49</v>
      </c>
      <c r="W26" s="58" t="str">
        <v>إعداد هيكلة لإدارة المعدات والحركة والبحث عن كفاءات فنية متخصصة</v>
      </c>
    </row>
    <row r="27" spans="22:23" x14ac:dyDescent="0.25">
      <c r="V27" s="61">
        <v>50</v>
      </c>
      <c r="W27" s="58" t="str">
        <v>إعادة تصنيف المعدات وعدم تسجيل المعدات الصغيرة تحت بند المعدات الثقيلة</v>
      </c>
    </row>
    <row r="28" spans="22:23" x14ac:dyDescent="0.25">
      <c r="V28" s="61">
        <v>52</v>
      </c>
      <c r="W28" s="58" t="str">
        <v>الاعتماد على عمالة الشركة في المشاريع وإلغاء العمالة الخارجية</v>
      </c>
    </row>
  </sheetData>
  <mergeCells count="1">
    <mergeCell ref="V3:W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emplate/>
  <TotalTime>38</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Sheet1</vt:lpstr>
      <vt:lpstr>Sheet2</vt:lpstr>
      <vt:lpstr>Pivot Table</vt:lpstr>
      <vt:lpstr>Dashboard</vt:lpstr>
      <vt:lpstr>complete</vt:lpstr>
      <vt:lpstr>notstarted</vt:lpstr>
      <vt:lpstr>progress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ghanim almohamadi</dc:creator>
  <dc:description/>
  <cp:lastModifiedBy>بلال عبد الرحمن فكرى عبد الحميد</cp:lastModifiedBy>
  <cp:revision>4</cp:revision>
  <dcterms:created xsi:type="dcterms:W3CDTF">2025-04-26T14:24:08Z</dcterms:created>
  <dcterms:modified xsi:type="dcterms:W3CDTF">2025-07-09T20:33:19Z</dcterms:modified>
  <dc:language>en-US</dc:language>
</cp:coreProperties>
</file>