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ias\Downloads\"/>
    </mc:Choice>
  </mc:AlternateContent>
  <xr:revisionPtr revIDLastSave="0" documentId="13_ncr:1_{DAE8BD90-5B5E-41C9-BDA6-E4C684447D73}" xr6:coauthVersionLast="47" xr6:coauthVersionMax="47" xr10:uidLastSave="{00000000-0000-0000-0000-000000000000}"/>
  <bookViews>
    <workbookView xWindow="2868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3" l="1"/>
  <c r="E30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<sst xmlns="http://schemas.openxmlformats.org/spreadsheetml/2006/main" count="2021" uniqueCount="323">
  <si>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</si>
  <si>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</si>
  <si>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</si>
  <si>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</si>
  <si>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</si>
  <si>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</si>
  <si>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</si>
  <si>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</si>
  <si>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</si>
  <si>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</si>
  <si>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</si>
  <si>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</si>
  <si>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</si>
  <si>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</si>
  <si>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</si>
  <si>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</si>
  <si>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</si>
  <si>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</si>
  <si>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</si>
  <si>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</si>
  <si>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</si>
  <si>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</si>
  <si>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</si>
  <si>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</si>
  <si>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</si>
  <si>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</si>
  <si>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</si>
  <si>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</si>
  <si>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</si>
  <si>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</si>
  <si>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</si>
  <si>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</si>
  <si>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</si>
  <si>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</si>
  <si>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</si>
  <si>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</si>
  <si>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</si>
  <si>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</si>
  <si>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</si>
  <si>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</si>
  <si>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</si>
  <si>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</si>
  <si>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</si>
  <si>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</si>
  <si>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</si>
  <si>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</si>
  <si>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</si>
  <si>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</si>
  <si>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</si>
  <si>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</si>
  <si>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</si>
  <si>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</si>
  <si>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</si>
  <si>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</si>
  <si>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</si>
  <si>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</si>
  <si>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</si>
  <si>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</si>
  <si>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</si>
  <si>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</si>
  <si>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</si>
  <si>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</si>
  <si>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</si>
  <si>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</si>
  <si>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</si>
  <si>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</si>
  <si>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</si>
  <si>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</si>
  <si>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</si>
  <si>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</si>
  <si>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</si>
  <si>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</si>
  <si>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</si>
  <si>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</si>
  <si>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</si>
  <si>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</si>
  <si>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</si>
  <si>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</si>
  <si>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</si>
  <si>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</si>
  <si>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</si>
  <si>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</si>
  <si>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</si>
  <si>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</si>
  <si>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</si>
  <si>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</si>
  <si>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</si>
  <si>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</si>
  <si>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</si>
  <si>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</si>
  <si>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</si>
  <si>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</si>
  <si>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</si>
  <si>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</si>
  <si>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</si>
  <si>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</si>
  <si>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</si>
  <si>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</si>
  <si>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</si>
  <si>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</si>
  <si>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</si>
  <si>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</si>
  <si>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</si>
  <si>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</si>
  <si>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</si>
  <si>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</si>
  <si>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</si>
  <si>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</si>
  <si>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</si>
  <si>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</si>
  <si>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</si>
  <si>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</si>
  <si>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</si>
  <si>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</si>
  <si>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</si>
  <si>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</si>
  <si>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</si>
  <si>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</si>
  <si>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</si>
  <si>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</si>
  <si>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</si>
  <si>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</si>
  <si>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</si>
  <si>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</si>
  <si>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</si>
  <si>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</si>
  <si>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</si>
  <si>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</si>
  <si>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</si>
  <si>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</si>
  <si>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</si>
  <si>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</si>
  <si>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</si>
  <si>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</si>
  <si>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</si>
  <si>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</si>
  <si>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</si>
  <si>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</si>
  <si>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</si>
  <si>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</si>
  <si>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</si>
  <si>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</si>
  <si>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</si>
  <si>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</si>
  <si>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</si>
  <si>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</si>
  <si>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</si>
  <si>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</si>
  <si>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</si>
  <si>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</si>
  <si>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</si>
  <si>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</si>
  <si>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</si>
  <si>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</si>
  <si>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</si>
  <si>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</si>
  <si>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</si>
  <si>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</si>
  <si>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</si>
  <si>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</si>
  <si>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</si>
  <si>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</si>
  <si>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</si>
  <si>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</si>
  <si>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</si>
  <si>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</si>
  <si>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</si>
  <si>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</si>
  <si>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</si>
  <si>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</si>
  <si>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</si>
  <si>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</si>
  <si>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</si>
  <si>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</si>
  <si>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</si>
  <si>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</si>
  <si>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</si>
  <si>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</si>
  <si>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</si>
  <si>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</si>
  <si>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</si>
  <si>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</si>
  <si>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</si>
  <si>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</si>
  <si>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</si>
  <si>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</si>
  <si>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</si>
  <si>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</si>
  <si>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</si>
  <si>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</si>
  <si>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</si>
  <si>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</si>
  <si>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</si>
  <si>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</si>
  <si>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</si>
  <si>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</si>
  <si>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</si>
  <si>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</si>
  <si>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</si>
  <si>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</si>
  <si>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</si>
  <si>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</si>
  <si>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</si>
  <si>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</si>
  <si>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</si>
  <si>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</si>
  <si>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</si>
  <si>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</si>
  <si>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</si>
  <si>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</si>
  <si>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</si>
  <si>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</si>
  <si>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</si>
  <si>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</si>
  <si>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</si>
  <si>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</si>
  <si>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</si>
  <si>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</si>
  <si>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</si>
  <si>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</si>
  <si>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</si>
  <si>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</si>
  <si>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</si>
  <si>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</si>
  <si>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</si>
  <si>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</si>
  <si>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</si>
  <si>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</si>
  <si>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</si>
  <si>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</si>
  <si>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</si>
  <si>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</si>
  <si>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</si>
  <si>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</si>
  <si>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</si>
  <si>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</si>
  <si>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</si>
  <si>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</si>
  <si>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</si>
  <si>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</si>
  <si>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</si>
  <si>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</si>
  <si>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</si>
  <si>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</si>
  <si>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</si>
  <si>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</si>
  <si>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</si>
  <si>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</si>
  <si>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</si>
  <si>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</si>
  <si>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</si>
  <si>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</si>
  <si>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</si>
  <si>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</si>
  <si>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</si>
  <si>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</si>
  <si>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</si>
  <si>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</si>
  <si>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</si>
  <si>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</si>
  <si>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</si>
  <si>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</si>
  <si>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</si>
  <si>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</si>
  <si>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</si>
  <si>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</si>
  <si>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</si>
  <si>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</si>
  <si>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</si>
  <si>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</si>
  <si>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</si>
  <si>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</si>
  <si>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</si>
  <si>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</si>
  <si>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</si>
  <si>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</si>
  <si>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</si>
  <si>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</si>
  <si>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</si>
  <si>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</si>
  <si>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</si>
  <si>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</si>
  <si>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</si>
  <si>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</si>
  <si>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</si>
  <si>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</si>
  <si>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</si>
  <si>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</si>
  <si>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</si>
  <si>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</si>
  <si>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</si>
  <si>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</si>
  <si>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</si>
  <si>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</si>
  <si>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</si>
  <si>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</si>
  <si>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</si>
  <si>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</si>
  <si>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</si>
  <si>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</si>
  <si>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</si>
  <si>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</si>
  <si>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</si>
  <si>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</si>
  <si>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</si>
  <si>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</si>
  <si>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</si>
  <si>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</si>
  <si>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</si>
  <si>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</si>
  <si>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</si>
  <si>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</si>
  <si>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</si>
  <si>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</si>
  <si>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</si>
  <si>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</si>
  <si>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i/>
        <u/>
        <sz val="11"/>
        <color theme="8" tint="-0.499984740745262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(contendo todas as assinaturas agregadas)</t>
    </r>
  </si>
  <si>
    <r>
      <t xml:space="preserve">Pergunta de Negócio 2 - Qual faturamento </t>
    </r>
    <r>
      <rPr>
        <b/>
        <i/>
        <u/>
        <sz val="11"/>
        <color theme="8" tint="-0.499984740745262"/>
        <rFont val="Aptos Narrow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>, separado por auto renovação e não este.</t>
    </r>
  </si>
  <si>
    <t>XBOX GAME PASS SUBSCRIPTIONS SALES</t>
  </si>
  <si>
    <t>Pergunta de Negócio 3 -Total de Vendas de Assinaturas do EA Play</t>
  </si>
  <si>
    <t>Soma de EA Play Season Pass</t>
  </si>
  <si>
    <t>Pergunta de Negócio 4 -Total de Vendas de Assinaturas do Minecreaft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</si>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</sst>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8" tint="-0.499984740745262"/>
      <name val="Aptos Narrow"/>
      <scheme val="minor"/>
    </font>
    <font>
      <b/>
      <sz val="15"/>
      <color rgb="FF2AE6B1"/>
      <name val="Segoe UI"/>
      <family val="2"/>
    </font>
    <font>
      <b/>
      <sz val="14"/>
      <color theme="9" tint="-0.499984740745262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9BC84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3"/>
    </xf>
    <xf numFmtId="0" fontId="5" fillId="0" borderId="2" xfId="1" applyFont="1" applyBorder="1"/>
    <xf numFmtId="0" fontId="0" fillId="0" borderId="2" xfId="0" applyBorder="1"/>
    <xf numFmtId="0" fontId="6" fillId="0" borderId="0" xfId="0" applyFont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25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9BC848"/>
          <bgColor rgb="FF9BC84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C1E6E7C-AEF7-4AAD-A585-274F1A4D7354}">
      <tableStyleElement type="wholeTable" dxfId="24"/>
      <tableStyleElement type="headerRow" dxfId="23"/>
    </tableStyle>
  </tableStyles>
  <colors>
    <mruColors>
      <color rgb="FF9BC848"/>
      <color rgb="FF5BF6A8"/>
      <color rgb="FFE8E6E9"/>
      <color rgb="FF22C55E"/>
      <color rgb="FF2AE6B1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CURSO EXCEL(Recuperado Automaticamente).xlsx]C̳álculos!tbl_annual_total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dLbl>
          <c:idx val="0"/>
          <c:layout>
            <c:manualLayout>
              <c:x val="0.35281259783165742"/>
              <c:y val="-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DF8498-EDD9-4F58-A482-C497D0F51059}" type="VALUE">
                  <a:rPr lang="en-US" sz="1100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9BC848"/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dLbl>
          <c:idx val="0"/>
          <c:layout>
            <c:manualLayout>
              <c:x val="0.39270011101172825"/>
              <c:y val="-9.259259259259343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FC7763-1CEF-40BC-8B98-111C2FF9E054}" type="VALUE">
                  <a:rPr lang="en-US" sz="1100"/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39270011101172825"/>
                  <c:y val="-9.2592592592593437E-3"/>
                </c:manualLayout>
              </c:layout>
              <c:tx>
                <c:rich>
                  <a:bodyPr/>
                  <a:lstStyle/>
                  <a:p>
                    <a:fld id="{26FC7763-1CEF-40BC-8B98-111C2FF9E054}" type="VALUE">
                      <a:rPr lang="en-US" sz="11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ACD-4C11-8A4D-1832EBBE9849}"/>
                </c:ext>
              </c:extLst>
            </c:dLbl>
            <c:dLbl>
              <c:idx val="1"/>
              <c:layout>
                <c:manualLayout>
                  <c:x val="0.35281259783165742"/>
                  <c:y val="-4.6296296296296294E-3"/>
                </c:manualLayout>
              </c:layout>
              <c:tx>
                <c:rich>
                  <a:bodyPr/>
                  <a:lstStyle/>
                  <a:p>
                    <a:fld id="{5CDF8498-EDD9-4F58-A482-C497D0F51059}" type="VALUE">
                      <a:rPr lang="en-US" sz="11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CD-4C11-8A4D-1832EBBE98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D02-BFA9-8711F926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308496"/>
        <c:axId val="1936303920"/>
      </c:barChart>
      <c:catAx>
        <c:axId val="193630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303920"/>
        <c:crosses val="autoZero"/>
        <c:auto val="1"/>
        <c:lblAlgn val="ctr"/>
        <c:lblOffset val="100"/>
        <c:noMultiLvlLbl val="0"/>
      </c:catAx>
      <c:valAx>
        <c:axId val="193630392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9363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15</xdr:row>
      <xdr:rowOff>47625</xdr:rowOff>
    </xdr:from>
    <xdr:to>
      <xdr:col>5</xdr:col>
      <xdr:colOff>428625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933700"/>
          <a:ext cx="3267075" cy="97459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1583533</xdr:colOff>
      <xdr:row>0</xdr:row>
      <xdr:rowOff>0</xdr:rowOff>
    </xdr:from>
    <xdr:to>
      <xdr:col>2</xdr:col>
      <xdr:colOff>452017</xdr:colOff>
      <xdr:row>4</xdr:row>
      <xdr:rowOff>59531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771DF2-E4F0-4142-9C96-27191B850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71377"/>
        <a:stretch/>
      </xdr:blipFill>
      <xdr:spPr>
        <a:xfrm>
          <a:off x="1583533" y="0"/>
          <a:ext cx="999703" cy="1035844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14</xdr:row>
      <xdr:rowOff>59531</xdr:rowOff>
    </xdr:from>
    <xdr:to>
      <xdr:col>16</xdr:col>
      <xdr:colOff>392907</xdr:colOff>
      <xdr:row>30</xdr:row>
      <xdr:rowOff>64293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7670C30A-D6FB-4A1A-8572-D7A4C5644EB0}"/>
            </a:ext>
          </a:extLst>
        </xdr:cNvPr>
        <xdr:cNvGrpSpPr/>
      </xdr:nvGrpSpPr>
      <xdr:grpSpPr>
        <a:xfrm>
          <a:off x="2321719" y="2869406"/>
          <a:ext cx="9679782" cy="2862262"/>
          <a:chOff x="1797844" y="1202532"/>
          <a:chExt cx="4588934" cy="2862262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56856F8-0BBF-482C-978F-AD446CE4183A}"/>
              </a:ext>
            </a:extLst>
          </xdr:cNvPr>
          <xdr:cNvSpPr/>
        </xdr:nvSpPr>
        <xdr:spPr>
          <a:xfrm>
            <a:off x="1797844" y="1202532"/>
            <a:ext cx="4488656" cy="2857500"/>
          </a:xfrm>
          <a:prstGeom prst="roundRect">
            <a:avLst>
              <a:gd name="adj" fmla="val 541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B628360C-2D0B-4A89-AD62-D7633950AD24}"/>
              </a:ext>
            </a:extLst>
          </xdr:cNvPr>
          <xdr:cNvGraphicFramePr>
            <a:graphicFrameLocks/>
          </xdr:cNvGraphicFramePr>
        </xdr:nvGraphicFramePr>
        <xdr:xfrm>
          <a:off x="1893799" y="1321594"/>
          <a:ext cx="449297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7</xdr:row>
      <xdr:rowOff>288132</xdr:rowOff>
    </xdr:from>
    <xdr:to>
      <xdr:col>0</xdr:col>
      <xdr:colOff>1809750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10E57215-766E-4CF5-99A9-7AD472E54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09726"/>
              <a:ext cx="1809750" cy="1200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71437</xdr:colOff>
      <xdr:row>6</xdr:row>
      <xdr:rowOff>0</xdr:rowOff>
    </xdr:from>
    <xdr:to>
      <xdr:col>9</xdr:col>
      <xdr:colOff>39988</xdr:colOff>
      <xdr:row>12</xdr:row>
      <xdr:rowOff>80962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AB8E0C8-BB32-4EC3-8788-08992D3024BA}"/>
            </a:ext>
          </a:extLst>
        </xdr:cNvPr>
        <xdr:cNvGrpSpPr/>
      </xdr:nvGrpSpPr>
      <xdr:grpSpPr>
        <a:xfrm>
          <a:off x="2202656" y="1202531"/>
          <a:ext cx="4802488" cy="1331119"/>
          <a:chOff x="2202656" y="1202531"/>
          <a:chExt cx="4802488" cy="1331119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F17CB413-7ED0-440C-91CE-33DED9EE63DF}"/>
              </a:ext>
            </a:extLst>
          </xdr:cNvPr>
          <xdr:cNvSpPr/>
        </xdr:nvSpPr>
        <xdr:spPr>
          <a:xfrm>
            <a:off x="2202656" y="1285876"/>
            <a:ext cx="4572000" cy="1071562"/>
          </a:xfrm>
          <a:prstGeom prst="roundRect">
            <a:avLst>
              <a:gd name="adj" fmla="val 888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0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E5ABE9C4-320A-4A0B-BF19-30CE5B1546E1}"/>
              </a:ext>
            </a:extLst>
          </xdr:cNvPr>
          <xdr:cNvSpPr/>
        </xdr:nvSpPr>
        <xdr:spPr>
          <a:xfrm>
            <a:off x="3962400" y="1690689"/>
            <a:ext cx="3042744" cy="571500"/>
          </a:xfrm>
          <a:prstGeom prst="roundRect">
            <a:avLst>
              <a:gd name="adj" fmla="val 1250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658B157-3667-47A3-B323-7C715B070B6A}" type="TxLink">
              <a:rPr lang="en-US" sz="4000" b="0" i="0" u="none" strike="noStrike">
                <a:solidFill>
                  <a:srgbClr val="9BC84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4000">
              <a:solidFill>
                <a:srgbClr val="9BC84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44883DAD-154E-4C9F-BB6E-1EDC453AF0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6032" y="1381125"/>
            <a:ext cx="1238249" cy="1152525"/>
          </a:xfrm>
          <a:prstGeom prst="rect">
            <a:avLst/>
          </a:prstGeom>
        </xdr:spPr>
      </xdr:pic>
      <xdr:sp macro="" textlink="">
        <xdr:nvSpPr>
          <xdr:cNvPr id="2" name="Retângulo: Cantos Superiores Arredondados 1">
            <a:extLst>
              <a:ext uri="{FF2B5EF4-FFF2-40B4-BE49-F238E27FC236}">
                <a16:creationId xmlns:a16="http://schemas.microsoft.com/office/drawing/2014/main" id="{0E209F07-6BEB-49DC-A5FE-55100C3CB8DD}"/>
              </a:ext>
            </a:extLst>
          </xdr:cNvPr>
          <xdr:cNvSpPr/>
        </xdr:nvSpPr>
        <xdr:spPr>
          <a:xfrm>
            <a:off x="2214562" y="1202531"/>
            <a:ext cx="4548188" cy="404813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Subscvriptions</a:t>
            </a:r>
            <a:r>
              <a:rPr lang="pt-BR" sz="14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119062</xdr:colOff>
      <xdr:row>6</xdr:row>
      <xdr:rowOff>0</xdr:rowOff>
    </xdr:from>
    <xdr:to>
      <xdr:col>16</xdr:col>
      <xdr:colOff>278112</xdr:colOff>
      <xdr:row>11</xdr:row>
      <xdr:rowOff>83344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24157CAF-9369-4087-A290-295680B151B6}"/>
            </a:ext>
          </a:extLst>
        </xdr:cNvPr>
        <xdr:cNvGrpSpPr/>
      </xdr:nvGrpSpPr>
      <xdr:grpSpPr>
        <a:xfrm>
          <a:off x="7084218" y="1202531"/>
          <a:ext cx="4802488" cy="1154907"/>
          <a:chOff x="7084218" y="1202531"/>
          <a:chExt cx="4802488" cy="1154907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CFE12572-FB6F-46DD-B7AE-E26590824370}"/>
              </a:ext>
            </a:extLst>
          </xdr:cNvPr>
          <xdr:cNvSpPr/>
        </xdr:nvSpPr>
        <xdr:spPr>
          <a:xfrm>
            <a:off x="7084218" y="1285876"/>
            <a:ext cx="4572000" cy="1071562"/>
          </a:xfrm>
          <a:prstGeom prst="roundRect">
            <a:avLst>
              <a:gd name="adj" fmla="val 888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3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B5E56E39-BB31-4FA6-9698-6DA891D256F9}"/>
              </a:ext>
            </a:extLst>
          </xdr:cNvPr>
          <xdr:cNvSpPr/>
        </xdr:nvSpPr>
        <xdr:spPr>
          <a:xfrm>
            <a:off x="8843962" y="1690689"/>
            <a:ext cx="3042744" cy="571500"/>
          </a:xfrm>
          <a:prstGeom prst="roundRect">
            <a:avLst>
              <a:gd name="adj" fmla="val 1250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EC9693D-13D2-410C-81F6-7B7CB9E97094}" type="TxLink">
              <a:rPr lang="en-US" sz="3600" b="0" i="0" u="none" strike="noStrike">
                <a:solidFill>
                  <a:srgbClr val="9BC84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R$ 940,00</a:t>
            </a:fld>
            <a:endParaRPr lang="pt-BR" sz="3600" b="0">
              <a:solidFill>
                <a:srgbClr val="9BC84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78DC28B6-F56F-4893-926C-8B4B96058284}"/>
              </a:ext>
            </a:extLst>
          </xdr:cNvPr>
          <xdr:cNvSpPr/>
        </xdr:nvSpPr>
        <xdr:spPr>
          <a:xfrm>
            <a:off x="7096124" y="1202531"/>
            <a:ext cx="4548188" cy="404813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Subscvriptions</a:t>
            </a:r>
            <a:r>
              <a:rPr lang="pt-BR" sz="14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361752FC-C2A5-4171-8281-40DA509B63B0}"/>
              </a:ext>
            </a:extLst>
          </xdr:cNvPr>
          <xdr:cNvGrpSpPr/>
        </xdr:nvGrpSpPr>
        <xdr:grpSpPr>
          <a:xfrm>
            <a:off x="7401644" y="1738312"/>
            <a:ext cx="1278013" cy="464343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7C3D568D-A6E8-44D6-9295-75F3C361D41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20DB1222-B185-4D9F-8506-ED50632DE8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178593</xdr:colOff>
      <xdr:row>12</xdr:row>
      <xdr:rowOff>166687</xdr:rowOff>
    </xdr:from>
    <xdr:to>
      <xdr:col>16</xdr:col>
      <xdr:colOff>214312</xdr:colOff>
      <xdr:row>15</xdr:row>
      <xdr:rowOff>35719</xdr:rowOff>
    </xdr:to>
    <xdr:sp macro="" textlink="">
      <xdr:nvSpPr>
        <xdr:cNvPr id="29" name="Retângulo: Cantos Superiores Arredondados 28">
          <a:extLst>
            <a:ext uri="{FF2B5EF4-FFF2-40B4-BE49-F238E27FC236}">
              <a16:creationId xmlns:a16="http://schemas.microsoft.com/office/drawing/2014/main" id="{52B7B7AE-0B01-441B-888C-787430C4429C}"/>
            </a:ext>
          </a:extLst>
        </xdr:cNvPr>
        <xdr:cNvSpPr/>
      </xdr:nvSpPr>
      <xdr:spPr>
        <a:xfrm>
          <a:off x="2309812" y="2619375"/>
          <a:ext cx="9513094" cy="404813"/>
        </a:xfrm>
        <a:prstGeom prst="round2SameRect">
          <a:avLst/>
        </a:prstGeom>
        <a:solidFill>
          <a:srgbClr val="9BC84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</a:t>
          </a:r>
          <a:r>
            <a:rPr lang="pt-BR" sz="14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XBOX Game Pass</a:t>
          </a:r>
          <a:endParaRPr lang="pt-BR" sz="14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488156</xdr:colOff>
      <xdr:row>1</xdr:row>
      <xdr:rowOff>142875</xdr:rowOff>
    </xdr:from>
    <xdr:to>
      <xdr:col>0</xdr:col>
      <xdr:colOff>1259681</xdr:colOff>
      <xdr:row>4</xdr:row>
      <xdr:rowOff>2381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5D00B571-C1CD-4D17-AEDD-B21CC5D408F1}"/>
            </a:ext>
          </a:extLst>
        </xdr:cNvPr>
        <xdr:cNvSpPr/>
      </xdr:nvSpPr>
      <xdr:spPr>
        <a:xfrm>
          <a:off x="488156" y="321469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95250</xdr:colOff>
      <xdr:row>4</xdr:row>
      <xdr:rowOff>71437</xdr:rowOff>
    </xdr:from>
    <xdr:to>
      <xdr:col>0</xdr:col>
      <xdr:colOff>1774031</xdr:colOff>
      <xdr:row>7</xdr:row>
      <xdr:rowOff>47625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2640415-C490-426C-BA41-1314F2369121}"/>
            </a:ext>
          </a:extLst>
        </xdr:cNvPr>
        <xdr:cNvSpPr/>
      </xdr:nvSpPr>
      <xdr:spPr>
        <a:xfrm>
          <a:off x="95250" y="1047750"/>
          <a:ext cx="1678781" cy="3214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Bem</a:t>
          </a:r>
          <a:r>
            <a:rPr lang="pt-BR" sz="1400" b="1" baseline="0"/>
            <a:t> vinda, Idril.</a:t>
          </a:r>
          <a:endParaRPr lang="pt-BR" sz="1400" b="1"/>
        </a:p>
      </xdr:txBody>
    </xdr:sp>
    <xdr:clientData/>
  </xdr:twoCellAnchor>
  <xdr:twoCellAnchor>
    <xdr:from>
      <xdr:col>0</xdr:col>
      <xdr:colOff>1273966</xdr:colOff>
      <xdr:row>2</xdr:row>
      <xdr:rowOff>130970</xdr:rowOff>
    </xdr:from>
    <xdr:to>
      <xdr:col>9</xdr:col>
      <xdr:colOff>690561</xdr:colOff>
      <xdr:row>5</xdr:row>
      <xdr:rowOff>59532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7E9DF7D6-7EB1-4FBA-AFCB-93EC47EB0FD7}"/>
            </a:ext>
          </a:extLst>
        </xdr:cNvPr>
        <xdr:cNvSpPr/>
      </xdr:nvSpPr>
      <xdr:spPr>
        <a:xfrm>
          <a:off x="1273966" y="809626"/>
          <a:ext cx="6381751" cy="3214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0">
              <a:solidFill>
                <a:schemeClr val="tx1">
                  <a:lumMod val="65000"/>
                  <a:lumOff val="35000"/>
                </a:schemeClr>
              </a:solidFill>
            </a:rPr>
            <a:t>Calculation period: 01/01/2024 - 31/12/2024  -</a:t>
          </a:r>
          <a:r>
            <a:rPr lang="pt-BR" sz="1050" b="0" baseline="0">
              <a:solidFill>
                <a:schemeClr val="tx1">
                  <a:lumMod val="65000"/>
                  <a:lumOff val="35000"/>
                </a:schemeClr>
              </a:solidFill>
            </a:rPr>
            <a:t> Update date: 25/12/2024 09:00:00</a:t>
          </a:r>
          <a:endParaRPr lang="pt-BR" sz="105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Albuquerque" refreshedDate="45837.938091203701" createdVersion="7" refreshedVersion="7" minRefreshableVersion="3" recordCount="295" xr:uid="{B061FDE9-640E-4A47-BA38-3CB823BA6B6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0933571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EA749-C77C-4020-97A8-804B4FFBA101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39:C4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3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AC03F-04D5-4D3B-9EB4-AA02DD852A57}" name="tbl­­_ea_seasonpass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26:C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3">
    <format dxfId="3">
      <pivotArea outline="0" collapsedLevelsAreSubtotals="1" fieldPosition="0"/>
    </format>
    <format dxfId="4">
      <pivotArea dataOnly="0" labelOnly="1" outline="0" axis="axisValues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7A110-095F-4F10-A715-978658862E58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3">
    <format dxfId="6">
      <pivotArea outline="0" collapsedLevelsAreSubtotals="1" fieldPosition="0"/>
    </format>
    <format dxfId="7">
      <pivotArea dataOnly="0" labelOnly="1" outline="0" axis="axisValues" fieldPosition="0"/>
    </format>
    <format dxfId="8">
      <pivotArea dataOnly="0" labelOnly="1" outline="0" axis="axisValues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B62030F-BC8A-4D3A-8144-DB7FE4C528EA}" sourceName="Subscription Type">
  <pivotTables>
    <pivotTable tabId="3" name="tbl_annual_total"/>
    <pivotTable tabId="3" name="tbl­­_ea_seasonpasstotal"/>
    <pivotTable tabId="3" name="Tabela dinâmica1"/>
  </pivotTables>
  <data>
    <tabular pivotCacheId="109335710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B1DD43A-1687-410D-B78F-9618094C027A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2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1"/>
    <tableColumn id="2" xr3:uid="{53DD39D0-2220-4121-9E9D-4EAA7E151C0F}" name="Name" dataDxfId="20"/>
    <tableColumn id="3" xr3:uid="{4F5FF271-4C57-4BE0-8F2C-F82C8551625C}" name="Plan" dataDxfId="19"/>
    <tableColumn id="4" xr3:uid="{8C17EB93-79B9-4E55-B8F7-BEB82F8253E9}" name="Start Date" dataDxfId="18"/>
    <tableColumn id="5" xr3:uid="{48CEDF9B-1689-482A-A828-5CCE7713264A}" name="Auto Renewal" dataDxfId="17"/>
    <tableColumn id="6" xr3:uid="{78B82374-9AA7-4E38-AE4F-78CDE6C83720}" name="Subscription Price" dataDxfId="16" dataCellStyle="Moeda"/>
    <tableColumn id="7" xr3:uid="{F2433F68-AF33-49D0-B1FB-19A396074EDE}" name="Subscription Type" dataDxfId="15"/>
    <tableColumn id="8" xr3:uid="{FD4D9C95-F6E5-4933-9068-A71FF7DF9343}" name="EA Play Season Pass" dataDxfId="14"/>
    <tableColumn id="13" xr3:uid="{978DD0D2-834E-4CE4-A39B-30976086932F}" name="EA Play Season Pass_x000a_Price" dataDxfId="13" dataCellStyle="Moeda"/>
    <tableColumn id="9" xr3:uid="{6E29F111-C395-4580-9DAD-3407D9E8B1A4}" name="Minecraft Season Pass" dataDxfId="12"/>
    <tableColumn id="10" xr3:uid="{EF544EAA-7F25-4FD5-A10E-8E62804DB9E3}" name="Minecraft Season Pass Price" dataDxfId="11" dataCellStyle="Moeda"/>
    <tableColumn id="11" xr3:uid="{7F6EB64A-1F07-4E48-9F0F-AC7D9DCD26F8}" name="Coupon Value" dataDxfId="10" dataCellStyle="Moeda"/>
    <tableColumn id="12" xr3:uid="{2B04ABC8-DE6F-426E-ADC0-D8AFC68CA58E}" name="Total Value" dataDxfId="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B5" sqref="B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G253" zoomScale="90" zoomScaleNormal="90" workbookViewId="0">
      <selection activeCell="M291" sqref="M1:M29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43"/>
  <sheetViews>
    <sheetView showGridLines="0" topLeftCell="A25" workbookViewId="0">
      <selection activeCell="S16" sqref="S1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0.7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2:3">
      <c r="B6" t="s">
        <v>316</v>
      </c>
    </row>
    <row r="7" spans="2:3">
      <c r="B7" t="s">
        <v>317</v>
      </c>
    </row>
    <row r="9" spans="2:3">
      <c r="B9" s="12" t="s">
        <v>16</v>
      </c>
      <c r="C9" t="s">
        <v>24</v>
      </c>
    </row>
    <row r="11" spans="2:3">
      <c r="B11" s="12" t="s">
        <v>313</v>
      </c>
      <c r="C11" s="14" t="s">
        <v>315</v>
      </c>
    </row>
    <row r="12" spans="2:3">
      <c r="B12" s="13" t="s">
        <v>23</v>
      </c>
      <c r="C12" s="14">
        <v>217</v>
      </c>
    </row>
    <row r="13" spans="2:3">
      <c r="B13" s="13" t="s">
        <v>19</v>
      </c>
      <c r="C13" s="14">
        <v>1537</v>
      </c>
    </row>
    <row r="14" spans="2:3">
      <c r="B14" s="13" t="s">
        <v>314</v>
      </c>
      <c r="C14" s="14">
        <v>1754</v>
      </c>
    </row>
    <row r="21" spans="2:5">
      <c r="B21" t="s">
        <v>319</v>
      </c>
    </row>
    <row r="24" spans="2:5">
      <c r="B24" s="12" t="s">
        <v>16</v>
      </c>
      <c r="C24" t="s">
        <v>24</v>
      </c>
    </row>
    <row r="26" spans="2:5">
      <c r="B26" s="12" t="s">
        <v>313</v>
      </c>
      <c r="C26" s="14" t="s">
        <v>320</v>
      </c>
    </row>
    <row r="27" spans="2:5">
      <c r="B27" s="13" t="s">
        <v>22</v>
      </c>
      <c r="C27" s="14">
        <v>0</v>
      </c>
    </row>
    <row r="28" spans="2:5">
      <c r="B28" s="13" t="s">
        <v>26</v>
      </c>
      <c r="C28" s="14">
        <v>0</v>
      </c>
    </row>
    <row r="29" spans="2:5">
      <c r="B29" s="13" t="s">
        <v>18</v>
      </c>
      <c r="C29" s="14">
        <v>600</v>
      </c>
    </row>
    <row r="30" spans="2:5">
      <c r="B30" s="13" t="s">
        <v>314</v>
      </c>
      <c r="C30" s="14">
        <v>600</v>
      </c>
      <c r="E30" s="14">
        <f>GETPIVOTDATA("EA Play Season Pass
Price",$B$26)</f>
        <v>600</v>
      </c>
    </row>
    <row r="35" spans="2:5">
      <c r="B35" t="s">
        <v>321</v>
      </c>
    </row>
    <row r="37" spans="2:5">
      <c r="B37" s="12" t="s">
        <v>16</v>
      </c>
      <c r="C37" t="s">
        <v>24</v>
      </c>
    </row>
    <row r="39" spans="2:5">
      <c r="B39" s="12" t="s">
        <v>313</v>
      </c>
      <c r="C39" s="14" t="s">
        <v>322</v>
      </c>
    </row>
    <row r="40" spans="2:5">
      <c r="B40" s="13" t="s">
        <v>22</v>
      </c>
      <c r="C40" s="14">
        <v>0</v>
      </c>
    </row>
    <row r="41" spans="2:5">
      <c r="B41" s="13" t="s">
        <v>26</v>
      </c>
      <c r="C41" s="14">
        <v>540</v>
      </c>
    </row>
    <row r="42" spans="2:5">
      <c r="B42" s="13" t="s">
        <v>18</v>
      </c>
      <c r="C42" s="14">
        <v>400</v>
      </c>
    </row>
    <row r="43" spans="2:5">
      <c r="B43" s="13" t="s">
        <v>314</v>
      </c>
      <c r="C43" s="14">
        <v>940</v>
      </c>
      <c r="E43" s="14">
        <f>GETPIVOTDATA("Minecraft Season Pass Price",$B$39)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115"/>
  <sheetViews>
    <sheetView showGridLines="0" showRowColHeaders="0" tabSelected="1" zoomScale="80" zoomScaleNormal="80" workbookViewId="0">
      <selection activeCell="M4" sqref="M4"/>
    </sheetView>
  </sheetViews>
  <sheetFormatPr defaultRowHeight="14.25"/>
  <cols>
    <col min="1" max="1" width="24.375" style="3" customWidth="1"/>
    <col min="2" max="2" width="3.625" customWidth="1"/>
    <col min="12" max="12" width="6.625" customWidth="1"/>
  </cols>
  <sheetData>
    <row r="2" spans="2:22" ht="39" customHeight="1" thickBot="1">
      <c r="B2" s="18" t="s">
        <v>318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  <c r="O2" s="17"/>
      <c r="P2" s="17"/>
      <c r="Q2" s="17"/>
    </row>
    <row r="3" spans="2:22" ht="15" thickTop="1">
      <c r="B3" s="15"/>
    </row>
    <row r="4" spans="2:22" ht="8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2:22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2:22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2:22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2:22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2:2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2:2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2:2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2:2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2:2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2:2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2:2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2:2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2:2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2:2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2:2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2:2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2:2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2:2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2:2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2:2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2:2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2:2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2:2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2:2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2:2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2:2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2:2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2:2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2:2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2:2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2:2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2:2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2:2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2:2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2:2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2:2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2:2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2:2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2:2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2:2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2:2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2:2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2:2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2:2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2:2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2:2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2:2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2:2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2:2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2:2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2:2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2:2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2:2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2:2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2:2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2:2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2:2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2:2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2:2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2:2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2:2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2:2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2:2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2:2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2:2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2:2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2:2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2:2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2:2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2:2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2:2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2:2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2:2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2:2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2:2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2:2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2:2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2:2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2:2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2:2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2:2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2:2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2:2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2:2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2:2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2:2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2:2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2:2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2:2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2:2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2:2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2:2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2:2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2:2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2:2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2:2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2:2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2:2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2:2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2:2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2:2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2:2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2:2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2:2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2:2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2:2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Caio Albuquerque</cp:lastModifiedBy>
  <dcterms:created xsi:type="dcterms:W3CDTF">2024-12-19T13:13:10Z</dcterms:created>
  <dcterms:modified xsi:type="dcterms:W3CDTF">2025-06-30T03:10:51Z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