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<sst xmlns="http://schemas.openxmlformats.org/spreadsheetml/2006/main" count="42" uniqueCount="30">
  <si>
    <t>Grupo XX</t>
  </si>
  <si>
    <t>Semana 1</t>
  </si>
  <si>
    <t>Semana 2</t>
  </si>
  <si>
    <t>Semana 3</t>
  </si>
  <si>
    <t>TOTAL x Actividad</t>
  </si>
  <si>
    <t>Tarea2</t>
  </si>
  <si>
    <t>Tarea1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</si>
  <si>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</si>
  <si>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</si>
  <si>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</si>
  <si>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</si>
  <si>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</si>
  <si>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</si>
  <si>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</si>
  <si>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</si>
  <si>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</si>
  <si>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</si>
  <si>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</si>
  <si>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6:00:</t>
  </si>
  <si>
    <t>Implementación Web</t>
  </si>
  <si>
    <t>Desarrollo Web Services</t>
  </si>
  <si>
    <t>Verificación</t>
  </si>
  <si>
    <t>Otros</t>
  </si>
  <si>
    <t>TOTAL TOTAL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</si>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</sst>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&quot;:&quot;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  <scheme val="minor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0" fillId="0" fontId="4" numFmtId="0" xfId="0" applyAlignment="1" applyFont="1">
      <alignment readingOrder="0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readingOrder="0"/>
    </xf>
    <xf borderId="9" fillId="4" fontId="2" numFmtId="164" xfId="0" applyAlignment="1" applyBorder="1" applyFill="1" applyFont="1" applyNumberFormat="1">
      <alignment horizontal="center" shrinkToFit="0" vertical="bottom" wrapText="0"/>
    </xf>
    <xf borderId="0" fillId="0" fontId="4" numFmtId="164" xfId="0" applyFont="1" applyNumberFormat="1"/>
    <xf borderId="0" fillId="0" fontId="4" numFmtId="20" xfId="0" applyAlignment="1" applyFont="1" applyNumberFormat="1">
      <alignment readingOrder="0"/>
    </xf>
    <xf borderId="10" fillId="0" fontId="5" numFmtId="164" xfId="0" applyAlignment="1" applyBorder="1" applyFont="1" applyNumberFormat="1">
      <alignment shrinkToFit="0" vertical="bottom" wrapText="1"/>
    </xf>
    <xf borderId="11" fillId="0" fontId="5" numFmtId="164" xfId="0" applyAlignment="1" applyBorder="1" applyFont="1" applyNumberFormat="1">
      <alignment shrinkToFit="0" vertical="bottom" wrapText="1"/>
    </xf>
    <xf borderId="12" fillId="0" fontId="5" numFmtId="164" xfId="0" applyAlignment="1" applyBorder="1" applyFont="1" applyNumberFormat="1">
      <alignment shrinkToFit="0" vertical="bottom" wrapText="1"/>
    </xf>
    <xf borderId="13" fillId="3" fontId="2" numFmtId="164" xfId="0" applyAlignment="1" applyBorder="1" applyFont="1" applyNumberForma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164" xfId="0" applyAlignment="1" applyBorder="1" applyFont="1" applyNumberFormat="1">
      <alignment horizontal="center" shrinkToFit="0" vertical="bottom" wrapText="0"/>
    </xf>
    <xf borderId="15" fillId="0" fontId="5" numFmtId="164" xfId="0" applyAlignment="1" applyBorder="1" applyFont="1" applyNumberFormat="1">
      <alignment shrinkToFit="0" vertical="bottom" wrapText="1"/>
    </xf>
    <xf borderId="13" fillId="4" fontId="2" numFmtId="164" xfId="0" applyAlignment="1" applyBorder="1" applyFont="1" applyNumberFormat="1">
      <alignment horizontal="center" shrinkToFit="0" vertical="bottom" wrapText="0"/>
    </xf>
    <xf borderId="14" fillId="0" fontId="5" numFmtId="164" xfId="0" applyAlignment="1" applyBorder="1" applyFont="1" applyNumberFormat="1">
      <alignment shrinkToFit="0" vertical="bottom" wrapText="1"/>
    </xf>
    <xf borderId="14" fillId="0" fontId="2" numFmtId="164" xfId="0" applyAlignment="1" applyBorder="1" applyFont="1" applyNumberFormat="1">
      <alignment horizontal="center" readingOrder="0" shrinkToFit="0" vertical="bottom" wrapText="0"/>
    </xf>
    <xf borderId="14" fillId="0" fontId="5" numFmtId="164" xfId="0" applyAlignment="1" applyBorder="1" applyFont="1" applyNumberFormat="1">
      <alignment readingOrder="0" shrinkToFit="0" vertical="bottom" wrapText="1"/>
    </xf>
    <xf borderId="15" fillId="0" fontId="5" numFmtId="164" xfId="0" applyAlignment="1" applyBorder="1" applyFont="1" applyNumberFormat="1">
      <alignment readingOrder="0" shrinkToFit="0" vertical="bottom" wrapText="1"/>
    </xf>
    <xf borderId="16" fillId="2" fontId="2" numFmtId="0" xfId="0" applyAlignment="1" applyBorder="1" applyFont="1">
      <alignment shrinkToFit="0" vertical="bottom" wrapText="0"/>
    </xf>
    <xf borderId="14" fillId="0" fontId="5" numFmtId="20" xfId="0" applyAlignment="1" applyBorder="1" applyFont="1" applyNumberFormat="1">
      <alignment readingOrder="0" shrinkToFit="0" vertical="bottom" wrapText="1"/>
    </xf>
    <xf borderId="17" fillId="2" fontId="2" numFmtId="0" xfId="0" applyAlignment="1" applyBorder="1" applyFont="1">
      <alignment shrinkToFit="0" vertical="bottom" wrapText="0"/>
    </xf>
    <xf borderId="18" fillId="0" fontId="2" numFmtId="164" xfId="0" applyAlignment="1" applyBorder="1" applyFont="1" applyNumberFormat="1">
      <alignment horizontal="center" shrinkToFit="0" vertical="bottom" wrapText="0"/>
    </xf>
    <xf borderId="19" fillId="0" fontId="2" numFmtId="164" xfId="0" applyAlignment="1" applyBorder="1" applyFont="1" applyNumberFormat="1">
      <alignment horizontal="center" shrinkToFit="0" vertical="bottom" wrapText="0"/>
    </xf>
    <xf borderId="19" fillId="0" fontId="2" numFmtId="164" xfId="0" applyAlignment="1" applyBorder="1" applyFont="1" applyNumberFormat="1">
      <alignment horizontal="center" readingOrder="0" shrinkToFit="0" vertical="bottom" wrapText="0"/>
    </xf>
    <xf borderId="20" fillId="0" fontId="2" numFmtId="164" xfId="0" applyAlignment="1" applyBorder="1" applyFont="1" applyNumberFormat="1">
      <alignment horizontal="center" shrinkToFit="0" vertical="bottom" wrapText="0"/>
    </xf>
    <xf borderId="17" fillId="4" fontId="2" numFmtId="164" xfId="0" applyAlignment="1" applyBorder="1" applyFont="1" applyNumberFormat="1">
      <alignment horizontal="center" shrinkToFit="0" vertical="bottom" wrapText="0"/>
    </xf>
    <xf borderId="18" fillId="0" fontId="2" numFmtId="164" xfId="0" applyAlignment="1" applyBorder="1" applyFont="1" applyNumberFormat="1">
      <alignment horizontal="center" readingOrder="0" shrinkToFit="0" vertical="bottom" wrapText="0"/>
    </xf>
    <xf borderId="19" fillId="0" fontId="2" numFmtId="20" xfId="0" applyAlignment="1" applyBorder="1" applyFont="1" applyNumberFormat="1">
      <alignment horizontal="center" readingOrder="0" shrinkToFit="0" vertical="bottom" wrapText="0"/>
    </xf>
    <xf borderId="20" fillId="0" fontId="2" numFmtId="164" xfId="0" applyAlignment="1" applyBorder="1" applyFont="1" applyNumberFormat="1">
      <alignment horizontal="center" readingOrder="0" shrinkToFit="0" vertical="bottom" wrapText="0"/>
    </xf>
    <xf borderId="18" fillId="0" fontId="2" numFmtId="20" xfId="0" applyAlignment="1" applyBorder="1" applyFont="1" applyNumberFormat="1">
      <alignment horizontal="center" readingOrder="0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164" xfId="0" applyAlignment="1" applyBorder="1" applyFont="1" applyNumberFormat="1">
      <alignment horizontal="center" shrinkToFit="0" vertical="bottom" wrapText="0"/>
    </xf>
    <xf borderId="22" fillId="4" fontId="2" numFmtId="164" xfId="0" applyAlignment="1" applyBorder="1" applyFont="1" applyNumberFormat="1">
      <alignment horizontal="center" shrinkToFit="0" vertical="bottom" wrapText="0"/>
    </xf>
    <xf borderId="23" fillId="4" fontId="2" numFmtId="164" xfId="0" applyAlignment="1" applyBorder="1" applyFont="1" applyNumberFormat="1">
      <alignment horizontal="center" shrinkToFit="0" vertical="bottom" wrapText="0"/>
    </xf>
    <xf borderId="7" fillId="3" fontId="2" numFmtId="164" xfId="0" applyAlignment="1" applyBorder="1" applyFont="1" applyNumberFormat="1">
      <alignment horizontal="center" shrinkToFit="0" vertical="bottom" wrapText="0"/>
    </xf>
    <xf borderId="7" fillId="2" fontId="2" numFmtId="164" xfId="0" applyAlignment="1" applyBorder="1" applyFont="1" applyNumberFormat="1">
      <alignment horizontal="center" shrinkToFit="0" vertical="bottom" wrapText="0"/>
    </xf>
    <xf borderId="7" fillId="2" fontId="2" numFmtId="164" xfId="0" applyAlignment="1" applyBorder="1" applyFont="1" applyNumberFormat="1">
      <alignment horizontal="center" readingOrder="0" shrinkToFit="0" vertical="bottom" wrapText="0"/>
    </xf>
    <xf borderId="11" fillId="0" fontId="5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1.63"/>
    <col customWidth="1" min="21" max="26" width="8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  <c r="U1" s="6" t="s">
        <v>5</v>
      </c>
      <c r="V1" s="6" t="s">
        <v>6</v>
      </c>
    </row>
    <row r="2" ht="12.75" customHeight="1">
      <c r="A2" s="7"/>
      <c r="B2" s="8" t="s">
        <v>7</v>
      </c>
      <c r="C2" s="9" t="s">
        <v>8</v>
      </c>
      <c r="D2" s="9" t="s">
        <v>9</v>
      </c>
      <c r="E2" s="9" t="s">
        <v>10</v>
      </c>
      <c r="F2" s="10" t="s">
        <v>11</v>
      </c>
      <c r="G2" s="11" t="s">
        <v>12</v>
      </c>
      <c r="H2" s="8" t="s">
        <v>7</v>
      </c>
      <c r="I2" s="9" t="s">
        <v>8</v>
      </c>
      <c r="J2" s="9" t="s">
        <v>9</v>
      </c>
      <c r="K2" s="9" t="s">
        <v>10</v>
      </c>
      <c r="L2" s="10" t="s">
        <v>11</v>
      </c>
      <c r="M2" s="11" t="s">
        <v>12</v>
      </c>
      <c r="N2" s="8" t="s">
        <v>7</v>
      </c>
      <c r="O2" s="9" t="s">
        <v>8</v>
      </c>
      <c r="P2" s="9" t="s">
        <v>9</v>
      </c>
      <c r="Q2" s="9" t="s">
        <v>10</v>
      </c>
      <c r="R2" s="10" t="s">
        <v>11</v>
      </c>
      <c r="S2" s="11" t="s">
        <v>12</v>
      </c>
      <c r="T2" s="12"/>
    </row>
    <row r="3" ht="12.75" customHeight="1">
      <c r="A3" s="13" t="s">
        <v>13</v>
      </c>
      <c r="B3" s="14">
        <v>0.14583333333333334</v>
      </c>
      <c r="C3" s="14">
        <v>0.14583333333333334</v>
      </c>
      <c r="D3" s="14">
        <v>0.14583333333333334</v>
      </c>
      <c r="E3" s="14">
        <v>0.14583333333333334</v>
      </c>
      <c r="F3" s="14">
        <v>0.14583333333333334</v>
      </c>
      <c r="G3" s="15">
        <f t="shared" ref="G3:G11" si="1">SUM(B3:F3)</f>
        <v>0.7291666667</v>
      </c>
      <c r="H3" s="16">
        <v>0.020833333333333332</v>
      </c>
      <c r="I3" s="16">
        <v>0.020833333333333332</v>
      </c>
      <c r="J3" s="17">
        <v>0.0625</v>
      </c>
      <c r="K3" s="17">
        <v>0.08333333333333333</v>
      </c>
      <c r="L3" s="16">
        <v>0.020833333333333332</v>
      </c>
      <c r="M3" s="15">
        <f t="shared" ref="M3:M11" si="2">SUM(H3:L3)</f>
        <v>0.2083333333</v>
      </c>
      <c r="N3" s="18"/>
      <c r="O3" s="19"/>
      <c r="P3" s="19"/>
      <c r="Q3" s="19"/>
      <c r="R3" s="20"/>
      <c r="S3" s="15">
        <f t="shared" ref="S3:S11" si="3">SUM(N3:R3)</f>
        <v>0</v>
      </c>
      <c r="T3" s="21">
        <f t="shared" ref="T3:T11" si="4">SUM(G3,M3:S3)</f>
        <v>0.9375</v>
      </c>
    </row>
    <row r="4" ht="12.75" customHeight="1">
      <c r="A4" s="22" t="s">
        <v>14</v>
      </c>
      <c r="B4" s="23"/>
      <c r="C4" s="16"/>
      <c r="D4" s="16"/>
      <c r="E4" s="16"/>
      <c r="F4" s="24"/>
      <c r="G4" s="25">
        <f t="shared" si="1"/>
        <v>0</v>
      </c>
      <c r="H4" s="26"/>
      <c r="I4" s="16"/>
      <c r="J4" s="14">
        <v>0.041666666666666664</v>
      </c>
      <c r="K4" s="16"/>
      <c r="L4" s="24"/>
      <c r="M4" s="25">
        <f t="shared" si="2"/>
        <v>0.04166666667</v>
      </c>
      <c r="N4" s="26"/>
      <c r="O4" s="16"/>
      <c r="P4" s="16"/>
      <c r="Q4" s="16"/>
      <c r="R4" s="24"/>
      <c r="S4" s="25">
        <f t="shared" si="3"/>
        <v>0</v>
      </c>
      <c r="T4" s="21">
        <f t="shared" si="4"/>
        <v>0.04166666667</v>
      </c>
    </row>
    <row r="5" ht="12.75" customHeight="1">
      <c r="A5" s="22" t="s">
        <v>15</v>
      </c>
      <c r="B5" s="27">
        <v>0.020833333333333332</v>
      </c>
      <c r="C5" s="16"/>
      <c r="D5" s="16"/>
      <c r="E5" s="16"/>
      <c r="F5" s="24"/>
      <c r="G5" s="25">
        <f t="shared" si="1"/>
        <v>0.02083333333</v>
      </c>
      <c r="H5" s="26"/>
      <c r="I5" s="16"/>
      <c r="J5" s="16"/>
      <c r="K5" s="16"/>
      <c r="L5" s="24"/>
      <c r="M5" s="25">
        <f t="shared" si="2"/>
        <v>0</v>
      </c>
      <c r="N5" s="26"/>
      <c r="O5" s="16"/>
      <c r="P5" s="16"/>
      <c r="Q5" s="16"/>
      <c r="R5" s="24"/>
      <c r="S5" s="25">
        <f t="shared" si="3"/>
        <v>0</v>
      </c>
      <c r="T5" s="21">
        <f t="shared" si="4"/>
        <v>0.02083333333</v>
      </c>
    </row>
    <row r="6" ht="12.75" customHeight="1">
      <c r="A6" s="22" t="s">
        <v>16</v>
      </c>
      <c r="B6" s="23"/>
      <c r="C6" s="16"/>
      <c r="D6" s="16"/>
      <c r="E6" s="16"/>
      <c r="F6" s="24"/>
      <c r="G6" s="25">
        <f t="shared" si="1"/>
        <v>0</v>
      </c>
      <c r="H6" s="26"/>
      <c r="I6" s="16"/>
      <c r="J6" s="16"/>
      <c r="K6" s="16"/>
      <c r="L6" s="24"/>
      <c r="M6" s="25">
        <f t="shared" si="2"/>
        <v>0</v>
      </c>
      <c r="N6" s="26"/>
      <c r="O6" s="16"/>
      <c r="P6" s="16"/>
      <c r="Q6" s="16"/>
      <c r="R6" s="24"/>
      <c r="S6" s="25">
        <f t="shared" si="3"/>
        <v>0</v>
      </c>
      <c r="T6" s="21">
        <f t="shared" si="4"/>
        <v>0</v>
      </c>
    </row>
    <row r="7" ht="12.75" customHeight="1">
      <c r="A7" s="22" t="s">
        <v>17</v>
      </c>
      <c r="B7" s="23"/>
      <c r="C7" s="16"/>
      <c r="D7" s="16"/>
      <c r="E7" s="16"/>
      <c r="F7" s="24"/>
      <c r="G7" s="25">
        <f t="shared" si="1"/>
        <v>0</v>
      </c>
      <c r="H7" s="28">
        <v>0.041666666666666664</v>
      </c>
      <c r="I7" s="16"/>
      <c r="J7" s="14"/>
      <c r="K7" s="17">
        <v>0.08333333333333333</v>
      </c>
      <c r="L7" s="29">
        <v>0.041666666666666664</v>
      </c>
      <c r="M7" s="25">
        <f t="shared" si="2"/>
        <v>0.1666666667</v>
      </c>
      <c r="N7" s="26"/>
      <c r="O7" s="17">
        <v>0.2916666666666667</v>
      </c>
      <c r="P7" s="6" t="s">
        <v>18</v>
      </c>
      <c r="Q7" s="17">
        <v>0.625</v>
      </c>
      <c r="R7" s="29">
        <v>0.08333333333333333</v>
      </c>
      <c r="S7" s="25">
        <f t="shared" si="3"/>
        <v>1</v>
      </c>
      <c r="T7" s="21">
        <f t="shared" si="4"/>
        <v>2.166666667</v>
      </c>
    </row>
    <row r="8" ht="12.75" customHeight="1">
      <c r="A8" s="30" t="s">
        <v>19</v>
      </c>
      <c r="B8" s="23"/>
      <c r="C8" s="16"/>
      <c r="D8" s="16"/>
      <c r="E8" s="16"/>
      <c r="F8" s="24"/>
      <c r="G8" s="25">
        <f t="shared" si="1"/>
        <v>0</v>
      </c>
      <c r="H8" s="31">
        <v>0.3333333333333333</v>
      </c>
      <c r="I8" s="17">
        <v>0.25</v>
      </c>
      <c r="J8" s="17">
        <v>0.25</v>
      </c>
      <c r="K8" s="14">
        <v>0.16666666666666666</v>
      </c>
      <c r="L8" s="17">
        <v>0.25</v>
      </c>
      <c r="M8" s="25">
        <f t="shared" si="2"/>
        <v>1.25</v>
      </c>
      <c r="N8" s="31">
        <v>0.041666666666666664</v>
      </c>
      <c r="O8" s="14">
        <v>0.125</v>
      </c>
      <c r="P8" s="17">
        <v>0.22916666666666666</v>
      </c>
      <c r="Q8" s="16"/>
      <c r="R8" s="17">
        <v>0.16666666666666666</v>
      </c>
      <c r="S8" s="25">
        <f t="shared" si="3"/>
        <v>0.5625</v>
      </c>
      <c r="T8" s="21">
        <f t="shared" si="4"/>
        <v>2.375</v>
      </c>
    </row>
    <row r="9" ht="12.75" customHeight="1">
      <c r="A9" s="30" t="s">
        <v>20</v>
      </c>
      <c r="B9" s="23"/>
      <c r="C9" s="16"/>
      <c r="D9" s="16"/>
      <c r="E9" s="16"/>
      <c r="F9" s="24"/>
      <c r="G9" s="25">
        <f t="shared" si="1"/>
        <v>0</v>
      </c>
      <c r="H9" s="28">
        <v>0.020833333333333332</v>
      </c>
      <c r="I9" s="14">
        <v>0.013888888888888888</v>
      </c>
      <c r="J9" s="17">
        <v>0.25</v>
      </c>
      <c r="K9" s="14">
        <v>0.041666666666666664</v>
      </c>
      <c r="L9" s="29">
        <v>0.16666666666666666</v>
      </c>
      <c r="M9" s="25">
        <f t="shared" si="2"/>
        <v>0.4930555556</v>
      </c>
      <c r="N9" s="31">
        <v>0.20833333333333334</v>
      </c>
      <c r="O9" s="14">
        <v>0.125</v>
      </c>
      <c r="P9" s="14">
        <v>0.125</v>
      </c>
      <c r="Q9" s="14">
        <v>0.125</v>
      </c>
      <c r="R9" s="29">
        <v>0.08333333333333333</v>
      </c>
      <c r="S9" s="25">
        <f t="shared" si="3"/>
        <v>0.6666666667</v>
      </c>
      <c r="T9" s="21">
        <f t="shared" si="4"/>
        <v>1.826388889</v>
      </c>
    </row>
    <row r="10" ht="12.75" customHeight="1">
      <c r="A10" s="22" t="s">
        <v>21</v>
      </c>
      <c r="B10" s="23"/>
      <c r="C10" s="16"/>
      <c r="D10" s="16"/>
      <c r="E10" s="16"/>
      <c r="F10" s="24"/>
      <c r="G10" s="25">
        <f t="shared" si="1"/>
        <v>0</v>
      </c>
      <c r="H10" s="26"/>
      <c r="I10" s="16"/>
      <c r="J10" s="14">
        <v>0.041666666666666664</v>
      </c>
      <c r="K10" s="16"/>
      <c r="L10" s="24"/>
      <c r="M10" s="25">
        <f t="shared" si="2"/>
        <v>0.04166666667</v>
      </c>
      <c r="N10" s="26"/>
      <c r="O10" s="16"/>
      <c r="P10" s="14">
        <v>0.125</v>
      </c>
      <c r="Q10" s="14">
        <v>0.041666666666666664</v>
      </c>
      <c r="R10" s="24"/>
      <c r="S10" s="25">
        <f t="shared" si="3"/>
        <v>0.1666666667</v>
      </c>
      <c r="T10" s="21">
        <f t="shared" si="4"/>
        <v>0.375</v>
      </c>
    </row>
    <row r="11" ht="12.75" customHeight="1">
      <c r="A11" s="32" t="s">
        <v>22</v>
      </c>
      <c r="B11" s="33"/>
      <c r="C11" s="34"/>
      <c r="D11" s="35">
        <v>0.08333333333333333</v>
      </c>
      <c r="E11" s="35">
        <v>0.08333333333333333</v>
      </c>
      <c r="F11" s="36"/>
      <c r="G11" s="37">
        <f t="shared" si="1"/>
        <v>0.1666666667</v>
      </c>
      <c r="H11" s="38">
        <v>0.08333333333333333</v>
      </c>
      <c r="I11" s="39">
        <v>0.125</v>
      </c>
      <c r="J11" s="35">
        <v>0.041666666666666664</v>
      </c>
      <c r="K11" s="35">
        <v>0.08333333333333333</v>
      </c>
      <c r="L11" s="40">
        <v>0.041666666666666664</v>
      </c>
      <c r="M11" s="37">
        <f t="shared" si="2"/>
        <v>0.375</v>
      </c>
      <c r="N11" s="41">
        <v>0.16666666666666666</v>
      </c>
      <c r="O11" s="34"/>
      <c r="P11" s="35">
        <v>0.16666666666666666</v>
      </c>
      <c r="Q11" s="35">
        <v>0.125</v>
      </c>
      <c r="R11" s="40">
        <v>0.10416666666666667</v>
      </c>
      <c r="S11" s="37">
        <f t="shared" si="3"/>
        <v>0.5625</v>
      </c>
      <c r="T11" s="21">
        <f t="shared" si="4"/>
        <v>1.666666667</v>
      </c>
      <c r="W11" s="6" t="s">
        <v>23</v>
      </c>
    </row>
    <row r="12" ht="12.75" customHeight="1">
      <c r="A12" s="42" t="s">
        <v>24</v>
      </c>
      <c r="B12" s="43">
        <f t="shared" ref="B12:T12" si="5">SUM(B3:B11)</f>
        <v>0.1666666667</v>
      </c>
      <c r="C12" s="44">
        <f t="shared" si="5"/>
        <v>0.1458333333</v>
      </c>
      <c r="D12" s="44">
        <f t="shared" si="5"/>
        <v>0.2291666667</v>
      </c>
      <c r="E12" s="44">
        <f t="shared" si="5"/>
        <v>0.2291666667</v>
      </c>
      <c r="F12" s="45">
        <f t="shared" si="5"/>
        <v>0.1458333333</v>
      </c>
      <c r="G12" s="46">
        <f t="shared" si="5"/>
        <v>0.9166666667</v>
      </c>
      <c r="H12" s="43">
        <f t="shared" si="5"/>
        <v>0.5</v>
      </c>
      <c r="I12" s="44">
        <f t="shared" si="5"/>
        <v>0.4097222222</v>
      </c>
      <c r="J12" s="44">
        <f t="shared" si="5"/>
        <v>0.6875</v>
      </c>
      <c r="K12" s="44">
        <f t="shared" si="5"/>
        <v>0.4583333333</v>
      </c>
      <c r="L12" s="45">
        <f t="shared" si="5"/>
        <v>0.5208333333</v>
      </c>
      <c r="M12" s="46">
        <f t="shared" si="5"/>
        <v>2.576388889</v>
      </c>
      <c r="N12" s="43">
        <f t="shared" si="5"/>
        <v>0.4166666667</v>
      </c>
      <c r="O12" s="44">
        <f t="shared" si="5"/>
        <v>0.5416666667</v>
      </c>
      <c r="P12" s="44">
        <f t="shared" si="5"/>
        <v>0.6458333333</v>
      </c>
      <c r="Q12" s="44">
        <f t="shared" si="5"/>
        <v>0.9166666667</v>
      </c>
      <c r="R12" s="45">
        <f t="shared" si="5"/>
        <v>0.4375</v>
      </c>
      <c r="S12" s="46">
        <f t="shared" si="5"/>
        <v>2.958333333</v>
      </c>
      <c r="T12" s="47">
        <f t="shared" si="5"/>
        <v>9.409722222</v>
      </c>
      <c r="U12" s="48">
        <v>11.784722222222221</v>
      </c>
      <c r="V12" s="48">
        <v>9.84375</v>
      </c>
      <c r="W12" s="16">
        <f>SUM(T12:V12)</f>
        <v>31.03819444</v>
      </c>
    </row>
    <row r="13" ht="12.7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ht="12.75" customHeight="1">
      <c r="A14" s="50" t="s">
        <v>25</v>
      </c>
    </row>
    <row r="15" ht="12.75" customHeight="1">
      <c r="A15" s="50" t="s">
        <v>26</v>
      </c>
    </row>
    <row r="16" ht="12.75" customHeight="1">
      <c r="A16" s="50" t="s">
        <v>27</v>
      </c>
    </row>
    <row r="17" ht="12.75" customHeight="1">
      <c r="A17" s="50" t="s">
        <v>28</v>
      </c>
    </row>
    <row r="18" ht="12.75" customHeight="1">
      <c r="A18" s="50" t="s">
        <v>29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