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BuÇalismaKitabi" defaultThemeVersion="202300"/>
  <mc:AlternateContent xmlns:mc="http://schemas.openxmlformats.org/markup-compatibility/2006">
    <mc:Choice Requires="x15">
      <x15ac:absPath xmlns:x15ac="http://schemas.microsoft.com/office/spreadsheetml/2010/11/ac" url="C:\Users\mtshbz\Documents\Projects\C#\databaseProject\databaseProject\"/>
    </mc:Choice>
  </mc:AlternateContent>
  <xr:revisionPtr revIDLastSave="0" documentId="13_ncr:1_{8AF3FDCF-AC1B-41CB-94A8-384CCA6FDA5F}" xr6:coauthVersionLast="47" xr6:coauthVersionMax="47" xr10:uidLastSave="{00000000-0000-0000-0000-000000000000}"/>
  <bookViews>
    <workbookView xWindow="-120" yWindow="-120" windowWidth="29040" windowHeight="15840" activeTab="3" xr2:uid="{CD00BCB3-D045-4DCA-ACA0-06FE11EAD6BD}"/>
  </bookViews>
  <sheets>
    <sheet name="süre" sheetId="6" r:id="rId1"/>
    <sheet name="fiyat" sheetId="5" r:id="rId2"/>
    <sheet name="odalar" sheetId="4" r:id="rId3"/>
    <sheet name="ödemeler" sheetId="3" r:id="rId4"/>
    <sheet name="eftler" sheetId="10" r:id="rId5"/>
    <sheet name="aile" sheetId="2" r:id="rId6"/>
    <sheet name="öğrenciler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  <c r="D15" i="3" s="1"/>
  <c r="F3" i="3"/>
  <c r="F4" i="3"/>
  <c r="F5" i="3"/>
  <c r="F6" i="3"/>
  <c r="F7" i="3"/>
  <c r="F8" i="3"/>
  <c r="F9" i="3"/>
  <c r="F10" i="3"/>
  <c r="F11" i="3"/>
  <c r="F12" i="3"/>
  <c r="F13" i="3"/>
  <c r="F14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D18" i="3" s="1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D34" i="3" s="1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D49" i="3" s="1"/>
  <c r="C50" i="3"/>
  <c r="D50" i="3" s="1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D65" i="3" s="1"/>
  <c r="C66" i="3"/>
  <c r="D66" i="3" s="1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D82" i="3" s="1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D97" i="3" s="1"/>
  <c r="C98" i="3"/>
  <c r="D98" i="3" s="1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D114" i="3" s="1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D129" i="3" s="1"/>
  <c r="C130" i="3"/>
  <c r="D130" i="3" s="1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D145" i="3" s="1"/>
  <c r="C146" i="3"/>
  <c r="D146" i="3" s="1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D161" i="3" s="1"/>
  <c r="C162" i="3"/>
  <c r="D162" i="3" s="1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D178" i="3" s="1"/>
  <c r="C179" i="3"/>
  <c r="C180" i="3"/>
  <c r="C181" i="3"/>
  <c r="C182" i="3"/>
  <c r="C183" i="3"/>
  <c r="C2" i="3"/>
  <c r="D3" i="3"/>
  <c r="D19" i="3"/>
  <c r="D20" i="3"/>
  <c r="D31" i="3"/>
  <c r="D35" i="3"/>
  <c r="D47" i="3"/>
  <c r="D48" i="3"/>
  <c r="D67" i="3"/>
  <c r="D79" i="3"/>
  <c r="D83" i="3"/>
  <c r="D95" i="3"/>
  <c r="D99" i="3"/>
  <c r="D111" i="3"/>
  <c r="D131" i="3"/>
  <c r="D143" i="3"/>
  <c r="D147" i="3"/>
  <c r="D159" i="3"/>
  <c r="D163" i="3"/>
  <c r="D175" i="3"/>
  <c r="D177" i="3"/>
  <c r="D4" i="3"/>
  <c r="D5" i="3"/>
  <c r="D6" i="3"/>
  <c r="D7" i="3"/>
  <c r="D8" i="3"/>
  <c r="D9" i="3"/>
  <c r="D10" i="3"/>
  <c r="D11" i="3"/>
  <c r="D12" i="3"/>
  <c r="D13" i="3"/>
  <c r="D14" i="3"/>
  <c r="D16" i="3"/>
  <c r="D21" i="3"/>
  <c r="D22" i="3"/>
  <c r="D23" i="3"/>
  <c r="D24" i="3"/>
  <c r="D25" i="3"/>
  <c r="D26" i="3"/>
  <c r="D27" i="3"/>
  <c r="D28" i="3"/>
  <c r="D29" i="3"/>
  <c r="D30" i="3"/>
  <c r="D32" i="3"/>
  <c r="D36" i="3"/>
  <c r="D37" i="3"/>
  <c r="D38" i="3"/>
  <c r="D39" i="3"/>
  <c r="D40" i="3"/>
  <c r="D41" i="3"/>
  <c r="D42" i="3"/>
  <c r="D43" i="3"/>
  <c r="D44" i="3"/>
  <c r="D45" i="3"/>
  <c r="D46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8" i="3"/>
  <c r="D69" i="3"/>
  <c r="D70" i="3"/>
  <c r="D71" i="3"/>
  <c r="D72" i="3"/>
  <c r="D73" i="3"/>
  <c r="D74" i="3"/>
  <c r="D75" i="3"/>
  <c r="D76" i="3"/>
  <c r="D77" i="3"/>
  <c r="D78" i="3"/>
  <c r="D80" i="3"/>
  <c r="D81" i="3"/>
  <c r="D84" i="3"/>
  <c r="D85" i="3"/>
  <c r="D86" i="3"/>
  <c r="D87" i="3"/>
  <c r="D88" i="3"/>
  <c r="D89" i="3"/>
  <c r="D90" i="3"/>
  <c r="D91" i="3"/>
  <c r="D92" i="3"/>
  <c r="D93" i="3"/>
  <c r="D94" i="3"/>
  <c r="D96" i="3"/>
  <c r="D100" i="3"/>
  <c r="D101" i="3"/>
  <c r="D102" i="3"/>
  <c r="D103" i="3"/>
  <c r="D104" i="3"/>
  <c r="D105" i="3"/>
  <c r="D106" i="3"/>
  <c r="D107" i="3"/>
  <c r="D108" i="3"/>
  <c r="D109" i="3"/>
  <c r="D110" i="3"/>
  <c r="D112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32" i="3"/>
  <c r="D133" i="3"/>
  <c r="D134" i="3"/>
  <c r="D135" i="3"/>
  <c r="D136" i="3"/>
  <c r="D137" i="3"/>
  <c r="D138" i="3"/>
  <c r="D139" i="3"/>
  <c r="D140" i="3"/>
  <c r="D141" i="3"/>
  <c r="D142" i="3"/>
  <c r="D144" i="3"/>
  <c r="D148" i="3"/>
  <c r="D149" i="3"/>
  <c r="D150" i="3"/>
  <c r="D151" i="3"/>
  <c r="D152" i="3"/>
  <c r="D153" i="3"/>
  <c r="D154" i="3"/>
  <c r="D155" i="3"/>
  <c r="D156" i="3"/>
  <c r="D157" i="3"/>
  <c r="D158" i="3"/>
  <c r="D160" i="3"/>
  <c r="D164" i="3"/>
  <c r="D165" i="3"/>
  <c r="D166" i="3"/>
  <c r="D167" i="3"/>
  <c r="D168" i="3"/>
  <c r="D169" i="3"/>
  <c r="D170" i="3"/>
  <c r="D171" i="3"/>
  <c r="D172" i="3"/>
  <c r="D173" i="3"/>
  <c r="D174" i="3"/>
  <c r="D176" i="3"/>
  <c r="D179" i="3"/>
  <c r="D180" i="3"/>
  <c r="D181" i="3"/>
  <c r="D182" i="3"/>
  <c r="D183" i="3"/>
  <c r="B3" i="3"/>
  <c r="B4" i="3"/>
  <c r="B5" i="3"/>
  <c r="B6" i="3"/>
  <c r="B7" i="3"/>
  <c r="B8" i="3"/>
  <c r="B9" i="3"/>
  <c r="B10" i="3"/>
  <c r="B11" i="3"/>
  <c r="B12" i="3"/>
  <c r="B13" i="3"/>
  <c r="B14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2" i="3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F15" i="3" l="1"/>
  <c r="D33" i="3"/>
  <c r="D17" i="3"/>
  <c r="D113" i="3"/>
  <c r="D115" i="3"/>
  <c r="D2" i="3"/>
</calcChain>
</file>

<file path=xl/sharedStrings.xml><?xml version="1.0" encoding="utf-8"?>
<sst xmlns="http://schemas.openxmlformats.org/spreadsheetml/2006/main" count="1555" uniqueCount="815">
  <si>
    <t>BLOK</t>
  </si>
  <si>
    <t>NUMARA</t>
  </si>
  <si>
    <t>ADRES</t>
  </si>
  <si>
    <t>ALINACAK</t>
  </si>
  <si>
    <t>FIYAT</t>
  </si>
  <si>
    <t>DONEM</t>
  </si>
  <si>
    <t>Şule</t>
  </si>
  <si>
    <t>Elif</t>
  </si>
  <si>
    <t>Zeynep</t>
  </si>
  <si>
    <t>Ayşe</t>
  </si>
  <si>
    <t>Fatma</t>
  </si>
  <si>
    <t>Ceren</t>
  </si>
  <si>
    <t>Ece</t>
  </si>
  <si>
    <t>Derya</t>
  </si>
  <si>
    <t>Melis</t>
  </si>
  <si>
    <t>İpek</t>
  </si>
  <si>
    <t>Aslı</t>
  </si>
  <si>
    <t>Naz</t>
  </si>
  <si>
    <t>Serra</t>
  </si>
  <si>
    <t>Gül</t>
  </si>
  <si>
    <t>Tuğba</t>
  </si>
  <si>
    <t>Burcu</t>
  </si>
  <si>
    <t>Damla</t>
  </si>
  <si>
    <t>Sibel</t>
  </si>
  <si>
    <t>Leyla</t>
  </si>
  <si>
    <t>Selin</t>
  </si>
  <si>
    <t>Betül</t>
  </si>
  <si>
    <t>Yasemin</t>
  </si>
  <si>
    <t>Esra</t>
  </si>
  <si>
    <t>Hale</t>
  </si>
  <si>
    <t>Bahar</t>
  </si>
  <si>
    <t>Erhan</t>
  </si>
  <si>
    <t>Ahmet</t>
  </si>
  <si>
    <t>Mehmet</t>
  </si>
  <si>
    <t>Mustafa</t>
  </si>
  <si>
    <t>Ali</t>
  </si>
  <si>
    <t>Hüseyin</t>
  </si>
  <si>
    <t>Hasan</t>
  </si>
  <si>
    <t>İbrahim</t>
  </si>
  <si>
    <t>Yusuf</t>
  </si>
  <si>
    <t>Murat</t>
  </si>
  <si>
    <t>Osman</t>
  </si>
  <si>
    <t>Ömer</t>
  </si>
  <si>
    <t>Emre</t>
  </si>
  <si>
    <t>Fatih</t>
  </si>
  <si>
    <t>Cem</t>
  </si>
  <si>
    <t>Eren</t>
  </si>
  <si>
    <t>Halil</t>
  </si>
  <si>
    <t>Ferhat</t>
  </si>
  <si>
    <t>Kerem</t>
  </si>
  <si>
    <t>Can</t>
  </si>
  <si>
    <t>Selim</t>
  </si>
  <si>
    <t>Burak</t>
  </si>
  <si>
    <t>Engin</t>
  </si>
  <si>
    <t>Onur</t>
  </si>
  <si>
    <t>Serkan</t>
  </si>
  <si>
    <t>Şule İlhan</t>
  </si>
  <si>
    <t>Naz Altun</t>
  </si>
  <si>
    <t>Osman Çolakoğlu</t>
  </si>
  <si>
    <t>Fatih Yıldız</t>
  </si>
  <si>
    <t>Tuğba Işık</t>
  </si>
  <si>
    <t>Yasemin Şen</t>
  </si>
  <si>
    <t>Betül Ekici</t>
  </si>
  <si>
    <t>Naz Şimşek</t>
  </si>
  <si>
    <t>Gül Akbaba</t>
  </si>
  <si>
    <t>Derya Özsoy</t>
  </si>
  <si>
    <t>Zeynep Öztürk</t>
  </si>
  <si>
    <t>Leyla Türkmen</t>
  </si>
  <si>
    <t>Aslı Bayram</t>
  </si>
  <si>
    <t>Damla Arslan</t>
  </si>
  <si>
    <t>Şule Aksoy</t>
  </si>
  <si>
    <t>Derya Aksoy</t>
  </si>
  <si>
    <t>Ayşe Yılmaz</t>
  </si>
  <si>
    <t>Elif Alkan</t>
  </si>
  <si>
    <t>Fatma Özdemir</t>
  </si>
  <si>
    <t>Hale Çağatay</t>
  </si>
  <si>
    <t>Ece Güngör</t>
  </si>
  <si>
    <t>Selin Doğan</t>
  </si>
  <si>
    <t>Aslı Kılınç</t>
  </si>
  <si>
    <t>Naz Aksoy</t>
  </si>
  <si>
    <t>Esra Günaydın</t>
  </si>
  <si>
    <t>Esra Yetiş</t>
  </si>
  <si>
    <t>Ayşe Özer</t>
  </si>
  <si>
    <t>Melis Altun</t>
  </si>
  <si>
    <t>Ece Dönmez</t>
  </si>
  <si>
    <t>Naz Erdal</t>
  </si>
  <si>
    <t>Serra Balcı</t>
  </si>
  <si>
    <t>Damla Gül</t>
  </si>
  <si>
    <t>Selin Aktaş</t>
  </si>
  <si>
    <t>Derya Işık</t>
  </si>
  <si>
    <t>Hale Türkmen</t>
  </si>
  <si>
    <t>Tuğba Bayar</t>
  </si>
  <si>
    <t>Betül Ünal</t>
  </si>
  <si>
    <t>Fatma Kaplan</t>
  </si>
  <si>
    <t>Selin Günay</t>
  </si>
  <si>
    <t>Esra Çam</t>
  </si>
  <si>
    <t>Betül Koçoğlu</t>
  </si>
  <si>
    <t>Ayşe Ulusoy</t>
  </si>
  <si>
    <t>Zeynep Altay</t>
  </si>
  <si>
    <t>Elif Gül</t>
  </si>
  <si>
    <t>Şule Yüksel</t>
  </si>
  <si>
    <t>Damla Yüksel</t>
  </si>
  <si>
    <t>Hale Erdal</t>
  </si>
  <si>
    <t>Melis Durmuş</t>
  </si>
  <si>
    <t>Melis Günay</t>
  </si>
  <si>
    <t>Esra Akyüz</t>
  </si>
  <si>
    <t>Elif Çağlar</t>
  </si>
  <si>
    <t>Aslı Türkmen</t>
  </si>
  <si>
    <t>Damla Tan</t>
  </si>
  <si>
    <t>Serra Mutlu</t>
  </si>
  <si>
    <t>Zeynep Ün</t>
  </si>
  <si>
    <t>Esra Şeker</t>
  </si>
  <si>
    <t>Selin Yılmaz</t>
  </si>
  <si>
    <t>Şule Çakıroğlu</t>
  </si>
  <si>
    <t>İpek Sarıkaya</t>
  </si>
  <si>
    <t>Yasemin Ateş</t>
  </si>
  <si>
    <t>Damla Yılmaz</t>
  </si>
  <si>
    <t>Serra Kalaycı</t>
  </si>
  <si>
    <t>Şule Başar</t>
  </si>
  <si>
    <t>Selin Güngör</t>
  </si>
  <si>
    <t>Şule Gültekin</t>
  </si>
  <si>
    <t>Bahar Acar</t>
  </si>
  <si>
    <t>İpek Şahin</t>
  </si>
  <si>
    <t>Derya Yıldırım</t>
  </si>
  <si>
    <t>Melis Aksoy</t>
  </si>
  <si>
    <t>Bahar Can</t>
  </si>
  <si>
    <t>Gül Sağlam</t>
  </si>
  <si>
    <t>Burcu Özgün</t>
  </si>
  <si>
    <t>Aslı Çakır</t>
  </si>
  <si>
    <t>Esra Söğüt</t>
  </si>
  <si>
    <t>Ceren Yetiş</t>
  </si>
  <si>
    <t>Hale Kılınç</t>
  </si>
  <si>
    <t>Serra Durmaz</t>
  </si>
  <si>
    <t>Burcu Oğuz</t>
  </si>
  <si>
    <t>Burcu Cengiz</t>
  </si>
  <si>
    <t>Şule Güzel</t>
  </si>
  <si>
    <t>Leyla Akçay</t>
  </si>
  <si>
    <t>Yasemin Tekin</t>
  </si>
  <si>
    <t>Aslı Çolak</t>
  </si>
  <si>
    <t>Serra Başköy</t>
  </si>
  <si>
    <t>Ece Yıldırım</t>
  </si>
  <si>
    <t>Hale Özgür</t>
  </si>
  <si>
    <t>Aslı Alkan</t>
  </si>
  <si>
    <t>Naz Yetiş</t>
  </si>
  <si>
    <t>Bahar Tetik</t>
  </si>
  <si>
    <t>İpek Sağlam</t>
  </si>
  <si>
    <t>Selin Tokgöz</t>
  </si>
  <si>
    <t>Bahar Başköy</t>
  </si>
  <si>
    <t>Can Eren</t>
  </si>
  <si>
    <t>Halil Yetiş</t>
  </si>
  <si>
    <t>Serkan Erden</t>
  </si>
  <si>
    <t>Ali Arslan</t>
  </si>
  <si>
    <t>Serkan Aktaş</t>
  </si>
  <si>
    <t>Hasan Bektaş</t>
  </si>
  <si>
    <t>Can Kurtuluş</t>
  </si>
  <si>
    <t>Kerem Tokgöz</t>
  </si>
  <si>
    <t>Eren Bayram</t>
  </si>
  <si>
    <t>Ahmet Uysal</t>
  </si>
  <si>
    <t>Burak Çağatay</t>
  </si>
  <si>
    <t>Serkan Sarıkaya</t>
  </si>
  <si>
    <t>Ali Gül</t>
  </si>
  <si>
    <t>Onur Başköy</t>
  </si>
  <si>
    <t>Ahmet Ekici</t>
  </si>
  <si>
    <t>Erhan Taşkın</t>
  </si>
  <si>
    <t>Ali Güneş</t>
  </si>
  <si>
    <t>Osman Karahan</t>
  </si>
  <si>
    <t>Murat Şenol</t>
  </si>
  <si>
    <t>Burak Akyüz</t>
  </si>
  <si>
    <t>Engin Güven</t>
  </si>
  <si>
    <t>Erhan Ergün</t>
  </si>
  <si>
    <t>Engin Dinçer</t>
  </si>
  <si>
    <t>Eren Kılınç</t>
  </si>
  <si>
    <t>Engin Altay</t>
  </si>
  <si>
    <t>Fatih Yılmaz</t>
  </si>
  <si>
    <t>Cem Tuncer</t>
  </si>
  <si>
    <t>Murat Tokgöz</t>
  </si>
  <si>
    <t>Kerem Bektaş</t>
  </si>
  <si>
    <t>Fatih Fidan</t>
  </si>
  <si>
    <t>Ferhat Erbaş</t>
  </si>
  <si>
    <t>Onur Göksu</t>
  </si>
  <si>
    <t>Onur Güzel</t>
  </si>
  <si>
    <t>Engin Bozkurt</t>
  </si>
  <si>
    <t>Ahmet İlter</t>
  </si>
  <si>
    <t>Engin Çınar</t>
  </si>
  <si>
    <t>Ali Durmuş</t>
  </si>
  <si>
    <t>Selim Arık</t>
  </si>
  <si>
    <t>Ali Güler</t>
  </si>
  <si>
    <t>Eren Yetiş</t>
  </si>
  <si>
    <t>Ali Yiğit</t>
  </si>
  <si>
    <t>Onur Baştürk</t>
  </si>
  <si>
    <t>Ömer Dinçer</t>
  </si>
  <si>
    <t>Fatih Güngör</t>
  </si>
  <si>
    <t>Halil Kurtuluş</t>
  </si>
  <si>
    <t>Can Çolakoğlu</t>
  </si>
  <si>
    <t>Fatih Çetin</t>
  </si>
  <si>
    <t>Yusuf Erdem</t>
  </si>
  <si>
    <t>Mehmet Temiz</t>
  </si>
  <si>
    <t>Eren Baştürk</t>
  </si>
  <si>
    <t>Eren Karahan</t>
  </si>
  <si>
    <t>Ömer Can</t>
  </si>
  <si>
    <t>Ferhat Açıkgöz</t>
  </si>
  <si>
    <t>Onur Çetin</t>
  </si>
  <si>
    <t>Hasan Gültekin</t>
  </si>
  <si>
    <t>Eren Yüksel</t>
  </si>
  <si>
    <t>Hasan Erdal</t>
  </si>
  <si>
    <t>Mehmet Uçar</t>
  </si>
  <si>
    <t>Osman Sarıkaya</t>
  </si>
  <si>
    <t>Mustafa Yılmaz</t>
  </si>
  <si>
    <t>Mehmet Efe</t>
  </si>
  <si>
    <t>Ahmet Akbulut</t>
  </si>
  <si>
    <t>Ali Çam</t>
  </si>
  <si>
    <t>İbrahim Gürbüz</t>
  </si>
  <si>
    <t>Hüseyin Akyüz</t>
  </si>
  <si>
    <t>Burak Kalaycı</t>
  </si>
  <si>
    <t>Selim Erdoğan</t>
  </si>
  <si>
    <t>Ahmet Durak</t>
  </si>
  <si>
    <t>Cem Altay</t>
  </si>
  <si>
    <t>Osman Karakaya</t>
  </si>
  <si>
    <t>Hasan Erdoğan</t>
  </si>
  <si>
    <t>Ömer Altun</t>
  </si>
  <si>
    <t>Selim Çam</t>
  </si>
  <si>
    <t>Emre Güler</t>
  </si>
  <si>
    <t>Osman Başar</t>
  </si>
  <si>
    <t>İbrahim Gülay</t>
  </si>
  <si>
    <t>Kerem Aydın</t>
  </si>
  <si>
    <t>Cem Erdoğan</t>
  </si>
  <si>
    <t>Emre Fidan</t>
  </si>
  <si>
    <t>Can Cengiz</t>
  </si>
  <si>
    <t>Osman Ergün</t>
  </si>
  <si>
    <t>Eren Pala</t>
  </si>
  <si>
    <t>Ali İlhan</t>
  </si>
  <si>
    <t>Ferhat Akın</t>
  </si>
  <si>
    <t>Ferhat İnce</t>
  </si>
  <si>
    <t>0 540 286 88 82</t>
  </si>
  <si>
    <t>0 516 586 33 57</t>
  </si>
  <si>
    <t>0 538 948 19 89</t>
  </si>
  <si>
    <t>0 532 537 31 54</t>
  </si>
  <si>
    <t>0 525 510 14 59</t>
  </si>
  <si>
    <t>0 549 271 53 12</t>
  </si>
  <si>
    <t>0 548 896 37 97</t>
  </si>
  <si>
    <t>0 505 277 81 91</t>
  </si>
  <si>
    <t>0 514 840 93 37</t>
  </si>
  <si>
    <t>0 543 717 56 67</t>
  </si>
  <si>
    <t>0 517 314 37 87</t>
  </si>
  <si>
    <t>0 520 667 14 78</t>
  </si>
  <si>
    <t>0 529 178 51 35</t>
  </si>
  <si>
    <t>0 524 552 57 59</t>
  </si>
  <si>
    <t>0 514 253 96 71</t>
  </si>
  <si>
    <t>0 511 373 85 57</t>
  </si>
  <si>
    <t>0 539 525 35 28</t>
  </si>
  <si>
    <t>0 531 907 46 68</t>
  </si>
  <si>
    <t>0 545 159 91 56</t>
  </si>
  <si>
    <t>0 504 753 14 97</t>
  </si>
  <si>
    <t>0 557 646 19 60</t>
  </si>
  <si>
    <t>0 542 238 50 74</t>
  </si>
  <si>
    <t>0 526 452 65 90</t>
  </si>
  <si>
    <t>0 536 524 52 60</t>
  </si>
  <si>
    <t>0 504 865 35 60</t>
  </si>
  <si>
    <t>0 507 827 55 40</t>
  </si>
  <si>
    <t>0 558 477 48 57</t>
  </si>
  <si>
    <t>0 504 663 91 60</t>
  </si>
  <si>
    <t>0 514 375 68 55</t>
  </si>
  <si>
    <t>0 515 587 60 77</t>
  </si>
  <si>
    <t>0 537 533 31 80</t>
  </si>
  <si>
    <t>0 511 548 34 53</t>
  </si>
  <si>
    <t>0 543 172 26 56</t>
  </si>
  <si>
    <t>0 540 288 84 97</t>
  </si>
  <si>
    <t>0 521 887 87 21</t>
  </si>
  <si>
    <t>0 537 873 96 48</t>
  </si>
  <si>
    <t>0 535 469 39 46</t>
  </si>
  <si>
    <t>0 537 335 67 97</t>
  </si>
  <si>
    <t>0 519 530 58 68</t>
  </si>
  <si>
    <t>0 508 352 77 40</t>
  </si>
  <si>
    <t>0 549 377 18 59</t>
  </si>
  <si>
    <t>0 559 314 57 82</t>
  </si>
  <si>
    <t>0 516 207 15 50</t>
  </si>
  <si>
    <t>0 535 589 17 45</t>
  </si>
  <si>
    <t>0 555 654 61 14</t>
  </si>
  <si>
    <t>0 514 602 41 80</t>
  </si>
  <si>
    <t>0 508 850 77 29</t>
  </si>
  <si>
    <t>0 556 890 18 69</t>
  </si>
  <si>
    <t>0 517 554 86 51</t>
  </si>
  <si>
    <t>0 521 322 52 82</t>
  </si>
  <si>
    <t>0 522 628 95 61</t>
  </si>
  <si>
    <t>0 558 118 84 85</t>
  </si>
  <si>
    <t>0 534 927 43 91</t>
  </si>
  <si>
    <t>0 534 135 74 65</t>
  </si>
  <si>
    <t>0 547 189 25 87</t>
  </si>
  <si>
    <t>0 539 848 42 95</t>
  </si>
  <si>
    <t>0 502 482 61 23</t>
  </si>
  <si>
    <t>0 502 987 95 18</t>
  </si>
  <si>
    <t>0 528 616 88 92</t>
  </si>
  <si>
    <t>0 520 232 87 86</t>
  </si>
  <si>
    <t>0 525 818 96 59</t>
  </si>
  <si>
    <t>0 557 191 58 32</t>
  </si>
  <si>
    <t>0 526 770 13 57</t>
  </si>
  <si>
    <t>0 547 852 17 83</t>
  </si>
  <si>
    <t>0 509 903 91 20</t>
  </si>
  <si>
    <t>0 543 175 25 61</t>
  </si>
  <si>
    <t>0 512 910 38 63</t>
  </si>
  <si>
    <t>0 532 751 67 83</t>
  </si>
  <si>
    <t>0 519 516 24 21</t>
  </si>
  <si>
    <t>0 545 660 35 18</t>
  </si>
  <si>
    <t>0 508 991 36 88</t>
  </si>
  <si>
    <t>0 532 141 59 95</t>
  </si>
  <si>
    <t>0 511 936 86 87</t>
  </si>
  <si>
    <t>0 526 305 98 20</t>
  </si>
  <si>
    <t>0 553 840 14 16</t>
  </si>
  <si>
    <t>0 535 547 23 56</t>
  </si>
  <si>
    <t>0 508 209 97 24</t>
  </si>
  <si>
    <t>0 545 906 99 86</t>
  </si>
  <si>
    <t>0 540 907 72 19</t>
  </si>
  <si>
    <t>0 557 956 85 13</t>
  </si>
  <si>
    <t>0 529 926 13 33</t>
  </si>
  <si>
    <t>0 518 653 87 35</t>
  </si>
  <si>
    <t>0 547 364 80 74</t>
  </si>
  <si>
    <t>0 507 266 62 98</t>
  </si>
  <si>
    <t>0 507 574 12 90</t>
  </si>
  <si>
    <t>0 557 835 19 38</t>
  </si>
  <si>
    <t>0 535 744 35 70</t>
  </si>
  <si>
    <t>0 528 884 18 75</t>
  </si>
  <si>
    <t>0 558 159 28 46</t>
  </si>
  <si>
    <t>0 539 633 80 18</t>
  </si>
  <si>
    <t>0 532 254 75 16</t>
  </si>
  <si>
    <t>0 521 314 73 88</t>
  </si>
  <si>
    <t>0 532 252 50 12</t>
  </si>
  <si>
    <t>0 504 699 39 33</t>
  </si>
  <si>
    <t>0 547 291 44 19</t>
  </si>
  <si>
    <t>0 550 255 87 41</t>
  </si>
  <si>
    <t>0 505 322 62 62</t>
  </si>
  <si>
    <t>0 537 333 31 42</t>
  </si>
  <si>
    <t>0 534 952 59 36</t>
  </si>
  <si>
    <t>0 537 199 15 28</t>
  </si>
  <si>
    <t>0 538 865 45 46</t>
  </si>
  <si>
    <t>0 546 502 32 58</t>
  </si>
  <si>
    <t>0 531 295 29 83</t>
  </si>
  <si>
    <t>0 501 613 73 42</t>
  </si>
  <si>
    <t>0 548 126 20 92</t>
  </si>
  <si>
    <t>0 508 365 21 51</t>
  </si>
  <si>
    <t>0 552 245 24 88</t>
  </si>
  <si>
    <t>0 533 935 24 79</t>
  </si>
  <si>
    <t>0 536 428 46 74</t>
  </si>
  <si>
    <t>0 534 850 65 12</t>
  </si>
  <si>
    <t>0 528 989 70 41</t>
  </si>
  <si>
    <t>0 526 183 64 97</t>
  </si>
  <si>
    <t>0 551 866 15 90</t>
  </si>
  <si>
    <t>0 552 474 80 35</t>
  </si>
  <si>
    <t>0 504 320 78 70</t>
  </si>
  <si>
    <t>0 558 747 93 51</t>
  </si>
  <si>
    <t>0 544 872 49 96</t>
  </si>
  <si>
    <t>0 542 337 28 73</t>
  </si>
  <si>
    <t>0 535 844 22 49</t>
  </si>
  <si>
    <t>0 532 786 91 28</t>
  </si>
  <si>
    <t>0 540 654 22 15</t>
  </si>
  <si>
    <t>0 538 789 83 96</t>
  </si>
  <si>
    <t>0 507 450 69 95</t>
  </si>
  <si>
    <t>0 526 591 48 68</t>
  </si>
  <si>
    <t>0 515 812 77 50</t>
  </si>
  <si>
    <t>0 540 324 21 24</t>
  </si>
  <si>
    <t>0 520 198 28 36</t>
  </si>
  <si>
    <t>0 543 794 31 52</t>
  </si>
  <si>
    <t>0 522 950 37 91</t>
  </si>
  <si>
    <t>0 519 752 18 60</t>
  </si>
  <si>
    <t>0 502 660 41 14</t>
  </si>
  <si>
    <t>0 526 943 52 75</t>
  </si>
  <si>
    <t>0 533 818 99 90</t>
  </si>
  <si>
    <t>0 524 269 96 58</t>
  </si>
  <si>
    <t>0 545 402 53 46</t>
  </si>
  <si>
    <t>0 554 263 55 31</t>
  </si>
  <si>
    <t>0 537 707 79 34</t>
  </si>
  <si>
    <t>0 533 624 88 97</t>
  </si>
  <si>
    <t>0 508 677 60 14</t>
  </si>
  <si>
    <t>0 543 899 78 32</t>
  </si>
  <si>
    <t>0 522 336 11 90</t>
  </si>
  <si>
    <t>0 556 690 27 84</t>
  </si>
  <si>
    <t>0 530 786 34 39</t>
  </si>
  <si>
    <t>0 533 126 15 24</t>
  </si>
  <si>
    <t>0 503 738 28 31</t>
  </si>
  <si>
    <t>0 537 591 61 57</t>
  </si>
  <si>
    <t>0 505 946 88 81</t>
  </si>
  <si>
    <t>0 543 956 31 31</t>
  </si>
  <si>
    <t>0 513 440 70 77</t>
  </si>
  <si>
    <t>0 524 400 54 74</t>
  </si>
  <si>
    <t>0 533 242 49 28</t>
  </si>
  <si>
    <t>0 526 849 51 62</t>
  </si>
  <si>
    <t>0 503 593 39 56</t>
  </si>
  <si>
    <t>0 557 116 42 77</t>
  </si>
  <si>
    <t>0 553 141 38 55</t>
  </si>
  <si>
    <t>0 532 279 63 61</t>
  </si>
  <si>
    <t>0 533 905 52 20</t>
  </si>
  <si>
    <t>0 558 162 79 40</t>
  </si>
  <si>
    <t>0 514 709 83 73</t>
  </si>
  <si>
    <t>0 531 849 93 11</t>
  </si>
  <si>
    <t>0 531 491 35 20</t>
  </si>
  <si>
    <t>0 552 992 76 90</t>
  </si>
  <si>
    <t>0 540 948 57 39</t>
  </si>
  <si>
    <t>0 506 824 48 56</t>
  </si>
  <si>
    <t>0 524 893 44 44</t>
  </si>
  <si>
    <t>0 529 838 79 50</t>
  </si>
  <si>
    <t>0 516 244 78 33</t>
  </si>
  <si>
    <t>0 539 201 65 70</t>
  </si>
  <si>
    <t>0 504 977 86 87</t>
  </si>
  <si>
    <t>0 518 327 21 37</t>
  </si>
  <si>
    <t>0 536 558 60 60</t>
  </si>
  <si>
    <t>0 506 140 29 89</t>
  </si>
  <si>
    <t>0 513 275 35 32</t>
  </si>
  <si>
    <t>0 557 835 18 72</t>
  </si>
  <si>
    <t>0 559 890 39 85</t>
  </si>
  <si>
    <t>0 527 275 77 80</t>
  </si>
  <si>
    <t>0 511 688 77 53</t>
  </si>
  <si>
    <t>0 509 335 86 17</t>
  </si>
  <si>
    <t>0 548 117 40 21</t>
  </si>
  <si>
    <t>0 552 558 48 22</t>
  </si>
  <si>
    <t>0 514 242 47 25</t>
  </si>
  <si>
    <t>0 528 302 15 64</t>
  </si>
  <si>
    <t>A</t>
  </si>
  <si>
    <t>B</t>
  </si>
  <si>
    <t>0 520 927 63 32</t>
  </si>
  <si>
    <t>0 554 665 56 75</t>
  </si>
  <si>
    <t>0 512 233 78 83</t>
  </si>
  <si>
    <t>0 537 385 86 29</t>
  </si>
  <si>
    <t>0 536 190 79 18</t>
  </si>
  <si>
    <t>0 556 814 51 73</t>
  </si>
  <si>
    <t>0 554 571 22 93</t>
  </si>
  <si>
    <t>0 555 370 65 96</t>
  </si>
  <si>
    <t>0 503 400 38 98</t>
  </si>
  <si>
    <t>0 515 471 84 35</t>
  </si>
  <si>
    <t>0 542 910 37 78</t>
  </si>
  <si>
    <t>0 532 302 65 53</t>
  </si>
  <si>
    <t>0 535 358 80 92</t>
  </si>
  <si>
    <t>0 525 982 82 67</t>
  </si>
  <si>
    <t>0 510 486 83 57</t>
  </si>
  <si>
    <t>0 513 852 22 65</t>
  </si>
  <si>
    <t>0 547 928 50 14</t>
  </si>
  <si>
    <t>0 521 695 30 71</t>
  </si>
  <si>
    <t>0 553 943 40 95</t>
  </si>
  <si>
    <t>0 535 216 93 36</t>
  </si>
  <si>
    <t>0 518 941 29 34</t>
  </si>
  <si>
    <t>0 559 676 19 28</t>
  </si>
  <si>
    <t>0 517 296 25 25</t>
  </si>
  <si>
    <t>0 501 580 78 11</t>
  </si>
  <si>
    <t>0 528 577 94 96</t>
  </si>
  <si>
    <t>0 548 623 63 97</t>
  </si>
  <si>
    <t>0 536 541 54 95</t>
  </si>
  <si>
    <t>0 547 331 75 97</t>
  </si>
  <si>
    <t>0 533 616 77 19</t>
  </si>
  <si>
    <t>0 530 664 73 12</t>
  </si>
  <si>
    <t>0 549 965 43 26</t>
  </si>
  <si>
    <t>0 522 663 63 93</t>
  </si>
  <si>
    <t>0 510 246 95 21</t>
  </si>
  <si>
    <t>0 504 622 82 25</t>
  </si>
  <si>
    <t>0 512 679 89 19</t>
  </si>
  <si>
    <t>0 519 718 16 54</t>
  </si>
  <si>
    <t>0 559 185 82 16</t>
  </si>
  <si>
    <t>0 526 493 48 47</t>
  </si>
  <si>
    <t>0 558 842 50 87</t>
  </si>
  <si>
    <t>0 545 482 41 98</t>
  </si>
  <si>
    <t>0 529 285 36 12</t>
  </si>
  <si>
    <t>0 543 323 63 20</t>
  </si>
  <si>
    <t>0 541 466 37 49</t>
  </si>
  <si>
    <t>0 506 809 76 87</t>
  </si>
  <si>
    <t>0 519 990 89 67</t>
  </si>
  <si>
    <t>0 535 451 43 58</t>
  </si>
  <si>
    <t>0 558 415 36 46</t>
  </si>
  <si>
    <t>0 512 660 14 19</t>
  </si>
  <si>
    <t>0 555 271 96 69</t>
  </si>
  <si>
    <t>0 518 363 47 23</t>
  </si>
  <si>
    <t>0 515 139 46 36</t>
  </si>
  <si>
    <t>0 507 756 29 86</t>
  </si>
  <si>
    <t>0 556 457 68 31</t>
  </si>
  <si>
    <t>0 523 206 42 83</t>
  </si>
  <si>
    <t>0 537 354 89 80</t>
  </si>
  <si>
    <t>0 525 584 32 72</t>
  </si>
  <si>
    <t>0 557 921 24 94</t>
  </si>
  <si>
    <t>0 552 837 81 95</t>
  </si>
  <si>
    <t>0 549 550 17 73</t>
  </si>
  <si>
    <t>0 543 582 28 71</t>
  </si>
  <si>
    <t>0 553 834 15 83</t>
  </si>
  <si>
    <t>0 549 939 94 26</t>
  </si>
  <si>
    <t>0 503 308 58 83</t>
  </si>
  <si>
    <t>0 528 610 83 99</t>
  </si>
  <si>
    <t>0 558 510 42 31</t>
  </si>
  <si>
    <t>0 535 304 52 29</t>
  </si>
  <si>
    <t>0 555 316 42 69</t>
  </si>
  <si>
    <t>0 533 770 91 46</t>
  </si>
  <si>
    <t>0 536 448 56 59</t>
  </si>
  <si>
    <t>0 526 515 66 84</t>
  </si>
  <si>
    <t>0 507 320 44 33</t>
  </si>
  <si>
    <t>0 556 892 99 99</t>
  </si>
  <si>
    <t>0 544 984 40 47</t>
  </si>
  <si>
    <t>0 534 672 19 37</t>
  </si>
  <si>
    <t>0 517 211 46 96</t>
  </si>
  <si>
    <t>0 524 318 83 68</t>
  </si>
  <si>
    <t>0 504 871 48 78</t>
  </si>
  <si>
    <t>0 538 480 71 27</t>
  </si>
  <si>
    <t>0 558 729 85 90</t>
  </si>
  <si>
    <t>0 514 811 44 99</t>
  </si>
  <si>
    <t>0 531 606 85 50</t>
  </si>
  <si>
    <t>0 513 567 15 67</t>
  </si>
  <si>
    <t>0 517 865 24 55</t>
  </si>
  <si>
    <t>0 528 734 96 16</t>
  </si>
  <si>
    <t>0 559 960 99 66</t>
  </si>
  <si>
    <t>0 545 493 96 17</t>
  </si>
  <si>
    <t>0 517 646 55 48</t>
  </si>
  <si>
    <t>0 505 423 56 78</t>
  </si>
  <si>
    <t>0 530 974 39 47</t>
  </si>
  <si>
    <t>0 548 366 37 20</t>
  </si>
  <si>
    <t>0 529 479 76 90</t>
  </si>
  <si>
    <t>0 522 741 64 15</t>
  </si>
  <si>
    <t>0 518 166 95 22</t>
  </si>
  <si>
    <t>0 508 572 44 72</t>
  </si>
  <si>
    <t>0 533 586 58 69</t>
  </si>
  <si>
    <t>0 508 624 14 39</t>
  </si>
  <si>
    <t>0 532 468 31 16</t>
  </si>
  <si>
    <t>0 526 855 98 81</t>
  </si>
  <si>
    <t>0 506 147 16 27</t>
  </si>
  <si>
    <t>0 554 957 21 94</t>
  </si>
  <si>
    <t>0 538 233 92 67</t>
  </si>
  <si>
    <t>0 540 351 96 55</t>
  </si>
  <si>
    <t>0 518 512 65 80</t>
  </si>
  <si>
    <t>0 557 489 96 93</t>
  </si>
  <si>
    <t>0 553 289 90 66</t>
  </si>
  <si>
    <t>0 532 391 34 14</t>
  </si>
  <si>
    <t>0 523 235 51 48</t>
  </si>
  <si>
    <t>0 553 183 93 32</t>
  </si>
  <si>
    <t>0 506 829 52 17</t>
  </si>
  <si>
    <t>0 555 437 77 50</t>
  </si>
  <si>
    <t>0 528 401 16 71</t>
  </si>
  <si>
    <t>0 522 395 36 67</t>
  </si>
  <si>
    <t>0 515 851 22 77</t>
  </si>
  <si>
    <t>0 526 523 87 92</t>
  </si>
  <si>
    <t>0 508 917 34 99</t>
  </si>
  <si>
    <t>0 506 788 60 22</t>
  </si>
  <si>
    <t>0 526 352 32 40</t>
  </si>
  <si>
    <t>0 504 411 98 98</t>
  </si>
  <si>
    <t>0 507 588 20 17</t>
  </si>
  <si>
    <t>0 505 611 57 58</t>
  </si>
  <si>
    <t>0 555 204 19 96</t>
  </si>
  <si>
    <t>0 530 344 38 42</t>
  </si>
  <si>
    <t>0 531 355 58 85</t>
  </si>
  <si>
    <t>0 517 160 85 49</t>
  </si>
  <si>
    <t>0 535 514 58 91</t>
  </si>
  <si>
    <t>0 525 408 95 13</t>
  </si>
  <si>
    <t>0 511 660 24 56</t>
  </si>
  <si>
    <t>0 510 972 48 96</t>
  </si>
  <si>
    <t>0 501 239 72 79</t>
  </si>
  <si>
    <t>0 533 986 79 28</t>
  </si>
  <si>
    <t>0 530 813 34 58</t>
  </si>
  <si>
    <t>0 506 962 33 44</t>
  </si>
  <si>
    <t>0 525 195 75 26</t>
  </si>
  <si>
    <t>0 548 801 42 40</t>
  </si>
  <si>
    <t>0 508 331 24 23</t>
  </si>
  <si>
    <t>0 511 342 31 43</t>
  </si>
  <si>
    <t>0 559 124 30 73</t>
  </si>
  <si>
    <t>0 556 843 92 35</t>
  </si>
  <si>
    <t>0 529 549 51 40</t>
  </si>
  <si>
    <t>0 542 181 72 33</t>
  </si>
  <si>
    <t>0 512 303 82 40</t>
  </si>
  <si>
    <t>0 520 201 65 94</t>
  </si>
  <si>
    <t>0 522 302 55 59</t>
  </si>
  <si>
    <t>0 541 862 44 13</t>
  </si>
  <si>
    <t>0 505 928 50 38</t>
  </si>
  <si>
    <t>0 506 579 28 85</t>
  </si>
  <si>
    <t>0 520 526 75 21</t>
  </si>
  <si>
    <t>0 555 130 27 13</t>
  </si>
  <si>
    <t>0 506 775 95 34</t>
  </si>
  <si>
    <t>0 559 197 14 55</t>
  </si>
  <si>
    <t>0 515 532 11 50</t>
  </si>
  <si>
    <t>0 553 635 31 72</t>
  </si>
  <si>
    <t>0 541 793 59 62</t>
  </si>
  <si>
    <t>0 558 334 95 84</t>
  </si>
  <si>
    <t>0 557 326 39 75</t>
  </si>
  <si>
    <t>0 545 478 12 39</t>
  </si>
  <si>
    <t>0 557 561 75 59</t>
  </si>
  <si>
    <t>0 517 194 71 24</t>
  </si>
  <si>
    <t>0 521 661 13 55</t>
  </si>
  <si>
    <t>0 521 380 81 49</t>
  </si>
  <si>
    <t>0 523 624 74 29</t>
  </si>
  <si>
    <t>0 531 723 76 46</t>
  </si>
  <si>
    <t>0 502 979 79 74</t>
  </si>
  <si>
    <t>0 505 380 64 15</t>
  </si>
  <si>
    <t>0 520 531 43 72</t>
  </si>
  <si>
    <t>0 550 154 42 41</t>
  </si>
  <si>
    <t>0 535 906 32 59</t>
  </si>
  <si>
    <t>0 527 911 66 68</t>
  </si>
  <si>
    <t>0 540 198 61 29</t>
  </si>
  <si>
    <t>0 503 965 94 54</t>
  </si>
  <si>
    <t>0 503 360 56 82</t>
  </si>
  <si>
    <t>0 516 528 85 17</t>
  </si>
  <si>
    <t>0 501 568 18 34</t>
  </si>
  <si>
    <t>0 555 420 24 33</t>
  </si>
  <si>
    <t>0 510 211 26 42</t>
  </si>
  <si>
    <t>0 528 484 97 21</t>
  </si>
  <si>
    <t>0 522 911 60 23</t>
  </si>
  <si>
    <t>0 518 909 81 36</t>
  </si>
  <si>
    <t>0 535 919 43 52</t>
  </si>
  <si>
    <t>0 501 497 76 17</t>
  </si>
  <si>
    <t>0 517 606 96 61</t>
  </si>
  <si>
    <t>0 505 705 61 83</t>
  </si>
  <si>
    <t>0 522 845 86 14</t>
  </si>
  <si>
    <t>0 538 884 17 34</t>
  </si>
  <si>
    <t>0 553 288 60 74</t>
  </si>
  <si>
    <t>0 545 547 51 24</t>
  </si>
  <si>
    <t>0 548 463 38 13</t>
  </si>
  <si>
    <t>0 550 764 46 12</t>
  </si>
  <si>
    <t>0 525 336 91 33</t>
  </si>
  <si>
    <t>0 548 310 21 98</t>
  </si>
  <si>
    <t>0 541 663 49 57</t>
  </si>
  <si>
    <t>0 509 684 96 49</t>
  </si>
  <si>
    <t>0 553 536 85 12</t>
  </si>
  <si>
    <t>0 533 281 59 29</t>
  </si>
  <si>
    <t>0 556 884 72 68</t>
  </si>
  <si>
    <t>0 525 647 53 67</t>
  </si>
  <si>
    <t>0 547 923 46 73</t>
  </si>
  <si>
    <t>0 554 726 29 18</t>
  </si>
  <si>
    <t>0 513 865 29 32</t>
  </si>
  <si>
    <t>0 537 192 18 55</t>
  </si>
  <si>
    <t>0 557 826 18 42</t>
  </si>
  <si>
    <t>0 553 662 97 86</t>
  </si>
  <si>
    <t>0 526 894 66 89</t>
  </si>
  <si>
    <t>0 502 396 69 28</t>
  </si>
  <si>
    <t>0 531 663 38 17</t>
  </si>
  <si>
    <t>0 512 465 18 43</t>
  </si>
  <si>
    <t>0 546 229 84 46</t>
  </si>
  <si>
    <t>0 553 272 26 47</t>
  </si>
  <si>
    <t>0 545 965 36 70</t>
  </si>
  <si>
    <t>0 537 541 15 76</t>
  </si>
  <si>
    <t>0 534 997 50 20</t>
  </si>
  <si>
    <t>0 530 791 40 28</t>
  </si>
  <si>
    <t>0 551 848 43 54</t>
  </si>
  <si>
    <t>0 519 881 47 20</t>
  </si>
  <si>
    <t>0 525 732 70 28</t>
  </si>
  <si>
    <t>0 547 167 59 77</t>
  </si>
  <si>
    <t>0 511 968 12 96</t>
  </si>
  <si>
    <t>0 516 834 92 26</t>
  </si>
  <si>
    <t>0 557 164 99 48</t>
  </si>
  <si>
    <t>0 506 117 74 76</t>
  </si>
  <si>
    <t>0 506 474 81 85</t>
  </si>
  <si>
    <t>0 544 623 29 11</t>
  </si>
  <si>
    <t>0 520 830 88 17</t>
  </si>
  <si>
    <t>0 553 596 24 54</t>
  </si>
  <si>
    <t>0 518 532 98 39</t>
  </si>
  <si>
    <t>0 528 284 24 51</t>
  </si>
  <si>
    <t>0 537 888 70 80</t>
  </si>
  <si>
    <t>0 547 873 83 98</t>
  </si>
  <si>
    <t>0 527 945 34 78</t>
  </si>
  <si>
    <t>0 525 521 51 19</t>
  </si>
  <si>
    <t>0 535 721 93 43</t>
  </si>
  <si>
    <t>0 512 270 92 88</t>
  </si>
  <si>
    <t>0 514 449 76 75</t>
  </si>
  <si>
    <t>0 550 671 32 93</t>
  </si>
  <si>
    <t>0 539 832 67 41</t>
  </si>
  <si>
    <t>0 523 935 55 85</t>
  </si>
  <si>
    <t>0 508 675 89 98</t>
  </si>
  <si>
    <t>0 551 862 72 93</t>
  </si>
  <si>
    <t>0 510 517 95 19</t>
  </si>
  <si>
    <t>0 549 134 38 97</t>
  </si>
  <si>
    <t>0 555 854 21 67</t>
  </si>
  <si>
    <t>0 531 818 55 99</t>
  </si>
  <si>
    <t>0 520 960 37 69</t>
  </si>
  <si>
    <t>0 543 572 18 32</t>
  </si>
  <si>
    <t>0 532 641 27 14</t>
  </si>
  <si>
    <t>0 550 474 37 52</t>
  </si>
  <si>
    <t>0 548 836 99 51</t>
  </si>
  <si>
    <t>0 513 322 15 88</t>
  </si>
  <si>
    <t>0 507 606 19 95</t>
  </si>
  <si>
    <t>0 524 987 97 34</t>
  </si>
  <si>
    <t>0 509 406 37 89</t>
  </si>
  <si>
    <t>0 553 784 57 44</t>
  </si>
  <si>
    <t>0 525 916 11 47</t>
  </si>
  <si>
    <t>0 547 372 81 41</t>
  </si>
  <si>
    <t>0 507 762 56 59</t>
  </si>
  <si>
    <t>0 555 663 46 87</t>
  </si>
  <si>
    <t>0 524 977 91 46</t>
  </si>
  <si>
    <t>0 536 814 70 64</t>
  </si>
  <si>
    <t>0 547 320 52 97</t>
  </si>
  <si>
    <t>0 543 378 27 20</t>
  </si>
  <si>
    <t>0 511 439 67 98</t>
  </si>
  <si>
    <t>0 543 325 75 71</t>
  </si>
  <si>
    <t>0 536 708 64 94</t>
  </si>
  <si>
    <t>0 544 578 28 64</t>
  </si>
  <si>
    <t>0 511 369 94 98</t>
  </si>
  <si>
    <t>0 555 313 99 56</t>
  </si>
  <si>
    <t>0 539 740 16 52</t>
  </si>
  <si>
    <t>0 501 583 72 46</t>
  </si>
  <si>
    <t>0 541 293 74 44</t>
  </si>
  <si>
    <t>0 510 191 87 84</t>
  </si>
  <si>
    <t>0 528 406 89 74</t>
  </si>
  <si>
    <t>0 555 344 43 88</t>
  </si>
  <si>
    <t>0 514 252 63 64</t>
  </si>
  <si>
    <t>0 547 915 46 70</t>
  </si>
  <si>
    <t>0 530 210 53 26</t>
  </si>
  <si>
    <t>0 502 117 79 13</t>
  </si>
  <si>
    <t>0 501 741 88 36</t>
  </si>
  <si>
    <t>0 529 381 40 86</t>
  </si>
  <si>
    <t>0 553 912 39 96</t>
  </si>
  <si>
    <t>0 517 715 45 17</t>
  </si>
  <si>
    <t>0 503 618 27 29</t>
  </si>
  <si>
    <t>0 539 537 22 96</t>
  </si>
  <si>
    <t>0 506 769 40 20</t>
  </si>
  <si>
    <t>0 555 890 67 88</t>
  </si>
  <si>
    <t>0 551 236 76 94</t>
  </si>
  <si>
    <t>0 551 876 76 43</t>
  </si>
  <si>
    <t>0 510 716 96 11</t>
  </si>
  <si>
    <t>0 529 187 36 80</t>
  </si>
  <si>
    <t>0 544 345 56 12</t>
  </si>
  <si>
    <t>0 507 437 48 42</t>
  </si>
  <si>
    <t>0 537 944 95 71</t>
  </si>
  <si>
    <t>0 552 737 95 48</t>
  </si>
  <si>
    <t>0 507 955 71 30</t>
  </si>
  <si>
    <t>0 553 461 58 48</t>
  </si>
  <si>
    <t>0 536 539 55 40</t>
  </si>
  <si>
    <t>0 524 322 98 50</t>
  </si>
  <si>
    <t>0 544 907 60 37</t>
  </si>
  <si>
    <t>0 551 576 36 80</t>
  </si>
  <si>
    <t>0 529 664 81 67</t>
  </si>
  <si>
    <t>0 557 525 30 88</t>
  </si>
  <si>
    <t>0 548 932 34 24</t>
  </si>
  <si>
    <t>0 546 315 57 77</t>
  </si>
  <si>
    <t>0 546 193 22 98</t>
  </si>
  <si>
    <t>0 553 465 16 67</t>
  </si>
  <si>
    <t>0 557 989 44 87</t>
  </si>
  <si>
    <t>0 549 118 80 83</t>
  </si>
  <si>
    <t>0 546 746 86 23</t>
  </si>
  <si>
    <t>0 507 399 82 20</t>
  </si>
  <si>
    <t>0 555 669 36 17</t>
  </si>
  <si>
    <t>0 529 261 96 42</t>
  </si>
  <si>
    <t>0 512 762 20 52</t>
  </si>
  <si>
    <t>0 536 193 70 20</t>
  </si>
  <si>
    <t>0 526 270 50 24</t>
  </si>
  <si>
    <t>0 544 866 48 73</t>
  </si>
  <si>
    <t>0 518 690 55 22</t>
  </si>
  <si>
    <t>0 558 295 27 19</t>
  </si>
  <si>
    <t>0 549 719 42 15</t>
  </si>
  <si>
    <t>0 523 284 18 53</t>
  </si>
  <si>
    <t>0 517 430 37 66</t>
  </si>
  <si>
    <t>0 534 344 20 81</t>
  </si>
  <si>
    <t>0 516 880 68 21</t>
  </si>
  <si>
    <t>0 530 153 42 11</t>
  </si>
  <si>
    <t>0 558 581 93 34</t>
  </si>
  <si>
    <t>0 519 788 12 56</t>
  </si>
  <si>
    <t>0 522 774 84 25</t>
  </si>
  <si>
    <t>0 511 607 97 77</t>
  </si>
  <si>
    <t>0 541 815 96 51</t>
  </si>
  <si>
    <t>0 551 894 58 92</t>
  </si>
  <si>
    <t>0 547 541 46 90</t>
  </si>
  <si>
    <t>0 523 607 90 14</t>
  </si>
  <si>
    <t>0 525 920 28 66</t>
  </si>
  <si>
    <t>0 506 800 99 51</t>
  </si>
  <si>
    <t>0 536 208 62 35</t>
  </si>
  <si>
    <t>0 553 589 47 47</t>
  </si>
  <si>
    <t>0 502 479 22 51</t>
  </si>
  <si>
    <t>0 515 232 39 97</t>
  </si>
  <si>
    <t>0 556 895 86 58</t>
  </si>
  <si>
    <t>0 538 471 24 69</t>
  </si>
  <si>
    <t>0 520 325 91 59</t>
  </si>
  <si>
    <t>0 501 599 94 54</t>
  </si>
  <si>
    <t>0 532 967 99 89</t>
  </si>
  <si>
    <t>0 551 140 11 30</t>
  </si>
  <si>
    <t>0 524 816 38 14</t>
  </si>
  <si>
    <t>0 535 848 98 35</t>
  </si>
  <si>
    <t>0 510 349 47 62</t>
  </si>
  <si>
    <t>0 515 911 41 33</t>
  </si>
  <si>
    <t>0 556 869 15 55</t>
  </si>
  <si>
    <t>0 525 506 83 53</t>
  </si>
  <si>
    <t>0 528 223 57 51</t>
  </si>
  <si>
    <t>0 534 934 81 99</t>
  </si>
  <si>
    <t>0 519 267 45 11</t>
  </si>
  <si>
    <t>0 538 390 75 20</t>
  </si>
  <si>
    <t>0 503 505 20 36</t>
  </si>
  <si>
    <t>0 559 163 74 24</t>
  </si>
  <si>
    <t>0 513 809 76 85</t>
  </si>
  <si>
    <t>0 546 903 22 64</t>
  </si>
  <si>
    <t>0 558 380 44 53</t>
  </si>
  <si>
    <t>0 545 253 32 45</t>
  </si>
  <si>
    <t>0 547 113 71 21</t>
  </si>
  <si>
    <t>0 526 336 19 90</t>
  </si>
  <si>
    <t>0 553 885 12 88</t>
  </si>
  <si>
    <t>0 530 395 94 56</t>
  </si>
  <si>
    <t>0 513 591 83 80</t>
  </si>
  <si>
    <t>0 529 245 97 83</t>
  </si>
  <si>
    <t>Samsun</t>
  </si>
  <si>
    <t>İstanbul</t>
  </si>
  <si>
    <t>Ankara</t>
  </si>
  <si>
    <t>İzmir</t>
  </si>
  <si>
    <t>Bursa</t>
  </si>
  <si>
    <t>Antalya</t>
  </si>
  <si>
    <t>Adana</t>
  </si>
  <si>
    <t>Konya</t>
  </si>
  <si>
    <t>Gaziantep</t>
  </si>
  <si>
    <t>Kayseri</t>
  </si>
  <si>
    <t>Diyarbakır</t>
  </si>
  <si>
    <t>Eskişehir</t>
  </si>
  <si>
    <t>Trabzon</t>
  </si>
  <si>
    <t>Mersin</t>
  </si>
  <si>
    <t>Çorum</t>
  </si>
  <si>
    <t>Erzurum</t>
  </si>
  <si>
    <t>ODA</t>
  </si>
  <si>
    <t>TELNO</t>
  </si>
  <si>
    <t>TC</t>
  </si>
  <si>
    <t>ADI</t>
  </si>
  <si>
    <t>ALINAN</t>
  </si>
  <si>
    <t>KALAN</t>
  </si>
  <si>
    <t>ACIKLAMA</t>
  </si>
  <si>
    <t>MIKTAR</t>
  </si>
  <si>
    <t>SONODEME</t>
  </si>
  <si>
    <t>DURUM</t>
  </si>
  <si>
    <t>GIRIS</t>
  </si>
  <si>
    <t>CIKIS</t>
  </si>
  <si>
    <t>YATAKSAYI</t>
  </si>
  <si>
    <t>BOSYATAK</t>
  </si>
  <si>
    <t>ANNEAD</t>
  </si>
  <si>
    <t>BABAAD</t>
  </si>
  <si>
    <t xml:space="preserve">ANNETELEFON </t>
  </si>
  <si>
    <t>BABATELEFON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</si>
</sst>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Bahnschrift"/>
      <family val="2"/>
      <charset val="162"/>
    </font>
    <font>
      <sz val="11"/>
      <color theme="0"/>
      <name val="Bahnschrift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DE3C2-9335-4A7B-A845-0DE39B321C3D}">
  <sheetPr codeName="Sayfa1"/>
  <dimension ref="A1:C183"/>
  <sheetViews>
    <sheetView zoomScale="130" zoomScaleNormal="130" workbookViewId="0">
      <selection activeCell="G18" sqref="G18"/>
    </sheetView>
  </sheetViews>
  <sheetFormatPr defaultColWidth="8.88671875" defaultRowHeight="14.25" x14ac:dyDescent="0.2"/>
  <cols>
    <col min="1" max="1" width="12" style="1" bestFit="1" customWidth="1"/>
    <col min="2" max="2" width="10.5546875" style="1" bestFit="1" customWidth="1"/>
    <col min="3" max="3" width="10.44140625" style="1" bestFit="1" customWidth="1"/>
    <col min="4" max="4" width="10.21875" style="1" bestFit="1" customWidth="1"/>
    <col min="5" max="16384" width="8.88671875" style="1"/>
  </cols>
  <sheetData>
    <row r="1" spans="1:3" x14ac:dyDescent="0.2">
      <c r="A1" s="1" t="s">
        <v>799</v>
      </c>
      <c r="B1" s="1" t="s">
        <v>807</v>
      </c>
      <c r="C1" s="1" t="s">
        <v>808</v>
      </c>
    </row>
    <row r="2" spans="1:3" x14ac:dyDescent="0.2">
      <c r="A2" s="1">
        <v>84465505844</v>
      </c>
      <c r="B2" s="2">
        <v>44909</v>
      </c>
      <c r="C2" s="2"/>
    </row>
    <row r="3" spans="1:3" x14ac:dyDescent="0.2">
      <c r="A3" s="1">
        <v>48351805881</v>
      </c>
      <c r="B3" s="2">
        <v>45417</v>
      </c>
      <c r="C3" s="2"/>
    </row>
    <row r="4" spans="1:3" x14ac:dyDescent="0.2">
      <c r="A4" s="1">
        <v>14907307919</v>
      </c>
      <c r="B4" s="2">
        <v>44679</v>
      </c>
      <c r="C4" s="2"/>
    </row>
    <row r="5" spans="1:3" x14ac:dyDescent="0.2">
      <c r="A5" s="1">
        <v>96454978182</v>
      </c>
      <c r="B5" s="2">
        <v>44992</v>
      </c>
      <c r="C5" s="2"/>
    </row>
    <row r="6" spans="1:3" x14ac:dyDescent="0.2">
      <c r="A6" s="1">
        <v>61580665975</v>
      </c>
      <c r="B6" s="2">
        <v>45216</v>
      </c>
      <c r="C6" s="2"/>
    </row>
    <row r="7" spans="1:3" x14ac:dyDescent="0.2">
      <c r="A7" s="1">
        <v>35429599130</v>
      </c>
      <c r="B7" s="2">
        <v>45002</v>
      </c>
      <c r="C7" s="2"/>
    </row>
    <row r="8" spans="1:3" x14ac:dyDescent="0.2">
      <c r="A8" s="1">
        <v>33819571491</v>
      </c>
      <c r="B8" s="2">
        <v>44616</v>
      </c>
      <c r="C8" s="2"/>
    </row>
    <row r="9" spans="1:3" x14ac:dyDescent="0.2">
      <c r="A9" s="1">
        <v>92392954532</v>
      </c>
      <c r="B9" s="2">
        <v>44639</v>
      </c>
      <c r="C9" s="2"/>
    </row>
    <row r="10" spans="1:3" x14ac:dyDescent="0.2">
      <c r="A10" s="1">
        <v>38433109524</v>
      </c>
      <c r="B10" s="2">
        <v>45052</v>
      </c>
      <c r="C10" s="2"/>
    </row>
    <row r="11" spans="1:3" x14ac:dyDescent="0.2">
      <c r="A11" s="1">
        <v>86683498133</v>
      </c>
      <c r="B11" s="2">
        <v>45484</v>
      </c>
      <c r="C11" s="2"/>
    </row>
    <row r="12" spans="1:3" x14ac:dyDescent="0.2">
      <c r="A12" s="1">
        <v>19920365062</v>
      </c>
      <c r="B12" s="2">
        <v>45171</v>
      </c>
      <c r="C12" s="2"/>
    </row>
    <row r="13" spans="1:3" x14ac:dyDescent="0.2">
      <c r="A13" s="1">
        <v>73665406747</v>
      </c>
      <c r="B13" s="2">
        <v>44824</v>
      </c>
      <c r="C13" s="2"/>
    </row>
    <row r="14" spans="1:3" x14ac:dyDescent="0.2">
      <c r="A14" s="1">
        <v>71554809321</v>
      </c>
      <c r="B14" s="2">
        <v>44920</v>
      </c>
      <c r="C14" s="2"/>
    </row>
    <row r="15" spans="1:3" x14ac:dyDescent="0.2">
      <c r="A15" s="1">
        <v>97349662971</v>
      </c>
      <c r="B15" s="2">
        <v>44721</v>
      </c>
      <c r="C15" s="2"/>
    </row>
    <row r="16" spans="1:3" x14ac:dyDescent="0.2">
      <c r="A16" s="1">
        <v>54560383689</v>
      </c>
      <c r="B16" s="2">
        <v>45610</v>
      </c>
      <c r="C16" s="2"/>
    </row>
    <row r="17" spans="1:3" x14ac:dyDescent="0.2">
      <c r="A17" s="1">
        <v>88371617068</v>
      </c>
      <c r="B17" s="2">
        <v>44992</v>
      </c>
      <c r="C17" s="2"/>
    </row>
    <row r="18" spans="1:3" x14ac:dyDescent="0.2">
      <c r="A18" s="1">
        <v>22464462954</v>
      </c>
      <c r="B18" s="2">
        <v>45175</v>
      </c>
      <c r="C18" s="2"/>
    </row>
    <row r="19" spans="1:3" x14ac:dyDescent="0.2">
      <c r="A19" s="1">
        <v>17533006444</v>
      </c>
      <c r="B19" s="2">
        <v>45154</v>
      </c>
      <c r="C19" s="2"/>
    </row>
    <row r="20" spans="1:3" x14ac:dyDescent="0.2">
      <c r="A20" s="1">
        <v>79281782794</v>
      </c>
      <c r="B20" s="2">
        <v>44992</v>
      </c>
      <c r="C20" s="2"/>
    </row>
    <row r="21" spans="1:3" x14ac:dyDescent="0.2">
      <c r="A21" s="1">
        <v>62995756432</v>
      </c>
      <c r="B21" s="2">
        <v>44745</v>
      </c>
      <c r="C21" s="2"/>
    </row>
    <row r="22" spans="1:3" x14ac:dyDescent="0.2">
      <c r="A22" s="1">
        <v>22794454639</v>
      </c>
      <c r="B22" s="2">
        <v>44923</v>
      </c>
      <c r="C22" s="2"/>
    </row>
    <row r="23" spans="1:3" x14ac:dyDescent="0.2">
      <c r="A23" s="1">
        <v>12691115637</v>
      </c>
      <c r="B23" s="2">
        <v>45081</v>
      </c>
      <c r="C23" s="2"/>
    </row>
    <row r="24" spans="1:3" x14ac:dyDescent="0.2">
      <c r="A24" s="1">
        <v>56477190467</v>
      </c>
      <c r="B24" s="2">
        <v>44902</v>
      </c>
      <c r="C24" s="2"/>
    </row>
    <row r="25" spans="1:3" x14ac:dyDescent="0.2">
      <c r="A25" s="1">
        <v>57703460988</v>
      </c>
      <c r="B25" s="2">
        <v>44950</v>
      </c>
      <c r="C25" s="2"/>
    </row>
    <row r="26" spans="1:3" x14ac:dyDescent="0.2">
      <c r="A26" s="1">
        <v>14131907966</v>
      </c>
      <c r="B26" s="2">
        <v>44774</v>
      </c>
      <c r="C26" s="2"/>
    </row>
    <row r="27" spans="1:3" x14ac:dyDescent="0.2">
      <c r="A27" s="1">
        <v>81782772999</v>
      </c>
      <c r="B27" s="2">
        <v>44828</v>
      </c>
      <c r="C27" s="2"/>
    </row>
    <row r="28" spans="1:3" x14ac:dyDescent="0.2">
      <c r="A28" s="1">
        <v>79382906488</v>
      </c>
      <c r="B28" s="2">
        <v>44829</v>
      </c>
      <c r="C28" s="2"/>
    </row>
    <row r="29" spans="1:3" x14ac:dyDescent="0.2">
      <c r="A29" s="1">
        <v>69665810445</v>
      </c>
      <c r="B29" s="2">
        <v>44699</v>
      </c>
      <c r="C29" s="2"/>
    </row>
    <row r="30" spans="1:3" x14ac:dyDescent="0.2">
      <c r="A30" s="1">
        <v>52715065064</v>
      </c>
      <c r="B30" s="2">
        <v>45073</v>
      </c>
      <c r="C30" s="2"/>
    </row>
    <row r="31" spans="1:3" x14ac:dyDescent="0.2">
      <c r="A31" s="1">
        <v>15349763639</v>
      </c>
      <c r="B31" s="2">
        <v>45599</v>
      </c>
      <c r="C31" s="2"/>
    </row>
    <row r="32" spans="1:3" x14ac:dyDescent="0.2">
      <c r="A32" s="1">
        <v>25078852707</v>
      </c>
      <c r="B32" s="2">
        <v>45001</v>
      </c>
      <c r="C32" s="2"/>
    </row>
    <row r="33" spans="1:3" x14ac:dyDescent="0.2">
      <c r="A33" s="1">
        <v>83595560269</v>
      </c>
      <c r="B33" s="2">
        <v>45511</v>
      </c>
      <c r="C33" s="2"/>
    </row>
    <row r="34" spans="1:3" x14ac:dyDescent="0.2">
      <c r="A34" s="1">
        <v>82046736977</v>
      </c>
      <c r="B34" s="2">
        <v>44600</v>
      </c>
      <c r="C34" s="2"/>
    </row>
    <row r="35" spans="1:3" x14ac:dyDescent="0.2">
      <c r="A35" s="1">
        <v>15660143935</v>
      </c>
      <c r="B35" s="2">
        <v>45117</v>
      </c>
      <c r="C35" s="2"/>
    </row>
    <row r="36" spans="1:3" x14ac:dyDescent="0.2">
      <c r="A36" s="1">
        <v>31100293741</v>
      </c>
      <c r="B36" s="2">
        <v>45126</v>
      </c>
      <c r="C36" s="2"/>
    </row>
    <row r="37" spans="1:3" x14ac:dyDescent="0.2">
      <c r="A37" s="1">
        <v>98150392629</v>
      </c>
      <c r="B37" s="2">
        <v>45178</v>
      </c>
      <c r="C37" s="2"/>
    </row>
    <row r="38" spans="1:3" x14ac:dyDescent="0.2">
      <c r="A38" s="1">
        <v>32963442269</v>
      </c>
      <c r="B38" s="2">
        <v>45266</v>
      </c>
      <c r="C38" s="2"/>
    </row>
    <row r="39" spans="1:3" x14ac:dyDescent="0.2">
      <c r="A39" s="1">
        <v>49565410187</v>
      </c>
      <c r="B39" s="2">
        <v>45615</v>
      </c>
      <c r="C39" s="2"/>
    </row>
    <row r="40" spans="1:3" x14ac:dyDescent="0.2">
      <c r="A40" s="1">
        <v>36455242202</v>
      </c>
      <c r="B40" s="2">
        <v>45227</v>
      </c>
      <c r="C40" s="2"/>
    </row>
    <row r="41" spans="1:3" x14ac:dyDescent="0.2">
      <c r="A41" s="1">
        <v>68613996809</v>
      </c>
      <c r="B41" s="2">
        <v>45012</v>
      </c>
      <c r="C41" s="2"/>
    </row>
    <row r="42" spans="1:3" x14ac:dyDescent="0.2">
      <c r="A42" s="1">
        <v>18307920217</v>
      </c>
      <c r="B42" s="2">
        <v>44620</v>
      </c>
      <c r="C42" s="2"/>
    </row>
    <row r="43" spans="1:3" x14ac:dyDescent="0.2">
      <c r="A43" s="1">
        <v>44026830516</v>
      </c>
      <c r="B43" s="2">
        <v>44635</v>
      </c>
      <c r="C43" s="2"/>
    </row>
    <row r="44" spans="1:3" x14ac:dyDescent="0.2">
      <c r="A44" s="1">
        <v>61895673906</v>
      </c>
      <c r="B44" s="2">
        <v>44671</v>
      </c>
      <c r="C44" s="2"/>
    </row>
    <row r="45" spans="1:3" x14ac:dyDescent="0.2">
      <c r="A45" s="1">
        <v>50022773165</v>
      </c>
      <c r="B45" s="2">
        <v>44593</v>
      </c>
      <c r="C45" s="2"/>
    </row>
    <row r="46" spans="1:3" x14ac:dyDescent="0.2">
      <c r="A46" s="1">
        <v>21897190768</v>
      </c>
      <c r="B46" s="2">
        <v>45349</v>
      </c>
      <c r="C46" s="2"/>
    </row>
    <row r="47" spans="1:3" x14ac:dyDescent="0.2">
      <c r="A47" s="1">
        <v>33423089279</v>
      </c>
      <c r="B47" s="2">
        <v>45006</v>
      </c>
      <c r="C47" s="2"/>
    </row>
    <row r="48" spans="1:3" x14ac:dyDescent="0.2">
      <c r="A48" s="1">
        <v>97107869374</v>
      </c>
      <c r="B48" s="2">
        <v>44813</v>
      </c>
      <c r="C48" s="2"/>
    </row>
    <row r="49" spans="1:3" x14ac:dyDescent="0.2">
      <c r="A49" s="1">
        <v>37529574081</v>
      </c>
      <c r="B49" s="2">
        <v>44845</v>
      </c>
      <c r="C49" s="2"/>
    </row>
    <row r="50" spans="1:3" x14ac:dyDescent="0.2">
      <c r="A50" s="1">
        <v>68250243802</v>
      </c>
      <c r="B50" s="2">
        <v>45093</v>
      </c>
      <c r="C50" s="2"/>
    </row>
    <row r="51" spans="1:3" x14ac:dyDescent="0.2">
      <c r="A51" s="1">
        <v>98548442335</v>
      </c>
      <c r="B51" s="2">
        <v>45458</v>
      </c>
      <c r="C51" s="2"/>
    </row>
    <row r="52" spans="1:3" x14ac:dyDescent="0.2">
      <c r="A52" s="1">
        <v>81076164924</v>
      </c>
      <c r="B52" s="2">
        <v>45071</v>
      </c>
      <c r="C52" s="2"/>
    </row>
    <row r="53" spans="1:3" x14ac:dyDescent="0.2">
      <c r="A53" s="1">
        <v>27332123525</v>
      </c>
      <c r="B53" s="2">
        <v>45551</v>
      </c>
      <c r="C53" s="2"/>
    </row>
    <row r="54" spans="1:3" x14ac:dyDescent="0.2">
      <c r="A54" s="1">
        <v>48428709247</v>
      </c>
      <c r="B54" s="2">
        <v>45461</v>
      </c>
      <c r="C54" s="2"/>
    </row>
    <row r="55" spans="1:3" x14ac:dyDescent="0.2">
      <c r="A55" s="1">
        <v>53323342428</v>
      </c>
      <c r="B55" s="2">
        <v>44837</v>
      </c>
      <c r="C55" s="2"/>
    </row>
    <row r="56" spans="1:3" x14ac:dyDescent="0.2">
      <c r="A56" s="1">
        <v>55049174207</v>
      </c>
      <c r="B56" s="2">
        <v>44891</v>
      </c>
      <c r="C56" s="2"/>
    </row>
    <row r="57" spans="1:3" x14ac:dyDescent="0.2">
      <c r="A57" s="1">
        <v>25588203397</v>
      </c>
      <c r="B57" s="2">
        <v>45255</v>
      </c>
      <c r="C57" s="2"/>
    </row>
    <row r="58" spans="1:3" x14ac:dyDescent="0.2">
      <c r="A58" s="1">
        <v>21476890708</v>
      </c>
      <c r="B58" s="2">
        <v>45012</v>
      </c>
      <c r="C58" s="2"/>
    </row>
    <row r="59" spans="1:3" x14ac:dyDescent="0.2">
      <c r="A59" s="1">
        <v>31470644867</v>
      </c>
      <c r="B59" s="2">
        <v>45274</v>
      </c>
      <c r="C59" s="2"/>
    </row>
    <row r="60" spans="1:3" x14ac:dyDescent="0.2">
      <c r="A60" s="1">
        <v>49641059775</v>
      </c>
      <c r="B60" s="2">
        <v>45570</v>
      </c>
      <c r="C60" s="2"/>
    </row>
    <row r="61" spans="1:3" x14ac:dyDescent="0.2">
      <c r="A61" s="1">
        <v>95292764305</v>
      </c>
      <c r="B61" s="2">
        <v>45127</v>
      </c>
      <c r="C61" s="2"/>
    </row>
    <row r="62" spans="1:3" x14ac:dyDescent="0.2">
      <c r="A62" s="1">
        <v>51907463374</v>
      </c>
      <c r="B62" s="2">
        <v>45552</v>
      </c>
      <c r="C62" s="2"/>
    </row>
    <row r="63" spans="1:3" x14ac:dyDescent="0.2">
      <c r="A63" s="1">
        <v>14775921991</v>
      </c>
      <c r="B63" s="2">
        <v>45348</v>
      </c>
      <c r="C63" s="2"/>
    </row>
    <row r="64" spans="1:3" x14ac:dyDescent="0.2">
      <c r="A64" s="1">
        <v>84601774927</v>
      </c>
      <c r="B64" s="2">
        <v>44714</v>
      </c>
      <c r="C64" s="2"/>
    </row>
    <row r="65" spans="1:3" x14ac:dyDescent="0.2">
      <c r="A65" s="1">
        <v>83616794737</v>
      </c>
      <c r="B65" s="2">
        <v>44571</v>
      </c>
      <c r="C65" s="2"/>
    </row>
    <row r="66" spans="1:3" x14ac:dyDescent="0.2">
      <c r="A66" s="1">
        <v>25580890511</v>
      </c>
      <c r="B66" s="2">
        <v>45462</v>
      </c>
      <c r="C66" s="2"/>
    </row>
    <row r="67" spans="1:3" x14ac:dyDescent="0.2">
      <c r="A67" s="1">
        <v>16288584686</v>
      </c>
      <c r="B67" s="2">
        <v>44769</v>
      </c>
      <c r="C67" s="2"/>
    </row>
    <row r="68" spans="1:3" x14ac:dyDescent="0.2">
      <c r="A68" s="1">
        <v>83813963648</v>
      </c>
      <c r="B68" s="2">
        <v>45554</v>
      </c>
      <c r="C68" s="2"/>
    </row>
    <row r="69" spans="1:3" x14ac:dyDescent="0.2">
      <c r="A69" s="1">
        <v>34171812973</v>
      </c>
      <c r="B69" s="2">
        <v>45423</v>
      </c>
      <c r="C69" s="2"/>
    </row>
    <row r="70" spans="1:3" x14ac:dyDescent="0.2">
      <c r="A70" s="1">
        <v>36496512148</v>
      </c>
      <c r="B70" s="2">
        <v>45237</v>
      </c>
      <c r="C70" s="2"/>
    </row>
    <row r="71" spans="1:3" x14ac:dyDescent="0.2">
      <c r="A71" s="1">
        <v>60871114974</v>
      </c>
      <c r="B71" s="2">
        <v>44708</v>
      </c>
      <c r="C71" s="2"/>
    </row>
    <row r="72" spans="1:3" x14ac:dyDescent="0.2">
      <c r="A72" s="1">
        <v>55901158273</v>
      </c>
      <c r="B72" s="2">
        <v>44609</v>
      </c>
      <c r="C72" s="2"/>
    </row>
    <row r="73" spans="1:3" x14ac:dyDescent="0.2">
      <c r="A73" s="1">
        <v>36600270777</v>
      </c>
      <c r="B73" s="2">
        <v>44634</v>
      </c>
      <c r="C73" s="2"/>
    </row>
    <row r="74" spans="1:3" x14ac:dyDescent="0.2">
      <c r="A74" s="1">
        <v>97470232553</v>
      </c>
      <c r="B74" s="2">
        <v>44752</v>
      </c>
      <c r="C74" s="2"/>
    </row>
    <row r="75" spans="1:3" x14ac:dyDescent="0.2">
      <c r="A75" s="1">
        <v>70454779185</v>
      </c>
      <c r="B75" s="2">
        <v>45389</v>
      </c>
      <c r="C75" s="2"/>
    </row>
    <row r="76" spans="1:3" x14ac:dyDescent="0.2">
      <c r="A76" s="1">
        <v>74992315113</v>
      </c>
      <c r="B76" s="2">
        <v>45051</v>
      </c>
      <c r="C76" s="2"/>
    </row>
    <row r="77" spans="1:3" x14ac:dyDescent="0.2">
      <c r="A77" s="1">
        <v>53145971376</v>
      </c>
      <c r="B77" s="2">
        <v>44846</v>
      </c>
      <c r="C77" s="2"/>
    </row>
    <row r="78" spans="1:3" x14ac:dyDescent="0.2">
      <c r="A78" s="1">
        <v>18786132168</v>
      </c>
      <c r="B78" s="2">
        <v>45448</v>
      </c>
      <c r="C78" s="2"/>
    </row>
    <row r="79" spans="1:3" x14ac:dyDescent="0.2">
      <c r="A79" s="1">
        <v>91291638238</v>
      </c>
      <c r="B79" s="2">
        <v>45435</v>
      </c>
      <c r="C79" s="2"/>
    </row>
    <row r="80" spans="1:3" x14ac:dyDescent="0.2">
      <c r="A80" s="1">
        <v>93064034495</v>
      </c>
      <c r="B80" s="2">
        <v>45276</v>
      </c>
      <c r="C80" s="2"/>
    </row>
    <row r="81" spans="1:3" x14ac:dyDescent="0.2">
      <c r="A81" s="1">
        <v>32706525973</v>
      </c>
      <c r="B81" s="2">
        <v>45505</v>
      </c>
      <c r="C81" s="2"/>
    </row>
    <row r="82" spans="1:3" x14ac:dyDescent="0.2">
      <c r="A82" s="1">
        <v>16969550699</v>
      </c>
      <c r="B82" s="2">
        <v>45067</v>
      </c>
      <c r="C82" s="2"/>
    </row>
    <row r="83" spans="1:3" x14ac:dyDescent="0.2">
      <c r="A83" s="1">
        <v>53261111855</v>
      </c>
      <c r="B83" s="2">
        <v>45651</v>
      </c>
      <c r="C83" s="2"/>
    </row>
    <row r="84" spans="1:3" x14ac:dyDescent="0.2">
      <c r="A84" s="1">
        <v>51447321950</v>
      </c>
      <c r="B84" s="2">
        <v>45414</v>
      </c>
      <c r="C84" s="2"/>
    </row>
    <row r="85" spans="1:3" x14ac:dyDescent="0.2">
      <c r="A85" s="1">
        <v>26735752727</v>
      </c>
      <c r="B85" s="2">
        <v>45090</v>
      </c>
      <c r="C85" s="2"/>
    </row>
    <row r="86" spans="1:3" x14ac:dyDescent="0.2">
      <c r="A86" s="1">
        <v>15216375276</v>
      </c>
      <c r="B86" s="2">
        <v>45148</v>
      </c>
      <c r="C86" s="2"/>
    </row>
    <row r="87" spans="1:3" x14ac:dyDescent="0.2">
      <c r="A87" s="1">
        <v>16143564728</v>
      </c>
      <c r="B87" s="2">
        <v>44976</v>
      </c>
      <c r="C87" s="2"/>
    </row>
    <row r="88" spans="1:3" x14ac:dyDescent="0.2">
      <c r="A88" s="1">
        <v>60455643690</v>
      </c>
      <c r="B88" s="2">
        <v>45210</v>
      </c>
      <c r="C88" s="2"/>
    </row>
    <row r="89" spans="1:3" x14ac:dyDescent="0.2">
      <c r="A89" s="1">
        <v>28443120578</v>
      </c>
      <c r="B89" s="2">
        <v>45447</v>
      </c>
      <c r="C89" s="2"/>
    </row>
    <row r="90" spans="1:3" x14ac:dyDescent="0.2">
      <c r="A90" s="1">
        <v>90784004645</v>
      </c>
      <c r="B90" s="2">
        <v>45567</v>
      </c>
      <c r="C90" s="2"/>
    </row>
    <row r="91" spans="1:3" x14ac:dyDescent="0.2">
      <c r="A91" s="1">
        <v>79532553967</v>
      </c>
      <c r="B91" s="2">
        <v>45284</v>
      </c>
      <c r="C91" s="2"/>
    </row>
    <row r="92" spans="1:3" x14ac:dyDescent="0.2">
      <c r="A92" s="1">
        <v>42713854340</v>
      </c>
      <c r="B92" s="2">
        <v>44606</v>
      </c>
      <c r="C92" s="2"/>
    </row>
    <row r="93" spans="1:3" x14ac:dyDescent="0.2">
      <c r="A93" s="1">
        <v>43625743525</v>
      </c>
      <c r="B93" s="2">
        <v>44877</v>
      </c>
      <c r="C93" s="2"/>
    </row>
    <row r="94" spans="1:3" x14ac:dyDescent="0.2">
      <c r="A94" s="1">
        <v>23769476544</v>
      </c>
      <c r="B94" s="2">
        <v>44755</v>
      </c>
      <c r="C94" s="2"/>
    </row>
    <row r="95" spans="1:3" x14ac:dyDescent="0.2">
      <c r="A95" s="1">
        <v>53838231682</v>
      </c>
      <c r="B95" s="2">
        <v>44964</v>
      </c>
      <c r="C95" s="2"/>
    </row>
    <row r="96" spans="1:3" x14ac:dyDescent="0.2">
      <c r="A96" s="1">
        <v>68233834391</v>
      </c>
      <c r="B96" s="2">
        <v>44738</v>
      </c>
      <c r="C96" s="2"/>
    </row>
    <row r="97" spans="1:3" x14ac:dyDescent="0.2">
      <c r="A97" s="1">
        <v>85232259953</v>
      </c>
      <c r="B97" s="2">
        <v>45302</v>
      </c>
      <c r="C97" s="2"/>
    </row>
    <row r="98" spans="1:3" x14ac:dyDescent="0.2">
      <c r="A98" s="1">
        <v>29985431395</v>
      </c>
      <c r="B98" s="2">
        <v>45208</v>
      </c>
      <c r="C98" s="2"/>
    </row>
    <row r="99" spans="1:3" x14ac:dyDescent="0.2">
      <c r="A99" s="1">
        <v>27873316202</v>
      </c>
      <c r="B99" s="2">
        <v>44807</v>
      </c>
      <c r="C99" s="2"/>
    </row>
    <row r="100" spans="1:3" x14ac:dyDescent="0.2">
      <c r="A100" s="1">
        <v>57657923739</v>
      </c>
      <c r="B100" s="2">
        <v>45304</v>
      </c>
      <c r="C100" s="2"/>
    </row>
    <row r="101" spans="1:3" x14ac:dyDescent="0.2">
      <c r="A101" s="1">
        <v>96412952931</v>
      </c>
      <c r="B101" s="2">
        <v>45481</v>
      </c>
      <c r="C101" s="2"/>
    </row>
    <row r="102" spans="1:3" x14ac:dyDescent="0.2">
      <c r="A102" s="1">
        <v>77316302062</v>
      </c>
      <c r="B102" s="2">
        <v>44847</v>
      </c>
      <c r="C102" s="2"/>
    </row>
    <row r="103" spans="1:3" x14ac:dyDescent="0.2">
      <c r="A103" s="1">
        <v>94823361170</v>
      </c>
      <c r="B103" s="2">
        <v>44690</v>
      </c>
      <c r="C103" s="2"/>
    </row>
    <row r="104" spans="1:3" x14ac:dyDescent="0.2">
      <c r="A104" s="1">
        <v>68269280909</v>
      </c>
      <c r="B104" s="2">
        <v>45562</v>
      </c>
      <c r="C104" s="2"/>
    </row>
    <row r="105" spans="1:3" x14ac:dyDescent="0.2">
      <c r="A105" s="1">
        <v>17158011184</v>
      </c>
      <c r="B105" s="2">
        <v>44911</v>
      </c>
      <c r="C105" s="2"/>
    </row>
    <row r="106" spans="1:3" x14ac:dyDescent="0.2">
      <c r="A106" s="1">
        <v>64729967368</v>
      </c>
      <c r="B106" s="2">
        <v>45163</v>
      </c>
      <c r="C106" s="2"/>
    </row>
    <row r="107" spans="1:3" x14ac:dyDescent="0.2">
      <c r="A107" s="1">
        <v>18582835087</v>
      </c>
      <c r="B107" s="2">
        <v>45271</v>
      </c>
      <c r="C107" s="2"/>
    </row>
    <row r="108" spans="1:3" x14ac:dyDescent="0.2">
      <c r="A108" s="1">
        <v>31832122369</v>
      </c>
      <c r="B108" s="2">
        <v>45087</v>
      </c>
      <c r="C108" s="2"/>
    </row>
    <row r="109" spans="1:3" x14ac:dyDescent="0.2">
      <c r="A109" s="1">
        <v>11493882150</v>
      </c>
      <c r="B109" s="2">
        <v>44635</v>
      </c>
      <c r="C109" s="2"/>
    </row>
    <row r="110" spans="1:3" x14ac:dyDescent="0.2">
      <c r="A110" s="1">
        <v>96026847066</v>
      </c>
      <c r="B110" s="2">
        <v>44994</v>
      </c>
      <c r="C110" s="2"/>
    </row>
    <row r="111" spans="1:3" x14ac:dyDescent="0.2">
      <c r="A111" s="1">
        <v>29814797878</v>
      </c>
      <c r="B111" s="2">
        <v>45127</v>
      </c>
      <c r="C111" s="2"/>
    </row>
    <row r="112" spans="1:3" x14ac:dyDescent="0.2">
      <c r="A112" s="1">
        <v>14775712176</v>
      </c>
      <c r="B112" s="2">
        <v>44998</v>
      </c>
      <c r="C112" s="2"/>
    </row>
    <row r="113" spans="1:3" x14ac:dyDescent="0.2">
      <c r="A113" s="1">
        <v>96906312763</v>
      </c>
      <c r="B113" s="2">
        <v>45127</v>
      </c>
      <c r="C113" s="2"/>
    </row>
    <row r="114" spans="1:3" x14ac:dyDescent="0.2">
      <c r="A114" s="1">
        <v>40752823679</v>
      </c>
      <c r="B114" s="2">
        <v>44871</v>
      </c>
      <c r="C114" s="2"/>
    </row>
    <row r="115" spans="1:3" x14ac:dyDescent="0.2">
      <c r="A115" s="1">
        <v>35404162453</v>
      </c>
      <c r="B115" s="2">
        <v>45148</v>
      </c>
      <c r="C115" s="2"/>
    </row>
    <row r="116" spans="1:3" x14ac:dyDescent="0.2">
      <c r="A116" s="1">
        <v>78072421175</v>
      </c>
      <c r="B116" s="2">
        <v>45150</v>
      </c>
      <c r="C116" s="2"/>
    </row>
    <row r="117" spans="1:3" x14ac:dyDescent="0.2">
      <c r="A117" s="1">
        <v>51515658258</v>
      </c>
      <c r="B117" s="2">
        <v>45499</v>
      </c>
      <c r="C117" s="2"/>
    </row>
    <row r="118" spans="1:3" x14ac:dyDescent="0.2">
      <c r="A118" s="1">
        <v>72266607821</v>
      </c>
      <c r="B118" s="2">
        <v>45309</v>
      </c>
      <c r="C118" s="2"/>
    </row>
    <row r="119" spans="1:3" x14ac:dyDescent="0.2">
      <c r="A119" s="1">
        <v>65110321346</v>
      </c>
      <c r="B119" s="2">
        <v>44965</v>
      </c>
      <c r="C119" s="2"/>
    </row>
    <row r="120" spans="1:3" x14ac:dyDescent="0.2">
      <c r="A120" s="1">
        <v>84007073244</v>
      </c>
      <c r="B120" s="2">
        <v>45542</v>
      </c>
      <c r="C120" s="2"/>
    </row>
    <row r="121" spans="1:3" x14ac:dyDescent="0.2">
      <c r="A121" s="1">
        <v>87766709962</v>
      </c>
      <c r="B121" s="2">
        <v>45453</v>
      </c>
      <c r="C121" s="2"/>
    </row>
    <row r="122" spans="1:3" x14ac:dyDescent="0.2">
      <c r="A122" s="1">
        <v>22710453913</v>
      </c>
      <c r="B122" s="2">
        <v>44740</v>
      </c>
      <c r="C122" s="2"/>
    </row>
    <row r="123" spans="1:3" x14ac:dyDescent="0.2">
      <c r="A123" s="1">
        <v>54651635589</v>
      </c>
      <c r="B123" s="2">
        <v>45571</v>
      </c>
      <c r="C123" s="2"/>
    </row>
    <row r="124" spans="1:3" x14ac:dyDescent="0.2">
      <c r="A124" s="1">
        <v>33417249850</v>
      </c>
      <c r="B124" s="2">
        <v>44792</v>
      </c>
      <c r="C124" s="2"/>
    </row>
    <row r="125" spans="1:3" x14ac:dyDescent="0.2">
      <c r="A125" s="1">
        <v>90735368875</v>
      </c>
      <c r="B125" s="2">
        <v>45499</v>
      </c>
      <c r="C125" s="2"/>
    </row>
    <row r="126" spans="1:3" x14ac:dyDescent="0.2">
      <c r="A126" s="1">
        <v>12599694404</v>
      </c>
      <c r="B126" s="2">
        <v>44825</v>
      </c>
      <c r="C126" s="2"/>
    </row>
    <row r="127" spans="1:3" x14ac:dyDescent="0.2">
      <c r="A127" s="1">
        <v>72408501082</v>
      </c>
      <c r="B127" s="2">
        <v>44905</v>
      </c>
      <c r="C127" s="2"/>
    </row>
    <row r="128" spans="1:3" x14ac:dyDescent="0.2">
      <c r="A128" s="1">
        <v>31524724619</v>
      </c>
      <c r="B128" s="2">
        <v>45386</v>
      </c>
      <c r="C128" s="2"/>
    </row>
    <row r="129" spans="1:3" x14ac:dyDescent="0.2">
      <c r="A129" s="1">
        <v>92581229333</v>
      </c>
      <c r="B129" s="2">
        <v>45541</v>
      </c>
      <c r="C129" s="2"/>
    </row>
    <row r="130" spans="1:3" x14ac:dyDescent="0.2">
      <c r="A130" s="1">
        <v>54462066370</v>
      </c>
      <c r="B130" s="2">
        <v>45598</v>
      </c>
      <c r="C130" s="2"/>
    </row>
    <row r="131" spans="1:3" x14ac:dyDescent="0.2">
      <c r="A131" s="1">
        <v>77417209747</v>
      </c>
      <c r="B131" s="2">
        <v>45208</v>
      </c>
      <c r="C131" s="2"/>
    </row>
    <row r="132" spans="1:3" x14ac:dyDescent="0.2">
      <c r="A132" s="1">
        <v>28321737491</v>
      </c>
      <c r="B132" s="2">
        <v>45084</v>
      </c>
      <c r="C132" s="2"/>
    </row>
    <row r="133" spans="1:3" x14ac:dyDescent="0.2">
      <c r="A133" s="1">
        <v>84163705368</v>
      </c>
      <c r="B133" s="2">
        <v>45056</v>
      </c>
      <c r="C133" s="2"/>
    </row>
    <row r="134" spans="1:3" x14ac:dyDescent="0.2">
      <c r="A134" s="1">
        <v>66453205785</v>
      </c>
      <c r="B134" s="2">
        <v>45173</v>
      </c>
      <c r="C134" s="2"/>
    </row>
    <row r="135" spans="1:3" x14ac:dyDescent="0.2">
      <c r="A135" s="1">
        <v>69451878275</v>
      </c>
      <c r="B135" s="2">
        <v>44911</v>
      </c>
      <c r="C135" s="2"/>
    </row>
    <row r="136" spans="1:3" x14ac:dyDescent="0.2">
      <c r="A136" s="1">
        <v>81827100505</v>
      </c>
      <c r="B136" s="2">
        <v>44707</v>
      </c>
      <c r="C136" s="2"/>
    </row>
    <row r="137" spans="1:3" x14ac:dyDescent="0.2">
      <c r="A137" s="1">
        <v>43065678613</v>
      </c>
      <c r="B137" s="2">
        <v>45527</v>
      </c>
      <c r="C137" s="2"/>
    </row>
    <row r="138" spans="1:3" x14ac:dyDescent="0.2">
      <c r="A138" s="1">
        <v>62515659860</v>
      </c>
      <c r="B138" s="2">
        <v>45027</v>
      </c>
      <c r="C138" s="2"/>
    </row>
    <row r="139" spans="1:3" x14ac:dyDescent="0.2">
      <c r="A139" s="1">
        <v>54567500057</v>
      </c>
      <c r="B139" s="2">
        <v>44892</v>
      </c>
      <c r="C139" s="2"/>
    </row>
    <row r="140" spans="1:3" x14ac:dyDescent="0.2">
      <c r="A140" s="1">
        <v>46805578296</v>
      </c>
      <c r="B140" s="2">
        <v>45641</v>
      </c>
      <c r="C140" s="2"/>
    </row>
    <row r="141" spans="1:3" x14ac:dyDescent="0.2">
      <c r="A141" s="1">
        <v>64949481777</v>
      </c>
      <c r="B141" s="2">
        <v>44645</v>
      </c>
      <c r="C141" s="2"/>
    </row>
    <row r="142" spans="1:3" x14ac:dyDescent="0.2">
      <c r="A142" s="1">
        <v>58318623743</v>
      </c>
      <c r="B142" s="2">
        <v>44824</v>
      </c>
      <c r="C142" s="2"/>
    </row>
    <row r="143" spans="1:3" x14ac:dyDescent="0.2">
      <c r="A143" s="1">
        <v>84777868428</v>
      </c>
      <c r="B143" s="2">
        <v>44810</v>
      </c>
      <c r="C143" s="2"/>
    </row>
    <row r="144" spans="1:3" x14ac:dyDescent="0.2">
      <c r="A144" s="1">
        <v>68238636675</v>
      </c>
      <c r="B144" s="2">
        <v>45375</v>
      </c>
      <c r="C144" s="2"/>
    </row>
    <row r="145" spans="1:3" x14ac:dyDescent="0.2">
      <c r="A145" s="1">
        <v>72850006383</v>
      </c>
      <c r="B145" s="2">
        <v>45542</v>
      </c>
      <c r="C145" s="2"/>
    </row>
    <row r="146" spans="1:3" x14ac:dyDescent="0.2">
      <c r="A146" s="1">
        <v>39828233472</v>
      </c>
      <c r="B146" s="2">
        <v>45176</v>
      </c>
      <c r="C146" s="2"/>
    </row>
    <row r="147" spans="1:3" x14ac:dyDescent="0.2">
      <c r="A147" s="1">
        <v>17960431952</v>
      </c>
      <c r="B147" s="2">
        <v>45492</v>
      </c>
      <c r="C147" s="2"/>
    </row>
    <row r="148" spans="1:3" x14ac:dyDescent="0.2">
      <c r="A148" s="1">
        <v>72479280010</v>
      </c>
      <c r="B148" s="2">
        <v>45249</v>
      </c>
      <c r="C148" s="2"/>
    </row>
    <row r="149" spans="1:3" x14ac:dyDescent="0.2">
      <c r="A149" s="1">
        <v>86830336110</v>
      </c>
      <c r="B149" s="2">
        <v>45184</v>
      </c>
      <c r="C149" s="2"/>
    </row>
    <row r="150" spans="1:3" x14ac:dyDescent="0.2">
      <c r="A150" s="1">
        <v>64984848418</v>
      </c>
      <c r="B150" s="2">
        <v>44666</v>
      </c>
      <c r="C150" s="2"/>
    </row>
    <row r="151" spans="1:3" x14ac:dyDescent="0.2">
      <c r="A151" s="1">
        <v>46171674620</v>
      </c>
      <c r="B151" s="2">
        <v>45541</v>
      </c>
      <c r="C151" s="2"/>
    </row>
    <row r="152" spans="1:3" x14ac:dyDescent="0.2">
      <c r="A152" s="1">
        <v>33576739061</v>
      </c>
      <c r="B152" s="2">
        <v>44793</v>
      </c>
      <c r="C152" s="2"/>
    </row>
    <row r="153" spans="1:3" x14ac:dyDescent="0.2">
      <c r="A153" s="1">
        <v>73347339168</v>
      </c>
      <c r="B153" s="2">
        <v>45007</v>
      </c>
      <c r="C153" s="2"/>
    </row>
    <row r="154" spans="1:3" x14ac:dyDescent="0.2">
      <c r="A154" s="1">
        <v>41528220581</v>
      </c>
      <c r="B154" s="2">
        <v>44843</v>
      </c>
      <c r="C154" s="2"/>
    </row>
    <row r="155" spans="1:3" x14ac:dyDescent="0.2">
      <c r="A155" s="1">
        <v>22137296176</v>
      </c>
      <c r="B155" s="2">
        <v>44663</v>
      </c>
      <c r="C155" s="2"/>
    </row>
    <row r="156" spans="1:3" x14ac:dyDescent="0.2">
      <c r="A156" s="1">
        <v>90015711963</v>
      </c>
      <c r="B156" s="2">
        <v>45337</v>
      </c>
      <c r="C156" s="2"/>
    </row>
    <row r="157" spans="1:3" x14ac:dyDescent="0.2">
      <c r="A157" s="1">
        <v>11202686731</v>
      </c>
      <c r="B157" s="2">
        <v>44810</v>
      </c>
      <c r="C157" s="2"/>
    </row>
    <row r="158" spans="1:3" x14ac:dyDescent="0.2">
      <c r="A158" s="1">
        <v>78337016429</v>
      </c>
      <c r="B158" s="2">
        <v>45432</v>
      </c>
      <c r="C158" s="2"/>
    </row>
    <row r="159" spans="1:3" x14ac:dyDescent="0.2">
      <c r="A159" s="1">
        <v>71813357770</v>
      </c>
      <c r="B159" s="2">
        <v>45331</v>
      </c>
      <c r="C159" s="2"/>
    </row>
    <row r="160" spans="1:3" x14ac:dyDescent="0.2">
      <c r="A160" s="1">
        <v>26469604513</v>
      </c>
      <c r="B160" s="2">
        <v>45599</v>
      </c>
      <c r="C160" s="2"/>
    </row>
    <row r="161" spans="1:3" x14ac:dyDescent="0.2">
      <c r="A161" s="1">
        <v>79545541089</v>
      </c>
      <c r="B161" s="2">
        <v>44782</v>
      </c>
      <c r="C161" s="2"/>
    </row>
    <row r="162" spans="1:3" x14ac:dyDescent="0.2">
      <c r="A162" s="1">
        <v>52770471396</v>
      </c>
      <c r="B162" s="2">
        <v>44968</v>
      </c>
      <c r="C162" s="2"/>
    </row>
    <row r="163" spans="1:3" x14ac:dyDescent="0.2">
      <c r="A163" s="1">
        <v>89760165756</v>
      </c>
      <c r="B163" s="2">
        <v>44641</v>
      </c>
      <c r="C163" s="2"/>
    </row>
    <row r="164" spans="1:3" x14ac:dyDescent="0.2">
      <c r="A164" s="1">
        <v>30823557853</v>
      </c>
      <c r="B164" s="2">
        <v>44908</v>
      </c>
      <c r="C164" s="2"/>
    </row>
    <row r="165" spans="1:3" x14ac:dyDescent="0.2">
      <c r="A165" s="1">
        <v>92952192249</v>
      </c>
      <c r="B165" s="2">
        <v>45196</v>
      </c>
      <c r="C165" s="2"/>
    </row>
    <row r="166" spans="1:3" x14ac:dyDescent="0.2">
      <c r="A166" s="1">
        <v>18737610699</v>
      </c>
      <c r="B166" s="2">
        <v>45224</v>
      </c>
      <c r="C166" s="2"/>
    </row>
    <row r="167" spans="1:3" x14ac:dyDescent="0.2">
      <c r="A167" s="1">
        <v>13817471769</v>
      </c>
      <c r="B167" s="2">
        <v>45264</v>
      </c>
      <c r="C167" s="2"/>
    </row>
    <row r="168" spans="1:3" x14ac:dyDescent="0.2">
      <c r="A168" s="1">
        <v>33125946285</v>
      </c>
      <c r="B168" s="2">
        <v>44666</v>
      </c>
      <c r="C168" s="2"/>
    </row>
    <row r="169" spans="1:3" x14ac:dyDescent="0.2">
      <c r="A169" s="1">
        <v>85260943357</v>
      </c>
      <c r="B169" s="2">
        <v>45094</v>
      </c>
      <c r="C169" s="2"/>
    </row>
    <row r="170" spans="1:3" x14ac:dyDescent="0.2">
      <c r="A170" s="1">
        <v>62941819825</v>
      </c>
      <c r="B170" s="2">
        <v>45203</v>
      </c>
      <c r="C170" s="2"/>
    </row>
    <row r="171" spans="1:3" x14ac:dyDescent="0.2">
      <c r="A171" s="1">
        <v>37660986757</v>
      </c>
      <c r="B171" s="2">
        <v>45089</v>
      </c>
      <c r="C171" s="2"/>
    </row>
    <row r="172" spans="1:3" x14ac:dyDescent="0.2">
      <c r="A172" s="1">
        <v>80787415680</v>
      </c>
      <c r="B172" s="2">
        <v>44849</v>
      </c>
      <c r="C172" s="2"/>
    </row>
    <row r="173" spans="1:3" x14ac:dyDescent="0.2">
      <c r="A173" s="1">
        <v>15049048478</v>
      </c>
      <c r="B173" s="2">
        <v>44746</v>
      </c>
      <c r="C173" s="2"/>
    </row>
    <row r="174" spans="1:3" x14ac:dyDescent="0.2">
      <c r="A174" s="1">
        <v>55154719609</v>
      </c>
      <c r="B174" s="2">
        <v>44966</v>
      </c>
      <c r="C174" s="2"/>
    </row>
    <row r="175" spans="1:3" x14ac:dyDescent="0.2">
      <c r="A175" s="1">
        <v>22509631559</v>
      </c>
      <c r="B175" s="2">
        <v>45097</v>
      </c>
      <c r="C175" s="2"/>
    </row>
    <row r="176" spans="1:3" x14ac:dyDescent="0.2">
      <c r="A176" s="1">
        <v>40973670171</v>
      </c>
      <c r="B176" s="2">
        <v>45386</v>
      </c>
      <c r="C176" s="2"/>
    </row>
    <row r="177" spans="1:3" x14ac:dyDescent="0.2">
      <c r="A177" s="1">
        <v>60851722052</v>
      </c>
      <c r="B177" s="2">
        <v>44935</v>
      </c>
      <c r="C177" s="2"/>
    </row>
    <row r="178" spans="1:3" x14ac:dyDescent="0.2">
      <c r="A178" s="1">
        <v>28275588102</v>
      </c>
      <c r="B178" s="2">
        <v>44618</v>
      </c>
      <c r="C178" s="2"/>
    </row>
    <row r="179" spans="1:3" x14ac:dyDescent="0.2">
      <c r="A179" s="1">
        <v>40546745508</v>
      </c>
      <c r="B179" s="2">
        <v>45080</v>
      </c>
      <c r="C179" s="2"/>
    </row>
    <row r="180" spans="1:3" x14ac:dyDescent="0.2">
      <c r="A180" s="1">
        <v>40171918302</v>
      </c>
      <c r="B180" s="2">
        <v>45286</v>
      </c>
      <c r="C180" s="2"/>
    </row>
    <row r="181" spans="1:3" x14ac:dyDescent="0.2">
      <c r="A181" s="1">
        <v>34556269227</v>
      </c>
      <c r="B181" s="2">
        <v>44631</v>
      </c>
      <c r="C181" s="2"/>
    </row>
    <row r="182" spans="1:3" x14ac:dyDescent="0.2">
      <c r="A182" s="1">
        <v>35407385346</v>
      </c>
      <c r="B182" s="2">
        <v>45300</v>
      </c>
      <c r="C182" s="2"/>
    </row>
    <row r="183" spans="1:3" x14ac:dyDescent="0.2">
      <c r="A183" s="1">
        <v>56234816632</v>
      </c>
      <c r="B183" s="2">
        <v>44648</v>
      </c>
      <c r="C18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8434-02E4-461F-B322-6CE34EA6A974}">
  <sheetPr codeName="Sayfa2"/>
  <dimension ref="A1:B5"/>
  <sheetViews>
    <sheetView zoomScale="130" zoomScaleNormal="130" workbookViewId="0">
      <selection activeCell="B15" sqref="B15"/>
    </sheetView>
  </sheetViews>
  <sheetFormatPr defaultColWidth="8.88671875" defaultRowHeight="14.25" x14ac:dyDescent="0.2"/>
  <cols>
    <col min="1" max="1" width="11.33203125" style="1" bestFit="1" customWidth="1"/>
    <col min="2" max="2" width="5.109375" style="1" bestFit="1" customWidth="1"/>
    <col min="3" max="3" width="10.88671875" style="1" bestFit="1" customWidth="1"/>
    <col min="4" max="4" width="9.6640625" style="1" bestFit="1" customWidth="1"/>
    <col min="5" max="5" width="5.109375" style="1" bestFit="1" customWidth="1"/>
    <col min="6" max="16384" width="8.88671875" style="1"/>
  </cols>
  <sheetData>
    <row r="1" spans="1:2" x14ac:dyDescent="0.2">
      <c r="A1" s="1" t="s">
        <v>809</v>
      </c>
      <c r="B1" s="1" t="s">
        <v>4</v>
      </c>
    </row>
    <row r="2" spans="1:2" x14ac:dyDescent="0.2">
      <c r="A2" s="1">
        <v>4</v>
      </c>
      <c r="B2" s="1">
        <v>1000</v>
      </c>
    </row>
    <row r="3" spans="1:2" x14ac:dyDescent="0.2">
      <c r="A3" s="1">
        <v>3</v>
      </c>
      <c r="B3" s="1">
        <v>1250</v>
      </c>
    </row>
    <row r="4" spans="1:2" x14ac:dyDescent="0.2">
      <c r="A4" s="1">
        <v>2</v>
      </c>
      <c r="B4" s="1">
        <v>1500</v>
      </c>
    </row>
    <row r="5" spans="1:2" x14ac:dyDescent="0.2">
      <c r="A5" s="1">
        <v>1</v>
      </c>
      <c r="B5" s="1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323C4-C688-48C5-B41E-C3FFA0EC704C}">
  <sheetPr codeName="Sayfa3"/>
  <dimension ref="A1:D71"/>
  <sheetViews>
    <sheetView zoomScale="130" zoomScaleNormal="130" workbookViewId="0">
      <selection activeCell="D2" sqref="D2"/>
    </sheetView>
  </sheetViews>
  <sheetFormatPr defaultColWidth="8.88671875" defaultRowHeight="14.25" x14ac:dyDescent="0.2"/>
  <cols>
    <col min="1" max="1" width="5.33203125" style="1" bestFit="1" customWidth="1"/>
    <col min="2" max="2" width="8" style="1" bestFit="1" customWidth="1"/>
    <col min="3" max="3" width="10.88671875" style="1" bestFit="1" customWidth="1"/>
    <col min="4" max="4" width="9.6640625" style="1" bestFit="1" customWidth="1"/>
    <col min="5" max="5" width="8.44140625" style="1" bestFit="1" customWidth="1"/>
    <col min="6" max="16384" width="8.88671875" style="1"/>
  </cols>
  <sheetData>
    <row r="1" spans="1:4" x14ac:dyDescent="0.2">
      <c r="A1" s="1" t="s">
        <v>0</v>
      </c>
      <c r="B1" s="1" t="s">
        <v>1</v>
      </c>
      <c r="C1" s="1" t="s">
        <v>809</v>
      </c>
      <c r="D1" s="1" t="s">
        <v>810</v>
      </c>
    </row>
    <row r="2" spans="1:4" x14ac:dyDescent="0.2">
      <c r="A2" s="1" t="s">
        <v>415</v>
      </c>
      <c r="B2" s="1">
        <v>101</v>
      </c>
      <c r="C2" s="1">
        <v>4</v>
      </c>
      <c r="D2" s="1">
        <f>C2-COUNTIF(öğrenciler!E2:E95,B2)</f>
        <v>0</v>
      </c>
    </row>
    <row r="3" spans="1:4" x14ac:dyDescent="0.2">
      <c r="A3" s="1" t="s">
        <v>415</v>
      </c>
      <c r="B3" s="1">
        <v>102</v>
      </c>
      <c r="C3" s="1">
        <v>4</v>
      </c>
      <c r="D3" s="1">
        <f>C3-COUNTIF(öğrenciler!E3:E96,B3)</f>
        <v>0</v>
      </c>
    </row>
    <row r="4" spans="1:4" x14ac:dyDescent="0.2">
      <c r="A4" s="1" t="s">
        <v>415</v>
      </c>
      <c r="B4" s="1">
        <v>103</v>
      </c>
      <c r="C4" s="1">
        <v>4</v>
      </c>
      <c r="D4" s="1">
        <f>C4-COUNTIF(öğrenciler!E4:E97,B4)</f>
        <v>0</v>
      </c>
    </row>
    <row r="5" spans="1:4" x14ac:dyDescent="0.2">
      <c r="A5" s="1" t="s">
        <v>415</v>
      </c>
      <c r="B5" s="1">
        <v>104</v>
      </c>
      <c r="C5" s="1">
        <v>4</v>
      </c>
      <c r="D5" s="1">
        <f>C5-COUNTIF(öğrenciler!E5:E98,B5)</f>
        <v>0</v>
      </c>
    </row>
    <row r="6" spans="1:4" x14ac:dyDescent="0.2">
      <c r="A6" s="1" t="s">
        <v>415</v>
      </c>
      <c r="B6" s="1">
        <v>105</v>
      </c>
      <c r="C6" s="1">
        <v>4</v>
      </c>
      <c r="D6" s="1">
        <f>C6-COUNTIF(öğrenciler!E6:E99,B6)</f>
        <v>0</v>
      </c>
    </row>
    <row r="7" spans="1:4" x14ac:dyDescent="0.2">
      <c r="A7" s="1" t="s">
        <v>415</v>
      </c>
      <c r="B7" s="1">
        <v>106</v>
      </c>
      <c r="C7" s="1">
        <v>4</v>
      </c>
      <c r="D7" s="1">
        <f>C7-COUNTIF(öğrenciler!E7:E100,B7)</f>
        <v>0</v>
      </c>
    </row>
    <row r="8" spans="1:4" x14ac:dyDescent="0.2">
      <c r="A8" s="1" t="s">
        <v>415</v>
      </c>
      <c r="B8" s="1">
        <v>107</v>
      </c>
      <c r="C8" s="1">
        <v>4</v>
      </c>
      <c r="D8" s="1">
        <f>C8-COUNTIF(öğrenciler!E8:E101,B8)</f>
        <v>0</v>
      </c>
    </row>
    <row r="9" spans="1:4" x14ac:dyDescent="0.2">
      <c r="A9" s="1" t="s">
        <v>415</v>
      </c>
      <c r="B9" s="1">
        <v>108</v>
      </c>
      <c r="C9" s="1">
        <v>4</v>
      </c>
      <c r="D9" s="1">
        <f>C9-COUNTIF(öğrenciler!E9:E102,B9)</f>
        <v>0</v>
      </c>
    </row>
    <row r="10" spans="1:4" x14ac:dyDescent="0.2">
      <c r="A10" s="1" t="s">
        <v>415</v>
      </c>
      <c r="B10" s="1">
        <v>109</v>
      </c>
      <c r="C10" s="1">
        <v>4</v>
      </c>
      <c r="D10" s="1">
        <f>C10-COUNTIF(öğrenciler!E10:E103,B10)</f>
        <v>0</v>
      </c>
    </row>
    <row r="11" spans="1:4" x14ac:dyDescent="0.2">
      <c r="A11" s="1" t="s">
        <v>415</v>
      </c>
      <c r="B11" s="1">
        <v>110</v>
      </c>
      <c r="C11" s="1">
        <v>4</v>
      </c>
      <c r="D11" s="1">
        <f>C11-COUNTIF(öğrenciler!E11:E103,B11)</f>
        <v>0</v>
      </c>
    </row>
    <row r="12" spans="1:4" x14ac:dyDescent="0.2">
      <c r="A12" s="1" t="s">
        <v>415</v>
      </c>
      <c r="B12" s="1">
        <v>201</v>
      </c>
      <c r="C12" s="1">
        <v>4</v>
      </c>
      <c r="D12" s="1">
        <f>C12-COUNTIF(öğrenciler!E12:E104,B12)</f>
        <v>0</v>
      </c>
    </row>
    <row r="13" spans="1:4" x14ac:dyDescent="0.2">
      <c r="A13" s="1" t="s">
        <v>415</v>
      </c>
      <c r="B13" s="1">
        <v>202</v>
      </c>
      <c r="C13" s="1">
        <v>4</v>
      </c>
      <c r="D13" s="1">
        <f>C13-COUNTIF(öğrenciler!E13:E105,B13)</f>
        <v>0</v>
      </c>
    </row>
    <row r="14" spans="1:4" x14ac:dyDescent="0.2">
      <c r="A14" s="1" t="s">
        <v>415</v>
      </c>
      <c r="B14" s="1">
        <v>203</v>
      </c>
      <c r="C14" s="1">
        <v>4</v>
      </c>
      <c r="D14" s="1">
        <f>C14-COUNTIF(öğrenciler!E14:E106,B14)</f>
        <v>4</v>
      </c>
    </row>
    <row r="15" spans="1:4" x14ac:dyDescent="0.2">
      <c r="A15" s="1" t="s">
        <v>415</v>
      </c>
      <c r="B15" s="1">
        <v>204</v>
      </c>
      <c r="C15" s="1">
        <v>4</v>
      </c>
      <c r="D15" s="1">
        <f>C15-COUNTIF(öğrenciler!E15:E107,B15)</f>
        <v>1</v>
      </c>
    </row>
    <row r="16" spans="1:4" x14ac:dyDescent="0.2">
      <c r="A16" s="1" t="s">
        <v>415</v>
      </c>
      <c r="B16" s="1">
        <v>205</v>
      </c>
      <c r="C16" s="1">
        <v>4</v>
      </c>
      <c r="D16" s="1">
        <f>C16-COUNTIF(öğrenciler!E16:E108,B16)</f>
        <v>0</v>
      </c>
    </row>
    <row r="17" spans="1:4" x14ac:dyDescent="0.2">
      <c r="A17" s="1" t="s">
        <v>415</v>
      </c>
      <c r="B17" s="1">
        <v>206</v>
      </c>
      <c r="C17" s="1">
        <v>3</v>
      </c>
      <c r="D17" s="1">
        <f>C17-COUNTIF(öğrenciler!E17:E109,B17)</f>
        <v>0</v>
      </c>
    </row>
    <row r="18" spans="1:4" x14ac:dyDescent="0.2">
      <c r="A18" s="1" t="s">
        <v>415</v>
      </c>
      <c r="B18" s="1">
        <v>207</v>
      </c>
      <c r="C18" s="1">
        <v>3</v>
      </c>
      <c r="D18" s="1">
        <f>C18-COUNTIF(öğrenciler!E18:E110,B18)</f>
        <v>0</v>
      </c>
    </row>
    <row r="19" spans="1:4" x14ac:dyDescent="0.2">
      <c r="A19" s="1" t="s">
        <v>415</v>
      </c>
      <c r="B19" s="1">
        <v>208</v>
      </c>
      <c r="C19" s="1">
        <v>3</v>
      </c>
      <c r="D19" s="1">
        <f>C19-COUNTIF(öğrenciler!E19:E111,B19)</f>
        <v>0</v>
      </c>
    </row>
    <row r="20" spans="1:4" x14ac:dyDescent="0.2">
      <c r="A20" s="1" t="s">
        <v>415</v>
      </c>
      <c r="B20" s="1">
        <v>209</v>
      </c>
      <c r="C20" s="1">
        <v>3</v>
      </c>
      <c r="D20" s="1">
        <f>C20-COUNTIF(öğrenciler!E20:E112,B20)</f>
        <v>0</v>
      </c>
    </row>
    <row r="21" spans="1:4" x14ac:dyDescent="0.2">
      <c r="A21" s="1" t="s">
        <v>415</v>
      </c>
      <c r="B21" s="1">
        <v>210</v>
      </c>
      <c r="C21" s="1">
        <v>3</v>
      </c>
      <c r="D21" s="1">
        <f>C21-COUNTIF(öğrenciler!E21:E113,B21)</f>
        <v>0</v>
      </c>
    </row>
    <row r="22" spans="1:4" x14ac:dyDescent="0.2">
      <c r="A22" s="1" t="s">
        <v>415</v>
      </c>
      <c r="B22" s="1">
        <v>301</v>
      </c>
      <c r="C22" s="1">
        <v>2</v>
      </c>
      <c r="D22" s="1">
        <f>C22-COUNTIF(öğrenciler!E22:E114,B22)</f>
        <v>0</v>
      </c>
    </row>
    <row r="23" spans="1:4" x14ac:dyDescent="0.2">
      <c r="A23" s="1" t="s">
        <v>415</v>
      </c>
      <c r="B23" s="1">
        <v>302</v>
      </c>
      <c r="C23" s="1">
        <v>2</v>
      </c>
      <c r="D23" s="1">
        <f>C23-COUNTIF(öğrenciler!E23:E115,B23)</f>
        <v>0</v>
      </c>
    </row>
    <row r="24" spans="1:4" x14ac:dyDescent="0.2">
      <c r="A24" s="1" t="s">
        <v>415</v>
      </c>
      <c r="B24" s="1">
        <v>303</v>
      </c>
      <c r="C24" s="1">
        <v>2</v>
      </c>
      <c r="D24" s="1">
        <f>C24-COUNTIF(öğrenciler!E24:E116,B24)</f>
        <v>0</v>
      </c>
    </row>
    <row r="25" spans="1:4" x14ac:dyDescent="0.2">
      <c r="A25" s="1" t="s">
        <v>415</v>
      </c>
      <c r="B25" s="1">
        <v>304</v>
      </c>
      <c r="C25" s="1">
        <v>2</v>
      </c>
      <c r="D25" s="1">
        <f>C25-COUNTIF(öğrenciler!E25:E117,B25)</f>
        <v>0</v>
      </c>
    </row>
    <row r="26" spans="1:4" x14ac:dyDescent="0.2">
      <c r="A26" s="1" t="s">
        <v>415</v>
      </c>
      <c r="B26" s="1">
        <v>305</v>
      </c>
      <c r="C26" s="1">
        <v>2</v>
      </c>
      <c r="D26" s="1">
        <f>C26-COUNTIF(öğrenciler!E26:E118,B26)</f>
        <v>1</v>
      </c>
    </row>
    <row r="27" spans="1:4" x14ac:dyDescent="0.2">
      <c r="A27" s="1" t="s">
        <v>415</v>
      </c>
      <c r="B27" s="1">
        <v>306</v>
      </c>
      <c r="C27" s="1">
        <v>2</v>
      </c>
      <c r="D27" s="1">
        <f>C27-COUNTIF(öğrenciler!E27:E119,B27)</f>
        <v>0</v>
      </c>
    </row>
    <row r="28" spans="1:4" x14ac:dyDescent="0.2">
      <c r="A28" s="1" t="s">
        <v>415</v>
      </c>
      <c r="B28" s="1">
        <v>307</v>
      </c>
      <c r="C28" s="1">
        <v>2</v>
      </c>
      <c r="D28" s="1">
        <f>C28-COUNTIF(öğrenciler!E28:E120,B28)</f>
        <v>0</v>
      </c>
    </row>
    <row r="29" spans="1:4" x14ac:dyDescent="0.2">
      <c r="A29" s="1" t="s">
        <v>415</v>
      </c>
      <c r="B29" s="1">
        <v>308</v>
      </c>
      <c r="C29" s="1">
        <v>2</v>
      </c>
      <c r="D29" s="1">
        <f>C29-COUNTIF(öğrenciler!E29:E121,B29)</f>
        <v>0</v>
      </c>
    </row>
    <row r="30" spans="1:4" x14ac:dyDescent="0.2">
      <c r="A30" s="1" t="s">
        <v>415</v>
      </c>
      <c r="B30" s="1">
        <v>309</v>
      </c>
      <c r="C30" s="1">
        <v>2</v>
      </c>
      <c r="D30" s="1">
        <f>C30-COUNTIF(öğrenciler!E30:E122,B30)</f>
        <v>0</v>
      </c>
    </row>
    <row r="31" spans="1:4" x14ac:dyDescent="0.2">
      <c r="A31" s="1" t="s">
        <v>415</v>
      </c>
      <c r="B31" s="1">
        <v>310</v>
      </c>
      <c r="C31" s="1">
        <v>2</v>
      </c>
      <c r="D31" s="1">
        <f>C31-COUNTIF(öğrenciler!E31:E123,B31)</f>
        <v>0</v>
      </c>
    </row>
    <row r="32" spans="1:4" x14ac:dyDescent="0.2">
      <c r="A32" s="1" t="s">
        <v>415</v>
      </c>
      <c r="B32" s="1">
        <v>401</v>
      </c>
      <c r="C32" s="1">
        <v>1</v>
      </c>
      <c r="D32" s="1">
        <f>C32-COUNTIF(öğrenciler!E32:E124,B32)</f>
        <v>0</v>
      </c>
    </row>
    <row r="33" spans="1:4" x14ac:dyDescent="0.2">
      <c r="A33" s="1" t="s">
        <v>415</v>
      </c>
      <c r="B33" s="1">
        <v>402</v>
      </c>
      <c r="C33" s="1">
        <v>1</v>
      </c>
      <c r="D33" s="1">
        <f>C33-COUNTIF(öğrenciler!E33:E125,B33)</f>
        <v>0</v>
      </c>
    </row>
    <row r="34" spans="1:4" x14ac:dyDescent="0.2">
      <c r="A34" s="1" t="s">
        <v>415</v>
      </c>
      <c r="B34" s="1">
        <v>403</v>
      </c>
      <c r="C34" s="1">
        <v>1</v>
      </c>
      <c r="D34" s="1">
        <f>C34-COUNTIF(öğrenciler!E34:E126,B34)</f>
        <v>0</v>
      </c>
    </row>
    <row r="35" spans="1:4" x14ac:dyDescent="0.2">
      <c r="A35" s="1" t="s">
        <v>415</v>
      </c>
      <c r="B35" s="1">
        <v>404</v>
      </c>
      <c r="C35" s="1">
        <v>1</v>
      </c>
      <c r="D35" s="1">
        <f>C35-COUNTIF(öğrenciler!E35:E127,B35)</f>
        <v>0</v>
      </c>
    </row>
    <row r="36" spans="1:4" x14ac:dyDescent="0.2">
      <c r="A36" s="1" t="s">
        <v>415</v>
      </c>
      <c r="B36" s="1">
        <v>405</v>
      </c>
      <c r="C36" s="1">
        <v>1</v>
      </c>
      <c r="D36" s="1">
        <f>C36-COUNTIF(öğrenciler!E36:E128,B36)</f>
        <v>0</v>
      </c>
    </row>
    <row r="37" spans="1:4" x14ac:dyDescent="0.2">
      <c r="A37" s="1" t="s">
        <v>416</v>
      </c>
      <c r="B37" s="1">
        <v>101</v>
      </c>
      <c r="C37" s="1">
        <v>4</v>
      </c>
      <c r="D37" s="1">
        <f>C37-COUNTIF(öğrenciler!E37:E129,B37)</f>
        <v>0</v>
      </c>
    </row>
    <row r="38" spans="1:4" x14ac:dyDescent="0.2">
      <c r="A38" s="1" t="s">
        <v>416</v>
      </c>
      <c r="B38" s="1">
        <v>102</v>
      </c>
      <c r="C38" s="1">
        <v>4</v>
      </c>
      <c r="D38" s="1">
        <f>C38-COUNTIF(öğrenciler!E38:E130,B38)</f>
        <v>0</v>
      </c>
    </row>
    <row r="39" spans="1:4" x14ac:dyDescent="0.2">
      <c r="A39" s="1" t="s">
        <v>416</v>
      </c>
      <c r="B39" s="1">
        <v>103</v>
      </c>
      <c r="C39" s="1">
        <v>4</v>
      </c>
      <c r="D39" s="1">
        <f>C39-COUNTIF(öğrenciler!E39:E131,B39)</f>
        <v>1</v>
      </c>
    </row>
    <row r="40" spans="1:4" x14ac:dyDescent="0.2">
      <c r="A40" s="1" t="s">
        <v>416</v>
      </c>
      <c r="B40" s="1">
        <v>104</v>
      </c>
      <c r="C40" s="1">
        <v>4</v>
      </c>
      <c r="D40" s="1">
        <f>C40-COUNTIF(öğrenciler!E40:E132,B40)</f>
        <v>0</v>
      </c>
    </row>
    <row r="41" spans="1:4" x14ac:dyDescent="0.2">
      <c r="A41" s="1" t="s">
        <v>416</v>
      </c>
      <c r="B41" s="1">
        <v>105</v>
      </c>
      <c r="C41" s="1">
        <v>4</v>
      </c>
      <c r="D41" s="1">
        <f>C41-COUNTIF(öğrenciler!E41:E133,B41)</f>
        <v>0</v>
      </c>
    </row>
    <row r="42" spans="1:4" x14ac:dyDescent="0.2">
      <c r="A42" s="1" t="s">
        <v>416</v>
      </c>
      <c r="B42" s="1">
        <v>106</v>
      </c>
      <c r="C42" s="1">
        <v>4</v>
      </c>
      <c r="D42" s="1">
        <f>C42-COUNTIF(öğrenciler!E42:E134,B42)</f>
        <v>0</v>
      </c>
    </row>
    <row r="43" spans="1:4" x14ac:dyDescent="0.2">
      <c r="A43" s="1" t="s">
        <v>416</v>
      </c>
      <c r="B43" s="1">
        <v>107</v>
      </c>
      <c r="C43" s="1">
        <v>4</v>
      </c>
      <c r="D43" s="1">
        <f>C43-COUNTIF(öğrenciler!E43:E135,B43)</f>
        <v>0</v>
      </c>
    </row>
    <row r="44" spans="1:4" x14ac:dyDescent="0.2">
      <c r="A44" s="1" t="s">
        <v>416</v>
      </c>
      <c r="B44" s="1">
        <v>108</v>
      </c>
      <c r="C44" s="1">
        <v>4</v>
      </c>
      <c r="D44" s="1">
        <f>C44-COUNTIF(öğrenciler!E44:E136,B44)</f>
        <v>0</v>
      </c>
    </row>
    <row r="45" spans="1:4" x14ac:dyDescent="0.2">
      <c r="A45" s="1" t="s">
        <v>416</v>
      </c>
      <c r="B45" s="1">
        <v>109</v>
      </c>
      <c r="C45" s="1">
        <v>4</v>
      </c>
      <c r="D45" s="1">
        <f>C45-COUNTIF(öğrenciler!E45:E137,B45)</f>
        <v>0</v>
      </c>
    </row>
    <row r="46" spans="1:4" x14ac:dyDescent="0.2">
      <c r="A46" s="1" t="s">
        <v>416</v>
      </c>
      <c r="B46" s="1">
        <v>110</v>
      </c>
      <c r="C46" s="1">
        <v>4</v>
      </c>
      <c r="D46" s="1">
        <f>C46-COUNTIF(öğrenciler!E46:E138,B46)</f>
        <v>0</v>
      </c>
    </row>
    <row r="47" spans="1:4" x14ac:dyDescent="0.2">
      <c r="A47" s="1" t="s">
        <v>416</v>
      </c>
      <c r="B47" s="1">
        <v>201</v>
      </c>
      <c r="C47" s="1">
        <v>4</v>
      </c>
      <c r="D47" s="1">
        <f>C47-COUNTIF(öğrenciler!E47:E139,B47)</f>
        <v>0</v>
      </c>
    </row>
    <row r="48" spans="1:4" x14ac:dyDescent="0.2">
      <c r="A48" s="1" t="s">
        <v>416</v>
      </c>
      <c r="B48" s="1">
        <v>202</v>
      </c>
      <c r="C48" s="1">
        <v>4</v>
      </c>
      <c r="D48" s="1">
        <f>C48-COUNTIF(öğrenciler!E48:E140,B48)</f>
        <v>0</v>
      </c>
    </row>
    <row r="49" spans="1:4" x14ac:dyDescent="0.2">
      <c r="A49" s="1" t="s">
        <v>416</v>
      </c>
      <c r="B49" s="1">
        <v>203</v>
      </c>
      <c r="C49" s="1">
        <v>4</v>
      </c>
      <c r="D49" s="1">
        <f>C49-COUNTIF(öğrenciler!E49:E141,B49)</f>
        <v>4</v>
      </c>
    </row>
    <row r="50" spans="1:4" x14ac:dyDescent="0.2">
      <c r="A50" s="1" t="s">
        <v>416</v>
      </c>
      <c r="B50" s="1">
        <v>204</v>
      </c>
      <c r="C50" s="1">
        <v>4</v>
      </c>
      <c r="D50" s="1">
        <f>C50-COUNTIF(öğrenciler!E50:E142,B50)</f>
        <v>1</v>
      </c>
    </row>
    <row r="51" spans="1:4" x14ac:dyDescent="0.2">
      <c r="A51" s="1" t="s">
        <v>416</v>
      </c>
      <c r="B51" s="1">
        <v>205</v>
      </c>
      <c r="C51" s="1">
        <v>4</v>
      </c>
      <c r="D51" s="1">
        <f>C51-COUNTIF(öğrenciler!E50:E143,B51)</f>
        <v>0</v>
      </c>
    </row>
    <row r="52" spans="1:4" x14ac:dyDescent="0.2">
      <c r="A52" s="1" t="s">
        <v>416</v>
      </c>
      <c r="B52" s="1">
        <v>206</v>
      </c>
      <c r="C52" s="1">
        <v>3</v>
      </c>
      <c r="D52" s="1">
        <f>C52-COUNTIF(öğrenciler!E50:E144,B52)</f>
        <v>0</v>
      </c>
    </row>
    <row r="53" spans="1:4" x14ac:dyDescent="0.2">
      <c r="A53" s="1" t="s">
        <v>416</v>
      </c>
      <c r="B53" s="1">
        <v>207</v>
      </c>
      <c r="C53" s="1">
        <v>3</v>
      </c>
      <c r="D53" s="1">
        <f>C53-COUNTIF(öğrenciler!E50:E145,B53)</f>
        <v>0</v>
      </c>
    </row>
    <row r="54" spans="1:4" x14ac:dyDescent="0.2">
      <c r="A54" s="1" t="s">
        <v>416</v>
      </c>
      <c r="B54" s="1">
        <v>208</v>
      </c>
      <c r="C54" s="1">
        <v>3</v>
      </c>
      <c r="D54" s="1">
        <f>C54-COUNTIF(öğrenciler!E50:E146,B54)</f>
        <v>0</v>
      </c>
    </row>
    <row r="55" spans="1:4" x14ac:dyDescent="0.2">
      <c r="A55" s="1" t="s">
        <v>416</v>
      </c>
      <c r="B55" s="1">
        <v>209</v>
      </c>
      <c r="C55" s="1">
        <v>3</v>
      </c>
      <c r="D55" s="1">
        <f>C55-COUNTIF(öğrenciler!E50:E147,B55)</f>
        <v>0</v>
      </c>
    </row>
    <row r="56" spans="1:4" x14ac:dyDescent="0.2">
      <c r="A56" s="1" t="s">
        <v>416</v>
      </c>
      <c r="B56" s="1">
        <v>210</v>
      </c>
      <c r="C56" s="1">
        <v>3</v>
      </c>
      <c r="D56" s="1">
        <f>C56-COUNTIF(öğrenciler!E51:E148,B56)</f>
        <v>0</v>
      </c>
    </row>
    <row r="57" spans="1:4" x14ac:dyDescent="0.2">
      <c r="A57" s="1" t="s">
        <v>416</v>
      </c>
      <c r="B57" s="1">
        <v>301</v>
      </c>
      <c r="C57" s="1">
        <v>2</v>
      </c>
      <c r="D57" s="1">
        <f>C57-COUNTIF(öğrenciler!E52:E149,B57)</f>
        <v>0</v>
      </c>
    </row>
    <row r="58" spans="1:4" x14ac:dyDescent="0.2">
      <c r="A58" s="1" t="s">
        <v>416</v>
      </c>
      <c r="B58" s="1">
        <v>302</v>
      </c>
      <c r="C58" s="1">
        <v>2</v>
      </c>
      <c r="D58" s="1">
        <f>C58-COUNTIF(öğrenciler!E53:E150,B58)</f>
        <v>0</v>
      </c>
    </row>
    <row r="59" spans="1:4" x14ac:dyDescent="0.2">
      <c r="A59" s="1" t="s">
        <v>416</v>
      </c>
      <c r="B59" s="1">
        <v>303</v>
      </c>
      <c r="C59" s="1">
        <v>2</v>
      </c>
      <c r="D59" s="1">
        <f>C59-COUNTIF(öğrenciler!E54:E151,B59)</f>
        <v>0</v>
      </c>
    </row>
    <row r="60" spans="1:4" x14ac:dyDescent="0.2">
      <c r="A60" s="1" t="s">
        <v>416</v>
      </c>
      <c r="B60" s="1">
        <v>304</v>
      </c>
      <c r="C60" s="1">
        <v>2</v>
      </c>
      <c r="D60" s="1">
        <f>C60-COUNTIF(öğrenciler!E55:E152,B60)</f>
        <v>0</v>
      </c>
    </row>
    <row r="61" spans="1:4" x14ac:dyDescent="0.2">
      <c r="A61" s="1" t="s">
        <v>416</v>
      </c>
      <c r="B61" s="1">
        <v>305</v>
      </c>
      <c r="C61" s="1">
        <v>2</v>
      </c>
      <c r="D61" s="1">
        <f>C61-COUNTIF(öğrenciler!E56:E153,B61)</f>
        <v>1</v>
      </c>
    </row>
    <row r="62" spans="1:4" x14ac:dyDescent="0.2">
      <c r="A62" s="1" t="s">
        <v>416</v>
      </c>
      <c r="B62" s="1">
        <v>306</v>
      </c>
      <c r="C62" s="1">
        <v>2</v>
      </c>
      <c r="D62" s="1">
        <f>C62-COUNTIF(öğrenciler!E57:E153,B62)</f>
        <v>0</v>
      </c>
    </row>
    <row r="63" spans="1:4" x14ac:dyDescent="0.2">
      <c r="A63" s="1" t="s">
        <v>416</v>
      </c>
      <c r="B63" s="1">
        <v>307</v>
      </c>
      <c r="C63" s="1">
        <v>2</v>
      </c>
      <c r="D63" s="1">
        <f>C63-COUNTIF(öğrenciler!E58:E154,B63)</f>
        <v>0</v>
      </c>
    </row>
    <row r="64" spans="1:4" x14ac:dyDescent="0.2">
      <c r="A64" s="1" t="s">
        <v>416</v>
      </c>
      <c r="B64" s="1">
        <v>308</v>
      </c>
      <c r="C64" s="1">
        <v>2</v>
      </c>
      <c r="D64" s="1">
        <f>C64-COUNTIF(öğrenciler!E59:E155,B64)</f>
        <v>0</v>
      </c>
    </row>
    <row r="65" spans="1:4" x14ac:dyDescent="0.2">
      <c r="A65" s="1" t="s">
        <v>416</v>
      </c>
      <c r="B65" s="1">
        <v>309</v>
      </c>
      <c r="C65" s="1">
        <v>2</v>
      </c>
      <c r="D65" s="1">
        <f>C65-COUNTIF(öğrenciler!E60:E156,B65)</f>
        <v>0</v>
      </c>
    </row>
    <row r="66" spans="1:4" x14ac:dyDescent="0.2">
      <c r="A66" s="1" t="s">
        <v>416</v>
      </c>
      <c r="B66" s="1">
        <v>310</v>
      </c>
      <c r="C66" s="1">
        <v>2</v>
      </c>
      <c r="D66" s="1">
        <f>C66-COUNTIF(öğrenciler!E61:E157,B66)</f>
        <v>0</v>
      </c>
    </row>
    <row r="67" spans="1:4" x14ac:dyDescent="0.2">
      <c r="A67" s="1" t="s">
        <v>416</v>
      </c>
      <c r="B67" s="1">
        <v>401</v>
      </c>
      <c r="C67" s="1">
        <v>1</v>
      </c>
      <c r="D67" s="1">
        <f>C67-COUNTIF(öğrenciler!E62:E158,B67)</f>
        <v>0</v>
      </c>
    </row>
    <row r="68" spans="1:4" x14ac:dyDescent="0.2">
      <c r="A68" s="1" t="s">
        <v>416</v>
      </c>
      <c r="B68" s="1">
        <v>402</v>
      </c>
      <c r="C68" s="1">
        <v>1</v>
      </c>
      <c r="D68" s="1">
        <f>C68-COUNTIF(öğrenciler!E63:E159,B68)</f>
        <v>0</v>
      </c>
    </row>
    <row r="69" spans="1:4" x14ac:dyDescent="0.2">
      <c r="A69" s="1" t="s">
        <v>416</v>
      </c>
      <c r="B69" s="1">
        <v>403</v>
      </c>
      <c r="C69" s="1">
        <v>1</v>
      </c>
      <c r="D69" s="1">
        <f>C69-COUNTIF(öğrenciler!E64:E160,B69)</f>
        <v>0</v>
      </c>
    </row>
    <row r="70" spans="1:4" x14ac:dyDescent="0.2">
      <c r="A70" s="1" t="s">
        <v>416</v>
      </c>
      <c r="B70" s="1">
        <v>404</v>
      </c>
      <c r="C70" s="1">
        <v>1</v>
      </c>
      <c r="D70" s="1">
        <f>C70-COUNTIF(öğrenciler!E65:E161,B70)</f>
        <v>0</v>
      </c>
    </row>
    <row r="71" spans="1:4" x14ac:dyDescent="0.2">
      <c r="A71" s="1" t="s">
        <v>416</v>
      </c>
      <c r="B71" s="1">
        <v>405</v>
      </c>
      <c r="C71" s="1">
        <v>1</v>
      </c>
      <c r="D71" s="1">
        <f>C71-COUNTIF(öğrenciler!E66:E162,B71)</f>
        <v>0</v>
      </c>
    </row>
  </sheetData>
  <conditionalFormatting sqref="D1:D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DD792-921A-4140-A100-00C59F8898B8}">
  <sheetPr codeName="Sayfa4"/>
  <dimension ref="A1:G183"/>
  <sheetViews>
    <sheetView tabSelected="1" zoomScale="130" zoomScaleNormal="130" workbookViewId="0">
      <selection activeCell="B15" sqref="B15"/>
    </sheetView>
  </sheetViews>
  <sheetFormatPr defaultColWidth="8.88671875" defaultRowHeight="14.25" x14ac:dyDescent="0.2"/>
  <cols>
    <col min="1" max="1" width="12" style="1" bestFit="1" customWidth="1"/>
    <col min="2" max="2" width="9.109375" style="1" bestFit="1" customWidth="1"/>
    <col min="3" max="4" width="9.109375" style="1" customWidth="1"/>
    <col min="5" max="5" width="15.88671875" style="1" bestFit="1" customWidth="1"/>
    <col min="6" max="6" width="14" style="1" bestFit="1" customWidth="1"/>
    <col min="7" max="16384" width="8.88671875" style="1"/>
  </cols>
  <sheetData>
    <row r="1" spans="1:7" x14ac:dyDescent="0.2">
      <c r="A1" s="1" t="s">
        <v>799</v>
      </c>
      <c r="B1" s="1" t="s">
        <v>3</v>
      </c>
      <c r="C1" s="1" t="s">
        <v>801</v>
      </c>
      <c r="D1" s="1" t="s">
        <v>802</v>
      </c>
      <c r="E1" s="1" t="s">
        <v>805</v>
      </c>
      <c r="F1" s="1" t="s">
        <v>806</v>
      </c>
      <c r="G1" s="1" t="s">
        <v>5</v>
      </c>
    </row>
    <row r="2" spans="1:7" x14ac:dyDescent="0.2">
      <c r="A2" s="1">
        <v>84465505844</v>
      </c>
      <c r="B2" s="1">
        <f>VLOOKUP(VLOOKUP(VLOOKUP(ödemeler!A2,öğrenciler!$A$2:$E$183,5,0),odalar!$B$2:$C$71,2,0),fiyat!$A$2:$B$5,2,0)</f>
        <v>1000</v>
      </c>
      <c r="C2" s="1">
        <f>IFERROR(VLOOKUP(A2,eftler!$A$2:$B$200,2,0),0)</f>
        <v>1000</v>
      </c>
      <c r="D2" s="1">
        <f>B2-C2</f>
        <v>0</v>
      </c>
      <c r="E2" s="2">
        <v>45657</v>
      </c>
      <c r="F2" s="1" t="str">
        <f>IF(B2=C2,"True","False")</f>
        <v>True</v>
      </c>
      <c r="G2" s="1">
        <v>12</v>
      </c>
    </row>
    <row r="3" spans="1:7" x14ac:dyDescent="0.2">
      <c r="A3" s="1">
        <v>48351805881</v>
      </c>
      <c r="B3" s="1">
        <f>VLOOKUP(VLOOKUP(VLOOKUP(ödemeler!A3,öğrenciler!$A$2:$E$183,5,0),odalar!$B$2:$C$71,2,0),fiyat!$A$2:$B$5,2,0)</f>
        <v>1000</v>
      </c>
      <c r="C3" s="1">
        <f>IFERROR(VLOOKUP(A3,eftler!$A$2:$B$200,2,0),0)</f>
        <v>1000</v>
      </c>
      <c r="D3" s="1">
        <f t="shared" ref="D3:D66" si="0">B3-C3</f>
        <v>0</v>
      </c>
      <c r="E3" s="2">
        <v>45657</v>
      </c>
      <c r="F3" s="1" t="str">
        <f t="shared" ref="F3:F66" si="1">IF(B3=C3,"True","False")</f>
        <v>True</v>
      </c>
      <c r="G3" s="1">
        <v>12</v>
      </c>
    </row>
    <row r="4" spans="1:7" x14ac:dyDescent="0.2">
      <c r="A4" s="1">
        <v>14907307919</v>
      </c>
      <c r="B4" s="1">
        <f>VLOOKUP(VLOOKUP(VLOOKUP(ödemeler!A4,öğrenciler!$A$2:$E$183,5,0),odalar!$B$2:$C$71,2,0),fiyat!$A$2:$B$5,2,0)</f>
        <v>1000</v>
      </c>
      <c r="C4" s="1">
        <f>IFERROR(VLOOKUP(A4,eftler!$A$2:$B$200,2,0),0)</f>
        <v>0</v>
      </c>
      <c r="D4" s="1">
        <f t="shared" si="0"/>
        <v>1000</v>
      </c>
      <c r="E4" s="2">
        <v>45657</v>
      </c>
      <c r="F4" s="1" t="str">
        <f t="shared" si="1"/>
        <v>False</v>
      </c>
      <c r="G4" s="1">
        <v>12</v>
      </c>
    </row>
    <row r="5" spans="1:7" x14ac:dyDescent="0.2">
      <c r="A5" s="1">
        <v>96454978182</v>
      </c>
      <c r="B5" s="1">
        <f>VLOOKUP(VLOOKUP(VLOOKUP(ödemeler!A5,öğrenciler!$A$2:$E$183,5,0),odalar!$B$2:$C$71,2,0),fiyat!$A$2:$B$5,2,0)</f>
        <v>1000</v>
      </c>
      <c r="C5" s="1">
        <f>IFERROR(VLOOKUP(A5,eftler!$A$2:$B$200,2,0),0)</f>
        <v>0</v>
      </c>
      <c r="D5" s="1">
        <f t="shared" si="0"/>
        <v>1000</v>
      </c>
      <c r="E5" s="2">
        <v>45657</v>
      </c>
      <c r="F5" s="1" t="str">
        <f t="shared" si="1"/>
        <v>False</v>
      </c>
      <c r="G5" s="1">
        <v>12</v>
      </c>
    </row>
    <row r="6" spans="1:7" x14ac:dyDescent="0.2">
      <c r="A6" s="1">
        <v>61580665975</v>
      </c>
      <c r="B6" s="1">
        <f>VLOOKUP(VLOOKUP(VLOOKUP(ödemeler!A6,öğrenciler!$A$2:$E$183,5,0),odalar!$B$2:$C$71,2,0),fiyat!$A$2:$B$5,2,0)</f>
        <v>1000</v>
      </c>
      <c r="C6" s="1">
        <f>IFERROR(VLOOKUP(A6,eftler!$A$2:$B$200,2,0),0)</f>
        <v>0</v>
      </c>
      <c r="D6" s="1">
        <f t="shared" si="0"/>
        <v>1000</v>
      </c>
      <c r="E6" s="2">
        <v>45657</v>
      </c>
      <c r="F6" s="1" t="str">
        <f t="shared" si="1"/>
        <v>False</v>
      </c>
      <c r="G6" s="1">
        <v>12</v>
      </c>
    </row>
    <row r="7" spans="1:7" x14ac:dyDescent="0.2">
      <c r="A7" s="1">
        <v>35429599130</v>
      </c>
      <c r="B7" s="1">
        <f>VLOOKUP(VLOOKUP(VLOOKUP(ödemeler!A7,öğrenciler!$A$2:$E$183,5,0),odalar!$B$2:$C$71,2,0),fiyat!$A$2:$B$5,2,0)</f>
        <v>1000</v>
      </c>
      <c r="C7" s="1">
        <f>IFERROR(VLOOKUP(A7,eftler!$A$2:$B$200,2,0),0)</f>
        <v>0</v>
      </c>
      <c r="D7" s="1">
        <f t="shared" si="0"/>
        <v>1000</v>
      </c>
      <c r="E7" s="2">
        <v>45657</v>
      </c>
      <c r="F7" s="1" t="str">
        <f t="shared" si="1"/>
        <v>False</v>
      </c>
      <c r="G7" s="1">
        <v>12</v>
      </c>
    </row>
    <row r="8" spans="1:7" x14ac:dyDescent="0.2">
      <c r="A8" s="1">
        <v>33819571491</v>
      </c>
      <c r="B8" s="1">
        <f>VLOOKUP(VLOOKUP(VLOOKUP(ödemeler!A8,öğrenciler!$A$2:$E$183,5,0),odalar!$B$2:$C$71,2,0),fiyat!$A$2:$B$5,2,0)</f>
        <v>1000</v>
      </c>
      <c r="C8" s="1">
        <f>IFERROR(VLOOKUP(A8,eftler!$A$2:$B$200,2,0),0)</f>
        <v>0</v>
      </c>
      <c r="D8" s="1">
        <f t="shared" si="0"/>
        <v>1000</v>
      </c>
      <c r="E8" s="2">
        <v>45657</v>
      </c>
      <c r="F8" s="1" t="str">
        <f t="shared" si="1"/>
        <v>False</v>
      </c>
      <c r="G8" s="1">
        <v>12</v>
      </c>
    </row>
    <row r="9" spans="1:7" x14ac:dyDescent="0.2">
      <c r="A9" s="1">
        <v>92392954532</v>
      </c>
      <c r="B9" s="1">
        <f>VLOOKUP(VLOOKUP(VLOOKUP(ödemeler!A9,öğrenciler!$A$2:$E$183,5,0),odalar!$B$2:$C$71,2,0),fiyat!$A$2:$B$5,2,0)</f>
        <v>1000</v>
      </c>
      <c r="C9" s="1">
        <f>IFERROR(VLOOKUP(A9,eftler!$A$2:$B$200,2,0),0)</f>
        <v>0</v>
      </c>
      <c r="D9" s="1">
        <f t="shared" si="0"/>
        <v>1000</v>
      </c>
      <c r="E9" s="2">
        <v>45657</v>
      </c>
      <c r="F9" s="1" t="str">
        <f t="shared" si="1"/>
        <v>False</v>
      </c>
      <c r="G9" s="1">
        <v>12</v>
      </c>
    </row>
    <row r="10" spans="1:7" x14ac:dyDescent="0.2">
      <c r="A10" s="1">
        <v>38433109524</v>
      </c>
      <c r="B10" s="1">
        <f>VLOOKUP(VLOOKUP(VLOOKUP(ödemeler!A10,öğrenciler!$A$2:$E$183,5,0),odalar!$B$2:$C$71,2,0),fiyat!$A$2:$B$5,2,0)</f>
        <v>1000</v>
      </c>
      <c r="C10" s="1">
        <f>IFERROR(VLOOKUP(A10,eftler!$A$2:$B$200,2,0),0)</f>
        <v>0</v>
      </c>
      <c r="D10" s="1">
        <f t="shared" si="0"/>
        <v>1000</v>
      </c>
      <c r="E10" s="2">
        <v>45657</v>
      </c>
      <c r="F10" s="1" t="str">
        <f t="shared" si="1"/>
        <v>False</v>
      </c>
      <c r="G10" s="1">
        <v>12</v>
      </c>
    </row>
    <row r="11" spans="1:7" x14ac:dyDescent="0.2">
      <c r="A11" s="1">
        <v>86683498133</v>
      </c>
      <c r="B11" s="1">
        <f>VLOOKUP(VLOOKUP(VLOOKUP(ödemeler!A11,öğrenciler!$A$2:$E$183,5,0),odalar!$B$2:$C$71,2,0),fiyat!$A$2:$B$5,2,0)</f>
        <v>1000</v>
      </c>
      <c r="C11" s="1">
        <f>IFERROR(VLOOKUP(A11,eftler!$A$2:$B$200,2,0),0)</f>
        <v>0</v>
      </c>
      <c r="D11" s="1">
        <f t="shared" si="0"/>
        <v>1000</v>
      </c>
      <c r="E11" s="2">
        <v>45657</v>
      </c>
      <c r="F11" s="1" t="str">
        <f t="shared" si="1"/>
        <v>False</v>
      </c>
      <c r="G11" s="1">
        <v>12</v>
      </c>
    </row>
    <row r="12" spans="1:7" x14ac:dyDescent="0.2">
      <c r="A12" s="1">
        <v>19920365062</v>
      </c>
      <c r="B12" s="1">
        <f>VLOOKUP(VLOOKUP(VLOOKUP(ödemeler!A12,öğrenciler!$A$2:$E$183,5,0),odalar!$B$2:$C$71,2,0),fiyat!$A$2:$B$5,2,0)</f>
        <v>1000</v>
      </c>
      <c r="C12" s="1">
        <f>IFERROR(VLOOKUP(A12,eftler!$A$2:$B$200,2,0),0)</f>
        <v>0</v>
      </c>
      <c r="D12" s="1">
        <f t="shared" si="0"/>
        <v>1000</v>
      </c>
      <c r="E12" s="2">
        <v>45657</v>
      </c>
      <c r="F12" s="1" t="str">
        <f t="shared" si="1"/>
        <v>False</v>
      </c>
      <c r="G12" s="1">
        <v>12</v>
      </c>
    </row>
    <row r="13" spans="1:7" x14ac:dyDescent="0.2">
      <c r="A13" s="1">
        <v>73665406747</v>
      </c>
      <c r="B13" s="1">
        <f>VLOOKUP(VLOOKUP(VLOOKUP(ödemeler!A13,öğrenciler!$A$2:$E$183,5,0),odalar!$B$2:$C$71,2,0),fiyat!$A$2:$B$5,2,0)</f>
        <v>1000</v>
      </c>
      <c r="C13" s="1">
        <f>IFERROR(VLOOKUP(A13,eftler!$A$2:$B$200,2,0),0)</f>
        <v>0</v>
      </c>
      <c r="D13" s="1">
        <f t="shared" si="0"/>
        <v>1000</v>
      </c>
      <c r="E13" s="2">
        <v>45657</v>
      </c>
      <c r="F13" s="1" t="str">
        <f t="shared" si="1"/>
        <v>False</v>
      </c>
      <c r="G13" s="1">
        <v>12</v>
      </c>
    </row>
    <row r="14" spans="1:7" x14ac:dyDescent="0.2">
      <c r="A14" s="1">
        <v>71554809321</v>
      </c>
      <c r="B14" s="1">
        <f>VLOOKUP(VLOOKUP(VLOOKUP(ödemeler!A14,öğrenciler!$A$2:$E$183,5,0),odalar!$B$2:$C$71,2,0),fiyat!$A$2:$B$5,2,0)</f>
        <v>1000</v>
      </c>
      <c r="C14" s="1">
        <f>IFERROR(VLOOKUP(A14,eftler!$A$2:$B$200,2,0),0)</f>
        <v>0</v>
      </c>
      <c r="D14" s="1">
        <f t="shared" si="0"/>
        <v>1000</v>
      </c>
      <c r="E14" s="2">
        <v>45657</v>
      </c>
      <c r="F14" s="1" t="str">
        <f t="shared" si="1"/>
        <v>False</v>
      </c>
      <c r="G14" s="1">
        <v>12</v>
      </c>
    </row>
    <row r="15" spans="1:7" x14ac:dyDescent="0.2">
      <c r="A15" s="1">
        <v>97349662971</v>
      </c>
      <c r="B15" s="1">
        <f>VLOOKUP(VLOOKUP(VLOOKUP(ödemeler!A15,öğrenciler!$A$2:$E$183,5,0),odalar!$B$2:$C$71,2,0),fiyat!$A$2:$B$5,2,0)</f>
        <v>1000</v>
      </c>
      <c r="C15" s="1">
        <f>IFERROR(VLOOKUP(A15,eftler!$A$2:$B$200,2,0),0)</f>
        <v>0</v>
      </c>
      <c r="D15" s="1">
        <f t="shared" si="0"/>
        <v>1000</v>
      </c>
      <c r="E15" s="2">
        <v>45657</v>
      </c>
      <c r="F15" s="1" t="str">
        <f t="shared" si="1"/>
        <v>False</v>
      </c>
      <c r="G15" s="1">
        <v>12</v>
      </c>
    </row>
    <row r="16" spans="1:7" x14ac:dyDescent="0.2">
      <c r="A16" s="1">
        <v>54560383689</v>
      </c>
      <c r="B16" s="1">
        <f>VLOOKUP(VLOOKUP(VLOOKUP(ödemeler!A16,öğrenciler!$A$2:$E$183,5,0),odalar!$B$2:$C$71,2,0),fiyat!$A$2:$B$5,2,0)</f>
        <v>1000</v>
      </c>
      <c r="C16" s="1">
        <f>IFERROR(VLOOKUP(A16,eftler!$A$2:$B$200,2,0),0)</f>
        <v>0</v>
      </c>
      <c r="D16" s="1">
        <f t="shared" si="0"/>
        <v>1000</v>
      </c>
      <c r="E16" s="2">
        <v>45657</v>
      </c>
      <c r="F16" s="1" t="str">
        <f t="shared" si="1"/>
        <v>False</v>
      </c>
      <c r="G16" s="1">
        <v>12</v>
      </c>
    </row>
    <row r="17" spans="1:7" x14ac:dyDescent="0.2">
      <c r="A17" s="1">
        <v>88371617068</v>
      </c>
      <c r="B17" s="1">
        <f>VLOOKUP(VLOOKUP(VLOOKUP(ödemeler!A17,öğrenciler!$A$2:$E$183,5,0),odalar!$B$2:$C$71,2,0),fiyat!$A$2:$B$5,2,0)</f>
        <v>1000</v>
      </c>
      <c r="C17" s="1">
        <f>IFERROR(VLOOKUP(A17,eftler!$A$2:$B$200,2,0),0)</f>
        <v>0</v>
      </c>
      <c r="D17" s="1">
        <f t="shared" si="0"/>
        <v>1000</v>
      </c>
      <c r="E17" s="2">
        <v>45657</v>
      </c>
      <c r="F17" s="1" t="str">
        <f t="shared" si="1"/>
        <v>False</v>
      </c>
      <c r="G17" s="1">
        <v>12</v>
      </c>
    </row>
    <row r="18" spans="1:7" x14ac:dyDescent="0.2">
      <c r="A18" s="1">
        <v>22464462954</v>
      </c>
      <c r="B18" s="1">
        <f>VLOOKUP(VLOOKUP(VLOOKUP(ödemeler!A18,öğrenciler!$A$2:$E$183,5,0),odalar!$B$2:$C$71,2,0),fiyat!$A$2:$B$5,2,0)</f>
        <v>1000</v>
      </c>
      <c r="C18" s="1">
        <f>IFERROR(VLOOKUP(A18,eftler!$A$2:$B$200,2,0),0)</f>
        <v>0</v>
      </c>
      <c r="D18" s="1">
        <f t="shared" si="0"/>
        <v>1000</v>
      </c>
      <c r="E18" s="2">
        <v>45657</v>
      </c>
      <c r="F18" s="1" t="str">
        <f t="shared" si="1"/>
        <v>False</v>
      </c>
      <c r="G18" s="1">
        <v>12</v>
      </c>
    </row>
    <row r="19" spans="1:7" x14ac:dyDescent="0.2">
      <c r="A19" s="1">
        <v>17533006444</v>
      </c>
      <c r="B19" s="1">
        <f>VLOOKUP(VLOOKUP(VLOOKUP(ödemeler!A19,öğrenciler!$A$2:$E$183,5,0),odalar!$B$2:$C$71,2,0),fiyat!$A$2:$B$5,2,0)</f>
        <v>1000</v>
      </c>
      <c r="C19" s="1">
        <f>IFERROR(VLOOKUP(A19,eftler!$A$2:$B$200,2,0),0)</f>
        <v>0</v>
      </c>
      <c r="D19" s="1">
        <f t="shared" si="0"/>
        <v>1000</v>
      </c>
      <c r="E19" s="2">
        <v>45657</v>
      </c>
      <c r="F19" s="1" t="str">
        <f t="shared" si="1"/>
        <v>False</v>
      </c>
      <c r="G19" s="1">
        <v>12</v>
      </c>
    </row>
    <row r="20" spans="1:7" x14ac:dyDescent="0.2">
      <c r="A20" s="1">
        <v>79281782794</v>
      </c>
      <c r="B20" s="1">
        <f>VLOOKUP(VLOOKUP(VLOOKUP(ödemeler!A20,öğrenciler!$A$2:$E$183,5,0),odalar!$B$2:$C$71,2,0),fiyat!$A$2:$B$5,2,0)</f>
        <v>1000</v>
      </c>
      <c r="C20" s="1">
        <f>IFERROR(VLOOKUP(A20,eftler!$A$2:$B$200,2,0),0)</f>
        <v>0</v>
      </c>
      <c r="D20" s="1">
        <f t="shared" si="0"/>
        <v>1000</v>
      </c>
      <c r="E20" s="2">
        <v>45657</v>
      </c>
      <c r="F20" s="1" t="str">
        <f t="shared" si="1"/>
        <v>False</v>
      </c>
      <c r="G20" s="1">
        <v>12</v>
      </c>
    </row>
    <row r="21" spans="1:7" x14ac:dyDescent="0.2">
      <c r="A21" s="1">
        <v>62995756432</v>
      </c>
      <c r="B21" s="1">
        <f>VLOOKUP(VLOOKUP(VLOOKUP(ödemeler!A21,öğrenciler!$A$2:$E$183,5,0),odalar!$B$2:$C$71,2,0),fiyat!$A$2:$B$5,2,0)</f>
        <v>1000</v>
      </c>
      <c r="C21" s="1">
        <f>IFERROR(VLOOKUP(A21,eftler!$A$2:$B$200,2,0),0)</f>
        <v>0</v>
      </c>
      <c r="D21" s="1">
        <f t="shared" si="0"/>
        <v>1000</v>
      </c>
      <c r="E21" s="2">
        <v>45657</v>
      </c>
      <c r="F21" s="1" t="str">
        <f t="shared" si="1"/>
        <v>False</v>
      </c>
      <c r="G21" s="1">
        <v>12</v>
      </c>
    </row>
    <row r="22" spans="1:7" x14ac:dyDescent="0.2">
      <c r="A22" s="1">
        <v>22794454639</v>
      </c>
      <c r="B22" s="1">
        <f>VLOOKUP(VLOOKUP(VLOOKUP(ödemeler!A22,öğrenciler!$A$2:$E$183,5,0),odalar!$B$2:$C$71,2,0),fiyat!$A$2:$B$5,2,0)</f>
        <v>1000</v>
      </c>
      <c r="C22" s="1">
        <f>IFERROR(VLOOKUP(A22,eftler!$A$2:$B$200,2,0),0)</f>
        <v>0</v>
      </c>
      <c r="D22" s="1">
        <f t="shared" si="0"/>
        <v>1000</v>
      </c>
      <c r="E22" s="2">
        <v>45657</v>
      </c>
      <c r="F22" s="1" t="str">
        <f t="shared" si="1"/>
        <v>False</v>
      </c>
      <c r="G22" s="1">
        <v>12</v>
      </c>
    </row>
    <row r="23" spans="1:7" x14ac:dyDescent="0.2">
      <c r="A23" s="1">
        <v>12691115637</v>
      </c>
      <c r="B23" s="1">
        <f>VLOOKUP(VLOOKUP(VLOOKUP(ödemeler!A23,öğrenciler!$A$2:$E$183,5,0),odalar!$B$2:$C$71,2,0),fiyat!$A$2:$B$5,2,0)</f>
        <v>1000</v>
      </c>
      <c r="C23" s="1">
        <f>IFERROR(VLOOKUP(A23,eftler!$A$2:$B$200,2,0),0)</f>
        <v>0</v>
      </c>
      <c r="D23" s="1">
        <f t="shared" si="0"/>
        <v>1000</v>
      </c>
      <c r="E23" s="2">
        <v>45657</v>
      </c>
      <c r="F23" s="1" t="str">
        <f t="shared" si="1"/>
        <v>False</v>
      </c>
      <c r="G23" s="1">
        <v>12</v>
      </c>
    </row>
    <row r="24" spans="1:7" x14ac:dyDescent="0.2">
      <c r="A24" s="1">
        <v>56477190467</v>
      </c>
      <c r="B24" s="1">
        <f>VLOOKUP(VLOOKUP(VLOOKUP(ödemeler!A24,öğrenciler!$A$2:$E$183,5,0),odalar!$B$2:$C$71,2,0),fiyat!$A$2:$B$5,2,0)</f>
        <v>1000</v>
      </c>
      <c r="C24" s="1">
        <f>IFERROR(VLOOKUP(A24,eftler!$A$2:$B$200,2,0),0)</f>
        <v>0</v>
      </c>
      <c r="D24" s="1">
        <f t="shared" si="0"/>
        <v>1000</v>
      </c>
      <c r="E24" s="2">
        <v>45657</v>
      </c>
      <c r="F24" s="1" t="str">
        <f t="shared" si="1"/>
        <v>False</v>
      </c>
      <c r="G24" s="1">
        <v>12</v>
      </c>
    </row>
    <row r="25" spans="1:7" x14ac:dyDescent="0.2">
      <c r="A25" s="1">
        <v>57703460988</v>
      </c>
      <c r="B25" s="1">
        <f>VLOOKUP(VLOOKUP(VLOOKUP(ödemeler!A25,öğrenciler!$A$2:$E$183,5,0),odalar!$B$2:$C$71,2,0),fiyat!$A$2:$B$5,2,0)</f>
        <v>1000</v>
      </c>
      <c r="C25" s="1">
        <f>IFERROR(VLOOKUP(A25,eftler!$A$2:$B$200,2,0),0)</f>
        <v>0</v>
      </c>
      <c r="D25" s="1">
        <f t="shared" si="0"/>
        <v>1000</v>
      </c>
      <c r="E25" s="2">
        <v>45657</v>
      </c>
      <c r="F25" s="1" t="str">
        <f t="shared" si="1"/>
        <v>False</v>
      </c>
      <c r="G25" s="1">
        <v>12</v>
      </c>
    </row>
    <row r="26" spans="1:7" x14ac:dyDescent="0.2">
      <c r="A26" s="1">
        <v>14131907966</v>
      </c>
      <c r="B26" s="1">
        <f>VLOOKUP(VLOOKUP(VLOOKUP(ödemeler!A26,öğrenciler!$A$2:$E$183,5,0),odalar!$B$2:$C$71,2,0),fiyat!$A$2:$B$5,2,0)</f>
        <v>1000</v>
      </c>
      <c r="C26" s="1">
        <f>IFERROR(VLOOKUP(A26,eftler!$A$2:$B$200,2,0),0)</f>
        <v>0</v>
      </c>
      <c r="D26" s="1">
        <f t="shared" si="0"/>
        <v>1000</v>
      </c>
      <c r="E26" s="2">
        <v>45657</v>
      </c>
      <c r="F26" s="1" t="str">
        <f t="shared" si="1"/>
        <v>False</v>
      </c>
      <c r="G26" s="1">
        <v>12</v>
      </c>
    </row>
    <row r="27" spans="1:7" x14ac:dyDescent="0.2">
      <c r="A27" s="1">
        <v>81782772999</v>
      </c>
      <c r="B27" s="1">
        <f>VLOOKUP(VLOOKUP(VLOOKUP(ödemeler!A27,öğrenciler!$A$2:$E$183,5,0),odalar!$B$2:$C$71,2,0),fiyat!$A$2:$B$5,2,0)</f>
        <v>1000</v>
      </c>
      <c r="C27" s="1">
        <f>IFERROR(VLOOKUP(A27,eftler!$A$2:$B$200,2,0),0)</f>
        <v>0</v>
      </c>
      <c r="D27" s="1">
        <f t="shared" si="0"/>
        <v>1000</v>
      </c>
      <c r="E27" s="2">
        <v>45657</v>
      </c>
      <c r="F27" s="1" t="str">
        <f t="shared" si="1"/>
        <v>False</v>
      </c>
      <c r="G27" s="1">
        <v>12</v>
      </c>
    </row>
    <row r="28" spans="1:7" x14ac:dyDescent="0.2">
      <c r="A28" s="1">
        <v>79382906488</v>
      </c>
      <c r="B28" s="1">
        <f>VLOOKUP(VLOOKUP(VLOOKUP(ödemeler!A28,öğrenciler!$A$2:$E$183,5,0),odalar!$B$2:$C$71,2,0),fiyat!$A$2:$B$5,2,0)</f>
        <v>1000</v>
      </c>
      <c r="C28" s="1">
        <f>IFERROR(VLOOKUP(A28,eftler!$A$2:$B$200,2,0),0)</f>
        <v>0</v>
      </c>
      <c r="D28" s="1">
        <f t="shared" si="0"/>
        <v>1000</v>
      </c>
      <c r="E28" s="2">
        <v>45657</v>
      </c>
      <c r="F28" s="1" t="str">
        <f t="shared" si="1"/>
        <v>False</v>
      </c>
      <c r="G28" s="1">
        <v>12</v>
      </c>
    </row>
    <row r="29" spans="1:7" x14ac:dyDescent="0.2">
      <c r="A29" s="1">
        <v>69665810445</v>
      </c>
      <c r="B29" s="1">
        <f>VLOOKUP(VLOOKUP(VLOOKUP(ödemeler!A29,öğrenciler!$A$2:$E$183,5,0),odalar!$B$2:$C$71,2,0),fiyat!$A$2:$B$5,2,0)</f>
        <v>1000</v>
      </c>
      <c r="C29" s="1">
        <f>IFERROR(VLOOKUP(A29,eftler!$A$2:$B$200,2,0),0)</f>
        <v>0</v>
      </c>
      <c r="D29" s="1">
        <f t="shared" si="0"/>
        <v>1000</v>
      </c>
      <c r="E29" s="2">
        <v>45657</v>
      </c>
      <c r="F29" s="1" t="str">
        <f t="shared" si="1"/>
        <v>False</v>
      </c>
      <c r="G29" s="1">
        <v>12</v>
      </c>
    </row>
    <row r="30" spans="1:7" x14ac:dyDescent="0.2">
      <c r="A30" s="1">
        <v>52715065064</v>
      </c>
      <c r="B30" s="1">
        <f>VLOOKUP(VLOOKUP(VLOOKUP(ödemeler!A30,öğrenciler!$A$2:$E$183,5,0),odalar!$B$2:$C$71,2,0),fiyat!$A$2:$B$5,2,0)</f>
        <v>1000</v>
      </c>
      <c r="C30" s="1">
        <f>IFERROR(VLOOKUP(A30,eftler!$A$2:$B$200,2,0),0)</f>
        <v>0</v>
      </c>
      <c r="D30" s="1">
        <f t="shared" si="0"/>
        <v>1000</v>
      </c>
      <c r="E30" s="2">
        <v>45657</v>
      </c>
      <c r="F30" s="1" t="str">
        <f t="shared" si="1"/>
        <v>False</v>
      </c>
      <c r="G30" s="1">
        <v>12</v>
      </c>
    </row>
    <row r="31" spans="1:7" x14ac:dyDescent="0.2">
      <c r="A31" s="1">
        <v>15349763639</v>
      </c>
      <c r="B31" s="1">
        <f>VLOOKUP(VLOOKUP(VLOOKUP(ödemeler!A31,öğrenciler!$A$2:$E$183,5,0),odalar!$B$2:$C$71,2,0),fiyat!$A$2:$B$5,2,0)</f>
        <v>1000</v>
      </c>
      <c r="C31" s="1">
        <f>IFERROR(VLOOKUP(A31,eftler!$A$2:$B$200,2,0),0)</f>
        <v>0</v>
      </c>
      <c r="D31" s="1">
        <f t="shared" si="0"/>
        <v>1000</v>
      </c>
      <c r="E31" s="2">
        <v>45657</v>
      </c>
      <c r="F31" s="1" t="str">
        <f t="shared" si="1"/>
        <v>False</v>
      </c>
      <c r="G31" s="1">
        <v>12</v>
      </c>
    </row>
    <row r="32" spans="1:7" x14ac:dyDescent="0.2">
      <c r="A32" s="1">
        <v>25078852707</v>
      </c>
      <c r="B32" s="1">
        <f>VLOOKUP(VLOOKUP(VLOOKUP(ödemeler!A32,öğrenciler!$A$2:$E$183,5,0),odalar!$B$2:$C$71,2,0),fiyat!$A$2:$B$5,2,0)</f>
        <v>1000</v>
      </c>
      <c r="C32" s="1">
        <f>IFERROR(VLOOKUP(A32,eftler!$A$2:$B$200,2,0),0)</f>
        <v>0</v>
      </c>
      <c r="D32" s="1">
        <f t="shared" si="0"/>
        <v>1000</v>
      </c>
      <c r="E32" s="2">
        <v>45657</v>
      </c>
      <c r="F32" s="1" t="str">
        <f t="shared" si="1"/>
        <v>False</v>
      </c>
      <c r="G32" s="1">
        <v>12</v>
      </c>
    </row>
    <row r="33" spans="1:7" x14ac:dyDescent="0.2">
      <c r="A33" s="1">
        <v>83595560269</v>
      </c>
      <c r="B33" s="1">
        <f>VLOOKUP(VLOOKUP(VLOOKUP(ödemeler!A33,öğrenciler!$A$2:$E$183,5,0),odalar!$B$2:$C$71,2,0),fiyat!$A$2:$B$5,2,0)</f>
        <v>1000</v>
      </c>
      <c r="C33" s="1">
        <f>IFERROR(VLOOKUP(A33,eftler!$A$2:$B$200,2,0),0)</f>
        <v>0</v>
      </c>
      <c r="D33" s="1">
        <f t="shared" si="0"/>
        <v>1000</v>
      </c>
      <c r="E33" s="2">
        <v>45657</v>
      </c>
      <c r="F33" s="1" t="str">
        <f t="shared" si="1"/>
        <v>False</v>
      </c>
      <c r="G33" s="1">
        <v>12</v>
      </c>
    </row>
    <row r="34" spans="1:7" x14ac:dyDescent="0.2">
      <c r="A34" s="1">
        <v>82046736977</v>
      </c>
      <c r="B34" s="1">
        <f>VLOOKUP(VLOOKUP(VLOOKUP(ödemeler!A34,öğrenciler!$A$2:$E$183,5,0),odalar!$B$2:$C$71,2,0),fiyat!$A$2:$B$5,2,0)</f>
        <v>1000</v>
      </c>
      <c r="C34" s="1">
        <f>IFERROR(VLOOKUP(A34,eftler!$A$2:$B$200,2,0),0)</f>
        <v>0</v>
      </c>
      <c r="D34" s="1">
        <f t="shared" si="0"/>
        <v>1000</v>
      </c>
      <c r="E34" s="2">
        <v>45657</v>
      </c>
      <c r="F34" s="1" t="str">
        <f t="shared" si="1"/>
        <v>False</v>
      </c>
      <c r="G34" s="1">
        <v>12</v>
      </c>
    </row>
    <row r="35" spans="1:7" x14ac:dyDescent="0.2">
      <c r="A35" s="1">
        <v>15660143935</v>
      </c>
      <c r="B35" s="1">
        <f>VLOOKUP(VLOOKUP(VLOOKUP(ödemeler!A35,öğrenciler!$A$2:$E$183,5,0),odalar!$B$2:$C$71,2,0),fiyat!$A$2:$B$5,2,0)</f>
        <v>1000</v>
      </c>
      <c r="C35" s="1">
        <f>IFERROR(VLOOKUP(A35,eftler!$A$2:$B$200,2,0),0)</f>
        <v>0</v>
      </c>
      <c r="D35" s="1">
        <f t="shared" si="0"/>
        <v>1000</v>
      </c>
      <c r="E35" s="2">
        <v>45657</v>
      </c>
      <c r="F35" s="1" t="str">
        <f t="shared" si="1"/>
        <v>False</v>
      </c>
      <c r="G35" s="1">
        <v>12</v>
      </c>
    </row>
    <row r="36" spans="1:7" x14ac:dyDescent="0.2">
      <c r="A36" s="1">
        <v>31100293741</v>
      </c>
      <c r="B36" s="1">
        <f>VLOOKUP(VLOOKUP(VLOOKUP(ödemeler!A36,öğrenciler!$A$2:$E$183,5,0),odalar!$B$2:$C$71,2,0),fiyat!$A$2:$B$5,2,0)</f>
        <v>1000</v>
      </c>
      <c r="C36" s="1">
        <f>IFERROR(VLOOKUP(A36,eftler!$A$2:$B$200,2,0),0)</f>
        <v>0</v>
      </c>
      <c r="D36" s="1">
        <f t="shared" si="0"/>
        <v>1000</v>
      </c>
      <c r="E36" s="2">
        <v>45657</v>
      </c>
      <c r="F36" s="1" t="str">
        <f t="shared" si="1"/>
        <v>False</v>
      </c>
      <c r="G36" s="1">
        <v>12</v>
      </c>
    </row>
    <row r="37" spans="1:7" x14ac:dyDescent="0.2">
      <c r="A37" s="1">
        <v>98150392629</v>
      </c>
      <c r="B37" s="1">
        <f>VLOOKUP(VLOOKUP(VLOOKUP(ödemeler!A37,öğrenciler!$A$2:$E$183,5,0),odalar!$B$2:$C$71,2,0),fiyat!$A$2:$B$5,2,0)</f>
        <v>1000</v>
      </c>
      <c r="C37" s="1">
        <f>IFERROR(VLOOKUP(A37,eftler!$A$2:$B$200,2,0),0)</f>
        <v>0</v>
      </c>
      <c r="D37" s="1">
        <f t="shared" si="0"/>
        <v>1000</v>
      </c>
      <c r="E37" s="2">
        <v>45657</v>
      </c>
      <c r="F37" s="1" t="str">
        <f t="shared" si="1"/>
        <v>False</v>
      </c>
      <c r="G37" s="1">
        <v>12</v>
      </c>
    </row>
    <row r="38" spans="1:7" x14ac:dyDescent="0.2">
      <c r="A38" s="1">
        <v>32963442269</v>
      </c>
      <c r="B38" s="1">
        <f>VLOOKUP(VLOOKUP(VLOOKUP(ödemeler!A38,öğrenciler!$A$2:$E$183,5,0),odalar!$B$2:$C$71,2,0),fiyat!$A$2:$B$5,2,0)</f>
        <v>1000</v>
      </c>
      <c r="C38" s="1">
        <f>IFERROR(VLOOKUP(A38,eftler!$A$2:$B$200,2,0),0)</f>
        <v>0</v>
      </c>
      <c r="D38" s="1">
        <f t="shared" si="0"/>
        <v>1000</v>
      </c>
      <c r="E38" s="2">
        <v>45657</v>
      </c>
      <c r="F38" s="1" t="str">
        <f t="shared" si="1"/>
        <v>False</v>
      </c>
      <c r="G38" s="1">
        <v>12</v>
      </c>
    </row>
    <row r="39" spans="1:7" x14ac:dyDescent="0.2">
      <c r="A39" s="1">
        <v>49565410187</v>
      </c>
      <c r="B39" s="1">
        <f>VLOOKUP(VLOOKUP(VLOOKUP(ödemeler!A39,öğrenciler!$A$2:$E$183,5,0),odalar!$B$2:$C$71,2,0),fiyat!$A$2:$B$5,2,0)</f>
        <v>1000</v>
      </c>
      <c r="C39" s="1">
        <f>IFERROR(VLOOKUP(A39,eftler!$A$2:$B$200,2,0),0)</f>
        <v>0</v>
      </c>
      <c r="D39" s="1">
        <f t="shared" si="0"/>
        <v>1000</v>
      </c>
      <c r="E39" s="2">
        <v>45657</v>
      </c>
      <c r="F39" s="1" t="str">
        <f t="shared" si="1"/>
        <v>False</v>
      </c>
      <c r="G39" s="1">
        <v>12</v>
      </c>
    </row>
    <row r="40" spans="1:7" x14ac:dyDescent="0.2">
      <c r="A40" s="1">
        <v>36455242202</v>
      </c>
      <c r="B40" s="1">
        <f>VLOOKUP(VLOOKUP(VLOOKUP(ödemeler!A40,öğrenciler!$A$2:$E$183,5,0),odalar!$B$2:$C$71,2,0),fiyat!$A$2:$B$5,2,0)</f>
        <v>1000</v>
      </c>
      <c r="C40" s="1">
        <f>IFERROR(VLOOKUP(A40,eftler!$A$2:$B$200,2,0),0)</f>
        <v>0</v>
      </c>
      <c r="D40" s="1">
        <f t="shared" si="0"/>
        <v>1000</v>
      </c>
      <c r="E40" s="2">
        <v>45657</v>
      </c>
      <c r="F40" s="1" t="str">
        <f t="shared" si="1"/>
        <v>False</v>
      </c>
      <c r="G40" s="1">
        <v>12</v>
      </c>
    </row>
    <row r="41" spans="1:7" x14ac:dyDescent="0.2">
      <c r="A41" s="1">
        <v>68613996809</v>
      </c>
      <c r="B41" s="1">
        <f>VLOOKUP(VLOOKUP(VLOOKUP(ödemeler!A41,öğrenciler!$A$2:$E$183,5,0),odalar!$B$2:$C$71,2,0),fiyat!$A$2:$B$5,2,0)</f>
        <v>1000</v>
      </c>
      <c r="C41" s="1">
        <f>IFERROR(VLOOKUP(A41,eftler!$A$2:$B$200,2,0),0)</f>
        <v>0</v>
      </c>
      <c r="D41" s="1">
        <f t="shared" si="0"/>
        <v>1000</v>
      </c>
      <c r="E41" s="2">
        <v>45657</v>
      </c>
      <c r="F41" s="1" t="str">
        <f t="shared" si="1"/>
        <v>False</v>
      </c>
      <c r="G41" s="1">
        <v>12</v>
      </c>
    </row>
    <row r="42" spans="1:7" x14ac:dyDescent="0.2">
      <c r="A42" s="1">
        <v>18307920217</v>
      </c>
      <c r="B42" s="1">
        <f>VLOOKUP(VLOOKUP(VLOOKUP(ödemeler!A42,öğrenciler!$A$2:$E$183,5,0),odalar!$B$2:$C$71,2,0),fiyat!$A$2:$B$5,2,0)</f>
        <v>1000</v>
      </c>
      <c r="C42" s="1">
        <f>IFERROR(VLOOKUP(A42,eftler!$A$2:$B$200,2,0),0)</f>
        <v>0</v>
      </c>
      <c r="D42" s="1">
        <f t="shared" si="0"/>
        <v>1000</v>
      </c>
      <c r="E42" s="2">
        <v>45657</v>
      </c>
      <c r="F42" s="1" t="str">
        <f t="shared" si="1"/>
        <v>False</v>
      </c>
      <c r="G42" s="1">
        <v>12</v>
      </c>
    </row>
    <row r="43" spans="1:7" x14ac:dyDescent="0.2">
      <c r="A43" s="1">
        <v>44026830516</v>
      </c>
      <c r="B43" s="1">
        <f>VLOOKUP(VLOOKUP(VLOOKUP(ödemeler!A43,öğrenciler!$A$2:$E$183,5,0),odalar!$B$2:$C$71,2,0),fiyat!$A$2:$B$5,2,0)</f>
        <v>1000</v>
      </c>
      <c r="C43" s="1">
        <f>IFERROR(VLOOKUP(A43,eftler!$A$2:$B$200,2,0),0)</f>
        <v>0</v>
      </c>
      <c r="D43" s="1">
        <f t="shared" si="0"/>
        <v>1000</v>
      </c>
      <c r="E43" s="2">
        <v>45657</v>
      </c>
      <c r="F43" s="1" t="str">
        <f t="shared" si="1"/>
        <v>False</v>
      </c>
      <c r="G43" s="1">
        <v>12</v>
      </c>
    </row>
    <row r="44" spans="1:7" x14ac:dyDescent="0.2">
      <c r="A44" s="1">
        <v>61895673906</v>
      </c>
      <c r="B44" s="1">
        <f>VLOOKUP(VLOOKUP(VLOOKUP(ödemeler!A44,öğrenciler!$A$2:$E$183,5,0),odalar!$B$2:$C$71,2,0),fiyat!$A$2:$B$5,2,0)</f>
        <v>1000</v>
      </c>
      <c r="C44" s="1">
        <f>IFERROR(VLOOKUP(A44,eftler!$A$2:$B$200,2,0),0)</f>
        <v>0</v>
      </c>
      <c r="D44" s="1">
        <f t="shared" si="0"/>
        <v>1000</v>
      </c>
      <c r="E44" s="2">
        <v>45657</v>
      </c>
      <c r="F44" s="1" t="str">
        <f t="shared" si="1"/>
        <v>False</v>
      </c>
      <c r="G44" s="1">
        <v>12</v>
      </c>
    </row>
    <row r="45" spans="1:7" x14ac:dyDescent="0.2">
      <c r="A45" s="1">
        <v>50022773165</v>
      </c>
      <c r="B45" s="1">
        <f>VLOOKUP(VLOOKUP(VLOOKUP(ödemeler!A45,öğrenciler!$A$2:$E$183,5,0),odalar!$B$2:$C$71,2,0),fiyat!$A$2:$B$5,2,0)</f>
        <v>1000</v>
      </c>
      <c r="C45" s="1">
        <f>IFERROR(VLOOKUP(A45,eftler!$A$2:$B$200,2,0),0)</f>
        <v>0</v>
      </c>
      <c r="D45" s="1">
        <f t="shared" si="0"/>
        <v>1000</v>
      </c>
      <c r="E45" s="2">
        <v>45657</v>
      </c>
      <c r="F45" s="1" t="str">
        <f t="shared" si="1"/>
        <v>False</v>
      </c>
      <c r="G45" s="1">
        <v>12</v>
      </c>
    </row>
    <row r="46" spans="1:7" x14ac:dyDescent="0.2">
      <c r="A46" s="1">
        <v>21897190768</v>
      </c>
      <c r="B46" s="1">
        <f>VLOOKUP(VLOOKUP(VLOOKUP(ödemeler!A46,öğrenciler!$A$2:$E$183,5,0),odalar!$B$2:$C$71,2,0),fiyat!$A$2:$B$5,2,0)</f>
        <v>1000</v>
      </c>
      <c r="C46" s="1">
        <f>IFERROR(VLOOKUP(A46,eftler!$A$2:$B$200,2,0),0)</f>
        <v>0</v>
      </c>
      <c r="D46" s="1">
        <f t="shared" si="0"/>
        <v>1000</v>
      </c>
      <c r="E46" s="2">
        <v>45657</v>
      </c>
      <c r="F46" s="1" t="str">
        <f t="shared" si="1"/>
        <v>False</v>
      </c>
      <c r="G46" s="1">
        <v>12</v>
      </c>
    </row>
    <row r="47" spans="1:7" x14ac:dyDescent="0.2">
      <c r="A47" s="1">
        <v>33423089279</v>
      </c>
      <c r="B47" s="1">
        <f>VLOOKUP(VLOOKUP(VLOOKUP(ödemeler!A47,öğrenciler!$A$2:$E$183,5,0),odalar!$B$2:$C$71,2,0),fiyat!$A$2:$B$5,2,0)</f>
        <v>1000</v>
      </c>
      <c r="C47" s="1">
        <f>IFERROR(VLOOKUP(A47,eftler!$A$2:$B$200,2,0),0)</f>
        <v>0</v>
      </c>
      <c r="D47" s="1">
        <f t="shared" si="0"/>
        <v>1000</v>
      </c>
      <c r="E47" s="2">
        <v>45657</v>
      </c>
      <c r="F47" s="1" t="str">
        <f t="shared" si="1"/>
        <v>False</v>
      </c>
      <c r="G47" s="1">
        <v>12</v>
      </c>
    </row>
    <row r="48" spans="1:7" x14ac:dyDescent="0.2">
      <c r="A48" s="1">
        <v>97107869374</v>
      </c>
      <c r="B48" s="1">
        <f>VLOOKUP(VLOOKUP(VLOOKUP(ödemeler!A48,öğrenciler!$A$2:$E$183,5,0),odalar!$B$2:$C$71,2,0),fiyat!$A$2:$B$5,2,0)</f>
        <v>1000</v>
      </c>
      <c r="C48" s="1">
        <f>IFERROR(VLOOKUP(A48,eftler!$A$2:$B$200,2,0),0)</f>
        <v>0</v>
      </c>
      <c r="D48" s="1">
        <f t="shared" si="0"/>
        <v>1000</v>
      </c>
      <c r="E48" s="2">
        <v>45657</v>
      </c>
      <c r="F48" s="1" t="str">
        <f t="shared" si="1"/>
        <v>False</v>
      </c>
      <c r="G48" s="1">
        <v>12</v>
      </c>
    </row>
    <row r="49" spans="1:7" x14ac:dyDescent="0.2">
      <c r="A49" s="1">
        <v>37529574081</v>
      </c>
      <c r="B49" s="1">
        <f>VLOOKUP(VLOOKUP(VLOOKUP(ödemeler!A49,öğrenciler!$A$2:$E$183,5,0),odalar!$B$2:$C$71,2,0),fiyat!$A$2:$B$5,2,0)</f>
        <v>1000</v>
      </c>
      <c r="C49" s="1">
        <f>IFERROR(VLOOKUP(A49,eftler!$A$2:$B$200,2,0),0)</f>
        <v>0</v>
      </c>
      <c r="D49" s="1">
        <f t="shared" si="0"/>
        <v>1000</v>
      </c>
      <c r="E49" s="2">
        <v>45657</v>
      </c>
      <c r="F49" s="1" t="str">
        <f t="shared" si="1"/>
        <v>False</v>
      </c>
      <c r="G49" s="1">
        <v>12</v>
      </c>
    </row>
    <row r="50" spans="1:7" x14ac:dyDescent="0.2">
      <c r="A50" s="1">
        <v>68250243802</v>
      </c>
      <c r="B50" s="1">
        <f>VLOOKUP(VLOOKUP(VLOOKUP(ödemeler!A50,öğrenciler!$A$2:$E$183,5,0),odalar!$B$2:$C$71,2,0),fiyat!$A$2:$B$5,2,0)</f>
        <v>1000</v>
      </c>
      <c r="C50" s="1">
        <f>IFERROR(VLOOKUP(A50,eftler!$A$2:$B$200,2,0),0)</f>
        <v>0</v>
      </c>
      <c r="D50" s="1">
        <f t="shared" si="0"/>
        <v>1000</v>
      </c>
      <c r="E50" s="2">
        <v>45657</v>
      </c>
      <c r="F50" s="1" t="str">
        <f t="shared" si="1"/>
        <v>False</v>
      </c>
      <c r="G50" s="1">
        <v>12</v>
      </c>
    </row>
    <row r="51" spans="1:7" x14ac:dyDescent="0.2">
      <c r="A51" s="1">
        <v>98548442335</v>
      </c>
      <c r="B51" s="1">
        <f>VLOOKUP(VLOOKUP(VLOOKUP(ödemeler!A51,öğrenciler!$A$2:$E$183,5,0),odalar!$B$2:$C$71,2,0),fiyat!$A$2:$B$5,2,0)</f>
        <v>1000</v>
      </c>
      <c r="C51" s="1">
        <f>IFERROR(VLOOKUP(A51,eftler!$A$2:$B$200,2,0),0)</f>
        <v>0</v>
      </c>
      <c r="D51" s="1">
        <f t="shared" si="0"/>
        <v>1000</v>
      </c>
      <c r="E51" s="2">
        <v>45657</v>
      </c>
      <c r="F51" s="1" t="str">
        <f t="shared" si="1"/>
        <v>False</v>
      </c>
      <c r="G51" s="1">
        <v>12</v>
      </c>
    </row>
    <row r="52" spans="1:7" x14ac:dyDescent="0.2">
      <c r="A52" s="1">
        <v>81076164924</v>
      </c>
      <c r="B52" s="1">
        <f>VLOOKUP(VLOOKUP(VLOOKUP(ödemeler!A52,öğrenciler!$A$2:$E$183,5,0),odalar!$B$2:$C$71,2,0),fiyat!$A$2:$B$5,2,0)</f>
        <v>1000</v>
      </c>
      <c r="C52" s="1">
        <f>IFERROR(VLOOKUP(A52,eftler!$A$2:$B$200,2,0),0)</f>
        <v>0</v>
      </c>
      <c r="D52" s="1">
        <f t="shared" si="0"/>
        <v>1000</v>
      </c>
      <c r="E52" s="2">
        <v>45657</v>
      </c>
      <c r="F52" s="1" t="str">
        <f t="shared" si="1"/>
        <v>False</v>
      </c>
      <c r="G52" s="1">
        <v>12</v>
      </c>
    </row>
    <row r="53" spans="1:7" x14ac:dyDescent="0.2">
      <c r="A53" s="1">
        <v>27332123525</v>
      </c>
      <c r="B53" s="1">
        <f>VLOOKUP(VLOOKUP(VLOOKUP(ödemeler!A53,öğrenciler!$A$2:$E$183,5,0),odalar!$B$2:$C$71,2,0),fiyat!$A$2:$B$5,2,0)</f>
        <v>1000</v>
      </c>
      <c r="C53" s="1">
        <f>IFERROR(VLOOKUP(A53,eftler!$A$2:$B$200,2,0),0)</f>
        <v>0</v>
      </c>
      <c r="D53" s="1">
        <f t="shared" si="0"/>
        <v>1000</v>
      </c>
      <c r="E53" s="2">
        <v>45657</v>
      </c>
      <c r="F53" s="1" t="str">
        <f t="shared" si="1"/>
        <v>False</v>
      </c>
      <c r="G53" s="1">
        <v>12</v>
      </c>
    </row>
    <row r="54" spans="1:7" x14ac:dyDescent="0.2">
      <c r="A54" s="1">
        <v>48428709247</v>
      </c>
      <c r="B54" s="1">
        <f>VLOOKUP(VLOOKUP(VLOOKUP(ödemeler!A54,öğrenciler!$A$2:$E$183,5,0),odalar!$B$2:$C$71,2,0),fiyat!$A$2:$B$5,2,0)</f>
        <v>1000</v>
      </c>
      <c r="C54" s="1">
        <f>IFERROR(VLOOKUP(A54,eftler!$A$2:$B$200,2,0),0)</f>
        <v>0</v>
      </c>
      <c r="D54" s="1">
        <f t="shared" si="0"/>
        <v>1000</v>
      </c>
      <c r="E54" s="2">
        <v>45657</v>
      </c>
      <c r="F54" s="1" t="str">
        <f t="shared" si="1"/>
        <v>False</v>
      </c>
      <c r="G54" s="1">
        <v>12</v>
      </c>
    </row>
    <row r="55" spans="1:7" x14ac:dyDescent="0.2">
      <c r="A55" s="1">
        <v>53323342428</v>
      </c>
      <c r="B55" s="1">
        <f>VLOOKUP(VLOOKUP(VLOOKUP(ödemeler!A55,öğrenciler!$A$2:$E$183,5,0),odalar!$B$2:$C$71,2,0),fiyat!$A$2:$B$5,2,0)</f>
        <v>1000</v>
      </c>
      <c r="C55" s="1">
        <f>IFERROR(VLOOKUP(A55,eftler!$A$2:$B$200,2,0),0)</f>
        <v>0</v>
      </c>
      <c r="D55" s="1">
        <f t="shared" si="0"/>
        <v>1000</v>
      </c>
      <c r="E55" s="2">
        <v>45657</v>
      </c>
      <c r="F55" s="1" t="str">
        <f t="shared" si="1"/>
        <v>False</v>
      </c>
      <c r="G55" s="1">
        <v>12</v>
      </c>
    </row>
    <row r="56" spans="1:7" x14ac:dyDescent="0.2">
      <c r="A56" s="1">
        <v>55049174207</v>
      </c>
      <c r="B56" s="1">
        <f>VLOOKUP(VLOOKUP(VLOOKUP(ödemeler!A56,öğrenciler!$A$2:$E$183,5,0),odalar!$B$2:$C$71,2,0),fiyat!$A$2:$B$5,2,0)</f>
        <v>1000</v>
      </c>
      <c r="C56" s="1">
        <f>IFERROR(VLOOKUP(A56,eftler!$A$2:$B$200,2,0),0)</f>
        <v>0</v>
      </c>
      <c r="D56" s="1">
        <f t="shared" si="0"/>
        <v>1000</v>
      </c>
      <c r="E56" s="2">
        <v>45657</v>
      </c>
      <c r="F56" s="1" t="str">
        <f t="shared" si="1"/>
        <v>False</v>
      </c>
      <c r="G56" s="1">
        <v>12</v>
      </c>
    </row>
    <row r="57" spans="1:7" x14ac:dyDescent="0.2">
      <c r="A57" s="1">
        <v>25588203397</v>
      </c>
      <c r="B57" s="1">
        <f>VLOOKUP(VLOOKUP(VLOOKUP(ödemeler!A57,öğrenciler!$A$2:$E$183,5,0),odalar!$B$2:$C$71,2,0),fiyat!$A$2:$B$5,2,0)</f>
        <v>1250</v>
      </c>
      <c r="C57" s="1">
        <f>IFERROR(VLOOKUP(A57,eftler!$A$2:$B$200,2,0),0)</f>
        <v>0</v>
      </c>
      <c r="D57" s="1">
        <f t="shared" si="0"/>
        <v>1250</v>
      </c>
      <c r="E57" s="2">
        <v>45657</v>
      </c>
      <c r="F57" s="1" t="str">
        <f t="shared" si="1"/>
        <v>False</v>
      </c>
      <c r="G57" s="1">
        <v>12</v>
      </c>
    </row>
    <row r="58" spans="1:7" x14ac:dyDescent="0.2">
      <c r="A58" s="1">
        <v>21476890708</v>
      </c>
      <c r="B58" s="1">
        <f>VLOOKUP(VLOOKUP(VLOOKUP(ödemeler!A58,öğrenciler!$A$2:$E$183,5,0),odalar!$B$2:$C$71,2,0),fiyat!$A$2:$B$5,2,0)</f>
        <v>1250</v>
      </c>
      <c r="C58" s="1">
        <f>IFERROR(VLOOKUP(A58,eftler!$A$2:$B$200,2,0),0)</f>
        <v>0</v>
      </c>
      <c r="D58" s="1">
        <f t="shared" si="0"/>
        <v>1250</v>
      </c>
      <c r="E58" s="2">
        <v>45657</v>
      </c>
      <c r="F58" s="1" t="str">
        <f t="shared" si="1"/>
        <v>False</v>
      </c>
      <c r="G58" s="1">
        <v>12</v>
      </c>
    </row>
    <row r="59" spans="1:7" x14ac:dyDescent="0.2">
      <c r="A59" s="1">
        <v>31470644867</v>
      </c>
      <c r="B59" s="1">
        <f>VLOOKUP(VLOOKUP(VLOOKUP(ödemeler!A59,öğrenciler!$A$2:$E$183,5,0),odalar!$B$2:$C$71,2,0),fiyat!$A$2:$B$5,2,0)</f>
        <v>1250</v>
      </c>
      <c r="C59" s="1">
        <f>IFERROR(VLOOKUP(A59,eftler!$A$2:$B$200,2,0),0)</f>
        <v>0</v>
      </c>
      <c r="D59" s="1">
        <f t="shared" si="0"/>
        <v>1250</v>
      </c>
      <c r="E59" s="2">
        <v>45657</v>
      </c>
      <c r="F59" s="1" t="str">
        <f t="shared" si="1"/>
        <v>False</v>
      </c>
      <c r="G59" s="1">
        <v>12</v>
      </c>
    </row>
    <row r="60" spans="1:7" x14ac:dyDescent="0.2">
      <c r="A60" s="1">
        <v>49641059775</v>
      </c>
      <c r="B60" s="1">
        <f>VLOOKUP(VLOOKUP(VLOOKUP(ödemeler!A60,öğrenciler!$A$2:$E$183,5,0),odalar!$B$2:$C$71,2,0),fiyat!$A$2:$B$5,2,0)</f>
        <v>1250</v>
      </c>
      <c r="C60" s="1">
        <f>IFERROR(VLOOKUP(A60,eftler!$A$2:$B$200,2,0),0)</f>
        <v>0</v>
      </c>
      <c r="D60" s="1">
        <f t="shared" si="0"/>
        <v>1250</v>
      </c>
      <c r="E60" s="2">
        <v>45657</v>
      </c>
      <c r="F60" s="1" t="str">
        <f t="shared" si="1"/>
        <v>False</v>
      </c>
      <c r="G60" s="1">
        <v>12</v>
      </c>
    </row>
    <row r="61" spans="1:7" x14ac:dyDescent="0.2">
      <c r="A61" s="1">
        <v>95292764305</v>
      </c>
      <c r="B61" s="1">
        <f>VLOOKUP(VLOOKUP(VLOOKUP(ödemeler!A61,öğrenciler!$A$2:$E$183,5,0),odalar!$B$2:$C$71,2,0),fiyat!$A$2:$B$5,2,0)</f>
        <v>1250</v>
      </c>
      <c r="C61" s="1">
        <f>IFERROR(VLOOKUP(A61,eftler!$A$2:$B$200,2,0),0)</f>
        <v>0</v>
      </c>
      <c r="D61" s="1">
        <f t="shared" si="0"/>
        <v>1250</v>
      </c>
      <c r="E61" s="2">
        <v>45657</v>
      </c>
      <c r="F61" s="1" t="str">
        <f t="shared" si="1"/>
        <v>False</v>
      </c>
      <c r="G61" s="1">
        <v>12</v>
      </c>
    </row>
    <row r="62" spans="1:7" x14ac:dyDescent="0.2">
      <c r="A62" s="1">
        <v>51907463374</v>
      </c>
      <c r="B62" s="1">
        <f>VLOOKUP(VLOOKUP(VLOOKUP(ödemeler!A62,öğrenciler!$A$2:$E$183,5,0),odalar!$B$2:$C$71,2,0),fiyat!$A$2:$B$5,2,0)</f>
        <v>1250</v>
      </c>
      <c r="C62" s="1">
        <f>IFERROR(VLOOKUP(A62,eftler!$A$2:$B$200,2,0),0)</f>
        <v>0</v>
      </c>
      <c r="D62" s="1">
        <f t="shared" si="0"/>
        <v>1250</v>
      </c>
      <c r="E62" s="2">
        <v>45657</v>
      </c>
      <c r="F62" s="1" t="str">
        <f t="shared" si="1"/>
        <v>False</v>
      </c>
      <c r="G62" s="1">
        <v>12</v>
      </c>
    </row>
    <row r="63" spans="1:7" x14ac:dyDescent="0.2">
      <c r="A63" s="1">
        <v>14775921991</v>
      </c>
      <c r="B63" s="1">
        <f>VLOOKUP(VLOOKUP(VLOOKUP(ödemeler!A63,öğrenciler!$A$2:$E$183,5,0),odalar!$B$2:$C$71,2,0),fiyat!$A$2:$B$5,2,0)</f>
        <v>1250</v>
      </c>
      <c r="C63" s="1">
        <f>IFERROR(VLOOKUP(A63,eftler!$A$2:$B$200,2,0),0)</f>
        <v>0</v>
      </c>
      <c r="D63" s="1">
        <f t="shared" si="0"/>
        <v>1250</v>
      </c>
      <c r="E63" s="2">
        <v>45657</v>
      </c>
      <c r="F63" s="1" t="str">
        <f t="shared" si="1"/>
        <v>False</v>
      </c>
      <c r="G63" s="1">
        <v>12</v>
      </c>
    </row>
    <row r="64" spans="1:7" x14ac:dyDescent="0.2">
      <c r="A64" s="1">
        <v>84601774927</v>
      </c>
      <c r="B64" s="1">
        <f>VLOOKUP(VLOOKUP(VLOOKUP(ödemeler!A64,öğrenciler!$A$2:$E$183,5,0),odalar!$B$2:$C$71,2,0),fiyat!$A$2:$B$5,2,0)</f>
        <v>1250</v>
      </c>
      <c r="C64" s="1">
        <f>IFERROR(VLOOKUP(A64,eftler!$A$2:$B$200,2,0),0)</f>
        <v>0</v>
      </c>
      <c r="D64" s="1">
        <f t="shared" si="0"/>
        <v>1250</v>
      </c>
      <c r="E64" s="2">
        <v>45657</v>
      </c>
      <c r="F64" s="1" t="str">
        <f t="shared" si="1"/>
        <v>False</v>
      </c>
      <c r="G64" s="1">
        <v>12</v>
      </c>
    </row>
    <row r="65" spans="1:7" x14ac:dyDescent="0.2">
      <c r="A65" s="1">
        <v>83616794737</v>
      </c>
      <c r="B65" s="1">
        <f>VLOOKUP(VLOOKUP(VLOOKUP(ödemeler!A65,öğrenciler!$A$2:$E$183,5,0),odalar!$B$2:$C$71,2,0),fiyat!$A$2:$B$5,2,0)</f>
        <v>1250</v>
      </c>
      <c r="C65" s="1">
        <f>IFERROR(VLOOKUP(A65,eftler!$A$2:$B$200,2,0),0)</f>
        <v>0</v>
      </c>
      <c r="D65" s="1">
        <f t="shared" si="0"/>
        <v>1250</v>
      </c>
      <c r="E65" s="2">
        <v>45657</v>
      </c>
      <c r="F65" s="1" t="str">
        <f t="shared" si="1"/>
        <v>False</v>
      </c>
      <c r="G65" s="1">
        <v>12</v>
      </c>
    </row>
    <row r="66" spans="1:7" x14ac:dyDescent="0.2">
      <c r="A66" s="1">
        <v>25580890511</v>
      </c>
      <c r="B66" s="1">
        <f>VLOOKUP(VLOOKUP(VLOOKUP(ödemeler!A66,öğrenciler!$A$2:$E$183,5,0),odalar!$B$2:$C$71,2,0),fiyat!$A$2:$B$5,2,0)</f>
        <v>1250</v>
      </c>
      <c r="C66" s="1">
        <f>IFERROR(VLOOKUP(A66,eftler!$A$2:$B$200,2,0),0)</f>
        <v>0</v>
      </c>
      <c r="D66" s="1">
        <f t="shared" si="0"/>
        <v>1250</v>
      </c>
      <c r="E66" s="2">
        <v>45657</v>
      </c>
      <c r="F66" s="1" t="str">
        <f t="shared" si="1"/>
        <v>False</v>
      </c>
      <c r="G66" s="1">
        <v>12</v>
      </c>
    </row>
    <row r="67" spans="1:7" x14ac:dyDescent="0.2">
      <c r="A67" s="1">
        <v>16288584686</v>
      </c>
      <c r="B67" s="1">
        <f>VLOOKUP(VLOOKUP(VLOOKUP(ödemeler!A67,öğrenciler!$A$2:$E$183,5,0),odalar!$B$2:$C$71,2,0),fiyat!$A$2:$B$5,2,0)</f>
        <v>1250</v>
      </c>
      <c r="C67" s="1">
        <f>IFERROR(VLOOKUP(A67,eftler!$A$2:$B$200,2,0),0)</f>
        <v>0</v>
      </c>
      <c r="D67" s="1">
        <f t="shared" ref="D67:D130" si="2">B67-C67</f>
        <v>1250</v>
      </c>
      <c r="E67" s="2">
        <v>45657</v>
      </c>
      <c r="F67" s="1" t="str">
        <f t="shared" ref="F67:F130" si="3">IF(B67=C67,"True","False")</f>
        <v>False</v>
      </c>
      <c r="G67" s="1">
        <v>12</v>
      </c>
    </row>
    <row r="68" spans="1:7" x14ac:dyDescent="0.2">
      <c r="A68" s="1">
        <v>83813963648</v>
      </c>
      <c r="B68" s="1">
        <f>VLOOKUP(VLOOKUP(VLOOKUP(ödemeler!A68,öğrenciler!$A$2:$E$183,5,0),odalar!$B$2:$C$71,2,0),fiyat!$A$2:$B$5,2,0)</f>
        <v>1250</v>
      </c>
      <c r="C68" s="1">
        <f>IFERROR(VLOOKUP(A68,eftler!$A$2:$B$200,2,0),0)</f>
        <v>0</v>
      </c>
      <c r="D68" s="1">
        <f t="shared" si="2"/>
        <v>1250</v>
      </c>
      <c r="E68" s="2">
        <v>45657</v>
      </c>
      <c r="F68" s="1" t="str">
        <f t="shared" si="3"/>
        <v>False</v>
      </c>
      <c r="G68" s="1">
        <v>12</v>
      </c>
    </row>
    <row r="69" spans="1:7" x14ac:dyDescent="0.2">
      <c r="A69" s="1">
        <v>34171812973</v>
      </c>
      <c r="B69" s="1">
        <f>VLOOKUP(VLOOKUP(VLOOKUP(ödemeler!A69,öğrenciler!$A$2:$E$183,5,0),odalar!$B$2:$C$71,2,0),fiyat!$A$2:$B$5,2,0)</f>
        <v>1250</v>
      </c>
      <c r="C69" s="1">
        <f>IFERROR(VLOOKUP(A69,eftler!$A$2:$B$200,2,0),0)</f>
        <v>0</v>
      </c>
      <c r="D69" s="1">
        <f t="shared" si="2"/>
        <v>1250</v>
      </c>
      <c r="E69" s="2">
        <v>45657</v>
      </c>
      <c r="F69" s="1" t="str">
        <f t="shared" si="3"/>
        <v>False</v>
      </c>
      <c r="G69" s="1">
        <v>12</v>
      </c>
    </row>
    <row r="70" spans="1:7" x14ac:dyDescent="0.2">
      <c r="A70" s="1">
        <v>36496512148</v>
      </c>
      <c r="B70" s="1">
        <f>VLOOKUP(VLOOKUP(VLOOKUP(ödemeler!A70,öğrenciler!$A$2:$E$183,5,0),odalar!$B$2:$C$71,2,0),fiyat!$A$2:$B$5,2,0)</f>
        <v>1250</v>
      </c>
      <c r="C70" s="1">
        <f>IFERROR(VLOOKUP(A70,eftler!$A$2:$B$200,2,0),0)</f>
        <v>0</v>
      </c>
      <c r="D70" s="1">
        <f t="shared" si="2"/>
        <v>1250</v>
      </c>
      <c r="E70" s="2">
        <v>45657</v>
      </c>
      <c r="F70" s="1" t="str">
        <f t="shared" si="3"/>
        <v>False</v>
      </c>
      <c r="G70" s="1">
        <v>12</v>
      </c>
    </row>
    <row r="71" spans="1:7" x14ac:dyDescent="0.2">
      <c r="A71" s="1">
        <v>60871114974</v>
      </c>
      <c r="B71" s="1">
        <f>VLOOKUP(VLOOKUP(VLOOKUP(ödemeler!A71,öğrenciler!$A$2:$E$183,5,0),odalar!$B$2:$C$71,2,0),fiyat!$A$2:$B$5,2,0)</f>
        <v>1250</v>
      </c>
      <c r="C71" s="1">
        <f>IFERROR(VLOOKUP(A71,eftler!$A$2:$B$200,2,0),0)</f>
        <v>0</v>
      </c>
      <c r="D71" s="1">
        <f t="shared" si="2"/>
        <v>1250</v>
      </c>
      <c r="E71" s="2">
        <v>45657</v>
      </c>
      <c r="F71" s="1" t="str">
        <f t="shared" si="3"/>
        <v>False</v>
      </c>
      <c r="G71" s="1">
        <v>12</v>
      </c>
    </row>
    <row r="72" spans="1:7" x14ac:dyDescent="0.2">
      <c r="A72" s="1">
        <v>55901158273</v>
      </c>
      <c r="B72" s="1">
        <f>VLOOKUP(VLOOKUP(VLOOKUP(ödemeler!A72,öğrenciler!$A$2:$E$183,5,0),odalar!$B$2:$C$71,2,0),fiyat!$A$2:$B$5,2,0)</f>
        <v>1500</v>
      </c>
      <c r="C72" s="1">
        <f>IFERROR(VLOOKUP(A72,eftler!$A$2:$B$200,2,0),0)</f>
        <v>0</v>
      </c>
      <c r="D72" s="1">
        <f t="shared" si="2"/>
        <v>1500</v>
      </c>
      <c r="E72" s="2">
        <v>45657</v>
      </c>
      <c r="F72" s="1" t="str">
        <f t="shared" si="3"/>
        <v>False</v>
      </c>
      <c r="G72" s="1">
        <v>12</v>
      </c>
    </row>
    <row r="73" spans="1:7" x14ac:dyDescent="0.2">
      <c r="A73" s="1">
        <v>36600270777</v>
      </c>
      <c r="B73" s="1">
        <f>VLOOKUP(VLOOKUP(VLOOKUP(ödemeler!A73,öğrenciler!$A$2:$E$183,5,0),odalar!$B$2:$C$71,2,0),fiyat!$A$2:$B$5,2,0)</f>
        <v>1500</v>
      </c>
      <c r="C73" s="1">
        <f>IFERROR(VLOOKUP(A73,eftler!$A$2:$B$200,2,0),0)</f>
        <v>0</v>
      </c>
      <c r="D73" s="1">
        <f t="shared" si="2"/>
        <v>1500</v>
      </c>
      <c r="E73" s="2">
        <v>45657</v>
      </c>
      <c r="F73" s="1" t="str">
        <f t="shared" si="3"/>
        <v>False</v>
      </c>
      <c r="G73" s="1">
        <v>12</v>
      </c>
    </row>
    <row r="74" spans="1:7" x14ac:dyDescent="0.2">
      <c r="A74" s="1">
        <v>97470232553</v>
      </c>
      <c r="B74" s="1">
        <f>VLOOKUP(VLOOKUP(VLOOKUP(ödemeler!A74,öğrenciler!$A$2:$E$183,5,0),odalar!$B$2:$C$71,2,0),fiyat!$A$2:$B$5,2,0)</f>
        <v>1500</v>
      </c>
      <c r="C74" s="1">
        <f>IFERROR(VLOOKUP(A74,eftler!$A$2:$B$200,2,0),0)</f>
        <v>0</v>
      </c>
      <c r="D74" s="1">
        <f t="shared" si="2"/>
        <v>1500</v>
      </c>
      <c r="E74" s="2">
        <v>45657</v>
      </c>
      <c r="F74" s="1" t="str">
        <f t="shared" si="3"/>
        <v>False</v>
      </c>
      <c r="G74" s="1">
        <v>12</v>
      </c>
    </row>
    <row r="75" spans="1:7" x14ac:dyDescent="0.2">
      <c r="A75" s="1">
        <v>70454779185</v>
      </c>
      <c r="B75" s="1">
        <f>VLOOKUP(VLOOKUP(VLOOKUP(ödemeler!A75,öğrenciler!$A$2:$E$183,5,0),odalar!$B$2:$C$71,2,0),fiyat!$A$2:$B$5,2,0)</f>
        <v>1500</v>
      </c>
      <c r="C75" s="1">
        <f>IFERROR(VLOOKUP(A75,eftler!$A$2:$B$200,2,0),0)</f>
        <v>0</v>
      </c>
      <c r="D75" s="1">
        <f t="shared" si="2"/>
        <v>1500</v>
      </c>
      <c r="E75" s="2">
        <v>45657</v>
      </c>
      <c r="F75" s="1" t="str">
        <f t="shared" si="3"/>
        <v>False</v>
      </c>
      <c r="G75" s="1">
        <v>12</v>
      </c>
    </row>
    <row r="76" spans="1:7" x14ac:dyDescent="0.2">
      <c r="A76" s="1">
        <v>74992315113</v>
      </c>
      <c r="B76" s="1">
        <f>VLOOKUP(VLOOKUP(VLOOKUP(ödemeler!A76,öğrenciler!$A$2:$E$183,5,0),odalar!$B$2:$C$71,2,0),fiyat!$A$2:$B$5,2,0)</f>
        <v>1500</v>
      </c>
      <c r="C76" s="1">
        <f>IFERROR(VLOOKUP(A76,eftler!$A$2:$B$200,2,0),0)</f>
        <v>0</v>
      </c>
      <c r="D76" s="1">
        <f t="shared" si="2"/>
        <v>1500</v>
      </c>
      <c r="E76" s="2">
        <v>45657</v>
      </c>
      <c r="F76" s="1" t="str">
        <f t="shared" si="3"/>
        <v>False</v>
      </c>
      <c r="G76" s="1">
        <v>12</v>
      </c>
    </row>
    <row r="77" spans="1:7" x14ac:dyDescent="0.2">
      <c r="A77" s="1">
        <v>53145971376</v>
      </c>
      <c r="B77" s="1">
        <f>VLOOKUP(VLOOKUP(VLOOKUP(ödemeler!A77,öğrenciler!$A$2:$E$183,5,0),odalar!$B$2:$C$71,2,0),fiyat!$A$2:$B$5,2,0)</f>
        <v>1500</v>
      </c>
      <c r="C77" s="1">
        <f>IFERROR(VLOOKUP(A77,eftler!$A$2:$B$200,2,0),0)</f>
        <v>0</v>
      </c>
      <c r="D77" s="1">
        <f t="shared" si="2"/>
        <v>1500</v>
      </c>
      <c r="E77" s="2">
        <v>45657</v>
      </c>
      <c r="F77" s="1" t="str">
        <f t="shared" si="3"/>
        <v>False</v>
      </c>
      <c r="G77" s="1">
        <v>12</v>
      </c>
    </row>
    <row r="78" spans="1:7" x14ac:dyDescent="0.2">
      <c r="A78" s="1">
        <v>18786132168</v>
      </c>
      <c r="B78" s="1">
        <f>VLOOKUP(VLOOKUP(VLOOKUP(ödemeler!A78,öğrenciler!$A$2:$E$183,5,0),odalar!$B$2:$C$71,2,0),fiyat!$A$2:$B$5,2,0)</f>
        <v>1500</v>
      </c>
      <c r="C78" s="1">
        <f>IFERROR(VLOOKUP(A78,eftler!$A$2:$B$200,2,0),0)</f>
        <v>0</v>
      </c>
      <c r="D78" s="1">
        <f t="shared" si="2"/>
        <v>1500</v>
      </c>
      <c r="E78" s="2">
        <v>45657</v>
      </c>
      <c r="F78" s="1" t="str">
        <f t="shared" si="3"/>
        <v>False</v>
      </c>
      <c r="G78" s="1">
        <v>12</v>
      </c>
    </row>
    <row r="79" spans="1:7" x14ac:dyDescent="0.2">
      <c r="A79" s="1">
        <v>91291638238</v>
      </c>
      <c r="B79" s="1">
        <f>VLOOKUP(VLOOKUP(VLOOKUP(ödemeler!A79,öğrenciler!$A$2:$E$183,5,0),odalar!$B$2:$C$71,2,0),fiyat!$A$2:$B$5,2,0)</f>
        <v>1500</v>
      </c>
      <c r="C79" s="1">
        <f>IFERROR(VLOOKUP(A79,eftler!$A$2:$B$200,2,0),0)</f>
        <v>0</v>
      </c>
      <c r="D79" s="1">
        <f t="shared" si="2"/>
        <v>1500</v>
      </c>
      <c r="E79" s="2">
        <v>45657</v>
      </c>
      <c r="F79" s="1" t="str">
        <f t="shared" si="3"/>
        <v>False</v>
      </c>
      <c r="G79" s="1">
        <v>12</v>
      </c>
    </row>
    <row r="80" spans="1:7" x14ac:dyDescent="0.2">
      <c r="A80" s="1">
        <v>93064034495</v>
      </c>
      <c r="B80" s="1">
        <f>VLOOKUP(VLOOKUP(VLOOKUP(ödemeler!A80,öğrenciler!$A$2:$E$183,5,0),odalar!$B$2:$C$71,2,0),fiyat!$A$2:$B$5,2,0)</f>
        <v>1500</v>
      </c>
      <c r="C80" s="1">
        <f>IFERROR(VLOOKUP(A80,eftler!$A$2:$B$200,2,0),0)</f>
        <v>0</v>
      </c>
      <c r="D80" s="1">
        <f t="shared" si="2"/>
        <v>1500</v>
      </c>
      <c r="E80" s="2">
        <v>45657</v>
      </c>
      <c r="F80" s="1" t="str">
        <f t="shared" si="3"/>
        <v>False</v>
      </c>
      <c r="G80" s="1">
        <v>12</v>
      </c>
    </row>
    <row r="81" spans="1:7" x14ac:dyDescent="0.2">
      <c r="A81" s="1">
        <v>32706525973</v>
      </c>
      <c r="B81" s="1">
        <f>VLOOKUP(VLOOKUP(VLOOKUP(ödemeler!A81,öğrenciler!$A$2:$E$183,5,0),odalar!$B$2:$C$71,2,0),fiyat!$A$2:$B$5,2,0)</f>
        <v>1500</v>
      </c>
      <c r="C81" s="1">
        <f>IFERROR(VLOOKUP(A81,eftler!$A$2:$B$200,2,0),0)</f>
        <v>0</v>
      </c>
      <c r="D81" s="1">
        <f t="shared" si="2"/>
        <v>1500</v>
      </c>
      <c r="E81" s="2">
        <v>45657</v>
      </c>
      <c r="F81" s="1" t="str">
        <f t="shared" si="3"/>
        <v>False</v>
      </c>
      <c r="G81" s="1">
        <v>12</v>
      </c>
    </row>
    <row r="82" spans="1:7" x14ac:dyDescent="0.2">
      <c r="A82" s="1">
        <v>16969550699</v>
      </c>
      <c r="B82" s="1">
        <f>VLOOKUP(VLOOKUP(VLOOKUP(ödemeler!A82,öğrenciler!$A$2:$E$183,5,0),odalar!$B$2:$C$71,2,0),fiyat!$A$2:$B$5,2,0)</f>
        <v>1500</v>
      </c>
      <c r="C82" s="1">
        <f>IFERROR(VLOOKUP(A82,eftler!$A$2:$B$200,2,0),0)</f>
        <v>0</v>
      </c>
      <c r="D82" s="1">
        <f t="shared" si="2"/>
        <v>1500</v>
      </c>
      <c r="E82" s="2">
        <v>45657</v>
      </c>
      <c r="F82" s="1" t="str">
        <f t="shared" si="3"/>
        <v>False</v>
      </c>
      <c r="G82" s="1">
        <v>12</v>
      </c>
    </row>
    <row r="83" spans="1:7" x14ac:dyDescent="0.2">
      <c r="A83" s="1">
        <v>53261111855</v>
      </c>
      <c r="B83" s="1">
        <f>VLOOKUP(VLOOKUP(VLOOKUP(ödemeler!A83,öğrenciler!$A$2:$E$183,5,0),odalar!$B$2:$C$71,2,0),fiyat!$A$2:$B$5,2,0)</f>
        <v>1500</v>
      </c>
      <c r="C83" s="1">
        <f>IFERROR(VLOOKUP(A83,eftler!$A$2:$B$200,2,0),0)</f>
        <v>0</v>
      </c>
      <c r="D83" s="1">
        <f t="shared" si="2"/>
        <v>1500</v>
      </c>
      <c r="E83" s="2">
        <v>45657</v>
      </c>
      <c r="F83" s="1" t="str">
        <f t="shared" si="3"/>
        <v>False</v>
      </c>
      <c r="G83" s="1">
        <v>12</v>
      </c>
    </row>
    <row r="84" spans="1:7" x14ac:dyDescent="0.2">
      <c r="A84" s="1">
        <v>51447321950</v>
      </c>
      <c r="B84" s="1">
        <f>VLOOKUP(VLOOKUP(VLOOKUP(ödemeler!A84,öğrenciler!$A$2:$E$183,5,0),odalar!$B$2:$C$71,2,0),fiyat!$A$2:$B$5,2,0)</f>
        <v>1500</v>
      </c>
      <c r="C84" s="1">
        <f>IFERROR(VLOOKUP(A84,eftler!$A$2:$B$200,2,0),0)</f>
        <v>0</v>
      </c>
      <c r="D84" s="1">
        <f t="shared" si="2"/>
        <v>1500</v>
      </c>
      <c r="E84" s="2">
        <v>45657</v>
      </c>
      <c r="F84" s="1" t="str">
        <f t="shared" si="3"/>
        <v>False</v>
      </c>
      <c r="G84" s="1">
        <v>12</v>
      </c>
    </row>
    <row r="85" spans="1:7" x14ac:dyDescent="0.2">
      <c r="A85" s="1">
        <v>26735752727</v>
      </c>
      <c r="B85" s="1">
        <f>VLOOKUP(VLOOKUP(VLOOKUP(ödemeler!A85,öğrenciler!$A$2:$E$183,5,0),odalar!$B$2:$C$71,2,0),fiyat!$A$2:$B$5,2,0)</f>
        <v>1500</v>
      </c>
      <c r="C85" s="1">
        <f>IFERROR(VLOOKUP(A85,eftler!$A$2:$B$200,2,0),0)</f>
        <v>0</v>
      </c>
      <c r="D85" s="1">
        <f t="shared" si="2"/>
        <v>1500</v>
      </c>
      <c r="E85" s="2">
        <v>45657</v>
      </c>
      <c r="F85" s="1" t="str">
        <f t="shared" si="3"/>
        <v>False</v>
      </c>
      <c r="G85" s="1">
        <v>12</v>
      </c>
    </row>
    <row r="86" spans="1:7" x14ac:dyDescent="0.2">
      <c r="A86" s="1">
        <v>15216375276</v>
      </c>
      <c r="B86" s="1">
        <f>VLOOKUP(VLOOKUP(VLOOKUP(ödemeler!A86,öğrenciler!$A$2:$E$183,5,0),odalar!$B$2:$C$71,2,0),fiyat!$A$2:$B$5,2,0)</f>
        <v>1500</v>
      </c>
      <c r="C86" s="1">
        <f>IFERROR(VLOOKUP(A86,eftler!$A$2:$B$200,2,0),0)</f>
        <v>0</v>
      </c>
      <c r="D86" s="1">
        <f t="shared" si="2"/>
        <v>1500</v>
      </c>
      <c r="E86" s="2">
        <v>45657</v>
      </c>
      <c r="F86" s="1" t="str">
        <f t="shared" si="3"/>
        <v>False</v>
      </c>
      <c r="G86" s="1">
        <v>12</v>
      </c>
    </row>
    <row r="87" spans="1:7" x14ac:dyDescent="0.2">
      <c r="A87" s="1">
        <v>16143564728</v>
      </c>
      <c r="B87" s="1">
        <f>VLOOKUP(VLOOKUP(VLOOKUP(ödemeler!A87,öğrenciler!$A$2:$E$183,5,0),odalar!$B$2:$C$71,2,0),fiyat!$A$2:$B$5,2,0)</f>
        <v>1500</v>
      </c>
      <c r="C87" s="1">
        <f>IFERROR(VLOOKUP(A87,eftler!$A$2:$B$200,2,0),0)</f>
        <v>0</v>
      </c>
      <c r="D87" s="1">
        <f t="shared" si="2"/>
        <v>1500</v>
      </c>
      <c r="E87" s="2">
        <v>45657</v>
      </c>
      <c r="F87" s="1" t="str">
        <f t="shared" si="3"/>
        <v>False</v>
      </c>
      <c r="G87" s="1">
        <v>12</v>
      </c>
    </row>
    <row r="88" spans="1:7" x14ac:dyDescent="0.2">
      <c r="A88" s="1">
        <v>60455643690</v>
      </c>
      <c r="B88" s="1">
        <f>VLOOKUP(VLOOKUP(VLOOKUP(ödemeler!A88,öğrenciler!$A$2:$E$183,5,0),odalar!$B$2:$C$71,2,0),fiyat!$A$2:$B$5,2,0)</f>
        <v>1500</v>
      </c>
      <c r="C88" s="1">
        <f>IFERROR(VLOOKUP(A88,eftler!$A$2:$B$200,2,0),0)</f>
        <v>0</v>
      </c>
      <c r="D88" s="1">
        <f t="shared" si="2"/>
        <v>1500</v>
      </c>
      <c r="E88" s="2">
        <v>45657</v>
      </c>
      <c r="F88" s="1" t="str">
        <f t="shared" si="3"/>
        <v>False</v>
      </c>
      <c r="G88" s="1">
        <v>12</v>
      </c>
    </row>
    <row r="89" spans="1:7" x14ac:dyDescent="0.2">
      <c r="A89" s="1">
        <v>28443120578</v>
      </c>
      <c r="B89" s="1">
        <f>VLOOKUP(VLOOKUP(VLOOKUP(ödemeler!A89,öğrenciler!$A$2:$E$183,5,0),odalar!$B$2:$C$71,2,0),fiyat!$A$2:$B$5,2,0)</f>
        <v>1500</v>
      </c>
      <c r="C89" s="1">
        <f>IFERROR(VLOOKUP(A89,eftler!$A$2:$B$200,2,0),0)</f>
        <v>0</v>
      </c>
      <c r="D89" s="1">
        <f t="shared" si="2"/>
        <v>1500</v>
      </c>
      <c r="E89" s="2">
        <v>45657</v>
      </c>
      <c r="F89" s="1" t="str">
        <f t="shared" si="3"/>
        <v>False</v>
      </c>
      <c r="G89" s="1">
        <v>12</v>
      </c>
    </row>
    <row r="90" spans="1:7" x14ac:dyDescent="0.2">
      <c r="A90" s="1">
        <v>90784004645</v>
      </c>
      <c r="B90" s="1">
        <f>VLOOKUP(VLOOKUP(VLOOKUP(ödemeler!A90,öğrenciler!$A$2:$E$183,5,0),odalar!$B$2:$C$71,2,0),fiyat!$A$2:$B$5,2,0)</f>
        <v>1500</v>
      </c>
      <c r="C90" s="1">
        <f>IFERROR(VLOOKUP(A90,eftler!$A$2:$B$200,2,0),0)</f>
        <v>0</v>
      </c>
      <c r="D90" s="1">
        <f t="shared" si="2"/>
        <v>1500</v>
      </c>
      <c r="E90" s="2">
        <v>45657</v>
      </c>
      <c r="F90" s="1" t="str">
        <f t="shared" si="3"/>
        <v>False</v>
      </c>
      <c r="G90" s="1">
        <v>12</v>
      </c>
    </row>
    <row r="91" spans="1:7" x14ac:dyDescent="0.2">
      <c r="A91" s="1">
        <v>79532553967</v>
      </c>
      <c r="B91" s="1">
        <f>VLOOKUP(VLOOKUP(VLOOKUP(ödemeler!A91,öğrenciler!$A$2:$E$183,5,0),odalar!$B$2:$C$71,2,0),fiyat!$A$2:$B$5,2,0)</f>
        <v>2000</v>
      </c>
      <c r="C91" s="1">
        <f>IFERROR(VLOOKUP(A91,eftler!$A$2:$B$200,2,0),0)</f>
        <v>0</v>
      </c>
      <c r="D91" s="1">
        <f t="shared" si="2"/>
        <v>2000</v>
      </c>
      <c r="E91" s="2">
        <v>45657</v>
      </c>
      <c r="F91" s="1" t="str">
        <f t="shared" si="3"/>
        <v>False</v>
      </c>
      <c r="G91" s="1">
        <v>12</v>
      </c>
    </row>
    <row r="92" spans="1:7" x14ac:dyDescent="0.2">
      <c r="A92" s="1">
        <v>42713854340</v>
      </c>
      <c r="B92" s="1">
        <f>VLOOKUP(VLOOKUP(VLOOKUP(ödemeler!A92,öğrenciler!$A$2:$E$183,5,0),odalar!$B$2:$C$71,2,0),fiyat!$A$2:$B$5,2,0)</f>
        <v>2000</v>
      </c>
      <c r="C92" s="1">
        <f>IFERROR(VLOOKUP(A92,eftler!$A$2:$B$200,2,0),0)</f>
        <v>0</v>
      </c>
      <c r="D92" s="1">
        <f t="shared" si="2"/>
        <v>2000</v>
      </c>
      <c r="E92" s="2">
        <v>45657</v>
      </c>
      <c r="F92" s="1" t="str">
        <f t="shared" si="3"/>
        <v>False</v>
      </c>
      <c r="G92" s="1">
        <v>12</v>
      </c>
    </row>
    <row r="93" spans="1:7" x14ac:dyDescent="0.2">
      <c r="A93" s="1">
        <v>43625743525</v>
      </c>
      <c r="B93" s="1">
        <f>VLOOKUP(VLOOKUP(VLOOKUP(ödemeler!A93,öğrenciler!$A$2:$E$183,5,0),odalar!$B$2:$C$71,2,0),fiyat!$A$2:$B$5,2,0)</f>
        <v>2000</v>
      </c>
      <c r="C93" s="1">
        <f>IFERROR(VLOOKUP(A93,eftler!$A$2:$B$200,2,0),0)</f>
        <v>0</v>
      </c>
      <c r="D93" s="1">
        <f t="shared" si="2"/>
        <v>2000</v>
      </c>
      <c r="E93" s="2">
        <v>45657</v>
      </c>
      <c r="F93" s="1" t="str">
        <f t="shared" si="3"/>
        <v>False</v>
      </c>
      <c r="G93" s="1">
        <v>12</v>
      </c>
    </row>
    <row r="94" spans="1:7" x14ac:dyDescent="0.2">
      <c r="A94" s="1">
        <v>23769476544</v>
      </c>
      <c r="B94" s="1">
        <f>VLOOKUP(VLOOKUP(VLOOKUP(ödemeler!A94,öğrenciler!$A$2:$E$183,5,0),odalar!$B$2:$C$71,2,0),fiyat!$A$2:$B$5,2,0)</f>
        <v>2000</v>
      </c>
      <c r="C94" s="1">
        <f>IFERROR(VLOOKUP(A94,eftler!$A$2:$B$200,2,0),0)</f>
        <v>0</v>
      </c>
      <c r="D94" s="1">
        <f t="shared" si="2"/>
        <v>2000</v>
      </c>
      <c r="E94" s="2">
        <v>45657</v>
      </c>
      <c r="F94" s="1" t="str">
        <f t="shared" si="3"/>
        <v>False</v>
      </c>
      <c r="G94" s="1">
        <v>12</v>
      </c>
    </row>
    <row r="95" spans="1:7" x14ac:dyDescent="0.2">
      <c r="A95" s="1">
        <v>53838231682</v>
      </c>
      <c r="B95" s="1">
        <f>VLOOKUP(VLOOKUP(VLOOKUP(ödemeler!A95,öğrenciler!$A$2:$E$183,5,0),odalar!$B$2:$C$71,2,0),fiyat!$A$2:$B$5,2,0)</f>
        <v>2000</v>
      </c>
      <c r="C95" s="1">
        <f>IFERROR(VLOOKUP(A95,eftler!$A$2:$B$200,2,0),0)</f>
        <v>0</v>
      </c>
      <c r="D95" s="1">
        <f t="shared" si="2"/>
        <v>2000</v>
      </c>
      <c r="E95" s="2">
        <v>45657</v>
      </c>
      <c r="F95" s="1" t="str">
        <f t="shared" si="3"/>
        <v>False</v>
      </c>
      <c r="G95" s="1">
        <v>12</v>
      </c>
    </row>
    <row r="96" spans="1:7" x14ac:dyDescent="0.2">
      <c r="A96" s="1">
        <v>68233834391</v>
      </c>
      <c r="B96" s="1">
        <f>VLOOKUP(VLOOKUP(VLOOKUP(ödemeler!A96,öğrenciler!$A$2:$E$183,5,0),odalar!$B$2:$C$71,2,0),fiyat!$A$2:$B$5,2,0)</f>
        <v>1000</v>
      </c>
      <c r="C96" s="1">
        <f>IFERROR(VLOOKUP(A96,eftler!$A$2:$B$200,2,0),0)</f>
        <v>0</v>
      </c>
      <c r="D96" s="1">
        <f t="shared" si="2"/>
        <v>1000</v>
      </c>
      <c r="E96" s="2">
        <v>45657</v>
      </c>
      <c r="F96" s="1" t="str">
        <f t="shared" si="3"/>
        <v>False</v>
      </c>
      <c r="G96" s="1">
        <v>12</v>
      </c>
    </row>
    <row r="97" spans="1:7" x14ac:dyDescent="0.2">
      <c r="A97" s="1">
        <v>85232259953</v>
      </c>
      <c r="B97" s="1">
        <f>VLOOKUP(VLOOKUP(VLOOKUP(ödemeler!A97,öğrenciler!$A$2:$E$183,5,0),odalar!$B$2:$C$71,2,0),fiyat!$A$2:$B$5,2,0)</f>
        <v>1000</v>
      </c>
      <c r="C97" s="1">
        <f>IFERROR(VLOOKUP(A97,eftler!$A$2:$B$200,2,0),0)</f>
        <v>0</v>
      </c>
      <c r="D97" s="1">
        <f t="shared" si="2"/>
        <v>1000</v>
      </c>
      <c r="E97" s="2">
        <v>45657</v>
      </c>
      <c r="F97" s="1" t="str">
        <f t="shared" si="3"/>
        <v>False</v>
      </c>
      <c r="G97" s="1">
        <v>12</v>
      </c>
    </row>
    <row r="98" spans="1:7" x14ac:dyDescent="0.2">
      <c r="A98" s="1">
        <v>29985431395</v>
      </c>
      <c r="B98" s="1">
        <f>VLOOKUP(VLOOKUP(VLOOKUP(ödemeler!A98,öğrenciler!$A$2:$E$183,5,0),odalar!$B$2:$C$71,2,0),fiyat!$A$2:$B$5,2,0)</f>
        <v>1000</v>
      </c>
      <c r="C98" s="1">
        <f>IFERROR(VLOOKUP(A98,eftler!$A$2:$B$200,2,0),0)</f>
        <v>0</v>
      </c>
      <c r="D98" s="1">
        <f t="shared" si="2"/>
        <v>1000</v>
      </c>
      <c r="E98" s="2">
        <v>45657</v>
      </c>
      <c r="F98" s="1" t="str">
        <f t="shared" si="3"/>
        <v>False</v>
      </c>
      <c r="G98" s="1">
        <v>12</v>
      </c>
    </row>
    <row r="99" spans="1:7" x14ac:dyDescent="0.2">
      <c r="A99" s="1">
        <v>27873316202</v>
      </c>
      <c r="B99" s="1">
        <f>VLOOKUP(VLOOKUP(VLOOKUP(ödemeler!A99,öğrenciler!$A$2:$E$183,5,0),odalar!$B$2:$C$71,2,0),fiyat!$A$2:$B$5,2,0)</f>
        <v>1000</v>
      </c>
      <c r="C99" s="1">
        <f>IFERROR(VLOOKUP(A99,eftler!$A$2:$B$200,2,0),0)</f>
        <v>0</v>
      </c>
      <c r="D99" s="1">
        <f t="shared" si="2"/>
        <v>1000</v>
      </c>
      <c r="E99" s="2">
        <v>45657</v>
      </c>
      <c r="F99" s="1" t="str">
        <f t="shared" si="3"/>
        <v>False</v>
      </c>
      <c r="G99" s="1">
        <v>12</v>
      </c>
    </row>
    <row r="100" spans="1:7" x14ac:dyDescent="0.2">
      <c r="A100" s="1">
        <v>57657923739</v>
      </c>
      <c r="B100" s="1">
        <f>VLOOKUP(VLOOKUP(VLOOKUP(ödemeler!A100,öğrenciler!$A$2:$E$183,5,0),odalar!$B$2:$C$71,2,0),fiyat!$A$2:$B$5,2,0)</f>
        <v>1000</v>
      </c>
      <c r="C100" s="1">
        <f>IFERROR(VLOOKUP(A100,eftler!$A$2:$B$200,2,0),0)</f>
        <v>0</v>
      </c>
      <c r="D100" s="1">
        <f t="shared" si="2"/>
        <v>1000</v>
      </c>
      <c r="E100" s="2">
        <v>45657</v>
      </c>
      <c r="F100" s="1" t="str">
        <f t="shared" si="3"/>
        <v>False</v>
      </c>
      <c r="G100" s="1">
        <v>12</v>
      </c>
    </row>
    <row r="101" spans="1:7" x14ac:dyDescent="0.2">
      <c r="A101" s="1">
        <v>96412952931</v>
      </c>
      <c r="B101" s="1">
        <f>VLOOKUP(VLOOKUP(VLOOKUP(ödemeler!A101,öğrenciler!$A$2:$E$183,5,0),odalar!$B$2:$C$71,2,0),fiyat!$A$2:$B$5,2,0)</f>
        <v>1000</v>
      </c>
      <c r="C101" s="1">
        <f>IFERROR(VLOOKUP(A101,eftler!$A$2:$B$200,2,0),0)</f>
        <v>0</v>
      </c>
      <c r="D101" s="1">
        <f t="shared" si="2"/>
        <v>1000</v>
      </c>
      <c r="E101" s="2">
        <v>45657</v>
      </c>
      <c r="F101" s="1" t="str">
        <f t="shared" si="3"/>
        <v>False</v>
      </c>
      <c r="G101" s="1">
        <v>12</v>
      </c>
    </row>
    <row r="102" spans="1:7" x14ac:dyDescent="0.2">
      <c r="A102" s="1">
        <v>77316302062</v>
      </c>
      <c r="B102" s="1">
        <f>VLOOKUP(VLOOKUP(VLOOKUP(ödemeler!A102,öğrenciler!$A$2:$E$183,5,0),odalar!$B$2:$C$71,2,0),fiyat!$A$2:$B$5,2,0)</f>
        <v>1000</v>
      </c>
      <c r="C102" s="1">
        <f>IFERROR(VLOOKUP(A102,eftler!$A$2:$B$200,2,0),0)</f>
        <v>0</v>
      </c>
      <c r="D102" s="1">
        <f t="shared" si="2"/>
        <v>1000</v>
      </c>
      <c r="E102" s="2">
        <v>45657</v>
      </c>
      <c r="F102" s="1" t="str">
        <f t="shared" si="3"/>
        <v>False</v>
      </c>
      <c r="G102" s="1">
        <v>12</v>
      </c>
    </row>
    <row r="103" spans="1:7" x14ac:dyDescent="0.2">
      <c r="A103" s="1">
        <v>94823361170</v>
      </c>
      <c r="B103" s="1">
        <f>VLOOKUP(VLOOKUP(VLOOKUP(ödemeler!A103,öğrenciler!$A$2:$E$183,5,0),odalar!$B$2:$C$71,2,0),fiyat!$A$2:$B$5,2,0)</f>
        <v>1000</v>
      </c>
      <c r="C103" s="1">
        <f>IFERROR(VLOOKUP(A103,eftler!$A$2:$B$200,2,0),0)</f>
        <v>0</v>
      </c>
      <c r="D103" s="1">
        <f t="shared" si="2"/>
        <v>1000</v>
      </c>
      <c r="E103" s="2">
        <v>45657</v>
      </c>
      <c r="F103" s="1" t="str">
        <f t="shared" si="3"/>
        <v>False</v>
      </c>
      <c r="G103" s="1">
        <v>12</v>
      </c>
    </row>
    <row r="104" spans="1:7" x14ac:dyDescent="0.2">
      <c r="A104" s="1">
        <v>68269280909</v>
      </c>
      <c r="B104" s="1">
        <f>VLOOKUP(VLOOKUP(VLOOKUP(ödemeler!A104,öğrenciler!$A$2:$E$183,5,0),odalar!$B$2:$C$71,2,0),fiyat!$A$2:$B$5,2,0)</f>
        <v>1000</v>
      </c>
      <c r="C104" s="1">
        <f>IFERROR(VLOOKUP(A104,eftler!$A$2:$B$200,2,0),0)</f>
        <v>0</v>
      </c>
      <c r="D104" s="1">
        <f t="shared" si="2"/>
        <v>1000</v>
      </c>
      <c r="E104" s="2">
        <v>45657</v>
      </c>
      <c r="F104" s="1" t="str">
        <f t="shared" si="3"/>
        <v>False</v>
      </c>
      <c r="G104" s="1">
        <v>12</v>
      </c>
    </row>
    <row r="105" spans="1:7" x14ac:dyDescent="0.2">
      <c r="A105" s="1">
        <v>17158011184</v>
      </c>
      <c r="B105" s="1">
        <f>VLOOKUP(VLOOKUP(VLOOKUP(ödemeler!A105,öğrenciler!$A$2:$E$183,5,0),odalar!$B$2:$C$71,2,0),fiyat!$A$2:$B$5,2,0)</f>
        <v>1000</v>
      </c>
      <c r="C105" s="1">
        <f>IFERROR(VLOOKUP(A105,eftler!$A$2:$B$200,2,0),0)</f>
        <v>0</v>
      </c>
      <c r="D105" s="1">
        <f t="shared" si="2"/>
        <v>1000</v>
      </c>
      <c r="E105" s="2">
        <v>45657</v>
      </c>
      <c r="F105" s="1" t="str">
        <f t="shared" si="3"/>
        <v>False</v>
      </c>
      <c r="G105" s="1">
        <v>12</v>
      </c>
    </row>
    <row r="106" spans="1:7" x14ac:dyDescent="0.2">
      <c r="A106" s="1">
        <v>64729967368</v>
      </c>
      <c r="B106" s="1">
        <f>VLOOKUP(VLOOKUP(VLOOKUP(ödemeler!A106,öğrenciler!$A$2:$E$183,5,0),odalar!$B$2:$C$71,2,0),fiyat!$A$2:$B$5,2,0)</f>
        <v>1000</v>
      </c>
      <c r="C106" s="1">
        <f>IFERROR(VLOOKUP(A106,eftler!$A$2:$B$200,2,0),0)</f>
        <v>0</v>
      </c>
      <c r="D106" s="1">
        <f t="shared" si="2"/>
        <v>1000</v>
      </c>
      <c r="E106" s="2">
        <v>45657</v>
      </c>
      <c r="F106" s="1" t="str">
        <f t="shared" si="3"/>
        <v>False</v>
      </c>
      <c r="G106" s="1">
        <v>12</v>
      </c>
    </row>
    <row r="107" spans="1:7" x14ac:dyDescent="0.2">
      <c r="A107" s="1">
        <v>18582835087</v>
      </c>
      <c r="B107" s="1">
        <f>VLOOKUP(VLOOKUP(VLOOKUP(ödemeler!A107,öğrenciler!$A$2:$E$183,5,0),odalar!$B$2:$C$71,2,0),fiyat!$A$2:$B$5,2,0)</f>
        <v>1000</v>
      </c>
      <c r="C107" s="1">
        <f>IFERROR(VLOOKUP(A107,eftler!$A$2:$B$200,2,0),0)</f>
        <v>0</v>
      </c>
      <c r="D107" s="1">
        <f t="shared" si="2"/>
        <v>1000</v>
      </c>
      <c r="E107" s="2">
        <v>45657</v>
      </c>
      <c r="F107" s="1" t="str">
        <f t="shared" si="3"/>
        <v>False</v>
      </c>
      <c r="G107" s="1">
        <v>12</v>
      </c>
    </row>
    <row r="108" spans="1:7" x14ac:dyDescent="0.2">
      <c r="A108" s="1">
        <v>31832122369</v>
      </c>
      <c r="B108" s="1">
        <f>VLOOKUP(VLOOKUP(VLOOKUP(ödemeler!A108,öğrenciler!$A$2:$E$183,5,0),odalar!$B$2:$C$71,2,0),fiyat!$A$2:$B$5,2,0)</f>
        <v>1000</v>
      </c>
      <c r="C108" s="1">
        <f>IFERROR(VLOOKUP(A108,eftler!$A$2:$B$200,2,0),0)</f>
        <v>0</v>
      </c>
      <c r="D108" s="1">
        <f t="shared" si="2"/>
        <v>1000</v>
      </c>
      <c r="E108" s="2">
        <v>45657</v>
      </c>
      <c r="F108" s="1" t="str">
        <f t="shared" si="3"/>
        <v>False</v>
      </c>
      <c r="G108" s="1">
        <v>12</v>
      </c>
    </row>
    <row r="109" spans="1:7" x14ac:dyDescent="0.2">
      <c r="A109" s="1">
        <v>11493882150</v>
      </c>
      <c r="B109" s="1">
        <f>VLOOKUP(VLOOKUP(VLOOKUP(ödemeler!A109,öğrenciler!$A$2:$E$183,5,0),odalar!$B$2:$C$71,2,0),fiyat!$A$2:$B$5,2,0)</f>
        <v>1000</v>
      </c>
      <c r="C109" s="1">
        <f>IFERROR(VLOOKUP(A109,eftler!$A$2:$B$200,2,0),0)</f>
        <v>0</v>
      </c>
      <c r="D109" s="1">
        <f t="shared" si="2"/>
        <v>1000</v>
      </c>
      <c r="E109" s="2">
        <v>45657</v>
      </c>
      <c r="F109" s="1" t="str">
        <f t="shared" si="3"/>
        <v>False</v>
      </c>
      <c r="G109" s="1">
        <v>12</v>
      </c>
    </row>
    <row r="110" spans="1:7" x14ac:dyDescent="0.2">
      <c r="A110" s="1">
        <v>96026847066</v>
      </c>
      <c r="B110" s="1">
        <f>VLOOKUP(VLOOKUP(VLOOKUP(ödemeler!A110,öğrenciler!$A$2:$E$183,5,0),odalar!$B$2:$C$71,2,0),fiyat!$A$2:$B$5,2,0)</f>
        <v>1000</v>
      </c>
      <c r="C110" s="1">
        <f>IFERROR(VLOOKUP(A110,eftler!$A$2:$B$200,2,0),0)</f>
        <v>0</v>
      </c>
      <c r="D110" s="1">
        <f t="shared" si="2"/>
        <v>1000</v>
      </c>
      <c r="E110" s="2">
        <v>45657</v>
      </c>
      <c r="F110" s="1" t="str">
        <f t="shared" si="3"/>
        <v>False</v>
      </c>
      <c r="G110" s="1">
        <v>12</v>
      </c>
    </row>
    <row r="111" spans="1:7" x14ac:dyDescent="0.2">
      <c r="A111" s="1">
        <v>29814797878</v>
      </c>
      <c r="B111" s="1">
        <f>VLOOKUP(VLOOKUP(VLOOKUP(ödemeler!A111,öğrenciler!$A$2:$E$183,5,0),odalar!$B$2:$C$71,2,0),fiyat!$A$2:$B$5,2,0)</f>
        <v>1000</v>
      </c>
      <c r="C111" s="1">
        <f>IFERROR(VLOOKUP(A111,eftler!$A$2:$B$200,2,0),0)</f>
        <v>0</v>
      </c>
      <c r="D111" s="1">
        <f t="shared" si="2"/>
        <v>1000</v>
      </c>
      <c r="E111" s="2">
        <v>45657</v>
      </c>
      <c r="F111" s="1" t="str">
        <f t="shared" si="3"/>
        <v>False</v>
      </c>
      <c r="G111" s="1">
        <v>12</v>
      </c>
    </row>
    <row r="112" spans="1:7" x14ac:dyDescent="0.2">
      <c r="A112" s="1">
        <v>14775712176</v>
      </c>
      <c r="B112" s="1">
        <f>VLOOKUP(VLOOKUP(VLOOKUP(ödemeler!A112,öğrenciler!$A$2:$E$183,5,0),odalar!$B$2:$C$71,2,0),fiyat!$A$2:$B$5,2,0)</f>
        <v>1000</v>
      </c>
      <c r="C112" s="1">
        <f>IFERROR(VLOOKUP(A112,eftler!$A$2:$B$200,2,0),0)</f>
        <v>0</v>
      </c>
      <c r="D112" s="1">
        <f t="shared" si="2"/>
        <v>1000</v>
      </c>
      <c r="E112" s="2">
        <v>45657</v>
      </c>
      <c r="F112" s="1" t="str">
        <f t="shared" si="3"/>
        <v>False</v>
      </c>
      <c r="G112" s="1">
        <v>12</v>
      </c>
    </row>
    <row r="113" spans="1:7" x14ac:dyDescent="0.2">
      <c r="A113" s="1">
        <v>96906312763</v>
      </c>
      <c r="B113" s="1">
        <f>VLOOKUP(VLOOKUP(VLOOKUP(ödemeler!A113,öğrenciler!$A$2:$E$183,5,0),odalar!$B$2:$C$71,2,0),fiyat!$A$2:$B$5,2,0)</f>
        <v>1000</v>
      </c>
      <c r="C113" s="1">
        <f>IFERROR(VLOOKUP(A113,eftler!$A$2:$B$200,2,0),0)</f>
        <v>0</v>
      </c>
      <c r="D113" s="1">
        <f t="shared" si="2"/>
        <v>1000</v>
      </c>
      <c r="E113" s="2">
        <v>45657</v>
      </c>
      <c r="F113" s="1" t="str">
        <f t="shared" si="3"/>
        <v>False</v>
      </c>
      <c r="G113" s="1">
        <v>12</v>
      </c>
    </row>
    <row r="114" spans="1:7" x14ac:dyDescent="0.2">
      <c r="A114" s="1">
        <v>40752823679</v>
      </c>
      <c r="B114" s="1">
        <f>VLOOKUP(VLOOKUP(VLOOKUP(ödemeler!A114,öğrenciler!$A$2:$E$183,5,0),odalar!$B$2:$C$71,2,0),fiyat!$A$2:$B$5,2,0)</f>
        <v>1000</v>
      </c>
      <c r="C114" s="1">
        <f>IFERROR(VLOOKUP(A114,eftler!$A$2:$B$200,2,0),0)</f>
        <v>0</v>
      </c>
      <c r="D114" s="1">
        <f t="shared" si="2"/>
        <v>1000</v>
      </c>
      <c r="E114" s="2">
        <v>45657</v>
      </c>
      <c r="F114" s="1" t="str">
        <f t="shared" si="3"/>
        <v>False</v>
      </c>
      <c r="G114" s="1">
        <v>12</v>
      </c>
    </row>
    <row r="115" spans="1:7" x14ac:dyDescent="0.2">
      <c r="A115" s="1">
        <v>35404162453</v>
      </c>
      <c r="B115" s="1">
        <f>VLOOKUP(VLOOKUP(VLOOKUP(ödemeler!A115,öğrenciler!$A$2:$E$183,5,0),odalar!$B$2:$C$71,2,0),fiyat!$A$2:$B$5,2,0)</f>
        <v>1000</v>
      </c>
      <c r="C115" s="1">
        <f>IFERROR(VLOOKUP(A115,eftler!$A$2:$B$200,2,0),0)</f>
        <v>0</v>
      </c>
      <c r="D115" s="1">
        <f t="shared" si="2"/>
        <v>1000</v>
      </c>
      <c r="E115" s="2">
        <v>45657</v>
      </c>
      <c r="F115" s="1" t="str">
        <f t="shared" si="3"/>
        <v>False</v>
      </c>
      <c r="G115" s="1">
        <v>12</v>
      </c>
    </row>
    <row r="116" spans="1:7" x14ac:dyDescent="0.2">
      <c r="A116" s="1">
        <v>78072421175</v>
      </c>
      <c r="B116" s="1">
        <f>VLOOKUP(VLOOKUP(VLOOKUP(ödemeler!A116,öğrenciler!$A$2:$E$183,5,0),odalar!$B$2:$C$71,2,0),fiyat!$A$2:$B$5,2,0)</f>
        <v>1000</v>
      </c>
      <c r="C116" s="1">
        <f>IFERROR(VLOOKUP(A116,eftler!$A$2:$B$200,2,0),0)</f>
        <v>0</v>
      </c>
      <c r="D116" s="1">
        <f t="shared" si="2"/>
        <v>1000</v>
      </c>
      <c r="E116" s="2">
        <v>45657</v>
      </c>
      <c r="F116" s="1" t="str">
        <f t="shared" si="3"/>
        <v>False</v>
      </c>
      <c r="G116" s="1">
        <v>12</v>
      </c>
    </row>
    <row r="117" spans="1:7" x14ac:dyDescent="0.2">
      <c r="A117" s="1">
        <v>51515658258</v>
      </c>
      <c r="B117" s="1">
        <f>VLOOKUP(VLOOKUP(VLOOKUP(ödemeler!A117,öğrenciler!$A$2:$E$183,5,0),odalar!$B$2:$C$71,2,0),fiyat!$A$2:$B$5,2,0)</f>
        <v>1000</v>
      </c>
      <c r="C117" s="1">
        <f>IFERROR(VLOOKUP(A117,eftler!$A$2:$B$200,2,0),0)</f>
        <v>0</v>
      </c>
      <c r="D117" s="1">
        <f t="shared" si="2"/>
        <v>1000</v>
      </c>
      <c r="E117" s="2">
        <v>45657</v>
      </c>
      <c r="F117" s="1" t="str">
        <f t="shared" si="3"/>
        <v>False</v>
      </c>
      <c r="G117" s="1">
        <v>12</v>
      </c>
    </row>
    <row r="118" spans="1:7" x14ac:dyDescent="0.2">
      <c r="A118" s="1">
        <v>72266607821</v>
      </c>
      <c r="B118" s="1">
        <f>VLOOKUP(VLOOKUP(VLOOKUP(ödemeler!A118,öğrenciler!$A$2:$E$183,5,0),odalar!$B$2:$C$71,2,0),fiyat!$A$2:$B$5,2,0)</f>
        <v>1000</v>
      </c>
      <c r="C118" s="1">
        <f>IFERROR(VLOOKUP(A118,eftler!$A$2:$B$200,2,0),0)</f>
        <v>0</v>
      </c>
      <c r="D118" s="1">
        <f t="shared" si="2"/>
        <v>1000</v>
      </c>
      <c r="E118" s="2">
        <v>45657</v>
      </c>
      <c r="F118" s="1" t="str">
        <f t="shared" si="3"/>
        <v>False</v>
      </c>
      <c r="G118" s="1">
        <v>12</v>
      </c>
    </row>
    <row r="119" spans="1:7" x14ac:dyDescent="0.2">
      <c r="A119" s="1">
        <v>65110321346</v>
      </c>
      <c r="B119" s="1">
        <f>VLOOKUP(VLOOKUP(VLOOKUP(ödemeler!A119,öğrenciler!$A$2:$E$183,5,0),odalar!$B$2:$C$71,2,0),fiyat!$A$2:$B$5,2,0)</f>
        <v>1000</v>
      </c>
      <c r="C119" s="1">
        <f>IFERROR(VLOOKUP(A119,eftler!$A$2:$B$200,2,0),0)</f>
        <v>0</v>
      </c>
      <c r="D119" s="1">
        <f t="shared" si="2"/>
        <v>1000</v>
      </c>
      <c r="E119" s="2">
        <v>45657</v>
      </c>
      <c r="F119" s="1" t="str">
        <f t="shared" si="3"/>
        <v>False</v>
      </c>
      <c r="G119" s="1">
        <v>12</v>
      </c>
    </row>
    <row r="120" spans="1:7" x14ac:dyDescent="0.2">
      <c r="A120" s="1">
        <v>84007073244</v>
      </c>
      <c r="B120" s="1">
        <f>VLOOKUP(VLOOKUP(VLOOKUP(ödemeler!A120,öğrenciler!$A$2:$E$183,5,0),odalar!$B$2:$C$71,2,0),fiyat!$A$2:$B$5,2,0)</f>
        <v>1000</v>
      </c>
      <c r="C120" s="1">
        <f>IFERROR(VLOOKUP(A120,eftler!$A$2:$B$200,2,0),0)</f>
        <v>0</v>
      </c>
      <c r="D120" s="1">
        <f t="shared" si="2"/>
        <v>1000</v>
      </c>
      <c r="E120" s="2">
        <v>45657</v>
      </c>
      <c r="F120" s="1" t="str">
        <f t="shared" si="3"/>
        <v>False</v>
      </c>
      <c r="G120" s="1">
        <v>12</v>
      </c>
    </row>
    <row r="121" spans="1:7" x14ac:dyDescent="0.2">
      <c r="A121" s="1">
        <v>87766709962</v>
      </c>
      <c r="B121" s="1">
        <f>VLOOKUP(VLOOKUP(VLOOKUP(ödemeler!A121,öğrenciler!$A$2:$E$183,5,0),odalar!$B$2:$C$71,2,0),fiyat!$A$2:$B$5,2,0)</f>
        <v>1000</v>
      </c>
      <c r="C121" s="1">
        <f>IFERROR(VLOOKUP(A121,eftler!$A$2:$B$200,2,0),0)</f>
        <v>0</v>
      </c>
      <c r="D121" s="1">
        <f t="shared" si="2"/>
        <v>1000</v>
      </c>
      <c r="E121" s="2">
        <v>45657</v>
      </c>
      <c r="F121" s="1" t="str">
        <f t="shared" si="3"/>
        <v>False</v>
      </c>
      <c r="G121" s="1">
        <v>12</v>
      </c>
    </row>
    <row r="122" spans="1:7" x14ac:dyDescent="0.2">
      <c r="A122" s="1">
        <v>22710453913</v>
      </c>
      <c r="B122" s="1">
        <f>VLOOKUP(VLOOKUP(VLOOKUP(ödemeler!A122,öğrenciler!$A$2:$E$183,5,0),odalar!$B$2:$C$71,2,0),fiyat!$A$2:$B$5,2,0)</f>
        <v>1000</v>
      </c>
      <c r="C122" s="1">
        <f>IFERROR(VLOOKUP(A122,eftler!$A$2:$B$200,2,0),0)</f>
        <v>0</v>
      </c>
      <c r="D122" s="1">
        <f t="shared" si="2"/>
        <v>1000</v>
      </c>
      <c r="E122" s="2">
        <v>45657</v>
      </c>
      <c r="F122" s="1" t="str">
        <f t="shared" si="3"/>
        <v>False</v>
      </c>
      <c r="G122" s="1">
        <v>12</v>
      </c>
    </row>
    <row r="123" spans="1:7" x14ac:dyDescent="0.2">
      <c r="A123" s="1">
        <v>54651635589</v>
      </c>
      <c r="B123" s="1">
        <f>VLOOKUP(VLOOKUP(VLOOKUP(ödemeler!A123,öğrenciler!$A$2:$E$183,5,0),odalar!$B$2:$C$71,2,0),fiyat!$A$2:$B$5,2,0)</f>
        <v>1000</v>
      </c>
      <c r="C123" s="1">
        <f>IFERROR(VLOOKUP(A123,eftler!$A$2:$B$200,2,0),0)</f>
        <v>0</v>
      </c>
      <c r="D123" s="1">
        <f t="shared" si="2"/>
        <v>1000</v>
      </c>
      <c r="E123" s="2">
        <v>45657</v>
      </c>
      <c r="F123" s="1" t="str">
        <f t="shared" si="3"/>
        <v>False</v>
      </c>
      <c r="G123" s="1">
        <v>12</v>
      </c>
    </row>
    <row r="124" spans="1:7" x14ac:dyDescent="0.2">
      <c r="A124" s="1">
        <v>33417249850</v>
      </c>
      <c r="B124" s="1">
        <f>VLOOKUP(VLOOKUP(VLOOKUP(ödemeler!A124,öğrenciler!$A$2:$E$183,5,0),odalar!$B$2:$C$71,2,0),fiyat!$A$2:$B$5,2,0)</f>
        <v>1000</v>
      </c>
      <c r="C124" s="1">
        <f>IFERROR(VLOOKUP(A124,eftler!$A$2:$B$200,2,0),0)</f>
        <v>0</v>
      </c>
      <c r="D124" s="1">
        <f t="shared" si="2"/>
        <v>1000</v>
      </c>
      <c r="E124" s="2">
        <v>45657</v>
      </c>
      <c r="F124" s="1" t="str">
        <f t="shared" si="3"/>
        <v>False</v>
      </c>
      <c r="G124" s="1">
        <v>12</v>
      </c>
    </row>
    <row r="125" spans="1:7" x14ac:dyDescent="0.2">
      <c r="A125" s="1">
        <v>90735368875</v>
      </c>
      <c r="B125" s="1">
        <f>VLOOKUP(VLOOKUP(VLOOKUP(ödemeler!A125,öğrenciler!$A$2:$E$183,5,0),odalar!$B$2:$C$71,2,0),fiyat!$A$2:$B$5,2,0)</f>
        <v>1000</v>
      </c>
      <c r="C125" s="1">
        <f>IFERROR(VLOOKUP(A125,eftler!$A$2:$B$200,2,0),0)</f>
        <v>0</v>
      </c>
      <c r="D125" s="1">
        <f t="shared" si="2"/>
        <v>1000</v>
      </c>
      <c r="E125" s="2">
        <v>45657</v>
      </c>
      <c r="F125" s="1" t="str">
        <f t="shared" si="3"/>
        <v>False</v>
      </c>
      <c r="G125" s="1">
        <v>12</v>
      </c>
    </row>
    <row r="126" spans="1:7" x14ac:dyDescent="0.2">
      <c r="A126" s="1">
        <v>12599694404</v>
      </c>
      <c r="B126" s="1">
        <f>VLOOKUP(VLOOKUP(VLOOKUP(ödemeler!A126,öğrenciler!$A$2:$E$183,5,0),odalar!$B$2:$C$71,2,0),fiyat!$A$2:$B$5,2,0)</f>
        <v>1000</v>
      </c>
      <c r="C126" s="1">
        <f>IFERROR(VLOOKUP(A126,eftler!$A$2:$B$200,2,0),0)</f>
        <v>0</v>
      </c>
      <c r="D126" s="1">
        <f t="shared" si="2"/>
        <v>1000</v>
      </c>
      <c r="E126" s="2">
        <v>45657</v>
      </c>
      <c r="F126" s="1" t="str">
        <f t="shared" si="3"/>
        <v>False</v>
      </c>
      <c r="G126" s="1">
        <v>12</v>
      </c>
    </row>
    <row r="127" spans="1:7" x14ac:dyDescent="0.2">
      <c r="A127" s="1">
        <v>72408501082</v>
      </c>
      <c r="B127" s="1">
        <f>VLOOKUP(VLOOKUP(VLOOKUP(ödemeler!A127,öğrenciler!$A$2:$E$183,5,0),odalar!$B$2:$C$71,2,0),fiyat!$A$2:$B$5,2,0)</f>
        <v>1000</v>
      </c>
      <c r="C127" s="1">
        <f>IFERROR(VLOOKUP(A127,eftler!$A$2:$B$200,2,0),0)</f>
        <v>0</v>
      </c>
      <c r="D127" s="1">
        <f t="shared" si="2"/>
        <v>1000</v>
      </c>
      <c r="E127" s="2">
        <v>45657</v>
      </c>
      <c r="F127" s="1" t="str">
        <f t="shared" si="3"/>
        <v>False</v>
      </c>
      <c r="G127" s="1">
        <v>12</v>
      </c>
    </row>
    <row r="128" spans="1:7" x14ac:dyDescent="0.2">
      <c r="A128" s="1">
        <v>31524724619</v>
      </c>
      <c r="B128" s="1">
        <f>VLOOKUP(VLOOKUP(VLOOKUP(ödemeler!A128,öğrenciler!$A$2:$E$183,5,0),odalar!$B$2:$C$71,2,0),fiyat!$A$2:$B$5,2,0)</f>
        <v>1000</v>
      </c>
      <c r="C128" s="1">
        <f>IFERROR(VLOOKUP(A128,eftler!$A$2:$B$200,2,0),0)</f>
        <v>0</v>
      </c>
      <c r="D128" s="1">
        <f t="shared" si="2"/>
        <v>1000</v>
      </c>
      <c r="E128" s="2">
        <v>45657</v>
      </c>
      <c r="F128" s="1" t="str">
        <f t="shared" si="3"/>
        <v>False</v>
      </c>
      <c r="G128" s="1">
        <v>12</v>
      </c>
    </row>
    <row r="129" spans="1:7" x14ac:dyDescent="0.2">
      <c r="A129" s="1">
        <v>92581229333</v>
      </c>
      <c r="B129" s="1">
        <f>VLOOKUP(VLOOKUP(VLOOKUP(ödemeler!A129,öğrenciler!$A$2:$E$183,5,0),odalar!$B$2:$C$71,2,0),fiyat!$A$2:$B$5,2,0)</f>
        <v>1000</v>
      </c>
      <c r="C129" s="1">
        <f>IFERROR(VLOOKUP(A129,eftler!$A$2:$B$200,2,0),0)</f>
        <v>0</v>
      </c>
      <c r="D129" s="1">
        <f t="shared" si="2"/>
        <v>1000</v>
      </c>
      <c r="E129" s="2">
        <v>45657</v>
      </c>
      <c r="F129" s="1" t="str">
        <f t="shared" si="3"/>
        <v>False</v>
      </c>
      <c r="G129" s="1">
        <v>12</v>
      </c>
    </row>
    <row r="130" spans="1:7" x14ac:dyDescent="0.2">
      <c r="A130" s="1">
        <v>54462066370</v>
      </c>
      <c r="B130" s="1">
        <f>VLOOKUP(VLOOKUP(VLOOKUP(ödemeler!A130,öğrenciler!$A$2:$E$183,5,0),odalar!$B$2:$C$71,2,0),fiyat!$A$2:$B$5,2,0)</f>
        <v>1000</v>
      </c>
      <c r="C130" s="1">
        <f>IFERROR(VLOOKUP(A130,eftler!$A$2:$B$200,2,0),0)</f>
        <v>0</v>
      </c>
      <c r="D130" s="1">
        <f t="shared" si="2"/>
        <v>1000</v>
      </c>
      <c r="E130" s="2">
        <v>45657</v>
      </c>
      <c r="F130" s="1" t="str">
        <f t="shared" si="3"/>
        <v>False</v>
      </c>
      <c r="G130" s="1">
        <v>12</v>
      </c>
    </row>
    <row r="131" spans="1:7" x14ac:dyDescent="0.2">
      <c r="A131" s="1">
        <v>77417209747</v>
      </c>
      <c r="B131" s="1">
        <f>VLOOKUP(VLOOKUP(VLOOKUP(ödemeler!A131,öğrenciler!$A$2:$E$183,5,0),odalar!$B$2:$C$71,2,0),fiyat!$A$2:$B$5,2,0)</f>
        <v>1000</v>
      </c>
      <c r="C131" s="1">
        <f>IFERROR(VLOOKUP(A131,eftler!$A$2:$B$200,2,0),0)</f>
        <v>0</v>
      </c>
      <c r="D131" s="1">
        <f t="shared" ref="D131:D183" si="4">B131-C131</f>
        <v>1000</v>
      </c>
      <c r="E131" s="2">
        <v>45657</v>
      </c>
      <c r="F131" s="1" t="str">
        <f t="shared" ref="F131:F183" si="5">IF(B131=C131,"True","False")</f>
        <v>False</v>
      </c>
      <c r="G131" s="1">
        <v>12</v>
      </c>
    </row>
    <row r="132" spans="1:7" x14ac:dyDescent="0.2">
      <c r="A132" s="1">
        <v>28321737491</v>
      </c>
      <c r="B132" s="1">
        <f>VLOOKUP(VLOOKUP(VLOOKUP(ödemeler!A132,öğrenciler!$A$2:$E$183,5,0),odalar!$B$2:$C$71,2,0),fiyat!$A$2:$B$5,2,0)</f>
        <v>1000</v>
      </c>
      <c r="C132" s="1">
        <f>IFERROR(VLOOKUP(A132,eftler!$A$2:$B$200,2,0),0)</f>
        <v>0</v>
      </c>
      <c r="D132" s="1">
        <f t="shared" si="4"/>
        <v>1000</v>
      </c>
      <c r="E132" s="2">
        <v>45657</v>
      </c>
      <c r="F132" s="1" t="str">
        <f t="shared" si="5"/>
        <v>False</v>
      </c>
      <c r="G132" s="1">
        <v>12</v>
      </c>
    </row>
    <row r="133" spans="1:7" x14ac:dyDescent="0.2">
      <c r="A133" s="1">
        <v>84163705368</v>
      </c>
      <c r="B133" s="1">
        <f>VLOOKUP(VLOOKUP(VLOOKUP(ödemeler!A133,öğrenciler!$A$2:$E$183,5,0),odalar!$B$2:$C$71,2,0),fiyat!$A$2:$B$5,2,0)</f>
        <v>1000</v>
      </c>
      <c r="C133" s="1">
        <f>IFERROR(VLOOKUP(A133,eftler!$A$2:$B$200,2,0),0)</f>
        <v>0</v>
      </c>
      <c r="D133" s="1">
        <f t="shared" si="4"/>
        <v>1000</v>
      </c>
      <c r="E133" s="2">
        <v>45657</v>
      </c>
      <c r="F133" s="1" t="str">
        <f t="shared" si="5"/>
        <v>False</v>
      </c>
      <c r="G133" s="1">
        <v>12</v>
      </c>
    </row>
    <row r="134" spans="1:7" x14ac:dyDescent="0.2">
      <c r="A134" s="1">
        <v>66453205785</v>
      </c>
      <c r="B134" s="1">
        <f>VLOOKUP(VLOOKUP(VLOOKUP(ödemeler!A134,öğrenciler!$A$2:$E$183,5,0),odalar!$B$2:$C$71,2,0),fiyat!$A$2:$B$5,2,0)</f>
        <v>1000</v>
      </c>
      <c r="C134" s="1">
        <f>IFERROR(VLOOKUP(A134,eftler!$A$2:$B$200,2,0),0)</f>
        <v>0</v>
      </c>
      <c r="D134" s="1">
        <f t="shared" si="4"/>
        <v>1000</v>
      </c>
      <c r="E134" s="2">
        <v>45657</v>
      </c>
      <c r="F134" s="1" t="str">
        <f t="shared" si="5"/>
        <v>False</v>
      </c>
      <c r="G134" s="1">
        <v>12</v>
      </c>
    </row>
    <row r="135" spans="1:7" x14ac:dyDescent="0.2">
      <c r="A135" s="1">
        <v>69451878275</v>
      </c>
      <c r="B135" s="1">
        <f>VLOOKUP(VLOOKUP(VLOOKUP(ödemeler!A135,öğrenciler!$A$2:$E$183,5,0),odalar!$B$2:$C$71,2,0),fiyat!$A$2:$B$5,2,0)</f>
        <v>1000</v>
      </c>
      <c r="C135" s="1">
        <f>IFERROR(VLOOKUP(A135,eftler!$A$2:$B$200,2,0),0)</f>
        <v>0</v>
      </c>
      <c r="D135" s="1">
        <f t="shared" si="4"/>
        <v>1000</v>
      </c>
      <c r="E135" s="2">
        <v>45657</v>
      </c>
      <c r="F135" s="1" t="str">
        <f t="shared" si="5"/>
        <v>False</v>
      </c>
      <c r="G135" s="1">
        <v>12</v>
      </c>
    </row>
    <row r="136" spans="1:7" x14ac:dyDescent="0.2">
      <c r="A136" s="1">
        <v>81827100505</v>
      </c>
      <c r="B136" s="1">
        <f>VLOOKUP(VLOOKUP(VLOOKUP(ödemeler!A136,öğrenciler!$A$2:$E$183,5,0),odalar!$B$2:$C$71,2,0),fiyat!$A$2:$B$5,2,0)</f>
        <v>1000</v>
      </c>
      <c r="C136" s="1">
        <f>IFERROR(VLOOKUP(A136,eftler!$A$2:$B$200,2,0),0)</f>
        <v>0</v>
      </c>
      <c r="D136" s="1">
        <f t="shared" si="4"/>
        <v>1000</v>
      </c>
      <c r="E136" s="2">
        <v>45657</v>
      </c>
      <c r="F136" s="1" t="str">
        <f t="shared" si="5"/>
        <v>False</v>
      </c>
      <c r="G136" s="1">
        <v>12</v>
      </c>
    </row>
    <row r="137" spans="1:7" x14ac:dyDescent="0.2">
      <c r="A137" s="1">
        <v>43065678613</v>
      </c>
      <c r="B137" s="1">
        <f>VLOOKUP(VLOOKUP(VLOOKUP(ödemeler!A137,öğrenciler!$A$2:$E$183,5,0),odalar!$B$2:$C$71,2,0),fiyat!$A$2:$B$5,2,0)</f>
        <v>1000</v>
      </c>
      <c r="C137" s="1">
        <f>IFERROR(VLOOKUP(A137,eftler!$A$2:$B$200,2,0),0)</f>
        <v>0</v>
      </c>
      <c r="D137" s="1">
        <f t="shared" si="4"/>
        <v>1000</v>
      </c>
      <c r="E137" s="2">
        <v>45657</v>
      </c>
      <c r="F137" s="1" t="str">
        <f t="shared" si="5"/>
        <v>False</v>
      </c>
      <c r="G137" s="1">
        <v>12</v>
      </c>
    </row>
    <row r="138" spans="1:7" x14ac:dyDescent="0.2">
      <c r="A138" s="1">
        <v>62515659860</v>
      </c>
      <c r="B138" s="1">
        <f>VLOOKUP(VLOOKUP(VLOOKUP(ödemeler!A138,öğrenciler!$A$2:$E$183,5,0),odalar!$B$2:$C$71,2,0),fiyat!$A$2:$B$5,2,0)</f>
        <v>1000</v>
      </c>
      <c r="C138" s="1">
        <f>IFERROR(VLOOKUP(A138,eftler!$A$2:$B$200,2,0),0)</f>
        <v>0</v>
      </c>
      <c r="D138" s="1">
        <f t="shared" si="4"/>
        <v>1000</v>
      </c>
      <c r="E138" s="2">
        <v>45657</v>
      </c>
      <c r="F138" s="1" t="str">
        <f t="shared" si="5"/>
        <v>False</v>
      </c>
      <c r="G138" s="1">
        <v>12</v>
      </c>
    </row>
    <row r="139" spans="1:7" x14ac:dyDescent="0.2">
      <c r="A139" s="1">
        <v>54567500057</v>
      </c>
      <c r="B139" s="1">
        <f>VLOOKUP(VLOOKUP(VLOOKUP(ödemeler!A139,öğrenciler!$A$2:$E$183,5,0),odalar!$B$2:$C$71,2,0),fiyat!$A$2:$B$5,2,0)</f>
        <v>1000</v>
      </c>
      <c r="C139" s="1">
        <f>IFERROR(VLOOKUP(A139,eftler!$A$2:$B$200,2,0),0)</f>
        <v>0</v>
      </c>
      <c r="D139" s="1">
        <f t="shared" si="4"/>
        <v>1000</v>
      </c>
      <c r="E139" s="2">
        <v>45657</v>
      </c>
      <c r="F139" s="1" t="str">
        <f t="shared" si="5"/>
        <v>False</v>
      </c>
      <c r="G139" s="1">
        <v>12</v>
      </c>
    </row>
    <row r="140" spans="1:7" x14ac:dyDescent="0.2">
      <c r="A140" s="1">
        <v>46805578296</v>
      </c>
      <c r="B140" s="1">
        <f>VLOOKUP(VLOOKUP(VLOOKUP(ödemeler!A140,öğrenciler!$A$2:$E$183,5,0),odalar!$B$2:$C$71,2,0),fiyat!$A$2:$B$5,2,0)</f>
        <v>1000</v>
      </c>
      <c r="C140" s="1">
        <f>IFERROR(VLOOKUP(A140,eftler!$A$2:$B$200,2,0),0)</f>
        <v>0</v>
      </c>
      <c r="D140" s="1">
        <f t="shared" si="4"/>
        <v>1000</v>
      </c>
      <c r="E140" s="2">
        <v>45657</v>
      </c>
      <c r="F140" s="1" t="str">
        <f t="shared" si="5"/>
        <v>False</v>
      </c>
      <c r="G140" s="1">
        <v>12</v>
      </c>
    </row>
    <row r="141" spans="1:7" x14ac:dyDescent="0.2">
      <c r="A141" s="1">
        <v>64949481777</v>
      </c>
      <c r="B141" s="1">
        <f>VLOOKUP(VLOOKUP(VLOOKUP(ödemeler!A141,öğrenciler!$A$2:$E$183,5,0),odalar!$B$2:$C$71,2,0),fiyat!$A$2:$B$5,2,0)</f>
        <v>1000</v>
      </c>
      <c r="C141" s="1">
        <f>IFERROR(VLOOKUP(A141,eftler!$A$2:$B$200,2,0),0)</f>
        <v>0</v>
      </c>
      <c r="D141" s="1">
        <f t="shared" si="4"/>
        <v>1000</v>
      </c>
      <c r="E141" s="2">
        <v>45657</v>
      </c>
      <c r="F141" s="1" t="str">
        <f t="shared" si="5"/>
        <v>False</v>
      </c>
      <c r="G141" s="1">
        <v>12</v>
      </c>
    </row>
    <row r="142" spans="1:7" x14ac:dyDescent="0.2">
      <c r="A142" s="1">
        <v>58318623743</v>
      </c>
      <c r="B142" s="1">
        <f>VLOOKUP(VLOOKUP(VLOOKUP(ödemeler!A142,öğrenciler!$A$2:$E$183,5,0),odalar!$B$2:$C$71,2,0),fiyat!$A$2:$B$5,2,0)</f>
        <v>1000</v>
      </c>
      <c r="C142" s="1">
        <f>IFERROR(VLOOKUP(A142,eftler!$A$2:$B$200,2,0),0)</f>
        <v>0</v>
      </c>
      <c r="D142" s="1">
        <f t="shared" si="4"/>
        <v>1000</v>
      </c>
      <c r="E142" s="2">
        <v>45657</v>
      </c>
      <c r="F142" s="1" t="str">
        <f t="shared" si="5"/>
        <v>False</v>
      </c>
      <c r="G142" s="1">
        <v>12</v>
      </c>
    </row>
    <row r="143" spans="1:7" x14ac:dyDescent="0.2">
      <c r="A143" s="1">
        <v>84777868428</v>
      </c>
      <c r="B143" s="1">
        <f>VLOOKUP(VLOOKUP(VLOOKUP(ödemeler!A143,öğrenciler!$A$2:$E$183,5,0),odalar!$B$2:$C$71,2,0),fiyat!$A$2:$B$5,2,0)</f>
        <v>1000</v>
      </c>
      <c r="C143" s="1">
        <f>IFERROR(VLOOKUP(A143,eftler!$A$2:$B$200,2,0),0)</f>
        <v>0</v>
      </c>
      <c r="D143" s="1">
        <f t="shared" si="4"/>
        <v>1000</v>
      </c>
      <c r="E143" s="2">
        <v>45657</v>
      </c>
      <c r="F143" s="1" t="str">
        <f t="shared" si="5"/>
        <v>False</v>
      </c>
      <c r="G143" s="1">
        <v>12</v>
      </c>
    </row>
    <row r="144" spans="1:7" x14ac:dyDescent="0.2">
      <c r="A144" s="1">
        <v>68238636675</v>
      </c>
      <c r="B144" s="1">
        <f>VLOOKUP(VLOOKUP(VLOOKUP(ödemeler!A144,öğrenciler!$A$2:$E$183,5,0),odalar!$B$2:$C$71,2,0),fiyat!$A$2:$B$5,2,0)</f>
        <v>1000</v>
      </c>
      <c r="C144" s="1">
        <f>IFERROR(VLOOKUP(A144,eftler!$A$2:$B$200,2,0),0)</f>
        <v>0</v>
      </c>
      <c r="D144" s="1">
        <f t="shared" si="4"/>
        <v>1000</v>
      </c>
      <c r="E144" s="2">
        <v>45657</v>
      </c>
      <c r="F144" s="1" t="str">
        <f t="shared" si="5"/>
        <v>False</v>
      </c>
      <c r="G144" s="1">
        <v>12</v>
      </c>
    </row>
    <row r="145" spans="1:7" x14ac:dyDescent="0.2">
      <c r="A145" s="1">
        <v>72850006383</v>
      </c>
      <c r="B145" s="1">
        <f>VLOOKUP(VLOOKUP(VLOOKUP(ödemeler!A145,öğrenciler!$A$2:$E$183,5,0),odalar!$B$2:$C$71,2,0),fiyat!$A$2:$B$5,2,0)</f>
        <v>1000</v>
      </c>
      <c r="C145" s="1">
        <f>IFERROR(VLOOKUP(A145,eftler!$A$2:$B$200,2,0),0)</f>
        <v>0</v>
      </c>
      <c r="D145" s="1">
        <f t="shared" si="4"/>
        <v>1000</v>
      </c>
      <c r="E145" s="2">
        <v>45657</v>
      </c>
      <c r="F145" s="1" t="str">
        <f t="shared" si="5"/>
        <v>False</v>
      </c>
      <c r="G145" s="1">
        <v>12</v>
      </c>
    </row>
    <row r="146" spans="1:7" x14ac:dyDescent="0.2">
      <c r="A146" s="1">
        <v>39828233472</v>
      </c>
      <c r="B146" s="1">
        <f>VLOOKUP(VLOOKUP(VLOOKUP(ödemeler!A146,öğrenciler!$A$2:$E$183,5,0),odalar!$B$2:$C$71,2,0),fiyat!$A$2:$B$5,2,0)</f>
        <v>1000</v>
      </c>
      <c r="C146" s="1">
        <f>IFERROR(VLOOKUP(A146,eftler!$A$2:$B$200,2,0),0)</f>
        <v>0</v>
      </c>
      <c r="D146" s="1">
        <f t="shared" si="4"/>
        <v>1000</v>
      </c>
      <c r="E146" s="2">
        <v>45657</v>
      </c>
      <c r="F146" s="1" t="str">
        <f t="shared" si="5"/>
        <v>False</v>
      </c>
      <c r="G146" s="1">
        <v>12</v>
      </c>
    </row>
    <row r="147" spans="1:7" x14ac:dyDescent="0.2">
      <c r="A147" s="1">
        <v>17960431952</v>
      </c>
      <c r="B147" s="1">
        <f>VLOOKUP(VLOOKUP(VLOOKUP(ödemeler!A147,öğrenciler!$A$2:$E$183,5,0),odalar!$B$2:$C$71,2,0),fiyat!$A$2:$B$5,2,0)</f>
        <v>1000</v>
      </c>
      <c r="C147" s="1">
        <f>IFERROR(VLOOKUP(A147,eftler!$A$2:$B$200,2,0),0)</f>
        <v>0</v>
      </c>
      <c r="D147" s="1">
        <f t="shared" si="4"/>
        <v>1000</v>
      </c>
      <c r="E147" s="2">
        <v>45657</v>
      </c>
      <c r="F147" s="1" t="str">
        <f t="shared" si="5"/>
        <v>False</v>
      </c>
      <c r="G147" s="1">
        <v>12</v>
      </c>
    </row>
    <row r="148" spans="1:7" x14ac:dyDescent="0.2">
      <c r="A148" s="1">
        <v>72479280010</v>
      </c>
      <c r="B148" s="1">
        <f>VLOOKUP(VLOOKUP(VLOOKUP(ödemeler!A148,öğrenciler!$A$2:$E$183,5,0),odalar!$B$2:$C$71,2,0),fiyat!$A$2:$B$5,2,0)</f>
        <v>1000</v>
      </c>
      <c r="C148" s="1">
        <f>IFERROR(VLOOKUP(A148,eftler!$A$2:$B$200,2,0),0)</f>
        <v>0</v>
      </c>
      <c r="D148" s="1">
        <f t="shared" si="4"/>
        <v>1000</v>
      </c>
      <c r="E148" s="2">
        <v>45657</v>
      </c>
      <c r="F148" s="1" t="str">
        <f t="shared" si="5"/>
        <v>False</v>
      </c>
      <c r="G148" s="1">
        <v>12</v>
      </c>
    </row>
    <row r="149" spans="1:7" x14ac:dyDescent="0.2">
      <c r="A149" s="1">
        <v>86830336110</v>
      </c>
      <c r="B149" s="1">
        <f>VLOOKUP(VLOOKUP(VLOOKUP(ödemeler!A149,öğrenciler!$A$2:$E$183,5,0),odalar!$B$2:$C$71,2,0),fiyat!$A$2:$B$5,2,0)</f>
        <v>1000</v>
      </c>
      <c r="C149" s="1">
        <f>IFERROR(VLOOKUP(A149,eftler!$A$2:$B$200,2,0),0)</f>
        <v>0</v>
      </c>
      <c r="D149" s="1">
        <f t="shared" si="4"/>
        <v>1000</v>
      </c>
      <c r="E149" s="2">
        <v>45657</v>
      </c>
      <c r="F149" s="1" t="str">
        <f t="shared" si="5"/>
        <v>False</v>
      </c>
      <c r="G149" s="1">
        <v>12</v>
      </c>
    </row>
    <row r="150" spans="1:7" x14ac:dyDescent="0.2">
      <c r="A150" s="1">
        <v>64984848418</v>
      </c>
      <c r="B150" s="1">
        <f>VLOOKUP(VLOOKUP(VLOOKUP(ödemeler!A150,öğrenciler!$A$2:$E$183,5,0),odalar!$B$2:$C$71,2,0),fiyat!$A$2:$B$5,2,0)</f>
        <v>1000</v>
      </c>
      <c r="C150" s="1">
        <f>IFERROR(VLOOKUP(A150,eftler!$A$2:$B$200,2,0),0)</f>
        <v>0</v>
      </c>
      <c r="D150" s="1">
        <f t="shared" si="4"/>
        <v>1000</v>
      </c>
      <c r="E150" s="2">
        <v>45657</v>
      </c>
      <c r="F150" s="1" t="str">
        <f t="shared" si="5"/>
        <v>False</v>
      </c>
      <c r="G150" s="1">
        <v>12</v>
      </c>
    </row>
    <row r="151" spans="1:7" x14ac:dyDescent="0.2">
      <c r="A151" s="1">
        <v>46171674620</v>
      </c>
      <c r="B151" s="1">
        <f>VLOOKUP(VLOOKUP(VLOOKUP(ödemeler!A151,öğrenciler!$A$2:$E$183,5,0),odalar!$B$2:$C$71,2,0),fiyat!$A$2:$B$5,2,0)</f>
        <v>1000</v>
      </c>
      <c r="C151" s="1">
        <f>IFERROR(VLOOKUP(A151,eftler!$A$2:$B$200,2,0),0)</f>
        <v>0</v>
      </c>
      <c r="D151" s="1">
        <f t="shared" si="4"/>
        <v>1000</v>
      </c>
      <c r="E151" s="2">
        <v>45657</v>
      </c>
      <c r="F151" s="1" t="str">
        <f t="shared" si="5"/>
        <v>False</v>
      </c>
      <c r="G151" s="1">
        <v>12</v>
      </c>
    </row>
    <row r="152" spans="1:7" x14ac:dyDescent="0.2">
      <c r="A152" s="1">
        <v>33576739061</v>
      </c>
      <c r="B152" s="1">
        <f>VLOOKUP(VLOOKUP(VLOOKUP(ödemeler!A152,öğrenciler!$A$2:$E$183,5,0),odalar!$B$2:$C$71,2,0),fiyat!$A$2:$B$5,2,0)</f>
        <v>1000</v>
      </c>
      <c r="C152" s="1">
        <f>IFERROR(VLOOKUP(A152,eftler!$A$2:$B$200,2,0),0)</f>
        <v>0</v>
      </c>
      <c r="D152" s="1">
        <f t="shared" si="4"/>
        <v>1000</v>
      </c>
      <c r="E152" s="2">
        <v>45657</v>
      </c>
      <c r="F152" s="1" t="str">
        <f t="shared" si="5"/>
        <v>False</v>
      </c>
      <c r="G152" s="1">
        <v>12</v>
      </c>
    </row>
    <row r="153" spans="1:7" x14ac:dyDescent="0.2">
      <c r="A153" s="1">
        <v>73347339168</v>
      </c>
      <c r="B153" s="1">
        <f>VLOOKUP(VLOOKUP(VLOOKUP(ödemeler!A153,öğrenciler!$A$2:$E$183,5,0),odalar!$B$2:$C$71,2,0),fiyat!$A$2:$B$5,2,0)</f>
        <v>1000</v>
      </c>
      <c r="C153" s="1">
        <f>IFERROR(VLOOKUP(A153,eftler!$A$2:$B$200,2,0),0)</f>
        <v>0</v>
      </c>
      <c r="D153" s="1">
        <f t="shared" si="4"/>
        <v>1000</v>
      </c>
      <c r="E153" s="2">
        <v>45657</v>
      </c>
      <c r="F153" s="1" t="str">
        <f t="shared" si="5"/>
        <v>False</v>
      </c>
      <c r="G153" s="1">
        <v>12</v>
      </c>
    </row>
    <row r="154" spans="1:7" x14ac:dyDescent="0.2">
      <c r="A154" s="1">
        <v>41528220581</v>
      </c>
      <c r="B154" s="1">
        <f>VLOOKUP(VLOOKUP(VLOOKUP(ödemeler!A154,öğrenciler!$A$2:$E$183,5,0),odalar!$B$2:$C$71,2,0),fiyat!$A$2:$B$5,2,0)</f>
        <v>1250</v>
      </c>
      <c r="C154" s="1">
        <f>IFERROR(VLOOKUP(A154,eftler!$A$2:$B$200,2,0),0)</f>
        <v>0</v>
      </c>
      <c r="D154" s="1">
        <f t="shared" si="4"/>
        <v>1250</v>
      </c>
      <c r="E154" s="2">
        <v>45657</v>
      </c>
      <c r="F154" s="1" t="str">
        <f t="shared" si="5"/>
        <v>False</v>
      </c>
      <c r="G154" s="1">
        <v>12</v>
      </c>
    </row>
    <row r="155" spans="1:7" x14ac:dyDescent="0.2">
      <c r="A155" s="1">
        <v>22137296176</v>
      </c>
      <c r="B155" s="1">
        <f>VLOOKUP(VLOOKUP(VLOOKUP(ödemeler!A155,öğrenciler!$A$2:$E$183,5,0),odalar!$B$2:$C$71,2,0),fiyat!$A$2:$B$5,2,0)</f>
        <v>1250</v>
      </c>
      <c r="C155" s="1">
        <f>IFERROR(VLOOKUP(A155,eftler!$A$2:$B$200,2,0),0)</f>
        <v>0</v>
      </c>
      <c r="D155" s="1">
        <f t="shared" si="4"/>
        <v>1250</v>
      </c>
      <c r="E155" s="2">
        <v>45657</v>
      </c>
      <c r="F155" s="1" t="str">
        <f t="shared" si="5"/>
        <v>False</v>
      </c>
      <c r="G155" s="1">
        <v>12</v>
      </c>
    </row>
    <row r="156" spans="1:7" x14ac:dyDescent="0.2">
      <c r="A156" s="1">
        <v>90015711963</v>
      </c>
      <c r="B156" s="1">
        <f>VLOOKUP(VLOOKUP(VLOOKUP(ödemeler!A156,öğrenciler!$A$2:$E$183,5,0),odalar!$B$2:$C$71,2,0),fiyat!$A$2:$B$5,2,0)</f>
        <v>1250</v>
      </c>
      <c r="C156" s="1">
        <f>IFERROR(VLOOKUP(A156,eftler!$A$2:$B$200,2,0),0)</f>
        <v>0</v>
      </c>
      <c r="D156" s="1">
        <f t="shared" si="4"/>
        <v>1250</v>
      </c>
      <c r="E156" s="2">
        <v>45657</v>
      </c>
      <c r="F156" s="1" t="str">
        <f t="shared" si="5"/>
        <v>False</v>
      </c>
      <c r="G156" s="1">
        <v>12</v>
      </c>
    </row>
    <row r="157" spans="1:7" x14ac:dyDescent="0.2">
      <c r="A157" s="1">
        <v>11202686731</v>
      </c>
      <c r="B157" s="1">
        <f>VLOOKUP(VLOOKUP(VLOOKUP(ödemeler!A157,öğrenciler!$A$2:$E$183,5,0),odalar!$B$2:$C$71,2,0),fiyat!$A$2:$B$5,2,0)</f>
        <v>1250</v>
      </c>
      <c r="C157" s="1">
        <f>IFERROR(VLOOKUP(A157,eftler!$A$2:$B$200,2,0),0)</f>
        <v>0</v>
      </c>
      <c r="D157" s="1">
        <f t="shared" si="4"/>
        <v>1250</v>
      </c>
      <c r="E157" s="2">
        <v>45657</v>
      </c>
      <c r="F157" s="1" t="str">
        <f t="shared" si="5"/>
        <v>False</v>
      </c>
      <c r="G157" s="1">
        <v>12</v>
      </c>
    </row>
    <row r="158" spans="1:7" x14ac:dyDescent="0.2">
      <c r="A158" s="1">
        <v>78337016429</v>
      </c>
      <c r="B158" s="1">
        <f>VLOOKUP(VLOOKUP(VLOOKUP(ödemeler!A158,öğrenciler!$A$2:$E$183,5,0),odalar!$B$2:$C$71,2,0),fiyat!$A$2:$B$5,2,0)</f>
        <v>1250</v>
      </c>
      <c r="C158" s="1">
        <f>IFERROR(VLOOKUP(A158,eftler!$A$2:$B$200,2,0),0)</f>
        <v>0</v>
      </c>
      <c r="D158" s="1">
        <f t="shared" si="4"/>
        <v>1250</v>
      </c>
      <c r="E158" s="2">
        <v>45657</v>
      </c>
      <c r="F158" s="1" t="str">
        <f t="shared" si="5"/>
        <v>False</v>
      </c>
      <c r="G158" s="1">
        <v>12</v>
      </c>
    </row>
    <row r="159" spans="1:7" x14ac:dyDescent="0.2">
      <c r="A159" s="1">
        <v>71813357770</v>
      </c>
      <c r="B159" s="1">
        <f>VLOOKUP(VLOOKUP(VLOOKUP(ödemeler!A159,öğrenciler!$A$2:$E$183,5,0),odalar!$B$2:$C$71,2,0),fiyat!$A$2:$B$5,2,0)</f>
        <v>1250</v>
      </c>
      <c r="C159" s="1">
        <f>IFERROR(VLOOKUP(A159,eftler!$A$2:$B$200,2,0),0)</f>
        <v>0</v>
      </c>
      <c r="D159" s="1">
        <f t="shared" si="4"/>
        <v>1250</v>
      </c>
      <c r="E159" s="2">
        <v>45657</v>
      </c>
      <c r="F159" s="1" t="str">
        <f t="shared" si="5"/>
        <v>False</v>
      </c>
      <c r="G159" s="1">
        <v>12</v>
      </c>
    </row>
    <row r="160" spans="1:7" x14ac:dyDescent="0.2">
      <c r="A160" s="1">
        <v>26469604513</v>
      </c>
      <c r="B160" s="1">
        <f>VLOOKUP(VLOOKUP(VLOOKUP(ödemeler!A160,öğrenciler!$A$2:$E$183,5,0),odalar!$B$2:$C$71,2,0),fiyat!$A$2:$B$5,2,0)</f>
        <v>1250</v>
      </c>
      <c r="C160" s="1">
        <f>IFERROR(VLOOKUP(A160,eftler!$A$2:$B$200,2,0),0)</f>
        <v>0</v>
      </c>
      <c r="D160" s="1">
        <f t="shared" si="4"/>
        <v>1250</v>
      </c>
      <c r="E160" s="2">
        <v>45657</v>
      </c>
      <c r="F160" s="1" t="str">
        <f t="shared" si="5"/>
        <v>False</v>
      </c>
      <c r="G160" s="1">
        <v>12</v>
      </c>
    </row>
    <row r="161" spans="1:7" x14ac:dyDescent="0.2">
      <c r="A161" s="1">
        <v>79545541089</v>
      </c>
      <c r="B161" s="1">
        <f>VLOOKUP(VLOOKUP(VLOOKUP(ödemeler!A161,öğrenciler!$A$2:$E$183,5,0),odalar!$B$2:$C$71,2,0),fiyat!$A$2:$B$5,2,0)</f>
        <v>1250</v>
      </c>
      <c r="C161" s="1">
        <f>IFERROR(VLOOKUP(A161,eftler!$A$2:$B$200,2,0),0)</f>
        <v>0</v>
      </c>
      <c r="D161" s="1">
        <f t="shared" si="4"/>
        <v>1250</v>
      </c>
      <c r="E161" s="2">
        <v>45657</v>
      </c>
      <c r="F161" s="1" t="str">
        <f t="shared" si="5"/>
        <v>False</v>
      </c>
      <c r="G161" s="1">
        <v>12</v>
      </c>
    </row>
    <row r="162" spans="1:7" x14ac:dyDescent="0.2">
      <c r="A162" s="1">
        <v>52770471396</v>
      </c>
      <c r="B162" s="1">
        <f>VLOOKUP(VLOOKUP(VLOOKUP(ödemeler!A162,öğrenciler!$A$2:$E$183,5,0),odalar!$B$2:$C$71,2,0),fiyat!$A$2:$B$5,2,0)</f>
        <v>1250</v>
      </c>
      <c r="C162" s="1">
        <f>IFERROR(VLOOKUP(A162,eftler!$A$2:$B$200,2,0),0)</f>
        <v>0</v>
      </c>
      <c r="D162" s="1">
        <f t="shared" si="4"/>
        <v>1250</v>
      </c>
      <c r="E162" s="2">
        <v>45657</v>
      </c>
      <c r="F162" s="1" t="str">
        <f t="shared" si="5"/>
        <v>False</v>
      </c>
      <c r="G162" s="1">
        <v>12</v>
      </c>
    </row>
    <row r="163" spans="1:7" x14ac:dyDescent="0.2">
      <c r="A163" s="1">
        <v>89760165756</v>
      </c>
      <c r="B163" s="1">
        <f>VLOOKUP(VLOOKUP(VLOOKUP(ödemeler!A163,öğrenciler!$A$2:$E$183,5,0),odalar!$B$2:$C$71,2,0),fiyat!$A$2:$B$5,2,0)</f>
        <v>1250</v>
      </c>
      <c r="C163" s="1">
        <f>IFERROR(VLOOKUP(A163,eftler!$A$2:$B$200,2,0),0)</f>
        <v>0</v>
      </c>
      <c r="D163" s="1">
        <f t="shared" si="4"/>
        <v>1250</v>
      </c>
      <c r="E163" s="2">
        <v>45657</v>
      </c>
      <c r="F163" s="1" t="str">
        <f t="shared" si="5"/>
        <v>False</v>
      </c>
      <c r="G163" s="1">
        <v>12</v>
      </c>
    </row>
    <row r="164" spans="1:7" x14ac:dyDescent="0.2">
      <c r="A164" s="1">
        <v>30823557853</v>
      </c>
      <c r="B164" s="1">
        <f>VLOOKUP(VLOOKUP(VLOOKUP(ödemeler!A164,öğrenciler!$A$2:$E$183,5,0),odalar!$B$2:$C$71,2,0),fiyat!$A$2:$B$5,2,0)</f>
        <v>1250</v>
      </c>
      <c r="C164" s="1">
        <f>IFERROR(VLOOKUP(A164,eftler!$A$2:$B$200,2,0),0)</f>
        <v>0</v>
      </c>
      <c r="D164" s="1">
        <f t="shared" si="4"/>
        <v>1250</v>
      </c>
      <c r="E164" s="2">
        <v>45657</v>
      </c>
      <c r="F164" s="1" t="str">
        <f t="shared" si="5"/>
        <v>False</v>
      </c>
      <c r="G164" s="1">
        <v>12</v>
      </c>
    </row>
    <row r="165" spans="1:7" x14ac:dyDescent="0.2">
      <c r="A165" s="1">
        <v>92952192249</v>
      </c>
      <c r="B165" s="1">
        <f>VLOOKUP(VLOOKUP(VLOOKUP(ödemeler!A165,öğrenciler!$A$2:$E$183,5,0),odalar!$B$2:$C$71,2,0),fiyat!$A$2:$B$5,2,0)</f>
        <v>1250</v>
      </c>
      <c r="C165" s="1">
        <f>IFERROR(VLOOKUP(A165,eftler!$A$2:$B$200,2,0),0)</f>
        <v>0</v>
      </c>
      <c r="D165" s="1">
        <f t="shared" si="4"/>
        <v>1250</v>
      </c>
      <c r="E165" s="2">
        <v>45657</v>
      </c>
      <c r="F165" s="1" t="str">
        <f t="shared" si="5"/>
        <v>False</v>
      </c>
      <c r="G165" s="1">
        <v>12</v>
      </c>
    </row>
    <row r="166" spans="1:7" x14ac:dyDescent="0.2">
      <c r="A166" s="1">
        <v>18737610699</v>
      </c>
      <c r="B166" s="1">
        <f>VLOOKUP(VLOOKUP(VLOOKUP(ödemeler!A166,öğrenciler!$A$2:$E$183,5,0),odalar!$B$2:$C$71,2,0),fiyat!$A$2:$B$5,2,0)</f>
        <v>1250</v>
      </c>
      <c r="C166" s="1">
        <f>IFERROR(VLOOKUP(A166,eftler!$A$2:$B$200,2,0),0)</f>
        <v>0</v>
      </c>
      <c r="D166" s="1">
        <f t="shared" si="4"/>
        <v>1250</v>
      </c>
      <c r="E166" s="2">
        <v>45657</v>
      </c>
      <c r="F166" s="1" t="str">
        <f t="shared" si="5"/>
        <v>False</v>
      </c>
      <c r="G166" s="1">
        <v>12</v>
      </c>
    </row>
    <row r="167" spans="1:7" x14ac:dyDescent="0.2">
      <c r="A167" s="1">
        <v>13817471769</v>
      </c>
      <c r="B167" s="1">
        <f>VLOOKUP(VLOOKUP(VLOOKUP(ödemeler!A167,öğrenciler!$A$2:$E$183,5,0),odalar!$B$2:$C$71,2,0),fiyat!$A$2:$B$5,2,0)</f>
        <v>1250</v>
      </c>
      <c r="C167" s="1">
        <f>IFERROR(VLOOKUP(A167,eftler!$A$2:$B$200,2,0),0)</f>
        <v>0</v>
      </c>
      <c r="D167" s="1">
        <f t="shared" si="4"/>
        <v>1250</v>
      </c>
      <c r="E167" s="2">
        <v>45657</v>
      </c>
      <c r="F167" s="1" t="str">
        <f t="shared" si="5"/>
        <v>False</v>
      </c>
      <c r="G167" s="1">
        <v>12</v>
      </c>
    </row>
    <row r="168" spans="1:7" x14ac:dyDescent="0.2">
      <c r="A168" s="1">
        <v>33125946285</v>
      </c>
      <c r="B168" s="1">
        <f>VLOOKUP(VLOOKUP(VLOOKUP(ödemeler!A168,öğrenciler!$A$2:$E$183,5,0),odalar!$B$2:$C$71,2,0),fiyat!$A$2:$B$5,2,0)</f>
        <v>1250</v>
      </c>
      <c r="C168" s="1">
        <f>IFERROR(VLOOKUP(A168,eftler!$A$2:$B$200,2,0),0)</f>
        <v>0</v>
      </c>
      <c r="D168" s="1">
        <f t="shared" si="4"/>
        <v>1250</v>
      </c>
      <c r="E168" s="2">
        <v>45657</v>
      </c>
      <c r="F168" s="1" t="str">
        <f t="shared" si="5"/>
        <v>False</v>
      </c>
      <c r="G168" s="1">
        <v>12</v>
      </c>
    </row>
    <row r="169" spans="1:7" x14ac:dyDescent="0.2">
      <c r="A169" s="1">
        <v>85260943357</v>
      </c>
      <c r="B169" s="1">
        <f>VLOOKUP(VLOOKUP(VLOOKUP(ödemeler!A169,öğrenciler!$A$2:$E$183,5,0),odalar!$B$2:$C$71,2,0),fiyat!$A$2:$B$5,2,0)</f>
        <v>1500</v>
      </c>
      <c r="C169" s="1">
        <f>IFERROR(VLOOKUP(A169,eftler!$A$2:$B$200,2,0),0)</f>
        <v>0</v>
      </c>
      <c r="D169" s="1">
        <f t="shared" si="4"/>
        <v>1500</v>
      </c>
      <c r="E169" s="2">
        <v>45657</v>
      </c>
      <c r="F169" s="1" t="str">
        <f t="shared" si="5"/>
        <v>False</v>
      </c>
      <c r="G169" s="1">
        <v>12</v>
      </c>
    </row>
    <row r="170" spans="1:7" x14ac:dyDescent="0.2">
      <c r="A170" s="1">
        <v>62941819825</v>
      </c>
      <c r="B170" s="1">
        <f>VLOOKUP(VLOOKUP(VLOOKUP(ödemeler!A170,öğrenciler!$A$2:$E$183,5,0),odalar!$B$2:$C$71,2,0),fiyat!$A$2:$B$5,2,0)</f>
        <v>1500</v>
      </c>
      <c r="C170" s="1">
        <f>IFERROR(VLOOKUP(A170,eftler!$A$2:$B$200,2,0),0)</f>
        <v>0</v>
      </c>
      <c r="D170" s="1">
        <f t="shared" si="4"/>
        <v>1500</v>
      </c>
      <c r="E170" s="2">
        <v>45657</v>
      </c>
      <c r="F170" s="1" t="str">
        <f t="shared" si="5"/>
        <v>False</v>
      </c>
      <c r="G170" s="1">
        <v>12</v>
      </c>
    </row>
    <row r="171" spans="1:7" x14ac:dyDescent="0.2">
      <c r="A171" s="1">
        <v>37660986757</v>
      </c>
      <c r="B171" s="1">
        <f>VLOOKUP(VLOOKUP(VLOOKUP(ödemeler!A171,öğrenciler!$A$2:$E$183,5,0),odalar!$B$2:$C$71,2,0),fiyat!$A$2:$B$5,2,0)</f>
        <v>1500</v>
      </c>
      <c r="C171" s="1">
        <f>IFERROR(VLOOKUP(A171,eftler!$A$2:$B$200,2,0),0)</f>
        <v>0</v>
      </c>
      <c r="D171" s="1">
        <f t="shared" si="4"/>
        <v>1500</v>
      </c>
      <c r="E171" s="2">
        <v>45657</v>
      </c>
      <c r="F171" s="1" t="str">
        <f t="shared" si="5"/>
        <v>False</v>
      </c>
      <c r="G171" s="1">
        <v>12</v>
      </c>
    </row>
    <row r="172" spans="1:7" x14ac:dyDescent="0.2">
      <c r="A172" s="1">
        <v>80787415680</v>
      </c>
      <c r="B172" s="1">
        <f>VLOOKUP(VLOOKUP(VLOOKUP(ödemeler!A172,öğrenciler!$A$2:$E$183,5,0),odalar!$B$2:$C$71,2,0),fiyat!$A$2:$B$5,2,0)</f>
        <v>1500</v>
      </c>
      <c r="C172" s="1">
        <f>IFERROR(VLOOKUP(A172,eftler!$A$2:$B$200,2,0),0)</f>
        <v>0</v>
      </c>
      <c r="D172" s="1">
        <f t="shared" si="4"/>
        <v>1500</v>
      </c>
      <c r="E172" s="2">
        <v>45657</v>
      </c>
      <c r="F172" s="1" t="str">
        <f t="shared" si="5"/>
        <v>False</v>
      </c>
      <c r="G172" s="1">
        <v>12</v>
      </c>
    </row>
    <row r="173" spans="1:7" x14ac:dyDescent="0.2">
      <c r="A173" s="1">
        <v>15049048478</v>
      </c>
      <c r="B173" s="1">
        <f>VLOOKUP(VLOOKUP(VLOOKUP(ödemeler!A173,öğrenciler!$A$2:$E$183,5,0),odalar!$B$2:$C$71,2,0),fiyat!$A$2:$B$5,2,0)</f>
        <v>1500</v>
      </c>
      <c r="C173" s="1">
        <f>IFERROR(VLOOKUP(A173,eftler!$A$2:$B$200,2,0),0)</f>
        <v>0</v>
      </c>
      <c r="D173" s="1">
        <f t="shared" si="4"/>
        <v>1500</v>
      </c>
      <c r="E173" s="2">
        <v>45657</v>
      </c>
      <c r="F173" s="1" t="str">
        <f t="shared" si="5"/>
        <v>False</v>
      </c>
      <c r="G173" s="1">
        <v>12</v>
      </c>
    </row>
    <row r="174" spans="1:7" x14ac:dyDescent="0.2">
      <c r="A174" s="1">
        <v>55154719609</v>
      </c>
      <c r="B174" s="1">
        <f>VLOOKUP(VLOOKUP(VLOOKUP(ödemeler!A174,öğrenciler!$A$2:$E$183,5,0),odalar!$B$2:$C$71,2,0),fiyat!$A$2:$B$5,2,0)</f>
        <v>1500</v>
      </c>
      <c r="C174" s="1">
        <f>IFERROR(VLOOKUP(A174,eftler!$A$2:$B$200,2,0),0)</f>
        <v>0</v>
      </c>
      <c r="D174" s="1">
        <f t="shared" si="4"/>
        <v>1500</v>
      </c>
      <c r="E174" s="2">
        <v>45657</v>
      </c>
      <c r="F174" s="1" t="str">
        <f t="shared" si="5"/>
        <v>False</v>
      </c>
      <c r="G174" s="1">
        <v>12</v>
      </c>
    </row>
    <row r="175" spans="1:7" x14ac:dyDescent="0.2">
      <c r="A175" s="1">
        <v>22509631559</v>
      </c>
      <c r="B175" s="1">
        <f>VLOOKUP(VLOOKUP(VLOOKUP(ödemeler!A175,öğrenciler!$A$2:$E$183,5,0),odalar!$B$2:$C$71,2,0),fiyat!$A$2:$B$5,2,0)</f>
        <v>1500</v>
      </c>
      <c r="C175" s="1">
        <f>IFERROR(VLOOKUP(A175,eftler!$A$2:$B$200,2,0),0)</f>
        <v>0</v>
      </c>
      <c r="D175" s="1">
        <f t="shared" si="4"/>
        <v>1500</v>
      </c>
      <c r="E175" s="2">
        <v>45657</v>
      </c>
      <c r="F175" s="1" t="str">
        <f t="shared" si="5"/>
        <v>False</v>
      </c>
      <c r="G175" s="1">
        <v>12</v>
      </c>
    </row>
    <row r="176" spans="1:7" x14ac:dyDescent="0.2">
      <c r="A176" s="1">
        <v>40973670171</v>
      </c>
      <c r="B176" s="1">
        <f>VLOOKUP(VLOOKUP(VLOOKUP(ödemeler!A176,öğrenciler!$A$2:$E$183,5,0),odalar!$B$2:$C$71,2,0),fiyat!$A$2:$B$5,2,0)</f>
        <v>1500</v>
      </c>
      <c r="C176" s="1">
        <f>IFERROR(VLOOKUP(A176,eftler!$A$2:$B$200,2,0),0)</f>
        <v>0</v>
      </c>
      <c r="D176" s="1">
        <f t="shared" si="4"/>
        <v>1500</v>
      </c>
      <c r="E176" s="2">
        <v>45657</v>
      </c>
      <c r="F176" s="1" t="str">
        <f t="shared" si="5"/>
        <v>False</v>
      </c>
      <c r="G176" s="1">
        <v>12</v>
      </c>
    </row>
    <row r="177" spans="1:7" x14ac:dyDescent="0.2">
      <c r="A177" s="1">
        <v>60851722052</v>
      </c>
      <c r="B177" s="1">
        <f>VLOOKUP(VLOOKUP(VLOOKUP(ödemeler!A177,öğrenciler!$A$2:$E$183,5,0),odalar!$B$2:$C$71,2,0),fiyat!$A$2:$B$5,2,0)</f>
        <v>1500</v>
      </c>
      <c r="C177" s="1">
        <f>IFERROR(VLOOKUP(A177,eftler!$A$2:$B$200,2,0),0)</f>
        <v>0</v>
      </c>
      <c r="D177" s="1">
        <f t="shared" si="4"/>
        <v>1500</v>
      </c>
      <c r="E177" s="2">
        <v>45657</v>
      </c>
      <c r="F177" s="1" t="str">
        <f t="shared" si="5"/>
        <v>False</v>
      </c>
      <c r="G177" s="1">
        <v>12</v>
      </c>
    </row>
    <row r="178" spans="1:7" x14ac:dyDescent="0.2">
      <c r="A178" s="1">
        <v>28275588102</v>
      </c>
      <c r="B178" s="1">
        <f>VLOOKUP(VLOOKUP(VLOOKUP(ödemeler!A178,öğrenciler!$A$2:$E$183,5,0),odalar!$B$2:$C$71,2,0),fiyat!$A$2:$B$5,2,0)</f>
        <v>1500</v>
      </c>
      <c r="C178" s="1">
        <f>IFERROR(VLOOKUP(A178,eftler!$A$2:$B$200,2,0),0)</f>
        <v>0</v>
      </c>
      <c r="D178" s="1">
        <f t="shared" si="4"/>
        <v>1500</v>
      </c>
      <c r="E178" s="2">
        <v>45657</v>
      </c>
      <c r="F178" s="1" t="str">
        <f t="shared" si="5"/>
        <v>False</v>
      </c>
      <c r="G178" s="1">
        <v>12</v>
      </c>
    </row>
    <row r="179" spans="1:7" x14ac:dyDescent="0.2">
      <c r="A179" s="1">
        <v>40546745508</v>
      </c>
      <c r="B179" s="1">
        <f>VLOOKUP(VLOOKUP(VLOOKUP(ödemeler!A179,öğrenciler!$A$2:$E$183,5,0),odalar!$B$2:$C$71,2,0),fiyat!$A$2:$B$5,2,0)</f>
        <v>2000</v>
      </c>
      <c r="C179" s="1">
        <f>IFERROR(VLOOKUP(A179,eftler!$A$2:$B$200,2,0),0)</f>
        <v>0</v>
      </c>
      <c r="D179" s="1">
        <f t="shared" si="4"/>
        <v>2000</v>
      </c>
      <c r="E179" s="2">
        <v>45657</v>
      </c>
      <c r="F179" s="1" t="str">
        <f t="shared" si="5"/>
        <v>False</v>
      </c>
      <c r="G179" s="1">
        <v>12</v>
      </c>
    </row>
    <row r="180" spans="1:7" x14ac:dyDescent="0.2">
      <c r="A180" s="1">
        <v>40171918302</v>
      </c>
      <c r="B180" s="1">
        <f>VLOOKUP(VLOOKUP(VLOOKUP(ödemeler!A180,öğrenciler!$A$2:$E$183,5,0),odalar!$B$2:$C$71,2,0),fiyat!$A$2:$B$5,2,0)</f>
        <v>2000</v>
      </c>
      <c r="C180" s="1">
        <f>IFERROR(VLOOKUP(A180,eftler!$A$2:$B$200,2,0),0)</f>
        <v>0</v>
      </c>
      <c r="D180" s="1">
        <f t="shared" si="4"/>
        <v>2000</v>
      </c>
      <c r="E180" s="2">
        <v>45657</v>
      </c>
      <c r="F180" s="1" t="str">
        <f t="shared" si="5"/>
        <v>False</v>
      </c>
      <c r="G180" s="1">
        <v>12</v>
      </c>
    </row>
    <row r="181" spans="1:7" x14ac:dyDescent="0.2">
      <c r="A181" s="1">
        <v>34556269227</v>
      </c>
      <c r="B181" s="1">
        <f>VLOOKUP(VLOOKUP(VLOOKUP(ödemeler!A181,öğrenciler!$A$2:$E$183,5,0),odalar!$B$2:$C$71,2,0),fiyat!$A$2:$B$5,2,0)</f>
        <v>2000</v>
      </c>
      <c r="C181" s="1">
        <f>IFERROR(VLOOKUP(A181,eftler!$A$2:$B$200,2,0),0)</f>
        <v>0</v>
      </c>
      <c r="D181" s="1">
        <f t="shared" si="4"/>
        <v>2000</v>
      </c>
      <c r="E181" s="2">
        <v>45657</v>
      </c>
      <c r="F181" s="1" t="str">
        <f t="shared" si="5"/>
        <v>False</v>
      </c>
      <c r="G181" s="1">
        <v>12</v>
      </c>
    </row>
    <row r="182" spans="1:7" x14ac:dyDescent="0.2">
      <c r="A182" s="1">
        <v>35407385346</v>
      </c>
      <c r="B182" s="1">
        <f>VLOOKUP(VLOOKUP(VLOOKUP(ödemeler!A182,öğrenciler!$A$2:$E$183,5,0),odalar!$B$2:$C$71,2,0),fiyat!$A$2:$B$5,2,0)</f>
        <v>2000</v>
      </c>
      <c r="C182" s="1">
        <f>IFERROR(VLOOKUP(A182,eftler!$A$2:$B$200,2,0),0)</f>
        <v>0</v>
      </c>
      <c r="D182" s="1">
        <f t="shared" si="4"/>
        <v>2000</v>
      </c>
      <c r="E182" s="2">
        <v>45657</v>
      </c>
      <c r="F182" s="1" t="str">
        <f t="shared" si="5"/>
        <v>False</v>
      </c>
      <c r="G182" s="1">
        <v>12</v>
      </c>
    </row>
    <row r="183" spans="1:7" x14ac:dyDescent="0.2">
      <c r="A183" s="1">
        <v>56234816632</v>
      </c>
      <c r="B183" s="1">
        <f>VLOOKUP(VLOOKUP(VLOOKUP(ödemeler!A183,öğrenciler!$A$2:$E$183,5,0),odalar!$B$2:$C$71,2,0),fiyat!$A$2:$B$5,2,0)</f>
        <v>2000</v>
      </c>
      <c r="C183" s="1">
        <f>IFERROR(VLOOKUP(A183,eftler!$A$2:$B$200,2,0),0)</f>
        <v>0</v>
      </c>
      <c r="D183" s="1">
        <f t="shared" si="4"/>
        <v>2000</v>
      </c>
      <c r="E183" s="2">
        <v>45657</v>
      </c>
      <c r="F183" s="1" t="str">
        <f t="shared" si="5"/>
        <v>False</v>
      </c>
      <c r="G183" s="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A2E52-337B-433B-BD59-882FAF38D5FA}">
  <sheetPr codeName="Sayfa5"/>
  <dimension ref="A1:B3"/>
  <sheetViews>
    <sheetView zoomScale="145" zoomScaleNormal="145" workbookViewId="0">
      <selection activeCell="C3" sqref="C3"/>
    </sheetView>
  </sheetViews>
  <sheetFormatPr defaultColWidth="8.88671875" defaultRowHeight="14.25" x14ac:dyDescent="0.2"/>
  <cols>
    <col min="1" max="1" width="12" style="1" bestFit="1" customWidth="1"/>
    <col min="2" max="16384" width="8.88671875" style="1"/>
  </cols>
  <sheetData>
    <row r="1" spans="1:2" x14ac:dyDescent="0.2">
      <c r="A1" s="1" t="s">
        <v>803</v>
      </c>
      <c r="B1" s="1" t="s">
        <v>804</v>
      </c>
    </row>
    <row r="2" spans="1:2" x14ac:dyDescent="0.2">
      <c r="A2" s="1">
        <v>84465505844</v>
      </c>
      <c r="B2" s="1">
        <v>1000</v>
      </c>
    </row>
    <row r="3" spans="1:2" x14ac:dyDescent="0.2">
      <c r="A3" s="1">
        <v>48351805881</v>
      </c>
      <c r="B3" s="1">
        <v>1000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6B5E5-99F9-487D-9C49-57EBB3A9DE62}">
  <sheetPr codeName="Sayfa6"/>
  <dimension ref="A1:F183"/>
  <sheetViews>
    <sheetView zoomScale="130" zoomScaleNormal="130" workbookViewId="0">
      <selection activeCell="H21" sqref="H21:H22"/>
    </sheetView>
  </sheetViews>
  <sheetFormatPr defaultColWidth="8.88671875" defaultRowHeight="14.25" x14ac:dyDescent="0.2"/>
  <cols>
    <col min="1" max="1" width="12" style="1" bestFit="1" customWidth="1"/>
    <col min="2" max="2" width="9.109375" style="1" bestFit="1" customWidth="1"/>
    <col min="3" max="3" width="9" style="1" bestFit="1" customWidth="1"/>
    <col min="4" max="4" width="13.5546875" style="1" bestFit="1" customWidth="1"/>
    <col min="5" max="5" width="12.88671875" style="1" bestFit="1" customWidth="1"/>
    <col min="6" max="6" width="8.6640625" style="1" bestFit="1" customWidth="1"/>
    <col min="7" max="16384" width="8.88671875" style="1"/>
  </cols>
  <sheetData>
    <row r="1" spans="1:6" x14ac:dyDescent="0.2">
      <c r="A1" s="1" t="s">
        <v>799</v>
      </c>
      <c r="B1" s="1" t="s">
        <v>811</v>
      </c>
      <c r="C1" s="1" t="s">
        <v>812</v>
      </c>
      <c r="D1" s="1" t="s">
        <v>813</v>
      </c>
      <c r="E1" s="1" t="s">
        <v>814</v>
      </c>
      <c r="F1" s="1" t="s">
        <v>2</v>
      </c>
    </row>
    <row r="2" spans="1:6" x14ac:dyDescent="0.2">
      <c r="A2" s="1">
        <v>84465505844</v>
      </c>
      <c r="B2" s="1" t="s">
        <v>11</v>
      </c>
      <c r="C2" s="1" t="s">
        <v>40</v>
      </c>
      <c r="D2" s="1" t="s">
        <v>417</v>
      </c>
      <c r="E2" s="1" t="s">
        <v>418</v>
      </c>
      <c r="F2" s="1" t="s">
        <v>786</v>
      </c>
    </row>
    <row r="3" spans="1:6" x14ac:dyDescent="0.2">
      <c r="A3" s="1">
        <v>48351805881</v>
      </c>
      <c r="B3" s="1" t="s">
        <v>24</v>
      </c>
      <c r="C3" s="1" t="s">
        <v>44</v>
      </c>
      <c r="D3" s="1" t="s">
        <v>419</v>
      </c>
      <c r="E3" s="1" t="s">
        <v>420</v>
      </c>
      <c r="F3" s="1" t="s">
        <v>782</v>
      </c>
    </row>
    <row r="4" spans="1:6" x14ac:dyDescent="0.2">
      <c r="A4" s="1">
        <v>14907307919</v>
      </c>
      <c r="B4" s="1" t="s">
        <v>6</v>
      </c>
      <c r="C4" s="1" t="s">
        <v>49</v>
      </c>
      <c r="D4" s="1" t="s">
        <v>421</v>
      </c>
      <c r="E4" s="1" t="s">
        <v>422</v>
      </c>
      <c r="F4" s="1" t="s">
        <v>794</v>
      </c>
    </row>
    <row r="5" spans="1:6" x14ac:dyDescent="0.2">
      <c r="A5" s="1">
        <v>96454978182</v>
      </c>
      <c r="B5" s="1" t="s">
        <v>6</v>
      </c>
      <c r="C5" s="1" t="s">
        <v>31</v>
      </c>
      <c r="D5" s="1" t="s">
        <v>423</v>
      </c>
      <c r="E5" s="1" t="s">
        <v>424</v>
      </c>
      <c r="F5" s="1" t="s">
        <v>791</v>
      </c>
    </row>
    <row r="6" spans="1:6" x14ac:dyDescent="0.2">
      <c r="A6" s="1">
        <v>61580665975</v>
      </c>
      <c r="B6" s="1" t="s">
        <v>21</v>
      </c>
      <c r="C6" s="1" t="s">
        <v>55</v>
      </c>
      <c r="D6" s="1" t="s">
        <v>425</v>
      </c>
      <c r="E6" s="1" t="s">
        <v>426</v>
      </c>
      <c r="F6" s="1" t="s">
        <v>787</v>
      </c>
    </row>
    <row r="7" spans="1:6" x14ac:dyDescent="0.2">
      <c r="A7" s="1">
        <v>35429599130</v>
      </c>
      <c r="B7" s="1" t="s">
        <v>25</v>
      </c>
      <c r="C7" s="1" t="s">
        <v>40</v>
      </c>
      <c r="D7" s="1" t="s">
        <v>427</v>
      </c>
      <c r="E7" s="1" t="s">
        <v>428</v>
      </c>
      <c r="F7" s="1" t="s">
        <v>793</v>
      </c>
    </row>
    <row r="8" spans="1:6" x14ac:dyDescent="0.2">
      <c r="A8" s="1">
        <v>33819571491</v>
      </c>
      <c r="B8" s="1" t="s">
        <v>25</v>
      </c>
      <c r="C8" s="1" t="s">
        <v>32</v>
      </c>
      <c r="D8" s="1" t="s">
        <v>429</v>
      </c>
      <c r="E8" s="1" t="s">
        <v>430</v>
      </c>
      <c r="F8" s="1" t="s">
        <v>781</v>
      </c>
    </row>
    <row r="9" spans="1:6" x14ac:dyDescent="0.2">
      <c r="A9" s="1">
        <v>92392954532</v>
      </c>
      <c r="B9" s="1" t="s">
        <v>29</v>
      </c>
      <c r="C9" s="1" t="s">
        <v>39</v>
      </c>
      <c r="D9" s="1" t="s">
        <v>431</v>
      </c>
      <c r="E9" s="1" t="s">
        <v>432</v>
      </c>
      <c r="F9" s="1" t="s">
        <v>789</v>
      </c>
    </row>
    <row r="10" spans="1:6" x14ac:dyDescent="0.2">
      <c r="A10" s="1">
        <v>38433109524</v>
      </c>
      <c r="B10" s="1" t="s">
        <v>7</v>
      </c>
      <c r="C10" s="1" t="s">
        <v>33</v>
      </c>
      <c r="D10" s="1" t="s">
        <v>433</v>
      </c>
      <c r="E10" s="1" t="s">
        <v>434</v>
      </c>
      <c r="F10" s="1" t="s">
        <v>781</v>
      </c>
    </row>
    <row r="11" spans="1:6" x14ac:dyDescent="0.2">
      <c r="A11" s="1">
        <v>86683498133</v>
      </c>
      <c r="B11" s="1" t="s">
        <v>28</v>
      </c>
      <c r="C11" s="1" t="s">
        <v>49</v>
      </c>
      <c r="D11" s="1" t="s">
        <v>435</v>
      </c>
      <c r="E11" s="1" t="s">
        <v>436</v>
      </c>
      <c r="F11" s="1" t="s">
        <v>782</v>
      </c>
    </row>
    <row r="12" spans="1:6" x14ac:dyDescent="0.2">
      <c r="A12" s="1">
        <v>19920365062</v>
      </c>
      <c r="B12" s="1" t="s">
        <v>27</v>
      </c>
      <c r="C12" s="1" t="s">
        <v>55</v>
      </c>
      <c r="D12" s="1" t="s">
        <v>437</v>
      </c>
      <c r="E12" s="1" t="s">
        <v>438</v>
      </c>
      <c r="F12" s="1" t="s">
        <v>782</v>
      </c>
    </row>
    <row r="13" spans="1:6" x14ac:dyDescent="0.2">
      <c r="A13" s="1">
        <v>73665406747</v>
      </c>
      <c r="B13" s="1" t="s">
        <v>8</v>
      </c>
      <c r="C13" s="1" t="s">
        <v>33</v>
      </c>
      <c r="D13" s="1" t="s">
        <v>439</v>
      </c>
      <c r="E13" s="1" t="s">
        <v>440</v>
      </c>
      <c r="F13" s="1" t="s">
        <v>789</v>
      </c>
    </row>
    <row r="14" spans="1:6" x14ac:dyDescent="0.2">
      <c r="A14" s="1">
        <v>71554809321</v>
      </c>
      <c r="B14" s="1" t="s">
        <v>10</v>
      </c>
      <c r="C14" s="1" t="s">
        <v>50</v>
      </c>
      <c r="D14" s="1" t="s">
        <v>441</v>
      </c>
      <c r="E14" s="1" t="s">
        <v>442</v>
      </c>
      <c r="F14" s="1" t="s">
        <v>794</v>
      </c>
    </row>
    <row r="15" spans="1:6" x14ac:dyDescent="0.2">
      <c r="A15" s="1">
        <v>97349662971</v>
      </c>
      <c r="B15" s="1" t="s">
        <v>24</v>
      </c>
      <c r="C15" s="1" t="s">
        <v>33</v>
      </c>
      <c r="D15" s="1" t="s">
        <v>443</v>
      </c>
      <c r="E15" s="1" t="s">
        <v>444</v>
      </c>
      <c r="F15" s="1" t="s">
        <v>788</v>
      </c>
    </row>
    <row r="16" spans="1:6" x14ac:dyDescent="0.2">
      <c r="A16" s="1">
        <v>54560383689</v>
      </c>
      <c r="B16" s="1" t="s">
        <v>6</v>
      </c>
      <c r="C16" s="1" t="s">
        <v>45</v>
      </c>
      <c r="D16" s="1" t="s">
        <v>445</v>
      </c>
      <c r="E16" s="1" t="s">
        <v>446</v>
      </c>
      <c r="F16" s="1" t="s">
        <v>788</v>
      </c>
    </row>
    <row r="17" spans="1:6" x14ac:dyDescent="0.2">
      <c r="A17" s="1">
        <v>88371617068</v>
      </c>
      <c r="B17" s="1" t="s">
        <v>24</v>
      </c>
      <c r="C17" s="1" t="s">
        <v>32</v>
      </c>
      <c r="D17" s="1" t="s">
        <v>447</v>
      </c>
      <c r="E17" s="1" t="s">
        <v>448</v>
      </c>
      <c r="F17" s="1" t="s">
        <v>792</v>
      </c>
    </row>
    <row r="18" spans="1:6" x14ac:dyDescent="0.2">
      <c r="A18" s="1">
        <v>22464462954</v>
      </c>
      <c r="B18" s="1" t="s">
        <v>14</v>
      </c>
      <c r="C18" s="1" t="s">
        <v>33</v>
      </c>
      <c r="D18" s="1" t="s">
        <v>449</v>
      </c>
      <c r="E18" s="1" t="s">
        <v>450</v>
      </c>
      <c r="F18" s="1" t="s">
        <v>783</v>
      </c>
    </row>
    <row r="19" spans="1:6" x14ac:dyDescent="0.2">
      <c r="A19" s="1">
        <v>17533006444</v>
      </c>
      <c r="B19" s="1" t="s">
        <v>24</v>
      </c>
      <c r="C19" s="1" t="s">
        <v>44</v>
      </c>
      <c r="D19" s="1" t="s">
        <v>451</v>
      </c>
      <c r="E19" s="1" t="s">
        <v>452</v>
      </c>
      <c r="F19" s="1" t="s">
        <v>787</v>
      </c>
    </row>
    <row r="20" spans="1:6" x14ac:dyDescent="0.2">
      <c r="A20" s="1">
        <v>79281782794</v>
      </c>
      <c r="B20" s="1" t="s">
        <v>29</v>
      </c>
      <c r="C20" s="1" t="s">
        <v>32</v>
      </c>
      <c r="D20" s="1" t="s">
        <v>453</v>
      </c>
      <c r="E20" s="1" t="s">
        <v>454</v>
      </c>
      <c r="F20" s="1" t="s">
        <v>794</v>
      </c>
    </row>
    <row r="21" spans="1:6" x14ac:dyDescent="0.2">
      <c r="A21" s="1">
        <v>62995756432</v>
      </c>
      <c r="B21" s="1" t="s">
        <v>30</v>
      </c>
      <c r="C21" s="1" t="s">
        <v>52</v>
      </c>
      <c r="D21" s="1" t="s">
        <v>455</v>
      </c>
      <c r="E21" s="1" t="s">
        <v>456</v>
      </c>
      <c r="F21" s="1" t="s">
        <v>781</v>
      </c>
    </row>
    <row r="22" spans="1:6" x14ac:dyDescent="0.2">
      <c r="A22" s="1">
        <v>22794454639</v>
      </c>
      <c r="B22" s="1" t="s">
        <v>29</v>
      </c>
      <c r="C22" s="1" t="s">
        <v>40</v>
      </c>
      <c r="D22" s="1" t="s">
        <v>457</v>
      </c>
      <c r="E22" s="1" t="s">
        <v>458</v>
      </c>
      <c r="F22" s="1" t="s">
        <v>788</v>
      </c>
    </row>
    <row r="23" spans="1:6" x14ac:dyDescent="0.2">
      <c r="A23" s="1">
        <v>12691115637</v>
      </c>
      <c r="B23" s="1" t="s">
        <v>21</v>
      </c>
      <c r="C23" s="1" t="s">
        <v>55</v>
      </c>
      <c r="D23" s="1" t="s">
        <v>459</v>
      </c>
      <c r="E23" s="1" t="s">
        <v>460</v>
      </c>
      <c r="F23" s="1" t="s">
        <v>787</v>
      </c>
    </row>
    <row r="24" spans="1:6" x14ac:dyDescent="0.2">
      <c r="A24" s="1">
        <v>56477190467</v>
      </c>
      <c r="B24" s="1" t="s">
        <v>10</v>
      </c>
      <c r="C24" s="1" t="s">
        <v>52</v>
      </c>
      <c r="D24" s="1" t="s">
        <v>461</v>
      </c>
      <c r="E24" s="1" t="s">
        <v>462</v>
      </c>
      <c r="F24" s="1" t="s">
        <v>796</v>
      </c>
    </row>
    <row r="25" spans="1:6" x14ac:dyDescent="0.2">
      <c r="A25" s="1">
        <v>57703460988</v>
      </c>
      <c r="B25" s="1" t="s">
        <v>13</v>
      </c>
      <c r="C25" s="1" t="s">
        <v>52</v>
      </c>
      <c r="D25" s="1" t="s">
        <v>463</v>
      </c>
      <c r="E25" s="1" t="s">
        <v>464</v>
      </c>
      <c r="F25" s="1" t="s">
        <v>791</v>
      </c>
    </row>
    <row r="26" spans="1:6" x14ac:dyDescent="0.2">
      <c r="A26" s="1">
        <v>14131907966</v>
      </c>
      <c r="B26" s="1" t="s">
        <v>26</v>
      </c>
      <c r="C26" s="1" t="s">
        <v>35</v>
      </c>
      <c r="D26" s="1" t="s">
        <v>465</v>
      </c>
      <c r="E26" s="1" t="s">
        <v>466</v>
      </c>
      <c r="F26" s="1" t="s">
        <v>796</v>
      </c>
    </row>
    <row r="27" spans="1:6" x14ac:dyDescent="0.2">
      <c r="A27" s="1">
        <v>81782772999</v>
      </c>
      <c r="B27" s="1" t="s">
        <v>6</v>
      </c>
      <c r="C27" s="1" t="s">
        <v>50</v>
      </c>
      <c r="D27" s="1" t="s">
        <v>467</v>
      </c>
      <c r="E27" s="1" t="s">
        <v>468</v>
      </c>
      <c r="F27" s="1" t="s">
        <v>781</v>
      </c>
    </row>
    <row r="28" spans="1:6" x14ac:dyDescent="0.2">
      <c r="A28" s="1">
        <v>79382906488</v>
      </c>
      <c r="B28" s="1" t="s">
        <v>24</v>
      </c>
      <c r="C28" s="1" t="s">
        <v>51</v>
      </c>
      <c r="D28" s="1" t="s">
        <v>469</v>
      </c>
      <c r="E28" s="1" t="s">
        <v>470</v>
      </c>
      <c r="F28" s="1" t="s">
        <v>783</v>
      </c>
    </row>
    <row r="29" spans="1:6" x14ac:dyDescent="0.2">
      <c r="A29" s="1">
        <v>69665810445</v>
      </c>
      <c r="B29" s="1" t="s">
        <v>15</v>
      </c>
      <c r="C29" s="1" t="s">
        <v>31</v>
      </c>
      <c r="D29" s="1" t="s">
        <v>471</v>
      </c>
      <c r="E29" s="1" t="s">
        <v>472</v>
      </c>
      <c r="F29" s="1" t="s">
        <v>783</v>
      </c>
    </row>
    <row r="30" spans="1:6" x14ac:dyDescent="0.2">
      <c r="A30" s="1">
        <v>52715065064</v>
      </c>
      <c r="B30" s="1" t="s">
        <v>20</v>
      </c>
      <c r="C30" s="1" t="s">
        <v>34</v>
      </c>
      <c r="D30" s="1" t="s">
        <v>473</v>
      </c>
      <c r="E30" s="1" t="s">
        <v>474</v>
      </c>
      <c r="F30" s="1" t="s">
        <v>793</v>
      </c>
    </row>
    <row r="31" spans="1:6" x14ac:dyDescent="0.2">
      <c r="A31" s="1">
        <v>15349763639</v>
      </c>
      <c r="B31" s="1" t="s">
        <v>25</v>
      </c>
      <c r="C31" s="1" t="s">
        <v>46</v>
      </c>
      <c r="D31" s="1" t="s">
        <v>475</v>
      </c>
      <c r="E31" s="1" t="s">
        <v>476</v>
      </c>
      <c r="F31" s="1" t="s">
        <v>783</v>
      </c>
    </row>
    <row r="32" spans="1:6" x14ac:dyDescent="0.2">
      <c r="A32" s="1">
        <v>25078852707</v>
      </c>
      <c r="B32" s="1" t="s">
        <v>21</v>
      </c>
      <c r="C32" s="1" t="s">
        <v>40</v>
      </c>
      <c r="D32" s="1" t="s">
        <v>477</v>
      </c>
      <c r="E32" s="1" t="s">
        <v>478</v>
      </c>
      <c r="F32" s="1" t="s">
        <v>793</v>
      </c>
    </row>
    <row r="33" spans="1:6" x14ac:dyDescent="0.2">
      <c r="A33" s="1">
        <v>83595560269</v>
      </c>
      <c r="B33" s="1" t="s">
        <v>21</v>
      </c>
      <c r="C33" s="1" t="s">
        <v>38</v>
      </c>
      <c r="D33" s="1" t="s">
        <v>479</v>
      </c>
      <c r="E33" s="1" t="s">
        <v>480</v>
      </c>
      <c r="F33" s="1" t="s">
        <v>782</v>
      </c>
    </row>
    <row r="34" spans="1:6" x14ac:dyDescent="0.2">
      <c r="A34" s="1">
        <v>82046736977</v>
      </c>
      <c r="B34" s="1" t="s">
        <v>9</v>
      </c>
      <c r="C34" s="1" t="s">
        <v>42</v>
      </c>
      <c r="D34" s="1" t="s">
        <v>481</v>
      </c>
      <c r="E34" s="1" t="s">
        <v>482</v>
      </c>
      <c r="F34" s="1" t="s">
        <v>787</v>
      </c>
    </row>
    <row r="35" spans="1:6" x14ac:dyDescent="0.2">
      <c r="A35" s="1">
        <v>15660143935</v>
      </c>
      <c r="B35" s="1" t="s">
        <v>11</v>
      </c>
      <c r="C35" s="1" t="s">
        <v>48</v>
      </c>
      <c r="D35" s="1" t="s">
        <v>483</v>
      </c>
      <c r="E35" s="1" t="s">
        <v>484</v>
      </c>
      <c r="F35" s="1" t="s">
        <v>793</v>
      </c>
    </row>
    <row r="36" spans="1:6" x14ac:dyDescent="0.2">
      <c r="A36" s="1">
        <v>31100293741</v>
      </c>
      <c r="B36" s="1" t="s">
        <v>17</v>
      </c>
      <c r="C36" s="1" t="s">
        <v>34</v>
      </c>
      <c r="D36" s="1" t="s">
        <v>485</v>
      </c>
      <c r="E36" s="1" t="s">
        <v>486</v>
      </c>
      <c r="F36" s="1" t="s">
        <v>783</v>
      </c>
    </row>
    <row r="37" spans="1:6" x14ac:dyDescent="0.2">
      <c r="A37" s="1">
        <v>98150392629</v>
      </c>
      <c r="B37" s="1" t="s">
        <v>30</v>
      </c>
      <c r="C37" s="1" t="s">
        <v>46</v>
      </c>
      <c r="D37" s="1" t="s">
        <v>487</v>
      </c>
      <c r="E37" s="1" t="s">
        <v>488</v>
      </c>
      <c r="F37" s="1" t="s">
        <v>791</v>
      </c>
    </row>
    <row r="38" spans="1:6" x14ac:dyDescent="0.2">
      <c r="A38" s="1">
        <v>32963442269</v>
      </c>
      <c r="B38" s="1" t="s">
        <v>23</v>
      </c>
      <c r="C38" s="1" t="s">
        <v>43</v>
      </c>
      <c r="D38" s="1" t="s">
        <v>489</v>
      </c>
      <c r="E38" s="1" t="s">
        <v>490</v>
      </c>
      <c r="F38" s="1" t="s">
        <v>781</v>
      </c>
    </row>
    <row r="39" spans="1:6" x14ac:dyDescent="0.2">
      <c r="A39" s="1">
        <v>49565410187</v>
      </c>
      <c r="B39" s="1" t="s">
        <v>21</v>
      </c>
      <c r="C39" s="1" t="s">
        <v>32</v>
      </c>
      <c r="D39" s="1" t="s">
        <v>491</v>
      </c>
      <c r="E39" s="1" t="s">
        <v>492</v>
      </c>
      <c r="F39" s="1" t="s">
        <v>794</v>
      </c>
    </row>
    <row r="40" spans="1:6" x14ac:dyDescent="0.2">
      <c r="A40" s="1">
        <v>36455242202</v>
      </c>
      <c r="B40" s="1" t="s">
        <v>9</v>
      </c>
      <c r="C40" s="1" t="s">
        <v>32</v>
      </c>
      <c r="D40" s="1" t="s">
        <v>493</v>
      </c>
      <c r="E40" s="1" t="s">
        <v>494</v>
      </c>
      <c r="F40" s="1" t="s">
        <v>784</v>
      </c>
    </row>
    <row r="41" spans="1:6" x14ac:dyDescent="0.2">
      <c r="A41" s="1">
        <v>68613996809</v>
      </c>
      <c r="B41" s="1" t="s">
        <v>22</v>
      </c>
      <c r="C41" s="1" t="s">
        <v>52</v>
      </c>
      <c r="D41" s="1" t="s">
        <v>495</v>
      </c>
      <c r="E41" s="1" t="s">
        <v>496</v>
      </c>
      <c r="F41" s="1" t="s">
        <v>786</v>
      </c>
    </row>
    <row r="42" spans="1:6" x14ac:dyDescent="0.2">
      <c r="A42" s="1">
        <v>18307920217</v>
      </c>
      <c r="B42" s="1" t="s">
        <v>11</v>
      </c>
      <c r="C42" s="1" t="s">
        <v>34</v>
      </c>
      <c r="D42" s="1" t="s">
        <v>497</v>
      </c>
      <c r="E42" s="1" t="s">
        <v>498</v>
      </c>
      <c r="F42" s="1" t="s">
        <v>785</v>
      </c>
    </row>
    <row r="43" spans="1:6" x14ac:dyDescent="0.2">
      <c r="A43" s="1">
        <v>44026830516</v>
      </c>
      <c r="B43" s="1" t="s">
        <v>28</v>
      </c>
      <c r="C43" s="1" t="s">
        <v>51</v>
      </c>
      <c r="D43" s="1" t="s">
        <v>499</v>
      </c>
      <c r="E43" s="1" t="s">
        <v>500</v>
      </c>
      <c r="F43" s="1" t="s">
        <v>783</v>
      </c>
    </row>
    <row r="44" spans="1:6" x14ac:dyDescent="0.2">
      <c r="A44" s="1">
        <v>61895673906</v>
      </c>
      <c r="B44" s="1" t="s">
        <v>27</v>
      </c>
      <c r="C44" s="1" t="s">
        <v>32</v>
      </c>
      <c r="D44" s="1" t="s">
        <v>501</v>
      </c>
      <c r="E44" s="1" t="s">
        <v>502</v>
      </c>
      <c r="F44" s="1" t="s">
        <v>792</v>
      </c>
    </row>
    <row r="45" spans="1:6" x14ac:dyDescent="0.2">
      <c r="A45" s="1">
        <v>50022773165</v>
      </c>
      <c r="B45" s="1" t="s">
        <v>6</v>
      </c>
      <c r="C45" s="1" t="s">
        <v>32</v>
      </c>
      <c r="D45" s="1" t="s">
        <v>503</v>
      </c>
      <c r="E45" s="1" t="s">
        <v>504</v>
      </c>
      <c r="F45" s="1" t="s">
        <v>786</v>
      </c>
    </row>
    <row r="46" spans="1:6" x14ac:dyDescent="0.2">
      <c r="A46" s="1">
        <v>21897190768</v>
      </c>
      <c r="B46" s="1" t="s">
        <v>17</v>
      </c>
      <c r="C46" s="1" t="s">
        <v>47</v>
      </c>
      <c r="D46" s="1" t="s">
        <v>505</v>
      </c>
      <c r="E46" s="1" t="s">
        <v>506</v>
      </c>
      <c r="F46" s="1" t="s">
        <v>783</v>
      </c>
    </row>
    <row r="47" spans="1:6" x14ac:dyDescent="0.2">
      <c r="A47" s="1">
        <v>33423089279</v>
      </c>
      <c r="B47" s="1" t="s">
        <v>7</v>
      </c>
      <c r="C47" s="1" t="s">
        <v>55</v>
      </c>
      <c r="D47" s="1" t="s">
        <v>507</v>
      </c>
      <c r="E47" s="1" t="s">
        <v>508</v>
      </c>
      <c r="F47" s="1" t="s">
        <v>782</v>
      </c>
    </row>
    <row r="48" spans="1:6" x14ac:dyDescent="0.2">
      <c r="A48" s="1">
        <v>97107869374</v>
      </c>
      <c r="B48" s="1" t="s">
        <v>21</v>
      </c>
      <c r="C48" s="1" t="s">
        <v>45</v>
      </c>
      <c r="D48" s="1" t="s">
        <v>509</v>
      </c>
      <c r="E48" s="1" t="s">
        <v>510</v>
      </c>
      <c r="F48" s="1" t="s">
        <v>785</v>
      </c>
    </row>
    <row r="49" spans="1:6" x14ac:dyDescent="0.2">
      <c r="A49" s="1">
        <v>37529574081</v>
      </c>
      <c r="B49" s="1" t="s">
        <v>13</v>
      </c>
      <c r="C49" s="1" t="s">
        <v>53</v>
      </c>
      <c r="D49" s="1" t="s">
        <v>511</v>
      </c>
      <c r="E49" s="1" t="s">
        <v>512</v>
      </c>
      <c r="F49" s="1" t="s">
        <v>781</v>
      </c>
    </row>
    <row r="50" spans="1:6" x14ac:dyDescent="0.2">
      <c r="A50" s="1">
        <v>68250243802</v>
      </c>
      <c r="B50" s="1" t="s">
        <v>10</v>
      </c>
      <c r="C50" s="1" t="s">
        <v>35</v>
      </c>
      <c r="D50" s="1" t="s">
        <v>513</v>
      </c>
      <c r="E50" s="1" t="s">
        <v>514</v>
      </c>
      <c r="F50" s="1" t="s">
        <v>789</v>
      </c>
    </row>
    <row r="51" spans="1:6" x14ac:dyDescent="0.2">
      <c r="A51" s="1">
        <v>98548442335</v>
      </c>
      <c r="B51" s="1" t="s">
        <v>22</v>
      </c>
      <c r="C51" s="1" t="s">
        <v>50</v>
      </c>
      <c r="D51" s="1" t="s">
        <v>515</v>
      </c>
      <c r="E51" s="1" t="s">
        <v>516</v>
      </c>
      <c r="F51" s="1" t="s">
        <v>789</v>
      </c>
    </row>
    <row r="52" spans="1:6" x14ac:dyDescent="0.2">
      <c r="A52" s="1">
        <v>81076164924</v>
      </c>
      <c r="B52" s="1" t="s">
        <v>21</v>
      </c>
      <c r="C52" s="1" t="s">
        <v>35</v>
      </c>
      <c r="D52" s="1" t="s">
        <v>517</v>
      </c>
      <c r="E52" s="1" t="s">
        <v>518</v>
      </c>
      <c r="F52" s="1" t="s">
        <v>796</v>
      </c>
    </row>
    <row r="53" spans="1:6" x14ac:dyDescent="0.2">
      <c r="A53" s="1">
        <v>27332123525</v>
      </c>
      <c r="B53" s="1" t="s">
        <v>7</v>
      </c>
      <c r="C53" s="1" t="s">
        <v>34</v>
      </c>
      <c r="D53" s="1" t="s">
        <v>519</v>
      </c>
      <c r="E53" s="1" t="s">
        <v>520</v>
      </c>
      <c r="F53" s="1" t="s">
        <v>783</v>
      </c>
    </row>
    <row r="54" spans="1:6" x14ac:dyDescent="0.2">
      <c r="A54" s="1">
        <v>48428709247</v>
      </c>
      <c r="B54" s="1" t="s">
        <v>27</v>
      </c>
      <c r="C54" s="1" t="s">
        <v>53</v>
      </c>
      <c r="D54" s="1" t="s">
        <v>521</v>
      </c>
      <c r="E54" s="1" t="s">
        <v>522</v>
      </c>
      <c r="F54" s="1" t="s">
        <v>782</v>
      </c>
    </row>
    <row r="55" spans="1:6" x14ac:dyDescent="0.2">
      <c r="A55" s="1">
        <v>53323342428</v>
      </c>
      <c r="B55" s="1" t="s">
        <v>6</v>
      </c>
      <c r="C55" s="1" t="s">
        <v>39</v>
      </c>
      <c r="D55" s="1" t="s">
        <v>523</v>
      </c>
      <c r="E55" s="1" t="s">
        <v>524</v>
      </c>
      <c r="F55" s="1" t="s">
        <v>793</v>
      </c>
    </row>
    <row r="56" spans="1:6" x14ac:dyDescent="0.2">
      <c r="A56" s="1">
        <v>55049174207</v>
      </c>
      <c r="B56" s="1" t="s">
        <v>9</v>
      </c>
      <c r="C56" s="1" t="s">
        <v>42</v>
      </c>
      <c r="D56" s="1" t="s">
        <v>525</v>
      </c>
      <c r="E56" s="1" t="s">
        <v>526</v>
      </c>
      <c r="F56" s="1" t="s">
        <v>782</v>
      </c>
    </row>
    <row r="57" spans="1:6" x14ac:dyDescent="0.2">
      <c r="A57" s="1">
        <v>25588203397</v>
      </c>
      <c r="B57" s="1" t="s">
        <v>17</v>
      </c>
      <c r="C57" s="1" t="s">
        <v>53</v>
      </c>
      <c r="D57" s="1" t="s">
        <v>527</v>
      </c>
      <c r="E57" s="1" t="s">
        <v>528</v>
      </c>
      <c r="F57" s="1" t="s">
        <v>788</v>
      </c>
    </row>
    <row r="58" spans="1:6" x14ac:dyDescent="0.2">
      <c r="A58" s="1">
        <v>21476890708</v>
      </c>
      <c r="B58" s="1" t="s">
        <v>28</v>
      </c>
      <c r="C58" s="1" t="s">
        <v>54</v>
      </c>
      <c r="D58" s="1" t="s">
        <v>529</v>
      </c>
      <c r="E58" s="1" t="s">
        <v>530</v>
      </c>
      <c r="F58" s="1" t="s">
        <v>785</v>
      </c>
    </row>
    <row r="59" spans="1:6" x14ac:dyDescent="0.2">
      <c r="A59" s="1">
        <v>31470644867</v>
      </c>
      <c r="B59" s="1" t="s">
        <v>24</v>
      </c>
      <c r="C59" s="1" t="s">
        <v>53</v>
      </c>
      <c r="D59" s="1" t="s">
        <v>531</v>
      </c>
      <c r="E59" s="1" t="s">
        <v>532</v>
      </c>
      <c r="F59" s="1" t="s">
        <v>782</v>
      </c>
    </row>
    <row r="60" spans="1:6" x14ac:dyDescent="0.2">
      <c r="A60" s="1">
        <v>49641059775</v>
      </c>
      <c r="B60" s="1" t="s">
        <v>29</v>
      </c>
      <c r="C60" s="1" t="s">
        <v>39</v>
      </c>
      <c r="D60" s="1" t="s">
        <v>533</v>
      </c>
      <c r="E60" s="1" t="s">
        <v>534</v>
      </c>
      <c r="F60" s="1" t="s">
        <v>782</v>
      </c>
    </row>
    <row r="61" spans="1:6" x14ac:dyDescent="0.2">
      <c r="A61" s="1">
        <v>95292764305</v>
      </c>
      <c r="B61" s="1" t="s">
        <v>16</v>
      </c>
      <c r="C61" s="1" t="s">
        <v>49</v>
      </c>
      <c r="D61" s="1" t="s">
        <v>535</v>
      </c>
      <c r="E61" s="1" t="s">
        <v>536</v>
      </c>
      <c r="F61" s="1" t="s">
        <v>789</v>
      </c>
    </row>
    <row r="62" spans="1:6" x14ac:dyDescent="0.2">
      <c r="A62" s="1">
        <v>51907463374</v>
      </c>
      <c r="B62" s="1" t="s">
        <v>6</v>
      </c>
      <c r="C62" s="1" t="s">
        <v>51</v>
      </c>
      <c r="D62" s="1" t="s">
        <v>537</v>
      </c>
      <c r="E62" s="1" t="s">
        <v>538</v>
      </c>
      <c r="F62" s="1" t="s">
        <v>787</v>
      </c>
    </row>
    <row r="63" spans="1:6" x14ac:dyDescent="0.2">
      <c r="A63" s="1">
        <v>14775921991</v>
      </c>
      <c r="B63" s="1" t="s">
        <v>6</v>
      </c>
      <c r="C63" s="1" t="s">
        <v>50</v>
      </c>
      <c r="D63" s="1" t="s">
        <v>539</v>
      </c>
      <c r="E63" s="1" t="s">
        <v>540</v>
      </c>
      <c r="F63" s="1" t="s">
        <v>785</v>
      </c>
    </row>
    <row r="64" spans="1:6" x14ac:dyDescent="0.2">
      <c r="A64" s="1">
        <v>84601774927</v>
      </c>
      <c r="B64" s="1" t="s">
        <v>12</v>
      </c>
      <c r="C64" s="1" t="s">
        <v>46</v>
      </c>
      <c r="D64" s="1" t="s">
        <v>541</v>
      </c>
      <c r="E64" s="1" t="s">
        <v>542</v>
      </c>
      <c r="F64" s="1" t="s">
        <v>794</v>
      </c>
    </row>
    <row r="65" spans="1:6" x14ac:dyDescent="0.2">
      <c r="A65" s="1">
        <v>83616794737</v>
      </c>
      <c r="B65" s="1" t="s">
        <v>7</v>
      </c>
      <c r="C65" s="1" t="s">
        <v>33</v>
      </c>
      <c r="D65" s="1" t="s">
        <v>543</v>
      </c>
      <c r="E65" s="1" t="s">
        <v>544</v>
      </c>
      <c r="F65" s="1" t="s">
        <v>787</v>
      </c>
    </row>
    <row r="66" spans="1:6" x14ac:dyDescent="0.2">
      <c r="A66" s="1">
        <v>25580890511</v>
      </c>
      <c r="B66" s="1" t="s">
        <v>26</v>
      </c>
      <c r="C66" s="1" t="s">
        <v>34</v>
      </c>
      <c r="D66" s="1" t="s">
        <v>545</v>
      </c>
      <c r="E66" s="1" t="s">
        <v>546</v>
      </c>
      <c r="F66" s="1" t="s">
        <v>782</v>
      </c>
    </row>
    <row r="67" spans="1:6" x14ac:dyDescent="0.2">
      <c r="A67" s="1">
        <v>16288584686</v>
      </c>
      <c r="B67" s="1" t="s">
        <v>15</v>
      </c>
      <c r="C67" s="1" t="s">
        <v>52</v>
      </c>
      <c r="D67" s="1" t="s">
        <v>547</v>
      </c>
      <c r="E67" s="1" t="s">
        <v>548</v>
      </c>
      <c r="F67" s="1" t="s">
        <v>785</v>
      </c>
    </row>
    <row r="68" spans="1:6" x14ac:dyDescent="0.2">
      <c r="A68" s="1">
        <v>83813963648</v>
      </c>
      <c r="B68" s="1" t="s">
        <v>30</v>
      </c>
      <c r="C68" s="1" t="s">
        <v>37</v>
      </c>
      <c r="D68" s="1" t="s">
        <v>549</v>
      </c>
      <c r="E68" s="1" t="s">
        <v>550</v>
      </c>
      <c r="F68" s="1" t="s">
        <v>791</v>
      </c>
    </row>
    <row r="69" spans="1:6" x14ac:dyDescent="0.2">
      <c r="A69" s="1">
        <v>34171812973</v>
      </c>
      <c r="B69" s="1" t="s">
        <v>25</v>
      </c>
      <c r="C69" s="1" t="s">
        <v>35</v>
      </c>
      <c r="D69" s="1" t="s">
        <v>551</v>
      </c>
      <c r="E69" s="1" t="s">
        <v>552</v>
      </c>
      <c r="F69" s="1" t="s">
        <v>782</v>
      </c>
    </row>
    <row r="70" spans="1:6" x14ac:dyDescent="0.2">
      <c r="A70" s="1">
        <v>36496512148</v>
      </c>
      <c r="B70" s="1" t="s">
        <v>22</v>
      </c>
      <c r="C70" s="1" t="s">
        <v>49</v>
      </c>
      <c r="D70" s="1" t="s">
        <v>553</v>
      </c>
      <c r="E70" s="1" t="s">
        <v>554</v>
      </c>
      <c r="F70" s="1" t="s">
        <v>785</v>
      </c>
    </row>
    <row r="71" spans="1:6" x14ac:dyDescent="0.2">
      <c r="A71" s="1">
        <v>60871114974</v>
      </c>
      <c r="B71" s="1" t="s">
        <v>7</v>
      </c>
      <c r="C71" s="1" t="s">
        <v>43</v>
      </c>
      <c r="D71" s="1" t="s">
        <v>555</v>
      </c>
      <c r="E71" s="1" t="s">
        <v>556</v>
      </c>
      <c r="F71" s="1" t="s">
        <v>783</v>
      </c>
    </row>
    <row r="72" spans="1:6" x14ac:dyDescent="0.2">
      <c r="A72" s="1">
        <v>55901158273</v>
      </c>
      <c r="B72" s="1" t="s">
        <v>22</v>
      </c>
      <c r="C72" s="1" t="s">
        <v>50</v>
      </c>
      <c r="D72" s="1" t="s">
        <v>557</v>
      </c>
      <c r="E72" s="1" t="s">
        <v>558</v>
      </c>
      <c r="F72" s="1" t="s">
        <v>790</v>
      </c>
    </row>
    <row r="73" spans="1:6" x14ac:dyDescent="0.2">
      <c r="A73" s="1">
        <v>36600270777</v>
      </c>
      <c r="B73" s="1" t="s">
        <v>26</v>
      </c>
      <c r="C73" s="1" t="s">
        <v>51</v>
      </c>
      <c r="D73" s="1" t="s">
        <v>559</v>
      </c>
      <c r="E73" s="1" t="s">
        <v>560</v>
      </c>
      <c r="F73" s="1" t="s">
        <v>789</v>
      </c>
    </row>
    <row r="74" spans="1:6" x14ac:dyDescent="0.2">
      <c r="A74" s="1">
        <v>97470232553</v>
      </c>
      <c r="B74" s="1" t="s">
        <v>29</v>
      </c>
      <c r="C74" s="1" t="s">
        <v>46</v>
      </c>
      <c r="D74" s="1" t="s">
        <v>561</v>
      </c>
      <c r="E74" s="1" t="s">
        <v>562</v>
      </c>
      <c r="F74" s="1" t="s">
        <v>793</v>
      </c>
    </row>
    <row r="75" spans="1:6" x14ac:dyDescent="0.2">
      <c r="A75" s="1">
        <v>70454779185</v>
      </c>
      <c r="B75" s="1" t="s">
        <v>21</v>
      </c>
      <c r="C75" s="1" t="s">
        <v>42</v>
      </c>
      <c r="D75" s="1" t="s">
        <v>563</v>
      </c>
      <c r="E75" s="1" t="s">
        <v>564</v>
      </c>
      <c r="F75" s="1" t="s">
        <v>783</v>
      </c>
    </row>
    <row r="76" spans="1:6" x14ac:dyDescent="0.2">
      <c r="A76" s="1">
        <v>74992315113</v>
      </c>
      <c r="B76" s="1" t="s">
        <v>12</v>
      </c>
      <c r="C76" s="1" t="s">
        <v>49</v>
      </c>
      <c r="D76" s="1" t="s">
        <v>565</v>
      </c>
      <c r="E76" s="1" t="s">
        <v>566</v>
      </c>
      <c r="F76" s="1" t="s">
        <v>791</v>
      </c>
    </row>
    <row r="77" spans="1:6" x14ac:dyDescent="0.2">
      <c r="A77" s="1">
        <v>53145971376</v>
      </c>
      <c r="B77" s="1" t="s">
        <v>29</v>
      </c>
      <c r="C77" s="1" t="s">
        <v>54</v>
      </c>
      <c r="D77" s="1" t="s">
        <v>567</v>
      </c>
      <c r="E77" s="1" t="s">
        <v>568</v>
      </c>
      <c r="F77" s="1" t="s">
        <v>794</v>
      </c>
    </row>
    <row r="78" spans="1:6" x14ac:dyDescent="0.2">
      <c r="A78" s="1">
        <v>18786132168</v>
      </c>
      <c r="B78" s="1" t="s">
        <v>11</v>
      </c>
      <c r="C78" s="1" t="s">
        <v>33</v>
      </c>
      <c r="D78" s="1" t="s">
        <v>569</v>
      </c>
      <c r="E78" s="1" t="s">
        <v>570</v>
      </c>
      <c r="F78" s="1" t="s">
        <v>781</v>
      </c>
    </row>
    <row r="79" spans="1:6" x14ac:dyDescent="0.2">
      <c r="A79" s="1">
        <v>91291638238</v>
      </c>
      <c r="B79" s="1" t="s">
        <v>17</v>
      </c>
      <c r="C79" s="1" t="s">
        <v>45</v>
      </c>
      <c r="D79" s="1" t="s">
        <v>571</v>
      </c>
      <c r="E79" s="1" t="s">
        <v>572</v>
      </c>
      <c r="F79" s="1" t="s">
        <v>783</v>
      </c>
    </row>
    <row r="80" spans="1:6" x14ac:dyDescent="0.2">
      <c r="A80" s="1">
        <v>93064034495</v>
      </c>
      <c r="B80" s="1" t="s">
        <v>7</v>
      </c>
      <c r="C80" s="1" t="s">
        <v>50</v>
      </c>
      <c r="D80" s="1" t="s">
        <v>573</v>
      </c>
      <c r="E80" s="1" t="s">
        <v>574</v>
      </c>
      <c r="F80" s="1" t="s">
        <v>790</v>
      </c>
    </row>
    <row r="81" spans="1:6" x14ac:dyDescent="0.2">
      <c r="A81" s="1">
        <v>32706525973</v>
      </c>
      <c r="B81" s="1" t="s">
        <v>7</v>
      </c>
      <c r="C81" s="1" t="s">
        <v>34</v>
      </c>
      <c r="D81" s="1" t="s">
        <v>575</v>
      </c>
      <c r="E81" s="1" t="s">
        <v>576</v>
      </c>
      <c r="F81" s="1" t="s">
        <v>789</v>
      </c>
    </row>
    <row r="82" spans="1:6" x14ac:dyDescent="0.2">
      <c r="A82" s="1">
        <v>16969550699</v>
      </c>
      <c r="B82" s="1" t="s">
        <v>14</v>
      </c>
      <c r="C82" s="1" t="s">
        <v>43</v>
      </c>
      <c r="D82" s="1" t="s">
        <v>577</v>
      </c>
      <c r="E82" s="1" t="s">
        <v>578</v>
      </c>
      <c r="F82" s="1" t="s">
        <v>793</v>
      </c>
    </row>
    <row r="83" spans="1:6" x14ac:dyDescent="0.2">
      <c r="A83" s="1">
        <v>53261111855</v>
      </c>
      <c r="B83" s="1" t="s">
        <v>6</v>
      </c>
      <c r="C83" s="1" t="s">
        <v>53</v>
      </c>
      <c r="D83" s="1" t="s">
        <v>579</v>
      </c>
      <c r="E83" s="1" t="s">
        <v>580</v>
      </c>
      <c r="F83" s="1" t="s">
        <v>784</v>
      </c>
    </row>
    <row r="84" spans="1:6" x14ac:dyDescent="0.2">
      <c r="A84" s="1">
        <v>51447321950</v>
      </c>
      <c r="B84" s="1" t="s">
        <v>27</v>
      </c>
      <c r="C84" s="1" t="s">
        <v>42</v>
      </c>
      <c r="D84" s="1" t="s">
        <v>581</v>
      </c>
      <c r="E84" s="1" t="s">
        <v>582</v>
      </c>
      <c r="F84" s="1" t="s">
        <v>795</v>
      </c>
    </row>
    <row r="85" spans="1:6" x14ac:dyDescent="0.2">
      <c r="A85" s="1">
        <v>26735752727</v>
      </c>
      <c r="B85" s="1" t="s">
        <v>13</v>
      </c>
      <c r="C85" s="1" t="s">
        <v>48</v>
      </c>
      <c r="D85" s="1" t="s">
        <v>583</v>
      </c>
      <c r="E85" s="1" t="s">
        <v>584</v>
      </c>
      <c r="F85" s="1" t="s">
        <v>788</v>
      </c>
    </row>
    <row r="86" spans="1:6" x14ac:dyDescent="0.2">
      <c r="A86" s="1">
        <v>15216375276</v>
      </c>
      <c r="B86" s="1" t="s">
        <v>16</v>
      </c>
      <c r="C86" s="1" t="s">
        <v>33</v>
      </c>
      <c r="D86" s="1" t="s">
        <v>585</v>
      </c>
      <c r="E86" s="1" t="s">
        <v>586</v>
      </c>
      <c r="F86" s="1" t="s">
        <v>790</v>
      </c>
    </row>
    <row r="87" spans="1:6" x14ac:dyDescent="0.2">
      <c r="A87" s="1">
        <v>16143564728</v>
      </c>
      <c r="B87" s="1" t="s">
        <v>26</v>
      </c>
      <c r="C87" s="1" t="s">
        <v>43</v>
      </c>
      <c r="D87" s="1" t="s">
        <v>587</v>
      </c>
      <c r="E87" s="1" t="s">
        <v>588</v>
      </c>
      <c r="F87" s="1" t="s">
        <v>792</v>
      </c>
    </row>
    <row r="88" spans="1:6" x14ac:dyDescent="0.2">
      <c r="A88" s="1">
        <v>60455643690</v>
      </c>
      <c r="B88" s="1" t="s">
        <v>18</v>
      </c>
      <c r="C88" s="1" t="s">
        <v>39</v>
      </c>
      <c r="D88" s="1" t="s">
        <v>589</v>
      </c>
      <c r="E88" s="1" t="s">
        <v>590</v>
      </c>
      <c r="F88" s="1" t="s">
        <v>785</v>
      </c>
    </row>
    <row r="89" spans="1:6" x14ac:dyDescent="0.2">
      <c r="A89" s="1">
        <v>28443120578</v>
      </c>
      <c r="B89" s="1" t="s">
        <v>19</v>
      </c>
      <c r="C89" s="1" t="s">
        <v>35</v>
      </c>
      <c r="D89" s="1" t="s">
        <v>591</v>
      </c>
      <c r="E89" s="1" t="s">
        <v>592</v>
      </c>
      <c r="F89" s="1" t="s">
        <v>792</v>
      </c>
    </row>
    <row r="90" spans="1:6" x14ac:dyDescent="0.2">
      <c r="A90" s="1">
        <v>90784004645</v>
      </c>
      <c r="B90" s="1" t="s">
        <v>28</v>
      </c>
      <c r="C90" s="1" t="s">
        <v>49</v>
      </c>
      <c r="D90" s="1" t="s">
        <v>593</v>
      </c>
      <c r="E90" s="1" t="s">
        <v>594</v>
      </c>
      <c r="F90" s="1" t="s">
        <v>789</v>
      </c>
    </row>
    <row r="91" spans="1:6" x14ac:dyDescent="0.2">
      <c r="A91" s="1">
        <v>79532553967</v>
      </c>
      <c r="B91" s="1" t="s">
        <v>26</v>
      </c>
      <c r="C91" s="1" t="s">
        <v>35</v>
      </c>
      <c r="D91" s="1" t="s">
        <v>595</v>
      </c>
      <c r="E91" s="1" t="s">
        <v>596</v>
      </c>
      <c r="F91" s="1" t="s">
        <v>789</v>
      </c>
    </row>
    <row r="92" spans="1:6" x14ac:dyDescent="0.2">
      <c r="A92" s="1">
        <v>42713854340</v>
      </c>
      <c r="B92" s="1" t="s">
        <v>27</v>
      </c>
      <c r="C92" s="1" t="s">
        <v>32</v>
      </c>
      <c r="D92" s="1" t="s">
        <v>597</v>
      </c>
      <c r="E92" s="1" t="s">
        <v>598</v>
      </c>
      <c r="F92" s="1" t="s">
        <v>791</v>
      </c>
    </row>
    <row r="93" spans="1:6" x14ac:dyDescent="0.2">
      <c r="A93" s="1">
        <v>43625743525</v>
      </c>
      <c r="B93" s="1" t="s">
        <v>12</v>
      </c>
      <c r="C93" s="1" t="s">
        <v>35</v>
      </c>
      <c r="D93" s="1" t="s">
        <v>599</v>
      </c>
      <c r="E93" s="1" t="s">
        <v>600</v>
      </c>
      <c r="F93" s="1" t="s">
        <v>785</v>
      </c>
    </row>
    <row r="94" spans="1:6" x14ac:dyDescent="0.2">
      <c r="A94" s="1">
        <v>23769476544</v>
      </c>
      <c r="B94" s="1" t="s">
        <v>13</v>
      </c>
      <c r="C94" s="1" t="s">
        <v>44</v>
      </c>
      <c r="D94" s="1" t="s">
        <v>601</v>
      </c>
      <c r="E94" s="1" t="s">
        <v>602</v>
      </c>
      <c r="F94" s="1" t="s">
        <v>783</v>
      </c>
    </row>
    <row r="95" spans="1:6" x14ac:dyDescent="0.2">
      <c r="A95" s="1">
        <v>53838231682</v>
      </c>
      <c r="B95" s="1" t="s">
        <v>11</v>
      </c>
      <c r="C95" s="1" t="s">
        <v>48</v>
      </c>
      <c r="D95" s="1" t="s">
        <v>603</v>
      </c>
      <c r="E95" s="1" t="s">
        <v>604</v>
      </c>
      <c r="F95" s="1" t="s">
        <v>793</v>
      </c>
    </row>
    <row r="96" spans="1:6" x14ac:dyDescent="0.2">
      <c r="A96" s="1">
        <v>68233834391</v>
      </c>
      <c r="B96" s="1" t="s">
        <v>26</v>
      </c>
      <c r="C96" s="1" t="s">
        <v>52</v>
      </c>
      <c r="D96" s="1" t="s">
        <v>605</v>
      </c>
      <c r="E96" s="1" t="s">
        <v>606</v>
      </c>
      <c r="F96" s="1" t="s">
        <v>784</v>
      </c>
    </row>
    <row r="97" spans="1:6" x14ac:dyDescent="0.2">
      <c r="A97" s="1">
        <v>85232259953</v>
      </c>
      <c r="B97" s="1" t="s">
        <v>10</v>
      </c>
      <c r="C97" s="1" t="s">
        <v>40</v>
      </c>
      <c r="D97" s="1" t="s">
        <v>607</v>
      </c>
      <c r="E97" s="1" t="s">
        <v>608</v>
      </c>
      <c r="F97" s="1" t="s">
        <v>786</v>
      </c>
    </row>
    <row r="98" spans="1:6" x14ac:dyDescent="0.2">
      <c r="A98" s="1">
        <v>29985431395</v>
      </c>
      <c r="B98" s="1" t="s">
        <v>18</v>
      </c>
      <c r="C98" s="1" t="s">
        <v>37</v>
      </c>
      <c r="D98" s="1" t="s">
        <v>609</v>
      </c>
      <c r="E98" s="1" t="s">
        <v>610</v>
      </c>
      <c r="F98" s="1" t="s">
        <v>782</v>
      </c>
    </row>
    <row r="99" spans="1:6" x14ac:dyDescent="0.2">
      <c r="A99" s="1">
        <v>27873316202</v>
      </c>
      <c r="B99" s="1" t="s">
        <v>8</v>
      </c>
      <c r="C99" s="1" t="s">
        <v>52</v>
      </c>
      <c r="D99" s="1" t="s">
        <v>611</v>
      </c>
      <c r="E99" s="1" t="s">
        <v>612</v>
      </c>
      <c r="F99" s="1" t="s">
        <v>784</v>
      </c>
    </row>
    <row r="100" spans="1:6" x14ac:dyDescent="0.2">
      <c r="A100" s="1">
        <v>57657923739</v>
      </c>
      <c r="B100" s="1" t="s">
        <v>26</v>
      </c>
      <c r="C100" s="1" t="s">
        <v>36</v>
      </c>
      <c r="D100" s="1" t="s">
        <v>613</v>
      </c>
      <c r="E100" s="1" t="s">
        <v>614</v>
      </c>
      <c r="F100" s="1" t="s">
        <v>783</v>
      </c>
    </row>
    <row r="101" spans="1:6" x14ac:dyDescent="0.2">
      <c r="A101" s="1">
        <v>96412952931</v>
      </c>
      <c r="B101" s="1" t="s">
        <v>25</v>
      </c>
      <c r="C101" s="1" t="s">
        <v>32</v>
      </c>
      <c r="D101" s="1" t="s">
        <v>615</v>
      </c>
      <c r="E101" s="1" t="s">
        <v>616</v>
      </c>
      <c r="F101" s="1" t="s">
        <v>782</v>
      </c>
    </row>
    <row r="102" spans="1:6" x14ac:dyDescent="0.2">
      <c r="A102" s="1">
        <v>77316302062</v>
      </c>
      <c r="B102" s="1" t="s">
        <v>8</v>
      </c>
      <c r="C102" s="1" t="s">
        <v>54</v>
      </c>
      <c r="D102" s="1" t="s">
        <v>617</v>
      </c>
      <c r="E102" s="1" t="s">
        <v>618</v>
      </c>
      <c r="F102" s="1" t="s">
        <v>792</v>
      </c>
    </row>
    <row r="103" spans="1:6" x14ac:dyDescent="0.2">
      <c r="A103" s="1">
        <v>94823361170</v>
      </c>
      <c r="B103" s="1" t="s">
        <v>15</v>
      </c>
      <c r="C103" s="1" t="s">
        <v>54</v>
      </c>
      <c r="D103" s="1" t="s">
        <v>619</v>
      </c>
      <c r="E103" s="1" t="s">
        <v>620</v>
      </c>
      <c r="F103" s="1" t="s">
        <v>783</v>
      </c>
    </row>
    <row r="104" spans="1:6" x14ac:dyDescent="0.2">
      <c r="A104" s="1">
        <v>68269280909</v>
      </c>
      <c r="B104" s="1" t="s">
        <v>28</v>
      </c>
      <c r="C104" s="1" t="s">
        <v>31</v>
      </c>
      <c r="D104" s="1" t="s">
        <v>621</v>
      </c>
      <c r="E104" s="1" t="s">
        <v>622</v>
      </c>
      <c r="F104" s="1" t="s">
        <v>792</v>
      </c>
    </row>
    <row r="105" spans="1:6" x14ac:dyDescent="0.2">
      <c r="A105" s="1">
        <v>17158011184</v>
      </c>
      <c r="B105" s="1" t="s">
        <v>6</v>
      </c>
      <c r="C105" s="1" t="s">
        <v>32</v>
      </c>
      <c r="D105" s="1" t="s">
        <v>623</v>
      </c>
      <c r="E105" s="1" t="s">
        <v>624</v>
      </c>
      <c r="F105" s="1" t="s">
        <v>796</v>
      </c>
    </row>
    <row r="106" spans="1:6" x14ac:dyDescent="0.2">
      <c r="A106" s="1">
        <v>64729967368</v>
      </c>
      <c r="B106" s="1" t="s">
        <v>26</v>
      </c>
      <c r="C106" s="1" t="s">
        <v>32</v>
      </c>
      <c r="D106" s="1" t="s">
        <v>625</v>
      </c>
      <c r="E106" s="1" t="s">
        <v>626</v>
      </c>
      <c r="F106" s="1" t="s">
        <v>786</v>
      </c>
    </row>
    <row r="107" spans="1:6" x14ac:dyDescent="0.2">
      <c r="A107" s="1">
        <v>18582835087</v>
      </c>
      <c r="B107" s="1" t="s">
        <v>17</v>
      </c>
      <c r="C107" s="1" t="s">
        <v>40</v>
      </c>
      <c r="D107" s="1" t="s">
        <v>627</v>
      </c>
      <c r="E107" s="1" t="s">
        <v>628</v>
      </c>
      <c r="F107" s="1" t="s">
        <v>782</v>
      </c>
    </row>
    <row r="108" spans="1:6" x14ac:dyDescent="0.2">
      <c r="A108" s="1">
        <v>31832122369</v>
      </c>
      <c r="B108" s="1" t="s">
        <v>15</v>
      </c>
      <c r="C108" s="1" t="s">
        <v>37</v>
      </c>
      <c r="D108" s="1" t="s">
        <v>629</v>
      </c>
      <c r="E108" s="1" t="s">
        <v>630</v>
      </c>
      <c r="F108" s="1" t="s">
        <v>795</v>
      </c>
    </row>
    <row r="109" spans="1:6" x14ac:dyDescent="0.2">
      <c r="A109" s="1">
        <v>11493882150</v>
      </c>
      <c r="B109" s="1" t="s">
        <v>18</v>
      </c>
      <c r="C109" s="1" t="s">
        <v>40</v>
      </c>
      <c r="D109" s="1" t="s">
        <v>631</v>
      </c>
      <c r="E109" s="1" t="s">
        <v>632</v>
      </c>
      <c r="F109" s="1" t="s">
        <v>794</v>
      </c>
    </row>
    <row r="110" spans="1:6" x14ac:dyDescent="0.2">
      <c r="A110" s="1">
        <v>96026847066</v>
      </c>
      <c r="B110" s="1" t="s">
        <v>8</v>
      </c>
      <c r="C110" s="1" t="s">
        <v>53</v>
      </c>
      <c r="D110" s="1" t="s">
        <v>633</v>
      </c>
      <c r="E110" s="1" t="s">
        <v>634</v>
      </c>
      <c r="F110" s="1" t="s">
        <v>793</v>
      </c>
    </row>
    <row r="111" spans="1:6" x14ac:dyDescent="0.2">
      <c r="A111" s="1">
        <v>29814797878</v>
      </c>
      <c r="B111" s="1" t="s">
        <v>8</v>
      </c>
      <c r="C111" s="1" t="s">
        <v>51</v>
      </c>
      <c r="D111" s="1" t="s">
        <v>635</v>
      </c>
      <c r="E111" s="1" t="s">
        <v>636</v>
      </c>
      <c r="F111" s="1" t="s">
        <v>792</v>
      </c>
    </row>
    <row r="112" spans="1:6" x14ac:dyDescent="0.2">
      <c r="A112" s="1">
        <v>14775712176</v>
      </c>
      <c r="B112" s="1" t="s">
        <v>17</v>
      </c>
      <c r="C112" s="1" t="s">
        <v>41</v>
      </c>
      <c r="D112" s="1" t="s">
        <v>637</v>
      </c>
      <c r="E112" s="1" t="s">
        <v>638</v>
      </c>
      <c r="F112" s="1" t="s">
        <v>796</v>
      </c>
    </row>
    <row r="113" spans="1:6" x14ac:dyDescent="0.2">
      <c r="A113" s="1">
        <v>96906312763</v>
      </c>
      <c r="B113" s="1" t="s">
        <v>6</v>
      </c>
      <c r="C113" s="1" t="s">
        <v>41</v>
      </c>
      <c r="D113" s="1" t="s">
        <v>639</v>
      </c>
      <c r="E113" s="1" t="s">
        <v>640</v>
      </c>
      <c r="F113" s="1" t="s">
        <v>790</v>
      </c>
    </row>
    <row r="114" spans="1:6" x14ac:dyDescent="0.2">
      <c r="A114" s="1">
        <v>40752823679</v>
      </c>
      <c r="B114" s="1" t="s">
        <v>26</v>
      </c>
      <c r="C114" s="1" t="s">
        <v>33</v>
      </c>
      <c r="D114" s="1" t="s">
        <v>641</v>
      </c>
      <c r="E114" s="1" t="s">
        <v>642</v>
      </c>
      <c r="F114" s="1" t="s">
        <v>795</v>
      </c>
    </row>
    <row r="115" spans="1:6" x14ac:dyDescent="0.2">
      <c r="A115" s="1">
        <v>35404162453</v>
      </c>
      <c r="B115" s="1" t="s">
        <v>12</v>
      </c>
      <c r="C115" s="1" t="s">
        <v>35</v>
      </c>
      <c r="D115" s="1" t="s">
        <v>643</v>
      </c>
      <c r="E115" s="1" t="s">
        <v>644</v>
      </c>
      <c r="F115" s="1" t="s">
        <v>793</v>
      </c>
    </row>
    <row r="116" spans="1:6" x14ac:dyDescent="0.2">
      <c r="A116" s="1">
        <v>78072421175</v>
      </c>
      <c r="B116" s="1" t="s">
        <v>7</v>
      </c>
      <c r="C116" s="1" t="s">
        <v>48</v>
      </c>
      <c r="D116" s="1" t="s">
        <v>645</v>
      </c>
      <c r="E116" s="1" t="s">
        <v>646</v>
      </c>
      <c r="F116" s="1" t="s">
        <v>793</v>
      </c>
    </row>
    <row r="117" spans="1:6" x14ac:dyDescent="0.2">
      <c r="A117" s="1">
        <v>51515658258</v>
      </c>
      <c r="B117" s="1" t="s">
        <v>19</v>
      </c>
      <c r="C117" s="1" t="s">
        <v>39</v>
      </c>
      <c r="D117" s="1" t="s">
        <v>647</v>
      </c>
      <c r="E117" s="1" t="s">
        <v>648</v>
      </c>
      <c r="F117" s="1" t="s">
        <v>781</v>
      </c>
    </row>
    <row r="118" spans="1:6" x14ac:dyDescent="0.2">
      <c r="A118" s="1">
        <v>72266607821</v>
      </c>
      <c r="B118" s="1" t="s">
        <v>22</v>
      </c>
      <c r="C118" s="1" t="s">
        <v>42</v>
      </c>
      <c r="D118" s="1" t="s">
        <v>649</v>
      </c>
      <c r="E118" s="1" t="s">
        <v>650</v>
      </c>
      <c r="F118" s="1" t="s">
        <v>796</v>
      </c>
    </row>
    <row r="119" spans="1:6" x14ac:dyDescent="0.2">
      <c r="A119" s="1">
        <v>65110321346</v>
      </c>
      <c r="B119" s="1" t="s">
        <v>19</v>
      </c>
      <c r="C119" s="1" t="s">
        <v>54</v>
      </c>
      <c r="D119" s="1" t="s">
        <v>651</v>
      </c>
      <c r="E119" s="1" t="s">
        <v>652</v>
      </c>
      <c r="F119" s="1" t="s">
        <v>786</v>
      </c>
    </row>
    <row r="120" spans="1:6" x14ac:dyDescent="0.2">
      <c r="A120" s="1">
        <v>84007073244</v>
      </c>
      <c r="B120" s="1" t="s">
        <v>20</v>
      </c>
      <c r="C120" s="1" t="s">
        <v>35</v>
      </c>
      <c r="D120" s="1" t="s">
        <v>653</v>
      </c>
      <c r="E120" s="1" t="s">
        <v>654</v>
      </c>
      <c r="F120" s="1" t="s">
        <v>794</v>
      </c>
    </row>
    <row r="121" spans="1:6" x14ac:dyDescent="0.2">
      <c r="A121" s="1">
        <v>87766709962</v>
      </c>
      <c r="B121" s="1" t="s">
        <v>6</v>
      </c>
      <c r="C121" s="1" t="s">
        <v>44</v>
      </c>
      <c r="D121" s="1" t="s">
        <v>655</v>
      </c>
      <c r="E121" s="1" t="s">
        <v>656</v>
      </c>
      <c r="F121" s="1" t="s">
        <v>790</v>
      </c>
    </row>
    <row r="122" spans="1:6" x14ac:dyDescent="0.2">
      <c r="A122" s="1">
        <v>22710453913</v>
      </c>
      <c r="B122" s="1" t="s">
        <v>30</v>
      </c>
      <c r="C122" s="1" t="s">
        <v>37</v>
      </c>
      <c r="D122" s="1" t="s">
        <v>657</v>
      </c>
      <c r="E122" s="1" t="s">
        <v>658</v>
      </c>
      <c r="F122" s="1" t="s">
        <v>790</v>
      </c>
    </row>
    <row r="123" spans="1:6" x14ac:dyDescent="0.2">
      <c r="A123" s="1">
        <v>54651635589</v>
      </c>
      <c r="B123" s="1" t="s">
        <v>11</v>
      </c>
      <c r="C123" s="1" t="s">
        <v>34</v>
      </c>
      <c r="D123" s="1" t="s">
        <v>659</v>
      </c>
      <c r="E123" s="1" t="s">
        <v>660</v>
      </c>
      <c r="F123" s="1" t="s">
        <v>781</v>
      </c>
    </row>
    <row r="124" spans="1:6" x14ac:dyDescent="0.2">
      <c r="A124" s="1">
        <v>33417249850</v>
      </c>
      <c r="B124" s="1" t="s">
        <v>16</v>
      </c>
      <c r="C124" s="1" t="s">
        <v>34</v>
      </c>
      <c r="D124" s="1" t="s">
        <v>661</v>
      </c>
      <c r="E124" s="1" t="s">
        <v>662</v>
      </c>
      <c r="F124" s="1" t="s">
        <v>793</v>
      </c>
    </row>
    <row r="125" spans="1:6" x14ac:dyDescent="0.2">
      <c r="A125" s="1">
        <v>90735368875</v>
      </c>
      <c r="B125" s="1" t="s">
        <v>8</v>
      </c>
      <c r="C125" s="1" t="s">
        <v>49</v>
      </c>
      <c r="D125" s="1" t="s">
        <v>663</v>
      </c>
      <c r="E125" s="1" t="s">
        <v>664</v>
      </c>
      <c r="F125" s="1" t="s">
        <v>789</v>
      </c>
    </row>
    <row r="126" spans="1:6" x14ac:dyDescent="0.2">
      <c r="A126" s="1">
        <v>12599694404</v>
      </c>
      <c r="B126" s="1" t="s">
        <v>11</v>
      </c>
      <c r="C126" s="1" t="s">
        <v>54</v>
      </c>
      <c r="D126" s="1" t="s">
        <v>665</v>
      </c>
      <c r="E126" s="1" t="s">
        <v>666</v>
      </c>
      <c r="F126" s="1" t="s">
        <v>789</v>
      </c>
    </row>
    <row r="127" spans="1:6" x14ac:dyDescent="0.2">
      <c r="A127" s="1">
        <v>72408501082</v>
      </c>
      <c r="B127" s="1" t="s">
        <v>30</v>
      </c>
      <c r="C127" s="1" t="s">
        <v>38</v>
      </c>
      <c r="D127" s="1" t="s">
        <v>667</v>
      </c>
      <c r="E127" s="1" t="s">
        <v>668</v>
      </c>
      <c r="F127" s="1" t="s">
        <v>786</v>
      </c>
    </row>
    <row r="128" spans="1:6" x14ac:dyDescent="0.2">
      <c r="A128" s="1">
        <v>31524724619</v>
      </c>
      <c r="B128" s="1" t="s">
        <v>12</v>
      </c>
      <c r="C128" s="1" t="s">
        <v>34</v>
      </c>
      <c r="D128" s="1" t="s">
        <v>669</v>
      </c>
      <c r="E128" s="1" t="s">
        <v>670</v>
      </c>
      <c r="F128" s="1" t="s">
        <v>790</v>
      </c>
    </row>
    <row r="129" spans="1:6" x14ac:dyDescent="0.2">
      <c r="A129" s="1">
        <v>92581229333</v>
      </c>
      <c r="B129" s="1" t="s">
        <v>29</v>
      </c>
      <c r="C129" s="1" t="s">
        <v>34</v>
      </c>
      <c r="D129" s="1" t="s">
        <v>671</v>
      </c>
      <c r="E129" s="1" t="s">
        <v>672</v>
      </c>
      <c r="F129" s="1" t="s">
        <v>796</v>
      </c>
    </row>
    <row r="130" spans="1:6" x14ac:dyDescent="0.2">
      <c r="A130" s="1">
        <v>54462066370</v>
      </c>
      <c r="B130" s="1" t="s">
        <v>15</v>
      </c>
      <c r="C130" s="1" t="s">
        <v>51</v>
      </c>
      <c r="D130" s="1" t="s">
        <v>673</v>
      </c>
      <c r="E130" s="1" t="s">
        <v>674</v>
      </c>
      <c r="F130" s="1" t="s">
        <v>790</v>
      </c>
    </row>
    <row r="131" spans="1:6" x14ac:dyDescent="0.2">
      <c r="A131" s="1">
        <v>77417209747</v>
      </c>
      <c r="B131" s="1" t="s">
        <v>19</v>
      </c>
      <c r="C131" s="1" t="s">
        <v>48</v>
      </c>
      <c r="D131" s="1" t="s">
        <v>675</v>
      </c>
      <c r="E131" s="1" t="s">
        <v>676</v>
      </c>
      <c r="F131" s="1" t="s">
        <v>785</v>
      </c>
    </row>
    <row r="132" spans="1:6" x14ac:dyDescent="0.2">
      <c r="A132" s="1">
        <v>28321737491</v>
      </c>
      <c r="B132" s="1" t="s">
        <v>14</v>
      </c>
      <c r="C132" s="1" t="s">
        <v>36</v>
      </c>
      <c r="D132" s="1" t="s">
        <v>677</v>
      </c>
      <c r="E132" s="1" t="s">
        <v>678</v>
      </c>
      <c r="F132" s="1" t="s">
        <v>781</v>
      </c>
    </row>
    <row r="133" spans="1:6" x14ac:dyDescent="0.2">
      <c r="A133" s="1">
        <v>84163705368</v>
      </c>
      <c r="B133" s="1" t="s">
        <v>24</v>
      </c>
      <c r="C133" s="1" t="s">
        <v>31</v>
      </c>
      <c r="D133" s="1" t="s">
        <v>679</v>
      </c>
      <c r="E133" s="1" t="s">
        <v>680</v>
      </c>
      <c r="F133" s="1" t="s">
        <v>791</v>
      </c>
    </row>
    <row r="134" spans="1:6" x14ac:dyDescent="0.2">
      <c r="A134" s="1">
        <v>66453205785</v>
      </c>
      <c r="B134" s="1" t="s">
        <v>14</v>
      </c>
      <c r="C134" s="1" t="s">
        <v>37</v>
      </c>
      <c r="D134" s="1" t="s">
        <v>681</v>
      </c>
      <c r="E134" s="1" t="s">
        <v>682</v>
      </c>
      <c r="F134" s="1" t="s">
        <v>781</v>
      </c>
    </row>
    <row r="135" spans="1:6" x14ac:dyDescent="0.2">
      <c r="A135" s="1">
        <v>69451878275</v>
      </c>
      <c r="B135" s="1" t="s">
        <v>6</v>
      </c>
      <c r="C135" s="1" t="s">
        <v>52</v>
      </c>
      <c r="D135" s="1" t="s">
        <v>683</v>
      </c>
      <c r="E135" s="1" t="s">
        <v>684</v>
      </c>
      <c r="F135" s="1" t="s">
        <v>785</v>
      </c>
    </row>
    <row r="136" spans="1:6" x14ac:dyDescent="0.2">
      <c r="A136" s="1">
        <v>81827100505</v>
      </c>
      <c r="B136" s="1" t="s">
        <v>11</v>
      </c>
      <c r="C136" s="1" t="s">
        <v>37</v>
      </c>
      <c r="D136" s="1" t="s">
        <v>685</v>
      </c>
      <c r="E136" s="1" t="s">
        <v>686</v>
      </c>
      <c r="F136" s="1" t="s">
        <v>784</v>
      </c>
    </row>
    <row r="137" spans="1:6" x14ac:dyDescent="0.2">
      <c r="A137" s="1">
        <v>43065678613</v>
      </c>
      <c r="B137" s="1" t="s">
        <v>29</v>
      </c>
      <c r="C137" s="1" t="s">
        <v>39</v>
      </c>
      <c r="D137" s="1" t="s">
        <v>687</v>
      </c>
      <c r="E137" s="1" t="s">
        <v>688</v>
      </c>
      <c r="F137" s="1" t="s">
        <v>795</v>
      </c>
    </row>
    <row r="138" spans="1:6" x14ac:dyDescent="0.2">
      <c r="A138" s="1">
        <v>62515659860</v>
      </c>
      <c r="B138" s="1" t="s">
        <v>30</v>
      </c>
      <c r="C138" s="1" t="s">
        <v>48</v>
      </c>
      <c r="D138" s="1" t="s">
        <v>689</v>
      </c>
      <c r="E138" s="1" t="s">
        <v>690</v>
      </c>
      <c r="F138" s="1" t="s">
        <v>786</v>
      </c>
    </row>
    <row r="139" spans="1:6" x14ac:dyDescent="0.2">
      <c r="A139" s="1">
        <v>54567500057</v>
      </c>
      <c r="B139" s="1" t="s">
        <v>27</v>
      </c>
      <c r="C139" s="1" t="s">
        <v>50</v>
      </c>
      <c r="D139" s="1" t="s">
        <v>691</v>
      </c>
      <c r="E139" s="1" t="s">
        <v>692</v>
      </c>
      <c r="F139" s="1" t="s">
        <v>787</v>
      </c>
    </row>
    <row r="140" spans="1:6" x14ac:dyDescent="0.2">
      <c r="A140" s="1">
        <v>46805578296</v>
      </c>
      <c r="B140" s="1" t="s">
        <v>24</v>
      </c>
      <c r="C140" s="1" t="s">
        <v>41</v>
      </c>
      <c r="D140" s="1" t="s">
        <v>693</v>
      </c>
      <c r="E140" s="1" t="s">
        <v>694</v>
      </c>
      <c r="F140" s="1" t="s">
        <v>792</v>
      </c>
    </row>
    <row r="141" spans="1:6" x14ac:dyDescent="0.2">
      <c r="A141" s="1">
        <v>64949481777</v>
      </c>
      <c r="B141" s="1" t="s">
        <v>29</v>
      </c>
      <c r="C141" s="1" t="s">
        <v>34</v>
      </c>
      <c r="D141" s="1" t="s">
        <v>695</v>
      </c>
      <c r="E141" s="1" t="s">
        <v>696</v>
      </c>
      <c r="F141" s="1" t="s">
        <v>785</v>
      </c>
    </row>
    <row r="142" spans="1:6" x14ac:dyDescent="0.2">
      <c r="A142" s="1">
        <v>58318623743</v>
      </c>
      <c r="B142" s="1" t="s">
        <v>11</v>
      </c>
      <c r="C142" s="1" t="s">
        <v>49</v>
      </c>
      <c r="D142" s="1" t="s">
        <v>697</v>
      </c>
      <c r="E142" s="1" t="s">
        <v>698</v>
      </c>
      <c r="F142" s="1" t="s">
        <v>786</v>
      </c>
    </row>
    <row r="143" spans="1:6" x14ac:dyDescent="0.2">
      <c r="A143" s="1">
        <v>84777868428</v>
      </c>
      <c r="B143" s="1" t="s">
        <v>24</v>
      </c>
      <c r="C143" s="1" t="s">
        <v>38</v>
      </c>
      <c r="D143" s="1" t="s">
        <v>699</v>
      </c>
      <c r="E143" s="1" t="s">
        <v>700</v>
      </c>
      <c r="F143" s="1" t="s">
        <v>781</v>
      </c>
    </row>
    <row r="144" spans="1:6" x14ac:dyDescent="0.2">
      <c r="A144" s="1">
        <v>68238636675</v>
      </c>
      <c r="B144" s="1" t="s">
        <v>29</v>
      </c>
      <c r="C144" s="1" t="s">
        <v>38</v>
      </c>
      <c r="D144" s="1" t="s">
        <v>701</v>
      </c>
      <c r="E144" s="1" t="s">
        <v>702</v>
      </c>
      <c r="F144" s="1" t="s">
        <v>793</v>
      </c>
    </row>
    <row r="145" spans="1:6" x14ac:dyDescent="0.2">
      <c r="A145" s="1">
        <v>72850006383</v>
      </c>
      <c r="B145" s="1" t="s">
        <v>30</v>
      </c>
      <c r="C145" s="1" t="s">
        <v>33</v>
      </c>
      <c r="D145" s="1" t="s">
        <v>703</v>
      </c>
      <c r="E145" s="1" t="s">
        <v>704</v>
      </c>
      <c r="F145" s="1" t="s">
        <v>794</v>
      </c>
    </row>
    <row r="146" spans="1:6" x14ac:dyDescent="0.2">
      <c r="A146" s="1">
        <v>39828233472</v>
      </c>
      <c r="B146" s="1" t="s">
        <v>18</v>
      </c>
      <c r="C146" s="1" t="s">
        <v>36</v>
      </c>
      <c r="D146" s="1" t="s">
        <v>705</v>
      </c>
      <c r="E146" s="1" t="s">
        <v>706</v>
      </c>
      <c r="F146" s="1" t="s">
        <v>795</v>
      </c>
    </row>
    <row r="147" spans="1:6" x14ac:dyDescent="0.2">
      <c r="A147" s="1">
        <v>17960431952</v>
      </c>
      <c r="B147" s="1" t="s">
        <v>26</v>
      </c>
      <c r="C147" s="1" t="s">
        <v>49</v>
      </c>
      <c r="D147" s="1" t="s">
        <v>707</v>
      </c>
      <c r="E147" s="1" t="s">
        <v>708</v>
      </c>
      <c r="F147" s="1" t="s">
        <v>791</v>
      </c>
    </row>
    <row r="148" spans="1:6" x14ac:dyDescent="0.2">
      <c r="A148" s="1">
        <v>72479280010</v>
      </c>
      <c r="B148" s="1" t="s">
        <v>27</v>
      </c>
      <c r="C148" s="1" t="s">
        <v>44</v>
      </c>
      <c r="D148" s="1" t="s">
        <v>709</v>
      </c>
      <c r="E148" s="1" t="s">
        <v>710</v>
      </c>
      <c r="F148" s="1" t="s">
        <v>793</v>
      </c>
    </row>
    <row r="149" spans="1:6" x14ac:dyDescent="0.2">
      <c r="A149" s="1">
        <v>86830336110</v>
      </c>
      <c r="B149" s="1" t="s">
        <v>23</v>
      </c>
      <c r="C149" s="1" t="s">
        <v>43</v>
      </c>
      <c r="D149" s="1" t="s">
        <v>711</v>
      </c>
      <c r="E149" s="1" t="s">
        <v>712</v>
      </c>
      <c r="F149" s="1" t="s">
        <v>790</v>
      </c>
    </row>
    <row r="150" spans="1:6" x14ac:dyDescent="0.2">
      <c r="A150" s="1">
        <v>64984848418</v>
      </c>
      <c r="B150" s="1" t="s">
        <v>26</v>
      </c>
      <c r="C150" s="1" t="s">
        <v>49</v>
      </c>
      <c r="D150" s="1" t="s">
        <v>713</v>
      </c>
      <c r="E150" s="1" t="s">
        <v>714</v>
      </c>
      <c r="F150" s="1" t="s">
        <v>792</v>
      </c>
    </row>
    <row r="151" spans="1:6" x14ac:dyDescent="0.2">
      <c r="A151" s="1">
        <v>46171674620</v>
      </c>
      <c r="B151" s="1" t="s">
        <v>16</v>
      </c>
      <c r="C151" s="1" t="s">
        <v>37</v>
      </c>
      <c r="D151" s="1" t="s">
        <v>715</v>
      </c>
      <c r="E151" s="1" t="s">
        <v>716</v>
      </c>
      <c r="F151" s="1" t="s">
        <v>794</v>
      </c>
    </row>
    <row r="152" spans="1:6" x14ac:dyDescent="0.2">
      <c r="A152" s="1">
        <v>33576739061</v>
      </c>
      <c r="B152" s="1" t="s">
        <v>15</v>
      </c>
      <c r="C152" s="1" t="s">
        <v>45</v>
      </c>
      <c r="D152" s="1" t="s">
        <v>717</v>
      </c>
      <c r="E152" s="1" t="s">
        <v>718</v>
      </c>
      <c r="F152" s="1" t="s">
        <v>789</v>
      </c>
    </row>
    <row r="153" spans="1:6" x14ac:dyDescent="0.2">
      <c r="A153" s="1">
        <v>73347339168</v>
      </c>
      <c r="B153" s="1" t="s">
        <v>21</v>
      </c>
      <c r="C153" s="1" t="s">
        <v>50</v>
      </c>
      <c r="D153" s="1" t="s">
        <v>719</v>
      </c>
      <c r="E153" s="1" t="s">
        <v>720</v>
      </c>
      <c r="F153" s="1" t="s">
        <v>790</v>
      </c>
    </row>
    <row r="154" spans="1:6" x14ac:dyDescent="0.2">
      <c r="A154" s="1">
        <v>41528220581</v>
      </c>
      <c r="B154" s="1" t="s">
        <v>8</v>
      </c>
      <c r="C154" s="1" t="s">
        <v>49</v>
      </c>
      <c r="D154" s="1" t="s">
        <v>721</v>
      </c>
      <c r="E154" s="1" t="s">
        <v>722</v>
      </c>
      <c r="F154" s="1" t="s">
        <v>787</v>
      </c>
    </row>
    <row r="155" spans="1:6" x14ac:dyDescent="0.2">
      <c r="A155" s="1">
        <v>22137296176</v>
      </c>
      <c r="B155" s="1" t="s">
        <v>30</v>
      </c>
      <c r="C155" s="1" t="s">
        <v>45</v>
      </c>
      <c r="D155" s="1" t="s">
        <v>723</v>
      </c>
      <c r="E155" s="1" t="s">
        <v>724</v>
      </c>
      <c r="F155" s="1" t="s">
        <v>785</v>
      </c>
    </row>
    <row r="156" spans="1:6" x14ac:dyDescent="0.2">
      <c r="A156" s="1">
        <v>90015711963</v>
      </c>
      <c r="B156" s="1" t="s">
        <v>11</v>
      </c>
      <c r="C156" s="1" t="s">
        <v>39</v>
      </c>
      <c r="D156" s="1" t="s">
        <v>725</v>
      </c>
      <c r="E156" s="1" t="s">
        <v>726</v>
      </c>
      <c r="F156" s="1" t="s">
        <v>796</v>
      </c>
    </row>
    <row r="157" spans="1:6" x14ac:dyDescent="0.2">
      <c r="A157" s="1">
        <v>11202686731</v>
      </c>
      <c r="B157" s="1" t="s">
        <v>27</v>
      </c>
      <c r="C157" s="1" t="s">
        <v>41</v>
      </c>
      <c r="D157" s="1" t="s">
        <v>727</v>
      </c>
      <c r="E157" s="1" t="s">
        <v>728</v>
      </c>
      <c r="F157" s="1" t="s">
        <v>796</v>
      </c>
    </row>
    <row r="158" spans="1:6" x14ac:dyDescent="0.2">
      <c r="A158" s="1">
        <v>78337016429</v>
      </c>
      <c r="B158" s="1" t="s">
        <v>18</v>
      </c>
      <c r="C158" s="1" t="s">
        <v>49</v>
      </c>
      <c r="D158" s="1" t="s">
        <v>729</v>
      </c>
      <c r="E158" s="1" t="s">
        <v>730</v>
      </c>
      <c r="F158" s="1" t="s">
        <v>789</v>
      </c>
    </row>
    <row r="159" spans="1:6" x14ac:dyDescent="0.2">
      <c r="A159" s="1">
        <v>71813357770</v>
      </c>
      <c r="B159" s="1" t="s">
        <v>23</v>
      </c>
      <c r="C159" s="1" t="s">
        <v>34</v>
      </c>
      <c r="D159" s="1" t="s">
        <v>731</v>
      </c>
      <c r="E159" s="1" t="s">
        <v>732</v>
      </c>
      <c r="F159" s="1" t="s">
        <v>791</v>
      </c>
    </row>
    <row r="160" spans="1:6" x14ac:dyDescent="0.2">
      <c r="A160" s="1">
        <v>26469604513</v>
      </c>
      <c r="B160" s="1" t="s">
        <v>17</v>
      </c>
      <c r="C160" s="1" t="s">
        <v>49</v>
      </c>
      <c r="D160" s="1" t="s">
        <v>733</v>
      </c>
      <c r="E160" s="1" t="s">
        <v>734</v>
      </c>
      <c r="F160" s="1" t="s">
        <v>791</v>
      </c>
    </row>
    <row r="161" spans="1:6" x14ac:dyDescent="0.2">
      <c r="A161" s="1">
        <v>79545541089</v>
      </c>
      <c r="B161" s="1" t="s">
        <v>17</v>
      </c>
      <c r="C161" s="1" t="s">
        <v>39</v>
      </c>
      <c r="D161" s="1" t="s">
        <v>735</v>
      </c>
      <c r="E161" s="1" t="s">
        <v>736</v>
      </c>
      <c r="F161" s="1" t="s">
        <v>786</v>
      </c>
    </row>
    <row r="162" spans="1:6" x14ac:dyDescent="0.2">
      <c r="A162" s="1">
        <v>52770471396</v>
      </c>
      <c r="B162" s="1" t="s">
        <v>13</v>
      </c>
      <c r="C162" s="1" t="s">
        <v>52</v>
      </c>
      <c r="D162" s="1" t="s">
        <v>737</v>
      </c>
      <c r="E162" s="1" t="s">
        <v>738</v>
      </c>
      <c r="F162" s="1" t="s">
        <v>789</v>
      </c>
    </row>
    <row r="163" spans="1:6" x14ac:dyDescent="0.2">
      <c r="A163" s="1">
        <v>89760165756</v>
      </c>
      <c r="B163" s="1" t="s">
        <v>7</v>
      </c>
      <c r="C163" s="1" t="s">
        <v>34</v>
      </c>
      <c r="D163" s="1" t="s">
        <v>739</v>
      </c>
      <c r="E163" s="1" t="s">
        <v>740</v>
      </c>
      <c r="F163" s="1" t="s">
        <v>783</v>
      </c>
    </row>
    <row r="164" spans="1:6" x14ac:dyDescent="0.2">
      <c r="A164" s="1">
        <v>30823557853</v>
      </c>
      <c r="B164" s="1" t="s">
        <v>14</v>
      </c>
      <c r="C164" s="1" t="s">
        <v>40</v>
      </c>
      <c r="D164" s="1" t="s">
        <v>741</v>
      </c>
      <c r="E164" s="1" t="s">
        <v>742</v>
      </c>
      <c r="F164" s="1" t="s">
        <v>789</v>
      </c>
    </row>
    <row r="165" spans="1:6" x14ac:dyDescent="0.2">
      <c r="A165" s="1">
        <v>92952192249</v>
      </c>
      <c r="B165" s="1" t="s">
        <v>23</v>
      </c>
      <c r="C165" s="1" t="s">
        <v>36</v>
      </c>
      <c r="D165" s="1" t="s">
        <v>743</v>
      </c>
      <c r="E165" s="1" t="s">
        <v>744</v>
      </c>
      <c r="F165" s="1" t="s">
        <v>790</v>
      </c>
    </row>
    <row r="166" spans="1:6" x14ac:dyDescent="0.2">
      <c r="A166" s="1">
        <v>18737610699</v>
      </c>
      <c r="B166" s="1" t="s">
        <v>23</v>
      </c>
      <c r="C166" s="1" t="s">
        <v>55</v>
      </c>
      <c r="D166" s="1" t="s">
        <v>745</v>
      </c>
      <c r="E166" s="1" t="s">
        <v>746</v>
      </c>
      <c r="F166" s="1" t="s">
        <v>789</v>
      </c>
    </row>
    <row r="167" spans="1:6" x14ac:dyDescent="0.2">
      <c r="A167" s="1">
        <v>13817471769</v>
      </c>
      <c r="B167" s="1" t="s">
        <v>9</v>
      </c>
      <c r="C167" s="1" t="s">
        <v>50</v>
      </c>
      <c r="D167" s="1" t="s">
        <v>747</v>
      </c>
      <c r="E167" s="1" t="s">
        <v>748</v>
      </c>
      <c r="F167" s="1" t="s">
        <v>792</v>
      </c>
    </row>
    <row r="168" spans="1:6" x14ac:dyDescent="0.2">
      <c r="A168" s="1">
        <v>33125946285</v>
      </c>
      <c r="B168" s="1" t="s">
        <v>28</v>
      </c>
      <c r="C168" s="1" t="s">
        <v>38</v>
      </c>
      <c r="D168" s="1" t="s">
        <v>749</v>
      </c>
      <c r="E168" s="1" t="s">
        <v>750</v>
      </c>
      <c r="F168" s="1" t="s">
        <v>792</v>
      </c>
    </row>
    <row r="169" spans="1:6" x14ac:dyDescent="0.2">
      <c r="A169" s="1">
        <v>85260943357</v>
      </c>
      <c r="B169" s="1" t="s">
        <v>9</v>
      </c>
      <c r="C169" s="1" t="s">
        <v>44</v>
      </c>
      <c r="D169" s="1" t="s">
        <v>751</v>
      </c>
      <c r="E169" s="1" t="s">
        <v>752</v>
      </c>
      <c r="F169" s="1" t="s">
        <v>782</v>
      </c>
    </row>
    <row r="170" spans="1:6" x14ac:dyDescent="0.2">
      <c r="A170" s="1">
        <v>62941819825</v>
      </c>
      <c r="B170" s="1" t="s">
        <v>20</v>
      </c>
      <c r="C170" s="1" t="s">
        <v>36</v>
      </c>
      <c r="D170" s="1" t="s">
        <v>753</v>
      </c>
      <c r="E170" s="1" t="s">
        <v>754</v>
      </c>
      <c r="F170" s="1" t="s">
        <v>790</v>
      </c>
    </row>
    <row r="171" spans="1:6" x14ac:dyDescent="0.2">
      <c r="A171" s="1">
        <v>37660986757</v>
      </c>
      <c r="B171" s="1" t="s">
        <v>23</v>
      </c>
      <c r="C171" s="1" t="s">
        <v>52</v>
      </c>
      <c r="D171" s="1" t="s">
        <v>755</v>
      </c>
      <c r="E171" s="1" t="s">
        <v>756</v>
      </c>
      <c r="F171" s="1" t="s">
        <v>795</v>
      </c>
    </row>
    <row r="172" spans="1:6" x14ac:dyDescent="0.2">
      <c r="A172" s="1">
        <v>80787415680</v>
      </c>
      <c r="B172" s="1" t="s">
        <v>28</v>
      </c>
      <c r="C172" s="1" t="s">
        <v>53</v>
      </c>
      <c r="D172" s="1" t="s">
        <v>757</v>
      </c>
      <c r="E172" s="1" t="s">
        <v>758</v>
      </c>
      <c r="F172" s="1" t="s">
        <v>785</v>
      </c>
    </row>
    <row r="173" spans="1:6" x14ac:dyDescent="0.2">
      <c r="A173" s="1">
        <v>15049048478</v>
      </c>
      <c r="B173" s="1" t="s">
        <v>16</v>
      </c>
      <c r="C173" s="1" t="s">
        <v>47</v>
      </c>
      <c r="D173" s="1" t="s">
        <v>759</v>
      </c>
      <c r="E173" s="1" t="s">
        <v>760</v>
      </c>
      <c r="F173" s="1" t="s">
        <v>794</v>
      </c>
    </row>
    <row r="174" spans="1:6" x14ac:dyDescent="0.2">
      <c r="A174" s="1">
        <v>55154719609</v>
      </c>
      <c r="B174" s="1" t="s">
        <v>16</v>
      </c>
      <c r="C174" s="1" t="s">
        <v>36</v>
      </c>
      <c r="D174" s="1" t="s">
        <v>761</v>
      </c>
      <c r="E174" s="1" t="s">
        <v>762</v>
      </c>
      <c r="F174" s="1" t="s">
        <v>788</v>
      </c>
    </row>
    <row r="175" spans="1:6" x14ac:dyDescent="0.2">
      <c r="A175" s="1">
        <v>22509631559</v>
      </c>
      <c r="B175" s="1" t="s">
        <v>26</v>
      </c>
      <c r="C175" s="1" t="s">
        <v>52</v>
      </c>
      <c r="D175" s="1" t="s">
        <v>763</v>
      </c>
      <c r="E175" s="1" t="s">
        <v>764</v>
      </c>
      <c r="F175" s="1" t="s">
        <v>783</v>
      </c>
    </row>
    <row r="176" spans="1:6" x14ac:dyDescent="0.2">
      <c r="A176" s="1">
        <v>40973670171</v>
      </c>
      <c r="B176" s="1" t="s">
        <v>6</v>
      </c>
      <c r="C176" s="1" t="s">
        <v>43</v>
      </c>
      <c r="D176" s="1" t="s">
        <v>765</v>
      </c>
      <c r="E176" s="1" t="s">
        <v>766</v>
      </c>
      <c r="F176" s="1" t="s">
        <v>788</v>
      </c>
    </row>
    <row r="177" spans="1:6" x14ac:dyDescent="0.2">
      <c r="A177" s="1">
        <v>60851722052</v>
      </c>
      <c r="B177" s="1" t="s">
        <v>29</v>
      </c>
      <c r="C177" s="1" t="s">
        <v>32</v>
      </c>
      <c r="D177" s="1" t="s">
        <v>767</v>
      </c>
      <c r="E177" s="1" t="s">
        <v>768</v>
      </c>
      <c r="F177" s="1" t="s">
        <v>790</v>
      </c>
    </row>
    <row r="178" spans="1:6" x14ac:dyDescent="0.2">
      <c r="A178" s="1">
        <v>28275588102</v>
      </c>
      <c r="B178" s="1" t="s">
        <v>24</v>
      </c>
      <c r="C178" s="1" t="s">
        <v>55</v>
      </c>
      <c r="D178" s="1" t="s">
        <v>769</v>
      </c>
      <c r="E178" s="1" t="s">
        <v>770</v>
      </c>
      <c r="F178" s="1" t="s">
        <v>794</v>
      </c>
    </row>
    <row r="179" spans="1:6" x14ac:dyDescent="0.2">
      <c r="A179" s="1">
        <v>40546745508</v>
      </c>
      <c r="B179" s="1" t="s">
        <v>28</v>
      </c>
      <c r="C179" s="1" t="s">
        <v>34</v>
      </c>
      <c r="D179" s="1" t="s">
        <v>771</v>
      </c>
      <c r="E179" s="1" t="s">
        <v>772</v>
      </c>
      <c r="F179" s="1" t="s">
        <v>784</v>
      </c>
    </row>
    <row r="180" spans="1:6" x14ac:dyDescent="0.2">
      <c r="A180" s="1">
        <v>40171918302</v>
      </c>
      <c r="B180" s="1" t="s">
        <v>17</v>
      </c>
      <c r="C180" s="1" t="s">
        <v>46</v>
      </c>
      <c r="D180" s="1" t="s">
        <v>773</v>
      </c>
      <c r="E180" s="1" t="s">
        <v>774</v>
      </c>
      <c r="F180" s="1" t="s">
        <v>785</v>
      </c>
    </row>
    <row r="181" spans="1:6" x14ac:dyDescent="0.2">
      <c r="A181" s="1">
        <v>34556269227</v>
      </c>
      <c r="B181" s="1" t="s">
        <v>21</v>
      </c>
      <c r="C181" s="1" t="s">
        <v>47</v>
      </c>
      <c r="D181" s="1" t="s">
        <v>775</v>
      </c>
      <c r="E181" s="1" t="s">
        <v>776</v>
      </c>
      <c r="F181" s="1" t="s">
        <v>788</v>
      </c>
    </row>
    <row r="182" spans="1:6" x14ac:dyDescent="0.2">
      <c r="A182" s="1">
        <v>35407385346</v>
      </c>
      <c r="B182" s="1" t="s">
        <v>17</v>
      </c>
      <c r="C182" s="1" t="s">
        <v>47</v>
      </c>
      <c r="D182" s="1" t="s">
        <v>777</v>
      </c>
      <c r="E182" s="1" t="s">
        <v>778</v>
      </c>
      <c r="F182" s="1" t="s">
        <v>786</v>
      </c>
    </row>
    <row r="183" spans="1:6" x14ac:dyDescent="0.2">
      <c r="A183" s="1">
        <v>56234816632</v>
      </c>
      <c r="B183" s="1" t="s">
        <v>16</v>
      </c>
      <c r="C183" s="1" t="s">
        <v>38</v>
      </c>
      <c r="D183" s="1" t="s">
        <v>779</v>
      </c>
      <c r="E183" s="1" t="s">
        <v>780</v>
      </c>
      <c r="F183" s="1" t="s">
        <v>794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E395B-8BBE-4414-8484-228871BDD767}">
  <sheetPr codeName="Sayfa7"/>
  <dimension ref="A1:E183"/>
  <sheetViews>
    <sheetView zoomScale="130" zoomScaleNormal="130" workbookViewId="0">
      <selection activeCell="B9" sqref="B9"/>
    </sheetView>
  </sheetViews>
  <sheetFormatPr defaultColWidth="8.88671875" defaultRowHeight="14.25" x14ac:dyDescent="0.2"/>
  <cols>
    <col min="1" max="1" width="12" style="1" bestFit="1" customWidth="1"/>
    <col min="2" max="2" width="14" style="1" bestFit="1" customWidth="1"/>
    <col min="3" max="3" width="13.21875" style="1" bestFit="1" customWidth="1"/>
    <col min="4" max="4" width="5.33203125" style="1" bestFit="1" customWidth="1"/>
    <col min="5" max="5" width="4.33203125" style="1" bestFit="1" customWidth="1"/>
    <col min="6" max="16384" width="8.88671875" style="1"/>
  </cols>
  <sheetData>
    <row r="1" spans="1:5" x14ac:dyDescent="0.2">
      <c r="A1" s="1" t="s">
        <v>799</v>
      </c>
      <c r="B1" s="1" t="s">
        <v>800</v>
      </c>
      <c r="C1" s="1" t="s">
        <v>798</v>
      </c>
      <c r="D1" s="1" t="s">
        <v>0</v>
      </c>
      <c r="E1" s="1" t="s">
        <v>797</v>
      </c>
    </row>
    <row r="2" spans="1:5" x14ac:dyDescent="0.2">
      <c r="A2" s="1">
        <v>84465505844</v>
      </c>
      <c r="B2" s="1" t="s">
        <v>60</v>
      </c>
      <c r="C2" s="1" t="s">
        <v>233</v>
      </c>
      <c r="D2" s="1" t="s">
        <v>415</v>
      </c>
      <c r="E2" s="1">
        <v>101</v>
      </c>
    </row>
    <row r="3" spans="1:5" x14ac:dyDescent="0.2">
      <c r="A3" s="1">
        <v>48351805881</v>
      </c>
      <c r="B3" s="1" t="s">
        <v>61</v>
      </c>
      <c r="C3" s="1" t="s">
        <v>234</v>
      </c>
      <c r="D3" s="1" t="s">
        <v>415</v>
      </c>
      <c r="E3" s="1">
        <v>101</v>
      </c>
    </row>
    <row r="4" spans="1:5" x14ac:dyDescent="0.2">
      <c r="A4" s="1">
        <v>14907307919</v>
      </c>
      <c r="B4" s="1" t="s">
        <v>62</v>
      </c>
      <c r="C4" s="1" t="s">
        <v>235</v>
      </c>
      <c r="D4" s="1" t="s">
        <v>415</v>
      </c>
      <c r="E4" s="1">
        <v>101</v>
      </c>
    </row>
    <row r="5" spans="1:5" x14ac:dyDescent="0.2">
      <c r="A5" s="1">
        <v>96454978182</v>
      </c>
      <c r="B5" s="1" t="s">
        <v>63</v>
      </c>
      <c r="C5" s="1" t="s">
        <v>236</v>
      </c>
      <c r="D5" s="1" t="s">
        <v>415</v>
      </c>
      <c r="E5" s="1">
        <v>101</v>
      </c>
    </row>
    <row r="6" spans="1:5" x14ac:dyDescent="0.2">
      <c r="A6" s="1">
        <v>61580665975</v>
      </c>
      <c r="B6" s="1" t="s">
        <v>64</v>
      </c>
      <c r="C6" s="1" t="s">
        <v>237</v>
      </c>
      <c r="D6" s="1" t="s">
        <v>415</v>
      </c>
      <c r="E6" s="1">
        <v>102</v>
      </c>
    </row>
    <row r="7" spans="1:5" x14ac:dyDescent="0.2">
      <c r="A7" s="1">
        <v>35429599130</v>
      </c>
      <c r="B7" s="1" t="s">
        <v>65</v>
      </c>
      <c r="C7" s="1" t="s">
        <v>238</v>
      </c>
      <c r="D7" s="1" t="s">
        <v>415</v>
      </c>
      <c r="E7" s="1">
        <v>102</v>
      </c>
    </row>
    <row r="8" spans="1:5" x14ac:dyDescent="0.2">
      <c r="A8" s="1">
        <v>33819571491</v>
      </c>
      <c r="B8" s="1" t="s">
        <v>66</v>
      </c>
      <c r="C8" s="1" t="s">
        <v>239</v>
      </c>
      <c r="D8" s="1" t="s">
        <v>415</v>
      </c>
      <c r="E8" s="1">
        <v>102</v>
      </c>
    </row>
    <row r="9" spans="1:5" x14ac:dyDescent="0.2">
      <c r="A9" s="1">
        <v>92392954532</v>
      </c>
      <c r="B9" s="1" t="s">
        <v>67</v>
      </c>
      <c r="C9" s="1" t="s">
        <v>240</v>
      </c>
      <c r="D9" s="1" t="s">
        <v>415</v>
      </c>
      <c r="E9" s="1">
        <v>102</v>
      </c>
    </row>
    <row r="10" spans="1:5" x14ac:dyDescent="0.2">
      <c r="A10" s="1">
        <v>38433109524</v>
      </c>
      <c r="B10" s="1" t="s">
        <v>68</v>
      </c>
      <c r="C10" s="1" t="s">
        <v>241</v>
      </c>
      <c r="D10" s="1" t="s">
        <v>415</v>
      </c>
      <c r="E10" s="1">
        <v>103</v>
      </c>
    </row>
    <row r="11" spans="1:5" x14ac:dyDescent="0.2">
      <c r="A11" s="1">
        <v>86683498133</v>
      </c>
      <c r="B11" s="1" t="s">
        <v>69</v>
      </c>
      <c r="C11" s="1" t="s">
        <v>242</v>
      </c>
      <c r="D11" s="1" t="s">
        <v>415</v>
      </c>
      <c r="E11" s="1">
        <v>103</v>
      </c>
    </row>
    <row r="12" spans="1:5" x14ac:dyDescent="0.2">
      <c r="A12" s="1">
        <v>19920365062</v>
      </c>
      <c r="B12" s="1" t="s">
        <v>70</v>
      </c>
      <c r="C12" s="1" t="s">
        <v>243</v>
      </c>
      <c r="D12" s="1" t="s">
        <v>415</v>
      </c>
      <c r="E12" s="1">
        <v>103</v>
      </c>
    </row>
    <row r="13" spans="1:5" x14ac:dyDescent="0.2">
      <c r="A13" s="1">
        <v>73665406747</v>
      </c>
      <c r="B13" s="1" t="s">
        <v>71</v>
      </c>
      <c r="C13" s="1" t="s">
        <v>244</v>
      </c>
      <c r="D13" s="1" t="s">
        <v>415</v>
      </c>
      <c r="E13" s="1">
        <v>103</v>
      </c>
    </row>
    <row r="14" spans="1:5" x14ac:dyDescent="0.2">
      <c r="A14" s="1">
        <v>71554809321</v>
      </c>
      <c r="B14" s="1" t="s">
        <v>72</v>
      </c>
      <c r="C14" s="1" t="s">
        <v>245</v>
      </c>
      <c r="D14" s="1" t="s">
        <v>415</v>
      </c>
      <c r="E14" s="1">
        <v>104</v>
      </c>
    </row>
    <row r="15" spans="1:5" x14ac:dyDescent="0.2">
      <c r="A15" s="1">
        <v>97349662971</v>
      </c>
      <c r="B15" s="1" t="s">
        <v>73</v>
      </c>
      <c r="C15" s="1" t="s">
        <v>246</v>
      </c>
      <c r="D15" s="1" t="s">
        <v>415</v>
      </c>
      <c r="E15" s="1">
        <v>104</v>
      </c>
    </row>
    <row r="16" spans="1:5" x14ac:dyDescent="0.2">
      <c r="A16" s="1">
        <v>54560383689</v>
      </c>
      <c r="B16" s="1" t="s">
        <v>74</v>
      </c>
      <c r="C16" s="1" t="s">
        <v>247</v>
      </c>
      <c r="D16" s="1" t="s">
        <v>415</v>
      </c>
      <c r="E16" s="1">
        <v>104</v>
      </c>
    </row>
    <row r="17" spans="1:5" x14ac:dyDescent="0.2">
      <c r="A17" s="1">
        <v>88371617068</v>
      </c>
      <c r="B17" s="1" t="s">
        <v>75</v>
      </c>
      <c r="C17" s="1" t="s">
        <v>248</v>
      </c>
      <c r="D17" s="1" t="s">
        <v>415</v>
      </c>
      <c r="E17" s="1">
        <v>104</v>
      </c>
    </row>
    <row r="18" spans="1:5" x14ac:dyDescent="0.2">
      <c r="A18" s="1">
        <v>22464462954</v>
      </c>
      <c r="B18" s="1" t="s">
        <v>76</v>
      </c>
      <c r="C18" s="1" t="s">
        <v>249</v>
      </c>
      <c r="D18" s="1" t="s">
        <v>415</v>
      </c>
      <c r="E18" s="1">
        <v>105</v>
      </c>
    </row>
    <row r="19" spans="1:5" x14ac:dyDescent="0.2">
      <c r="A19" s="1">
        <v>17533006444</v>
      </c>
      <c r="B19" s="1" t="s">
        <v>77</v>
      </c>
      <c r="C19" s="1" t="s">
        <v>250</v>
      </c>
      <c r="D19" s="1" t="s">
        <v>415</v>
      </c>
      <c r="E19" s="1">
        <v>105</v>
      </c>
    </row>
    <row r="20" spans="1:5" x14ac:dyDescent="0.2">
      <c r="A20" s="1">
        <v>79281782794</v>
      </c>
      <c r="B20" s="1" t="s">
        <v>78</v>
      </c>
      <c r="C20" s="1" t="s">
        <v>251</v>
      </c>
      <c r="D20" s="1" t="s">
        <v>415</v>
      </c>
      <c r="E20" s="1">
        <v>105</v>
      </c>
    </row>
    <row r="21" spans="1:5" x14ac:dyDescent="0.2">
      <c r="A21" s="1">
        <v>62995756432</v>
      </c>
      <c r="B21" s="1" t="s">
        <v>79</v>
      </c>
      <c r="C21" s="1" t="s">
        <v>252</v>
      </c>
      <c r="D21" s="1" t="s">
        <v>415</v>
      </c>
      <c r="E21" s="1">
        <v>105</v>
      </c>
    </row>
    <row r="22" spans="1:5" x14ac:dyDescent="0.2">
      <c r="A22" s="1">
        <v>22794454639</v>
      </c>
      <c r="B22" s="1" t="s">
        <v>80</v>
      </c>
      <c r="C22" s="1" t="s">
        <v>253</v>
      </c>
      <c r="D22" s="1" t="s">
        <v>415</v>
      </c>
      <c r="E22" s="1">
        <v>106</v>
      </c>
    </row>
    <row r="23" spans="1:5" x14ac:dyDescent="0.2">
      <c r="A23" s="1">
        <v>12691115637</v>
      </c>
      <c r="B23" s="1" t="s">
        <v>81</v>
      </c>
      <c r="C23" s="1" t="s">
        <v>254</v>
      </c>
      <c r="D23" s="1" t="s">
        <v>415</v>
      </c>
      <c r="E23" s="1">
        <v>106</v>
      </c>
    </row>
    <row r="24" spans="1:5" x14ac:dyDescent="0.2">
      <c r="A24" s="1">
        <v>56477190467</v>
      </c>
      <c r="B24" s="1" t="s">
        <v>82</v>
      </c>
      <c r="C24" s="1" t="s">
        <v>255</v>
      </c>
      <c r="D24" s="1" t="s">
        <v>415</v>
      </c>
      <c r="E24" s="1">
        <v>106</v>
      </c>
    </row>
    <row r="25" spans="1:5" x14ac:dyDescent="0.2">
      <c r="A25" s="1">
        <v>57703460988</v>
      </c>
      <c r="B25" s="1" t="s">
        <v>83</v>
      </c>
      <c r="C25" s="1" t="s">
        <v>256</v>
      </c>
      <c r="D25" s="1" t="s">
        <v>415</v>
      </c>
      <c r="E25" s="1">
        <v>106</v>
      </c>
    </row>
    <row r="26" spans="1:5" x14ac:dyDescent="0.2">
      <c r="A26" s="1">
        <v>14131907966</v>
      </c>
      <c r="B26" s="1" t="s">
        <v>84</v>
      </c>
      <c r="C26" s="1" t="s">
        <v>257</v>
      </c>
      <c r="D26" s="1" t="s">
        <v>415</v>
      </c>
      <c r="E26" s="1">
        <v>107</v>
      </c>
    </row>
    <row r="27" spans="1:5" x14ac:dyDescent="0.2">
      <c r="A27" s="1">
        <v>81782772999</v>
      </c>
      <c r="B27" s="1" t="s">
        <v>85</v>
      </c>
      <c r="C27" s="1" t="s">
        <v>258</v>
      </c>
      <c r="D27" s="1" t="s">
        <v>415</v>
      </c>
      <c r="E27" s="1">
        <v>107</v>
      </c>
    </row>
    <row r="28" spans="1:5" x14ac:dyDescent="0.2">
      <c r="A28" s="1">
        <v>79382906488</v>
      </c>
      <c r="B28" s="1" t="s">
        <v>86</v>
      </c>
      <c r="C28" s="1" t="s">
        <v>259</v>
      </c>
      <c r="D28" s="1" t="s">
        <v>415</v>
      </c>
      <c r="E28" s="1">
        <v>107</v>
      </c>
    </row>
    <row r="29" spans="1:5" x14ac:dyDescent="0.2">
      <c r="A29" s="1">
        <v>69665810445</v>
      </c>
      <c r="B29" s="1" t="s">
        <v>57</v>
      </c>
      <c r="C29" s="1" t="s">
        <v>260</v>
      </c>
      <c r="D29" s="1" t="s">
        <v>415</v>
      </c>
      <c r="E29" s="1">
        <v>107</v>
      </c>
    </row>
    <row r="30" spans="1:5" x14ac:dyDescent="0.2">
      <c r="A30" s="1">
        <v>52715065064</v>
      </c>
      <c r="B30" s="1" t="s">
        <v>87</v>
      </c>
      <c r="C30" s="1" t="s">
        <v>261</v>
      </c>
      <c r="D30" s="1" t="s">
        <v>415</v>
      </c>
      <c r="E30" s="1">
        <v>108</v>
      </c>
    </row>
    <row r="31" spans="1:5" x14ac:dyDescent="0.2">
      <c r="A31" s="1">
        <v>15349763639</v>
      </c>
      <c r="B31" s="1" t="s">
        <v>88</v>
      </c>
      <c r="C31" s="1" t="s">
        <v>262</v>
      </c>
      <c r="D31" s="1" t="s">
        <v>415</v>
      </c>
      <c r="E31" s="1">
        <v>108</v>
      </c>
    </row>
    <row r="32" spans="1:5" x14ac:dyDescent="0.2">
      <c r="A32" s="1">
        <v>25078852707</v>
      </c>
      <c r="B32" s="1" t="s">
        <v>89</v>
      </c>
      <c r="C32" s="1" t="s">
        <v>263</v>
      </c>
      <c r="D32" s="1" t="s">
        <v>415</v>
      </c>
      <c r="E32" s="1">
        <v>108</v>
      </c>
    </row>
    <row r="33" spans="1:5" x14ac:dyDescent="0.2">
      <c r="A33" s="1">
        <v>83595560269</v>
      </c>
      <c r="B33" s="1" t="s">
        <v>90</v>
      </c>
      <c r="C33" s="1" t="s">
        <v>264</v>
      </c>
      <c r="D33" s="1" t="s">
        <v>415</v>
      </c>
      <c r="E33" s="1">
        <v>108</v>
      </c>
    </row>
    <row r="34" spans="1:5" x14ac:dyDescent="0.2">
      <c r="A34" s="1">
        <v>82046736977</v>
      </c>
      <c r="B34" s="1" t="s">
        <v>91</v>
      </c>
      <c r="C34" s="1" t="s">
        <v>265</v>
      </c>
      <c r="D34" s="1" t="s">
        <v>415</v>
      </c>
      <c r="E34" s="1">
        <v>109</v>
      </c>
    </row>
    <row r="35" spans="1:5" x14ac:dyDescent="0.2">
      <c r="A35" s="1">
        <v>15660143935</v>
      </c>
      <c r="B35" s="1" t="s">
        <v>92</v>
      </c>
      <c r="C35" s="1" t="s">
        <v>266</v>
      </c>
      <c r="D35" s="1" t="s">
        <v>415</v>
      </c>
      <c r="E35" s="1">
        <v>109</v>
      </c>
    </row>
    <row r="36" spans="1:5" x14ac:dyDescent="0.2">
      <c r="A36" s="1">
        <v>31100293741</v>
      </c>
      <c r="B36" s="1" t="s">
        <v>93</v>
      </c>
      <c r="C36" s="1" t="s">
        <v>267</v>
      </c>
      <c r="D36" s="1" t="s">
        <v>415</v>
      </c>
      <c r="E36" s="1">
        <v>109</v>
      </c>
    </row>
    <row r="37" spans="1:5" x14ac:dyDescent="0.2">
      <c r="A37" s="1">
        <v>98150392629</v>
      </c>
      <c r="B37" s="1" t="s">
        <v>94</v>
      </c>
      <c r="C37" s="1" t="s">
        <v>268</v>
      </c>
      <c r="D37" s="1" t="s">
        <v>415</v>
      </c>
      <c r="E37" s="1">
        <v>109</v>
      </c>
    </row>
    <row r="38" spans="1:5" x14ac:dyDescent="0.2">
      <c r="A38" s="1">
        <v>32963442269</v>
      </c>
      <c r="B38" s="1" t="s">
        <v>95</v>
      </c>
      <c r="C38" s="1" t="s">
        <v>269</v>
      </c>
      <c r="D38" s="1" t="s">
        <v>415</v>
      </c>
      <c r="E38" s="1">
        <v>110</v>
      </c>
    </row>
    <row r="39" spans="1:5" x14ac:dyDescent="0.2">
      <c r="A39" s="1">
        <v>49565410187</v>
      </c>
      <c r="B39" s="1" t="s">
        <v>96</v>
      </c>
      <c r="C39" s="1" t="s">
        <v>270</v>
      </c>
      <c r="D39" s="1" t="s">
        <v>415</v>
      </c>
      <c r="E39" s="1">
        <v>110</v>
      </c>
    </row>
    <row r="40" spans="1:5" x14ac:dyDescent="0.2">
      <c r="A40" s="1">
        <v>36455242202</v>
      </c>
      <c r="B40" s="1" t="s">
        <v>97</v>
      </c>
      <c r="C40" s="1" t="s">
        <v>271</v>
      </c>
      <c r="D40" s="1" t="s">
        <v>415</v>
      </c>
      <c r="E40" s="1">
        <v>110</v>
      </c>
    </row>
    <row r="41" spans="1:5" x14ac:dyDescent="0.2">
      <c r="A41" s="1">
        <v>68613996809</v>
      </c>
      <c r="B41" s="1" t="s">
        <v>98</v>
      </c>
      <c r="C41" s="1" t="s">
        <v>272</v>
      </c>
      <c r="D41" s="1" t="s">
        <v>415</v>
      </c>
      <c r="E41" s="1">
        <v>110</v>
      </c>
    </row>
    <row r="42" spans="1:5" x14ac:dyDescent="0.2">
      <c r="A42" s="1">
        <v>18307920217</v>
      </c>
      <c r="B42" s="1" t="s">
        <v>99</v>
      </c>
      <c r="C42" s="1" t="s">
        <v>273</v>
      </c>
      <c r="D42" s="1" t="s">
        <v>415</v>
      </c>
      <c r="E42" s="1">
        <v>201</v>
      </c>
    </row>
    <row r="43" spans="1:5" x14ac:dyDescent="0.2">
      <c r="A43" s="1">
        <v>44026830516</v>
      </c>
      <c r="B43" s="1" t="s">
        <v>100</v>
      </c>
      <c r="C43" s="1" t="s">
        <v>274</v>
      </c>
      <c r="D43" s="1" t="s">
        <v>415</v>
      </c>
      <c r="E43" s="1">
        <v>201</v>
      </c>
    </row>
    <row r="44" spans="1:5" x14ac:dyDescent="0.2">
      <c r="A44" s="1">
        <v>61895673906</v>
      </c>
      <c r="B44" s="1" t="s">
        <v>81</v>
      </c>
      <c r="C44" s="1" t="s">
        <v>275</v>
      </c>
      <c r="D44" s="1" t="s">
        <v>415</v>
      </c>
      <c r="E44" s="1">
        <v>201</v>
      </c>
    </row>
    <row r="45" spans="1:5" x14ac:dyDescent="0.2">
      <c r="A45" s="1">
        <v>50022773165</v>
      </c>
      <c r="B45" s="1" t="s">
        <v>101</v>
      </c>
      <c r="C45" s="1" t="s">
        <v>276</v>
      </c>
      <c r="D45" s="1" t="s">
        <v>415</v>
      </c>
      <c r="E45" s="1">
        <v>201</v>
      </c>
    </row>
    <row r="46" spans="1:5" x14ac:dyDescent="0.2">
      <c r="A46" s="1">
        <v>21897190768</v>
      </c>
      <c r="B46" s="1" t="s">
        <v>68</v>
      </c>
      <c r="C46" s="1" t="s">
        <v>277</v>
      </c>
      <c r="D46" s="1" t="s">
        <v>415</v>
      </c>
      <c r="E46" s="1">
        <v>202</v>
      </c>
    </row>
    <row r="47" spans="1:5" x14ac:dyDescent="0.2">
      <c r="A47" s="1">
        <v>33423089279</v>
      </c>
      <c r="B47" s="1" t="s">
        <v>102</v>
      </c>
      <c r="C47" s="1" t="s">
        <v>278</v>
      </c>
      <c r="D47" s="1" t="s">
        <v>415</v>
      </c>
      <c r="E47" s="1">
        <v>202</v>
      </c>
    </row>
    <row r="48" spans="1:5" x14ac:dyDescent="0.2">
      <c r="A48" s="1">
        <v>97107869374</v>
      </c>
      <c r="B48" s="1" t="s">
        <v>103</v>
      </c>
      <c r="C48" s="1" t="s">
        <v>279</v>
      </c>
      <c r="D48" s="1" t="s">
        <v>415</v>
      </c>
      <c r="E48" s="1">
        <v>202</v>
      </c>
    </row>
    <row r="49" spans="1:5" x14ac:dyDescent="0.2">
      <c r="A49" s="1">
        <v>37529574081</v>
      </c>
      <c r="B49" s="1" t="s">
        <v>104</v>
      </c>
      <c r="C49" s="1" t="s">
        <v>280</v>
      </c>
      <c r="D49" s="1" t="s">
        <v>415</v>
      </c>
      <c r="E49" s="1">
        <v>202</v>
      </c>
    </row>
    <row r="50" spans="1:5" x14ac:dyDescent="0.2">
      <c r="A50" s="1">
        <v>68250243802</v>
      </c>
      <c r="B50" s="1" t="s">
        <v>105</v>
      </c>
      <c r="C50" s="1" t="s">
        <v>281</v>
      </c>
      <c r="D50" s="1" t="s">
        <v>415</v>
      </c>
      <c r="E50" s="1">
        <v>204</v>
      </c>
    </row>
    <row r="51" spans="1:5" x14ac:dyDescent="0.2">
      <c r="A51" s="1">
        <v>98548442335</v>
      </c>
      <c r="B51" s="1" t="s">
        <v>106</v>
      </c>
      <c r="C51" s="1" t="s">
        <v>282</v>
      </c>
      <c r="D51" s="1" t="s">
        <v>415</v>
      </c>
      <c r="E51" s="1">
        <v>204</v>
      </c>
    </row>
    <row r="52" spans="1:5" x14ac:dyDescent="0.2">
      <c r="A52" s="1">
        <v>81076164924</v>
      </c>
      <c r="B52" s="1" t="s">
        <v>107</v>
      </c>
      <c r="C52" s="1" t="s">
        <v>283</v>
      </c>
      <c r="D52" s="1" t="s">
        <v>415</v>
      </c>
      <c r="E52" s="1">
        <v>204</v>
      </c>
    </row>
    <row r="53" spans="1:5" x14ac:dyDescent="0.2">
      <c r="A53" s="1">
        <v>27332123525</v>
      </c>
      <c r="B53" s="1" t="s">
        <v>108</v>
      </c>
      <c r="C53" s="1" t="s">
        <v>284</v>
      </c>
      <c r="D53" s="1" t="s">
        <v>415</v>
      </c>
      <c r="E53" s="1">
        <v>205</v>
      </c>
    </row>
    <row r="54" spans="1:5" x14ac:dyDescent="0.2">
      <c r="A54" s="1">
        <v>48428709247</v>
      </c>
      <c r="B54" s="1" t="s">
        <v>109</v>
      </c>
      <c r="C54" s="1" t="s">
        <v>285</v>
      </c>
      <c r="D54" s="1" t="s">
        <v>415</v>
      </c>
      <c r="E54" s="1">
        <v>205</v>
      </c>
    </row>
    <row r="55" spans="1:5" x14ac:dyDescent="0.2">
      <c r="A55" s="1">
        <v>53323342428</v>
      </c>
      <c r="B55" s="1" t="s">
        <v>110</v>
      </c>
      <c r="C55" s="1" t="s">
        <v>286</v>
      </c>
      <c r="D55" s="1" t="s">
        <v>415</v>
      </c>
      <c r="E55" s="1">
        <v>205</v>
      </c>
    </row>
    <row r="56" spans="1:5" x14ac:dyDescent="0.2">
      <c r="A56" s="1">
        <v>55049174207</v>
      </c>
      <c r="B56" s="1" t="s">
        <v>111</v>
      </c>
      <c r="C56" s="1" t="s">
        <v>287</v>
      </c>
      <c r="D56" s="1" t="s">
        <v>415</v>
      </c>
      <c r="E56" s="1">
        <v>205</v>
      </c>
    </row>
    <row r="57" spans="1:5" x14ac:dyDescent="0.2">
      <c r="A57" s="1">
        <v>25588203397</v>
      </c>
      <c r="B57" s="1" t="s">
        <v>112</v>
      </c>
      <c r="C57" s="1" t="s">
        <v>288</v>
      </c>
      <c r="D57" s="1" t="s">
        <v>415</v>
      </c>
      <c r="E57" s="1">
        <v>206</v>
      </c>
    </row>
    <row r="58" spans="1:5" x14ac:dyDescent="0.2">
      <c r="A58" s="1">
        <v>21476890708</v>
      </c>
      <c r="B58" s="1" t="s">
        <v>113</v>
      </c>
      <c r="C58" s="1" t="s">
        <v>289</v>
      </c>
      <c r="D58" s="1" t="s">
        <v>415</v>
      </c>
      <c r="E58" s="1">
        <v>206</v>
      </c>
    </row>
    <row r="59" spans="1:5" x14ac:dyDescent="0.2">
      <c r="A59" s="1">
        <v>31470644867</v>
      </c>
      <c r="B59" s="1" t="s">
        <v>114</v>
      </c>
      <c r="C59" s="1" t="s">
        <v>290</v>
      </c>
      <c r="D59" s="1" t="s">
        <v>415</v>
      </c>
      <c r="E59" s="1">
        <v>206</v>
      </c>
    </row>
    <row r="60" spans="1:5" x14ac:dyDescent="0.2">
      <c r="A60" s="1">
        <v>49641059775</v>
      </c>
      <c r="B60" s="1" t="s">
        <v>115</v>
      </c>
      <c r="C60" s="1" t="s">
        <v>291</v>
      </c>
      <c r="D60" s="1" t="s">
        <v>415</v>
      </c>
      <c r="E60" s="1">
        <v>207</v>
      </c>
    </row>
    <row r="61" spans="1:5" x14ac:dyDescent="0.2">
      <c r="A61" s="1">
        <v>95292764305</v>
      </c>
      <c r="B61" s="1" t="s">
        <v>116</v>
      </c>
      <c r="C61" s="1" t="s">
        <v>292</v>
      </c>
      <c r="D61" s="1" t="s">
        <v>415</v>
      </c>
      <c r="E61" s="1">
        <v>207</v>
      </c>
    </row>
    <row r="62" spans="1:5" x14ac:dyDescent="0.2">
      <c r="A62" s="1">
        <v>51907463374</v>
      </c>
      <c r="B62" s="1" t="s">
        <v>117</v>
      </c>
      <c r="C62" s="1" t="s">
        <v>293</v>
      </c>
      <c r="D62" s="1" t="s">
        <v>415</v>
      </c>
      <c r="E62" s="1">
        <v>207</v>
      </c>
    </row>
    <row r="63" spans="1:5" x14ac:dyDescent="0.2">
      <c r="A63" s="1">
        <v>14775921991</v>
      </c>
      <c r="B63" s="1" t="s">
        <v>118</v>
      </c>
      <c r="C63" s="1" t="s">
        <v>294</v>
      </c>
      <c r="D63" s="1" t="s">
        <v>415</v>
      </c>
      <c r="E63" s="1">
        <v>208</v>
      </c>
    </row>
    <row r="64" spans="1:5" x14ac:dyDescent="0.2">
      <c r="A64" s="1">
        <v>84601774927</v>
      </c>
      <c r="B64" s="1" t="s">
        <v>119</v>
      </c>
      <c r="C64" s="1" t="s">
        <v>295</v>
      </c>
      <c r="D64" s="1" t="s">
        <v>415</v>
      </c>
      <c r="E64" s="1">
        <v>208</v>
      </c>
    </row>
    <row r="65" spans="1:5" x14ac:dyDescent="0.2">
      <c r="A65" s="1">
        <v>83616794737</v>
      </c>
      <c r="B65" s="1" t="s">
        <v>120</v>
      </c>
      <c r="C65" s="1" t="s">
        <v>296</v>
      </c>
      <c r="D65" s="1" t="s">
        <v>415</v>
      </c>
      <c r="E65" s="1">
        <v>208</v>
      </c>
    </row>
    <row r="66" spans="1:5" x14ac:dyDescent="0.2">
      <c r="A66" s="1">
        <v>25580890511</v>
      </c>
      <c r="B66" s="1" t="s">
        <v>121</v>
      </c>
      <c r="C66" s="1" t="s">
        <v>297</v>
      </c>
      <c r="D66" s="1" t="s">
        <v>415</v>
      </c>
      <c r="E66" s="1">
        <v>209</v>
      </c>
    </row>
    <row r="67" spans="1:5" x14ac:dyDescent="0.2">
      <c r="A67" s="1">
        <v>16288584686</v>
      </c>
      <c r="B67" s="1" t="s">
        <v>122</v>
      </c>
      <c r="C67" s="1" t="s">
        <v>298</v>
      </c>
      <c r="D67" s="1" t="s">
        <v>415</v>
      </c>
      <c r="E67" s="1">
        <v>209</v>
      </c>
    </row>
    <row r="68" spans="1:5" x14ac:dyDescent="0.2">
      <c r="A68" s="1">
        <v>83813963648</v>
      </c>
      <c r="B68" s="1" t="s">
        <v>123</v>
      </c>
      <c r="C68" s="1" t="s">
        <v>299</v>
      </c>
      <c r="D68" s="1" t="s">
        <v>415</v>
      </c>
      <c r="E68" s="1">
        <v>209</v>
      </c>
    </row>
    <row r="69" spans="1:5" x14ac:dyDescent="0.2">
      <c r="A69" s="1">
        <v>34171812973</v>
      </c>
      <c r="B69" s="1" t="s">
        <v>124</v>
      </c>
      <c r="C69" s="1" t="s">
        <v>300</v>
      </c>
      <c r="D69" s="1" t="s">
        <v>415</v>
      </c>
      <c r="E69" s="1">
        <v>210</v>
      </c>
    </row>
    <row r="70" spans="1:5" x14ac:dyDescent="0.2">
      <c r="A70" s="1">
        <v>36496512148</v>
      </c>
      <c r="B70" s="1" t="s">
        <v>125</v>
      </c>
      <c r="C70" s="1" t="s">
        <v>301</v>
      </c>
      <c r="D70" s="1" t="s">
        <v>415</v>
      </c>
      <c r="E70" s="1">
        <v>210</v>
      </c>
    </row>
    <row r="71" spans="1:5" x14ac:dyDescent="0.2">
      <c r="A71" s="1">
        <v>60871114974</v>
      </c>
      <c r="B71" s="1" t="s">
        <v>126</v>
      </c>
      <c r="C71" s="1" t="s">
        <v>302</v>
      </c>
      <c r="D71" s="1" t="s">
        <v>415</v>
      </c>
      <c r="E71" s="1">
        <v>210</v>
      </c>
    </row>
    <row r="72" spans="1:5" x14ac:dyDescent="0.2">
      <c r="A72" s="1">
        <v>55901158273</v>
      </c>
      <c r="B72" s="1" t="s">
        <v>127</v>
      </c>
      <c r="C72" s="1" t="s">
        <v>303</v>
      </c>
      <c r="D72" s="1" t="s">
        <v>415</v>
      </c>
      <c r="E72" s="1">
        <v>301</v>
      </c>
    </row>
    <row r="73" spans="1:5" x14ac:dyDescent="0.2">
      <c r="A73" s="1">
        <v>36600270777</v>
      </c>
      <c r="B73" s="1" t="s">
        <v>128</v>
      </c>
      <c r="C73" s="1" t="s">
        <v>304</v>
      </c>
      <c r="D73" s="1" t="s">
        <v>415</v>
      </c>
      <c r="E73" s="1">
        <v>301</v>
      </c>
    </row>
    <row r="74" spans="1:5" x14ac:dyDescent="0.2">
      <c r="A74" s="1">
        <v>97470232553</v>
      </c>
      <c r="B74" s="1" t="s">
        <v>129</v>
      </c>
      <c r="C74" s="1" t="s">
        <v>305</v>
      </c>
      <c r="D74" s="1" t="s">
        <v>415</v>
      </c>
      <c r="E74" s="1">
        <v>302</v>
      </c>
    </row>
    <row r="75" spans="1:5" x14ac:dyDescent="0.2">
      <c r="A75" s="1">
        <v>70454779185</v>
      </c>
      <c r="B75" s="1" t="s">
        <v>130</v>
      </c>
      <c r="C75" s="1" t="s">
        <v>306</v>
      </c>
      <c r="D75" s="1" t="s">
        <v>415</v>
      </c>
      <c r="E75" s="1">
        <v>302</v>
      </c>
    </row>
    <row r="76" spans="1:5" x14ac:dyDescent="0.2">
      <c r="A76" s="1">
        <v>74992315113</v>
      </c>
      <c r="B76" s="1" t="s">
        <v>131</v>
      </c>
      <c r="C76" s="1" t="s">
        <v>307</v>
      </c>
      <c r="D76" s="1" t="s">
        <v>415</v>
      </c>
      <c r="E76" s="1">
        <v>303</v>
      </c>
    </row>
    <row r="77" spans="1:5" x14ac:dyDescent="0.2">
      <c r="A77" s="1">
        <v>53145971376</v>
      </c>
      <c r="B77" s="1" t="s">
        <v>132</v>
      </c>
      <c r="C77" s="1" t="s">
        <v>308</v>
      </c>
      <c r="D77" s="1" t="s">
        <v>415</v>
      </c>
      <c r="E77" s="1">
        <v>303</v>
      </c>
    </row>
    <row r="78" spans="1:5" x14ac:dyDescent="0.2">
      <c r="A78" s="1">
        <v>18786132168</v>
      </c>
      <c r="B78" s="1" t="s">
        <v>133</v>
      </c>
      <c r="C78" s="1" t="s">
        <v>309</v>
      </c>
      <c r="D78" s="1" t="s">
        <v>415</v>
      </c>
      <c r="E78" s="1">
        <v>304</v>
      </c>
    </row>
    <row r="79" spans="1:5" x14ac:dyDescent="0.2">
      <c r="A79" s="1">
        <v>91291638238</v>
      </c>
      <c r="B79" s="1" t="s">
        <v>134</v>
      </c>
      <c r="C79" s="1" t="s">
        <v>310</v>
      </c>
      <c r="D79" s="1" t="s">
        <v>415</v>
      </c>
      <c r="E79" s="1">
        <v>304</v>
      </c>
    </row>
    <row r="80" spans="1:5" x14ac:dyDescent="0.2">
      <c r="A80" s="1">
        <v>93064034495</v>
      </c>
      <c r="B80" s="1" t="s">
        <v>135</v>
      </c>
      <c r="C80" s="1" t="s">
        <v>311</v>
      </c>
      <c r="D80" s="1" t="s">
        <v>415</v>
      </c>
      <c r="E80" s="1">
        <v>305</v>
      </c>
    </row>
    <row r="81" spans="1:5" x14ac:dyDescent="0.2">
      <c r="A81" s="1">
        <v>32706525973</v>
      </c>
      <c r="B81" s="1" t="s">
        <v>136</v>
      </c>
      <c r="C81" s="1" t="s">
        <v>312</v>
      </c>
      <c r="D81" s="1" t="s">
        <v>415</v>
      </c>
      <c r="E81" s="1">
        <v>306</v>
      </c>
    </row>
    <row r="82" spans="1:5" x14ac:dyDescent="0.2">
      <c r="A82" s="1">
        <v>16969550699</v>
      </c>
      <c r="B82" s="1" t="s">
        <v>137</v>
      </c>
      <c r="C82" s="1" t="s">
        <v>313</v>
      </c>
      <c r="D82" s="1" t="s">
        <v>415</v>
      </c>
      <c r="E82" s="1">
        <v>306</v>
      </c>
    </row>
    <row r="83" spans="1:5" x14ac:dyDescent="0.2">
      <c r="A83" s="1">
        <v>53261111855</v>
      </c>
      <c r="B83" s="1" t="s">
        <v>56</v>
      </c>
      <c r="C83" s="1" t="s">
        <v>314</v>
      </c>
      <c r="D83" s="1" t="s">
        <v>415</v>
      </c>
      <c r="E83" s="1">
        <v>307</v>
      </c>
    </row>
    <row r="84" spans="1:5" x14ac:dyDescent="0.2">
      <c r="A84" s="1">
        <v>51447321950</v>
      </c>
      <c r="B84" s="1" t="s">
        <v>138</v>
      </c>
      <c r="C84" s="1" t="s">
        <v>315</v>
      </c>
      <c r="D84" s="1" t="s">
        <v>415</v>
      </c>
      <c r="E84" s="1">
        <v>307</v>
      </c>
    </row>
    <row r="85" spans="1:5" x14ac:dyDescent="0.2">
      <c r="A85" s="1">
        <v>26735752727</v>
      </c>
      <c r="B85" s="1" t="s">
        <v>139</v>
      </c>
      <c r="C85" s="1" t="s">
        <v>316</v>
      </c>
      <c r="D85" s="1" t="s">
        <v>415</v>
      </c>
      <c r="E85" s="1">
        <v>308</v>
      </c>
    </row>
    <row r="86" spans="1:5" x14ac:dyDescent="0.2">
      <c r="A86" s="1">
        <v>15216375276</v>
      </c>
      <c r="B86" s="1" t="s">
        <v>140</v>
      </c>
      <c r="C86" s="1" t="s">
        <v>317</v>
      </c>
      <c r="D86" s="1" t="s">
        <v>415</v>
      </c>
      <c r="E86" s="1">
        <v>308</v>
      </c>
    </row>
    <row r="87" spans="1:5" x14ac:dyDescent="0.2">
      <c r="A87" s="1">
        <v>16143564728</v>
      </c>
      <c r="B87" s="1" t="s">
        <v>141</v>
      </c>
      <c r="C87" s="1" t="s">
        <v>318</v>
      </c>
      <c r="D87" s="1" t="s">
        <v>415</v>
      </c>
      <c r="E87" s="1">
        <v>309</v>
      </c>
    </row>
    <row r="88" spans="1:5" x14ac:dyDescent="0.2">
      <c r="A88" s="1">
        <v>60455643690</v>
      </c>
      <c r="B88" s="1" t="s">
        <v>142</v>
      </c>
      <c r="C88" s="1" t="s">
        <v>319</v>
      </c>
      <c r="D88" s="1" t="s">
        <v>415</v>
      </c>
      <c r="E88" s="1">
        <v>309</v>
      </c>
    </row>
    <row r="89" spans="1:5" x14ac:dyDescent="0.2">
      <c r="A89" s="1">
        <v>28443120578</v>
      </c>
      <c r="B89" s="1" t="s">
        <v>143</v>
      </c>
      <c r="C89" s="1" t="s">
        <v>320</v>
      </c>
      <c r="D89" s="1" t="s">
        <v>415</v>
      </c>
      <c r="E89" s="1">
        <v>310</v>
      </c>
    </row>
    <row r="90" spans="1:5" x14ac:dyDescent="0.2">
      <c r="A90" s="1">
        <v>90784004645</v>
      </c>
      <c r="B90" s="1" t="s">
        <v>144</v>
      </c>
      <c r="C90" s="1" t="s">
        <v>321</v>
      </c>
      <c r="D90" s="1" t="s">
        <v>415</v>
      </c>
      <c r="E90" s="1">
        <v>310</v>
      </c>
    </row>
    <row r="91" spans="1:5" x14ac:dyDescent="0.2">
      <c r="A91" s="1">
        <v>79532553967</v>
      </c>
      <c r="B91" s="1" t="s">
        <v>145</v>
      </c>
      <c r="C91" s="1" t="s">
        <v>322</v>
      </c>
      <c r="D91" s="1" t="s">
        <v>415</v>
      </c>
      <c r="E91" s="1">
        <v>401</v>
      </c>
    </row>
    <row r="92" spans="1:5" x14ac:dyDescent="0.2">
      <c r="A92" s="1">
        <v>42713854340</v>
      </c>
      <c r="B92" s="1" t="s">
        <v>146</v>
      </c>
      <c r="C92" s="1" t="s">
        <v>323</v>
      </c>
      <c r="D92" s="1" t="s">
        <v>415</v>
      </c>
      <c r="E92" s="1">
        <v>402</v>
      </c>
    </row>
    <row r="93" spans="1:5" x14ac:dyDescent="0.2">
      <c r="A93" s="1">
        <v>43625743525</v>
      </c>
      <c r="B93" s="1" t="s">
        <v>147</v>
      </c>
      <c r="C93" s="1" t="s">
        <v>324</v>
      </c>
      <c r="D93" s="1" t="s">
        <v>415</v>
      </c>
      <c r="E93" s="1">
        <v>403</v>
      </c>
    </row>
    <row r="94" spans="1:5" x14ac:dyDescent="0.2">
      <c r="A94" s="1">
        <v>23769476544</v>
      </c>
      <c r="B94" s="1" t="s">
        <v>148</v>
      </c>
      <c r="C94" s="1" t="s">
        <v>325</v>
      </c>
      <c r="D94" s="1" t="s">
        <v>416</v>
      </c>
      <c r="E94" s="1">
        <v>404</v>
      </c>
    </row>
    <row r="95" spans="1:5" x14ac:dyDescent="0.2">
      <c r="A95" s="1">
        <v>53838231682</v>
      </c>
      <c r="B95" s="1" t="s">
        <v>149</v>
      </c>
      <c r="C95" s="1" t="s">
        <v>326</v>
      </c>
      <c r="D95" s="1" t="s">
        <v>416</v>
      </c>
      <c r="E95" s="1">
        <v>405</v>
      </c>
    </row>
    <row r="96" spans="1:5" x14ac:dyDescent="0.2">
      <c r="A96" s="1">
        <v>68233834391</v>
      </c>
      <c r="B96" s="1" t="s">
        <v>58</v>
      </c>
      <c r="C96" s="1" t="s">
        <v>327</v>
      </c>
      <c r="D96" s="1" t="s">
        <v>416</v>
      </c>
      <c r="E96" s="1">
        <v>101</v>
      </c>
    </row>
    <row r="97" spans="1:5" x14ac:dyDescent="0.2">
      <c r="A97" s="1">
        <v>85232259953</v>
      </c>
      <c r="B97" s="1" t="s">
        <v>150</v>
      </c>
      <c r="C97" s="1" t="s">
        <v>328</v>
      </c>
      <c r="D97" s="1" t="s">
        <v>416</v>
      </c>
      <c r="E97" s="1">
        <v>101</v>
      </c>
    </row>
    <row r="98" spans="1:5" x14ac:dyDescent="0.2">
      <c r="A98" s="1">
        <v>29985431395</v>
      </c>
      <c r="B98" s="1" t="s">
        <v>151</v>
      </c>
      <c r="C98" s="1" t="s">
        <v>329</v>
      </c>
      <c r="D98" s="1" t="s">
        <v>416</v>
      </c>
      <c r="E98" s="1">
        <v>101</v>
      </c>
    </row>
    <row r="99" spans="1:5" x14ac:dyDescent="0.2">
      <c r="A99" s="1">
        <v>27873316202</v>
      </c>
      <c r="B99" s="1" t="s">
        <v>152</v>
      </c>
      <c r="C99" s="1" t="s">
        <v>330</v>
      </c>
      <c r="D99" s="1" t="s">
        <v>416</v>
      </c>
      <c r="E99" s="1">
        <v>101</v>
      </c>
    </row>
    <row r="100" spans="1:5" x14ac:dyDescent="0.2">
      <c r="A100" s="1">
        <v>57657923739</v>
      </c>
      <c r="B100" s="1" t="s">
        <v>153</v>
      </c>
      <c r="C100" s="1" t="s">
        <v>331</v>
      </c>
      <c r="D100" s="1" t="s">
        <v>416</v>
      </c>
      <c r="E100" s="1">
        <v>102</v>
      </c>
    </row>
    <row r="101" spans="1:5" x14ac:dyDescent="0.2">
      <c r="A101" s="1">
        <v>96412952931</v>
      </c>
      <c r="B101" s="1" t="s">
        <v>154</v>
      </c>
      <c r="C101" s="1" t="s">
        <v>332</v>
      </c>
      <c r="D101" s="1" t="s">
        <v>416</v>
      </c>
      <c r="E101" s="1">
        <v>102</v>
      </c>
    </row>
    <row r="102" spans="1:5" x14ac:dyDescent="0.2">
      <c r="A102" s="1">
        <v>77316302062</v>
      </c>
      <c r="B102" s="1" t="s">
        <v>155</v>
      </c>
      <c r="C102" s="1" t="s">
        <v>333</v>
      </c>
      <c r="D102" s="1" t="s">
        <v>416</v>
      </c>
      <c r="E102" s="1">
        <v>102</v>
      </c>
    </row>
    <row r="103" spans="1:5" x14ac:dyDescent="0.2">
      <c r="A103" s="1">
        <v>94823361170</v>
      </c>
      <c r="B103" s="1" t="s">
        <v>156</v>
      </c>
      <c r="C103" s="1" t="s">
        <v>334</v>
      </c>
      <c r="D103" s="1" t="s">
        <v>416</v>
      </c>
      <c r="E103" s="1">
        <v>102</v>
      </c>
    </row>
    <row r="104" spans="1:5" x14ac:dyDescent="0.2">
      <c r="A104" s="1">
        <v>68269280909</v>
      </c>
      <c r="B104" s="1" t="s">
        <v>157</v>
      </c>
      <c r="C104" s="1" t="s">
        <v>335</v>
      </c>
      <c r="D104" s="1" t="s">
        <v>416</v>
      </c>
      <c r="E104" s="1">
        <v>103</v>
      </c>
    </row>
    <row r="105" spans="1:5" x14ac:dyDescent="0.2">
      <c r="A105" s="1">
        <v>17158011184</v>
      </c>
      <c r="B105" s="1" t="s">
        <v>158</v>
      </c>
      <c r="C105" s="1" t="s">
        <v>336</v>
      </c>
      <c r="D105" s="1" t="s">
        <v>416</v>
      </c>
      <c r="E105" s="1">
        <v>103</v>
      </c>
    </row>
    <row r="106" spans="1:5" x14ac:dyDescent="0.2">
      <c r="A106" s="1">
        <v>64729967368</v>
      </c>
      <c r="B106" s="1" t="s">
        <v>159</v>
      </c>
      <c r="C106" s="1" t="s">
        <v>337</v>
      </c>
      <c r="D106" s="1" t="s">
        <v>416</v>
      </c>
      <c r="E106" s="1">
        <v>103</v>
      </c>
    </row>
    <row r="107" spans="1:5" x14ac:dyDescent="0.2">
      <c r="A107" s="1">
        <v>18582835087</v>
      </c>
      <c r="B107" s="1" t="s">
        <v>160</v>
      </c>
      <c r="C107" s="1" t="s">
        <v>338</v>
      </c>
      <c r="D107" s="1" t="s">
        <v>416</v>
      </c>
      <c r="E107" s="1">
        <v>104</v>
      </c>
    </row>
    <row r="108" spans="1:5" x14ac:dyDescent="0.2">
      <c r="A108" s="1">
        <v>31832122369</v>
      </c>
      <c r="B108" s="1" t="s">
        <v>161</v>
      </c>
      <c r="C108" s="1" t="s">
        <v>339</v>
      </c>
      <c r="D108" s="1" t="s">
        <v>416</v>
      </c>
      <c r="E108" s="1">
        <v>104</v>
      </c>
    </row>
    <row r="109" spans="1:5" x14ac:dyDescent="0.2">
      <c r="A109" s="1">
        <v>11493882150</v>
      </c>
      <c r="B109" s="1" t="s">
        <v>162</v>
      </c>
      <c r="C109" s="1" t="s">
        <v>340</v>
      </c>
      <c r="D109" s="1" t="s">
        <v>416</v>
      </c>
      <c r="E109" s="1">
        <v>104</v>
      </c>
    </row>
    <row r="110" spans="1:5" x14ac:dyDescent="0.2">
      <c r="A110" s="1">
        <v>96026847066</v>
      </c>
      <c r="B110" s="1" t="s">
        <v>163</v>
      </c>
      <c r="C110" s="1" t="s">
        <v>341</v>
      </c>
      <c r="D110" s="1" t="s">
        <v>416</v>
      </c>
      <c r="E110" s="1">
        <v>104</v>
      </c>
    </row>
    <row r="111" spans="1:5" x14ac:dyDescent="0.2">
      <c r="A111" s="1">
        <v>29814797878</v>
      </c>
      <c r="B111" s="1" t="s">
        <v>164</v>
      </c>
      <c r="C111" s="1" t="s">
        <v>342</v>
      </c>
      <c r="D111" s="1" t="s">
        <v>416</v>
      </c>
      <c r="E111" s="1">
        <v>105</v>
      </c>
    </row>
    <row r="112" spans="1:5" x14ac:dyDescent="0.2">
      <c r="A112" s="1">
        <v>14775712176</v>
      </c>
      <c r="B112" s="1" t="s">
        <v>165</v>
      </c>
      <c r="C112" s="1" t="s">
        <v>343</v>
      </c>
      <c r="D112" s="1" t="s">
        <v>416</v>
      </c>
      <c r="E112" s="1">
        <v>105</v>
      </c>
    </row>
    <row r="113" spans="1:5" x14ac:dyDescent="0.2">
      <c r="A113" s="1">
        <v>96906312763</v>
      </c>
      <c r="B113" s="1" t="s">
        <v>166</v>
      </c>
      <c r="C113" s="1" t="s">
        <v>344</v>
      </c>
      <c r="D113" s="1" t="s">
        <v>416</v>
      </c>
      <c r="E113" s="1">
        <v>105</v>
      </c>
    </row>
    <row r="114" spans="1:5" x14ac:dyDescent="0.2">
      <c r="A114" s="1">
        <v>40752823679</v>
      </c>
      <c r="B114" s="1" t="s">
        <v>167</v>
      </c>
      <c r="C114" s="1" t="s">
        <v>345</v>
      </c>
      <c r="D114" s="1" t="s">
        <v>416</v>
      </c>
      <c r="E114" s="1">
        <v>105</v>
      </c>
    </row>
    <row r="115" spans="1:5" x14ac:dyDescent="0.2">
      <c r="A115" s="1">
        <v>35404162453</v>
      </c>
      <c r="B115" s="1" t="s">
        <v>168</v>
      </c>
      <c r="C115" s="1" t="s">
        <v>346</v>
      </c>
      <c r="D115" s="1" t="s">
        <v>416</v>
      </c>
      <c r="E115" s="1">
        <v>106</v>
      </c>
    </row>
    <row r="116" spans="1:5" x14ac:dyDescent="0.2">
      <c r="A116" s="1">
        <v>78072421175</v>
      </c>
      <c r="B116" s="1" t="s">
        <v>169</v>
      </c>
      <c r="C116" s="1" t="s">
        <v>347</v>
      </c>
      <c r="D116" s="1" t="s">
        <v>416</v>
      </c>
      <c r="E116" s="1">
        <v>106</v>
      </c>
    </row>
    <row r="117" spans="1:5" x14ac:dyDescent="0.2">
      <c r="A117" s="1">
        <v>51515658258</v>
      </c>
      <c r="B117" s="1" t="s">
        <v>170</v>
      </c>
      <c r="C117" s="1" t="s">
        <v>348</v>
      </c>
      <c r="D117" s="1" t="s">
        <v>416</v>
      </c>
      <c r="E117" s="1">
        <v>106</v>
      </c>
    </row>
    <row r="118" spans="1:5" x14ac:dyDescent="0.2">
      <c r="A118" s="1">
        <v>72266607821</v>
      </c>
      <c r="B118" s="1" t="s">
        <v>171</v>
      </c>
      <c r="C118" s="1" t="s">
        <v>349</v>
      </c>
      <c r="D118" s="1" t="s">
        <v>416</v>
      </c>
      <c r="E118" s="1">
        <v>106</v>
      </c>
    </row>
    <row r="119" spans="1:5" x14ac:dyDescent="0.2">
      <c r="A119" s="1">
        <v>65110321346</v>
      </c>
      <c r="B119" s="1" t="s">
        <v>172</v>
      </c>
      <c r="C119" s="1" t="s">
        <v>350</v>
      </c>
      <c r="D119" s="1" t="s">
        <v>416</v>
      </c>
      <c r="E119" s="1">
        <v>107</v>
      </c>
    </row>
    <row r="120" spans="1:5" x14ac:dyDescent="0.2">
      <c r="A120" s="1">
        <v>84007073244</v>
      </c>
      <c r="B120" s="1" t="s">
        <v>173</v>
      </c>
      <c r="C120" s="1" t="s">
        <v>351</v>
      </c>
      <c r="D120" s="1" t="s">
        <v>416</v>
      </c>
      <c r="E120" s="1">
        <v>107</v>
      </c>
    </row>
    <row r="121" spans="1:5" x14ac:dyDescent="0.2">
      <c r="A121" s="1">
        <v>87766709962</v>
      </c>
      <c r="B121" s="1" t="s">
        <v>174</v>
      </c>
      <c r="C121" s="1" t="s">
        <v>352</v>
      </c>
      <c r="D121" s="1" t="s">
        <v>416</v>
      </c>
      <c r="E121" s="1">
        <v>107</v>
      </c>
    </row>
    <row r="122" spans="1:5" x14ac:dyDescent="0.2">
      <c r="A122" s="1">
        <v>22710453913</v>
      </c>
      <c r="B122" s="1" t="s">
        <v>175</v>
      </c>
      <c r="C122" s="1" t="s">
        <v>353</v>
      </c>
      <c r="D122" s="1" t="s">
        <v>416</v>
      </c>
      <c r="E122" s="1">
        <v>107</v>
      </c>
    </row>
    <row r="123" spans="1:5" x14ac:dyDescent="0.2">
      <c r="A123" s="1">
        <v>54651635589</v>
      </c>
      <c r="B123" s="1" t="s">
        <v>176</v>
      </c>
      <c r="C123" s="1" t="s">
        <v>354</v>
      </c>
      <c r="D123" s="1" t="s">
        <v>416</v>
      </c>
      <c r="E123" s="1">
        <v>108</v>
      </c>
    </row>
    <row r="124" spans="1:5" x14ac:dyDescent="0.2">
      <c r="A124" s="1">
        <v>33417249850</v>
      </c>
      <c r="B124" s="1" t="s">
        <v>177</v>
      </c>
      <c r="C124" s="1" t="s">
        <v>355</v>
      </c>
      <c r="D124" s="1" t="s">
        <v>416</v>
      </c>
      <c r="E124" s="1">
        <v>108</v>
      </c>
    </row>
    <row r="125" spans="1:5" x14ac:dyDescent="0.2">
      <c r="A125" s="1">
        <v>90735368875</v>
      </c>
      <c r="B125" s="1" t="s">
        <v>178</v>
      </c>
      <c r="C125" s="1" t="s">
        <v>356</v>
      </c>
      <c r="D125" s="1" t="s">
        <v>416</v>
      </c>
      <c r="E125" s="1">
        <v>108</v>
      </c>
    </row>
    <row r="126" spans="1:5" x14ac:dyDescent="0.2">
      <c r="A126" s="1">
        <v>12599694404</v>
      </c>
      <c r="B126" s="1" t="s">
        <v>179</v>
      </c>
      <c r="C126" s="1" t="s">
        <v>357</v>
      </c>
      <c r="D126" s="1" t="s">
        <v>416</v>
      </c>
      <c r="E126" s="1">
        <v>108</v>
      </c>
    </row>
    <row r="127" spans="1:5" x14ac:dyDescent="0.2">
      <c r="A127" s="1">
        <v>72408501082</v>
      </c>
      <c r="B127" s="1" t="s">
        <v>180</v>
      </c>
      <c r="C127" s="1" t="s">
        <v>358</v>
      </c>
      <c r="D127" s="1" t="s">
        <v>416</v>
      </c>
      <c r="E127" s="1">
        <v>109</v>
      </c>
    </row>
    <row r="128" spans="1:5" x14ac:dyDescent="0.2">
      <c r="A128" s="1">
        <v>31524724619</v>
      </c>
      <c r="B128" s="1" t="s">
        <v>181</v>
      </c>
      <c r="C128" s="1" t="s">
        <v>359</v>
      </c>
      <c r="D128" s="1" t="s">
        <v>416</v>
      </c>
      <c r="E128" s="1">
        <v>109</v>
      </c>
    </row>
    <row r="129" spans="1:5" x14ac:dyDescent="0.2">
      <c r="A129" s="1">
        <v>92581229333</v>
      </c>
      <c r="B129" s="1" t="s">
        <v>154</v>
      </c>
      <c r="C129" s="1" t="s">
        <v>360</v>
      </c>
      <c r="D129" s="1" t="s">
        <v>416</v>
      </c>
      <c r="E129" s="1">
        <v>109</v>
      </c>
    </row>
    <row r="130" spans="1:5" x14ac:dyDescent="0.2">
      <c r="A130" s="1">
        <v>54462066370</v>
      </c>
      <c r="B130" s="1" t="s">
        <v>182</v>
      </c>
      <c r="C130" s="1" t="s">
        <v>361</v>
      </c>
      <c r="D130" s="1" t="s">
        <v>416</v>
      </c>
      <c r="E130" s="1">
        <v>109</v>
      </c>
    </row>
    <row r="131" spans="1:5" x14ac:dyDescent="0.2">
      <c r="A131" s="1">
        <v>77417209747</v>
      </c>
      <c r="B131" s="1" t="s">
        <v>183</v>
      </c>
      <c r="C131" s="1" t="s">
        <v>362</v>
      </c>
      <c r="D131" s="1" t="s">
        <v>416</v>
      </c>
      <c r="E131" s="1">
        <v>110</v>
      </c>
    </row>
    <row r="132" spans="1:5" x14ac:dyDescent="0.2">
      <c r="A132" s="1">
        <v>28321737491</v>
      </c>
      <c r="B132" s="1" t="s">
        <v>184</v>
      </c>
      <c r="C132" s="1" t="s">
        <v>363</v>
      </c>
      <c r="D132" s="1" t="s">
        <v>416</v>
      </c>
      <c r="E132" s="1">
        <v>110</v>
      </c>
    </row>
    <row r="133" spans="1:5" x14ac:dyDescent="0.2">
      <c r="A133" s="1">
        <v>84163705368</v>
      </c>
      <c r="B133" s="1" t="s">
        <v>185</v>
      </c>
      <c r="C133" s="1" t="s">
        <v>364</v>
      </c>
      <c r="D133" s="1" t="s">
        <v>416</v>
      </c>
      <c r="E133" s="1">
        <v>110</v>
      </c>
    </row>
    <row r="134" spans="1:5" x14ac:dyDescent="0.2">
      <c r="A134" s="1">
        <v>66453205785</v>
      </c>
      <c r="B134" s="1" t="s">
        <v>186</v>
      </c>
      <c r="C134" s="1" t="s">
        <v>365</v>
      </c>
      <c r="D134" s="1" t="s">
        <v>416</v>
      </c>
      <c r="E134" s="1">
        <v>110</v>
      </c>
    </row>
    <row r="135" spans="1:5" x14ac:dyDescent="0.2">
      <c r="A135" s="1">
        <v>69451878275</v>
      </c>
      <c r="B135" s="1" t="s">
        <v>187</v>
      </c>
      <c r="C135" s="1" t="s">
        <v>366</v>
      </c>
      <c r="D135" s="1" t="s">
        <v>416</v>
      </c>
      <c r="E135" s="1">
        <v>201</v>
      </c>
    </row>
    <row r="136" spans="1:5" x14ac:dyDescent="0.2">
      <c r="A136" s="1">
        <v>81827100505</v>
      </c>
      <c r="B136" s="1" t="s">
        <v>188</v>
      </c>
      <c r="C136" s="1" t="s">
        <v>367</v>
      </c>
      <c r="D136" s="1" t="s">
        <v>416</v>
      </c>
      <c r="E136" s="1">
        <v>201</v>
      </c>
    </row>
    <row r="137" spans="1:5" x14ac:dyDescent="0.2">
      <c r="A137" s="1">
        <v>43065678613</v>
      </c>
      <c r="B137" s="1" t="s">
        <v>189</v>
      </c>
      <c r="C137" s="1" t="s">
        <v>368</v>
      </c>
      <c r="D137" s="1" t="s">
        <v>416</v>
      </c>
      <c r="E137" s="1">
        <v>201</v>
      </c>
    </row>
    <row r="138" spans="1:5" x14ac:dyDescent="0.2">
      <c r="A138" s="1">
        <v>62515659860</v>
      </c>
      <c r="B138" s="1" t="s">
        <v>190</v>
      </c>
      <c r="C138" s="1" t="s">
        <v>369</v>
      </c>
      <c r="D138" s="1" t="s">
        <v>416</v>
      </c>
      <c r="E138" s="1">
        <v>201</v>
      </c>
    </row>
    <row r="139" spans="1:5" x14ac:dyDescent="0.2">
      <c r="A139" s="1">
        <v>54567500057</v>
      </c>
      <c r="B139" s="1" t="s">
        <v>191</v>
      </c>
      <c r="C139" s="1" t="s">
        <v>370</v>
      </c>
      <c r="D139" s="1" t="s">
        <v>416</v>
      </c>
      <c r="E139" s="1">
        <v>202</v>
      </c>
    </row>
    <row r="140" spans="1:5" x14ac:dyDescent="0.2">
      <c r="A140" s="1">
        <v>46805578296</v>
      </c>
      <c r="B140" s="1" t="s">
        <v>192</v>
      </c>
      <c r="C140" s="1" t="s">
        <v>371</v>
      </c>
      <c r="D140" s="1" t="s">
        <v>416</v>
      </c>
      <c r="E140" s="1">
        <v>202</v>
      </c>
    </row>
    <row r="141" spans="1:5" x14ac:dyDescent="0.2">
      <c r="A141" s="1">
        <v>64949481777</v>
      </c>
      <c r="B141" s="1" t="s">
        <v>59</v>
      </c>
      <c r="C141" s="1" t="s">
        <v>372</v>
      </c>
      <c r="D141" s="1" t="s">
        <v>416</v>
      </c>
      <c r="E141" s="1">
        <v>202</v>
      </c>
    </row>
    <row r="142" spans="1:5" x14ac:dyDescent="0.2">
      <c r="A142" s="1">
        <v>58318623743</v>
      </c>
      <c r="B142" s="1" t="s">
        <v>193</v>
      </c>
      <c r="C142" s="1" t="s">
        <v>373</v>
      </c>
      <c r="D142" s="1" t="s">
        <v>416</v>
      </c>
      <c r="E142" s="1">
        <v>202</v>
      </c>
    </row>
    <row r="143" spans="1:5" x14ac:dyDescent="0.2">
      <c r="A143" s="1">
        <v>84777868428</v>
      </c>
      <c r="B143" s="1" t="s">
        <v>194</v>
      </c>
      <c r="C143" s="1" t="s">
        <v>374</v>
      </c>
      <c r="D143" s="1" t="s">
        <v>416</v>
      </c>
      <c r="E143" s="1">
        <v>203</v>
      </c>
    </row>
    <row r="144" spans="1:5" x14ac:dyDescent="0.2">
      <c r="A144" s="1">
        <v>68238636675</v>
      </c>
      <c r="B144" s="1" t="s">
        <v>195</v>
      </c>
      <c r="C144" s="1" t="s">
        <v>375</v>
      </c>
      <c r="D144" s="1" t="s">
        <v>416</v>
      </c>
      <c r="E144" s="1">
        <v>203</v>
      </c>
    </row>
    <row r="145" spans="1:5" x14ac:dyDescent="0.2">
      <c r="A145" s="1">
        <v>72850006383</v>
      </c>
      <c r="B145" s="1" t="s">
        <v>196</v>
      </c>
      <c r="C145" s="1" t="s">
        <v>376</v>
      </c>
      <c r="D145" s="1" t="s">
        <v>416</v>
      </c>
      <c r="E145" s="1">
        <v>203</v>
      </c>
    </row>
    <row r="146" spans="1:5" x14ac:dyDescent="0.2">
      <c r="A146" s="1">
        <v>39828233472</v>
      </c>
      <c r="B146" s="1" t="s">
        <v>182</v>
      </c>
      <c r="C146" s="1" t="s">
        <v>377</v>
      </c>
      <c r="D146" s="1" t="s">
        <v>416</v>
      </c>
      <c r="E146" s="1">
        <v>203</v>
      </c>
    </row>
    <row r="147" spans="1:5" x14ac:dyDescent="0.2">
      <c r="A147" s="1">
        <v>17960431952</v>
      </c>
      <c r="B147" s="1" t="s">
        <v>197</v>
      </c>
      <c r="C147" s="1" t="s">
        <v>378</v>
      </c>
      <c r="D147" s="1" t="s">
        <v>416</v>
      </c>
      <c r="E147" s="1">
        <v>204</v>
      </c>
    </row>
    <row r="148" spans="1:5" x14ac:dyDescent="0.2">
      <c r="A148" s="1">
        <v>72479280010</v>
      </c>
      <c r="B148" s="1" t="s">
        <v>198</v>
      </c>
      <c r="C148" s="1" t="s">
        <v>379</v>
      </c>
      <c r="D148" s="1" t="s">
        <v>416</v>
      </c>
      <c r="E148" s="1">
        <v>204</v>
      </c>
    </row>
    <row r="149" spans="1:5" x14ac:dyDescent="0.2">
      <c r="A149" s="1">
        <v>86830336110</v>
      </c>
      <c r="B149" s="1" t="s">
        <v>199</v>
      </c>
      <c r="C149" s="1" t="s">
        <v>380</v>
      </c>
      <c r="D149" s="1" t="s">
        <v>416</v>
      </c>
      <c r="E149" s="1">
        <v>204</v>
      </c>
    </row>
    <row r="150" spans="1:5" x14ac:dyDescent="0.2">
      <c r="A150" s="1">
        <v>64984848418</v>
      </c>
      <c r="B150" s="1" t="s">
        <v>200</v>
      </c>
      <c r="C150" s="1" t="s">
        <v>381</v>
      </c>
      <c r="D150" s="1" t="s">
        <v>416</v>
      </c>
      <c r="E150" s="1">
        <v>204</v>
      </c>
    </row>
    <row r="151" spans="1:5" x14ac:dyDescent="0.2">
      <c r="A151" s="1">
        <v>46171674620</v>
      </c>
      <c r="B151" s="1" t="s">
        <v>201</v>
      </c>
      <c r="C151" s="1" t="s">
        <v>382</v>
      </c>
      <c r="D151" s="1" t="s">
        <v>416</v>
      </c>
      <c r="E151" s="1">
        <v>205</v>
      </c>
    </row>
    <row r="152" spans="1:5" x14ac:dyDescent="0.2">
      <c r="A152" s="1">
        <v>33576739061</v>
      </c>
      <c r="B152" s="1" t="s">
        <v>202</v>
      </c>
      <c r="C152" s="1" t="s">
        <v>383</v>
      </c>
      <c r="D152" s="1" t="s">
        <v>416</v>
      </c>
      <c r="E152" s="1">
        <v>205</v>
      </c>
    </row>
    <row r="153" spans="1:5" x14ac:dyDescent="0.2">
      <c r="A153" s="1">
        <v>73347339168</v>
      </c>
      <c r="B153" s="1" t="s">
        <v>203</v>
      </c>
      <c r="C153" s="1" t="s">
        <v>384</v>
      </c>
      <c r="D153" s="1" t="s">
        <v>416</v>
      </c>
      <c r="E153" s="1">
        <v>205</v>
      </c>
    </row>
    <row r="154" spans="1:5" x14ac:dyDescent="0.2">
      <c r="A154" s="1">
        <v>41528220581</v>
      </c>
      <c r="B154" s="1" t="s">
        <v>204</v>
      </c>
      <c r="C154" s="1" t="s">
        <v>385</v>
      </c>
      <c r="D154" s="1" t="s">
        <v>416</v>
      </c>
      <c r="E154" s="1">
        <v>206</v>
      </c>
    </row>
    <row r="155" spans="1:5" x14ac:dyDescent="0.2">
      <c r="A155" s="1">
        <v>22137296176</v>
      </c>
      <c r="B155" s="1" t="s">
        <v>205</v>
      </c>
      <c r="C155" s="1" t="s">
        <v>386</v>
      </c>
      <c r="D155" s="1" t="s">
        <v>416</v>
      </c>
      <c r="E155" s="1">
        <v>206</v>
      </c>
    </row>
    <row r="156" spans="1:5" x14ac:dyDescent="0.2">
      <c r="A156" s="1">
        <v>90015711963</v>
      </c>
      <c r="B156" s="1" t="s">
        <v>206</v>
      </c>
      <c r="C156" s="1" t="s">
        <v>387</v>
      </c>
      <c r="D156" s="1" t="s">
        <v>416</v>
      </c>
      <c r="E156" s="1">
        <v>206</v>
      </c>
    </row>
    <row r="157" spans="1:5" x14ac:dyDescent="0.2">
      <c r="A157" s="1">
        <v>11202686731</v>
      </c>
      <c r="B157" s="1" t="s">
        <v>207</v>
      </c>
      <c r="C157" s="1" t="s">
        <v>388</v>
      </c>
      <c r="D157" s="1" t="s">
        <v>416</v>
      </c>
      <c r="E157" s="1">
        <v>207</v>
      </c>
    </row>
    <row r="158" spans="1:5" x14ac:dyDescent="0.2">
      <c r="A158" s="1">
        <v>78337016429</v>
      </c>
      <c r="B158" s="1" t="s">
        <v>208</v>
      </c>
      <c r="C158" s="1" t="s">
        <v>389</v>
      </c>
      <c r="D158" s="1" t="s">
        <v>416</v>
      </c>
      <c r="E158" s="1">
        <v>207</v>
      </c>
    </row>
    <row r="159" spans="1:5" x14ac:dyDescent="0.2">
      <c r="A159" s="1">
        <v>71813357770</v>
      </c>
      <c r="B159" s="1" t="s">
        <v>209</v>
      </c>
      <c r="C159" s="1" t="s">
        <v>390</v>
      </c>
      <c r="D159" s="1" t="s">
        <v>416</v>
      </c>
      <c r="E159" s="1">
        <v>207</v>
      </c>
    </row>
    <row r="160" spans="1:5" x14ac:dyDescent="0.2">
      <c r="A160" s="1">
        <v>26469604513</v>
      </c>
      <c r="B160" s="1" t="s">
        <v>210</v>
      </c>
      <c r="C160" s="1" t="s">
        <v>391</v>
      </c>
      <c r="D160" s="1" t="s">
        <v>416</v>
      </c>
      <c r="E160" s="1">
        <v>208</v>
      </c>
    </row>
    <row r="161" spans="1:5" x14ac:dyDescent="0.2">
      <c r="A161" s="1">
        <v>79545541089</v>
      </c>
      <c r="B161" s="1" t="s">
        <v>211</v>
      </c>
      <c r="C161" s="1" t="s">
        <v>392</v>
      </c>
      <c r="D161" s="1" t="s">
        <v>416</v>
      </c>
      <c r="E161" s="1">
        <v>208</v>
      </c>
    </row>
    <row r="162" spans="1:5" x14ac:dyDescent="0.2">
      <c r="A162" s="1">
        <v>52770471396</v>
      </c>
      <c r="B162" s="1" t="s">
        <v>212</v>
      </c>
      <c r="C162" s="1" t="s">
        <v>393</v>
      </c>
      <c r="D162" s="1" t="s">
        <v>416</v>
      </c>
      <c r="E162" s="1">
        <v>208</v>
      </c>
    </row>
    <row r="163" spans="1:5" x14ac:dyDescent="0.2">
      <c r="A163" s="1">
        <v>89760165756</v>
      </c>
      <c r="B163" s="1" t="s">
        <v>213</v>
      </c>
      <c r="C163" s="1" t="s">
        <v>394</v>
      </c>
      <c r="D163" s="1" t="s">
        <v>416</v>
      </c>
      <c r="E163" s="1">
        <v>209</v>
      </c>
    </row>
    <row r="164" spans="1:5" x14ac:dyDescent="0.2">
      <c r="A164" s="1">
        <v>30823557853</v>
      </c>
      <c r="B164" s="1" t="s">
        <v>214</v>
      </c>
      <c r="C164" s="1" t="s">
        <v>395</v>
      </c>
      <c r="D164" s="1" t="s">
        <v>416</v>
      </c>
      <c r="E164" s="1">
        <v>209</v>
      </c>
    </row>
    <row r="165" spans="1:5" x14ac:dyDescent="0.2">
      <c r="A165" s="1">
        <v>92952192249</v>
      </c>
      <c r="B165" s="1" t="s">
        <v>215</v>
      </c>
      <c r="C165" s="1" t="s">
        <v>396</v>
      </c>
      <c r="D165" s="1" t="s">
        <v>416</v>
      </c>
      <c r="E165" s="1">
        <v>209</v>
      </c>
    </row>
    <row r="166" spans="1:5" x14ac:dyDescent="0.2">
      <c r="A166" s="1">
        <v>18737610699</v>
      </c>
      <c r="B166" s="1" t="s">
        <v>216</v>
      </c>
      <c r="C166" s="1" t="s">
        <v>397</v>
      </c>
      <c r="D166" s="1" t="s">
        <v>416</v>
      </c>
      <c r="E166" s="1">
        <v>210</v>
      </c>
    </row>
    <row r="167" spans="1:5" x14ac:dyDescent="0.2">
      <c r="A167" s="1">
        <v>13817471769</v>
      </c>
      <c r="B167" s="1" t="s">
        <v>217</v>
      </c>
      <c r="C167" s="1" t="s">
        <v>398</v>
      </c>
      <c r="D167" s="1" t="s">
        <v>416</v>
      </c>
      <c r="E167" s="1">
        <v>210</v>
      </c>
    </row>
    <row r="168" spans="1:5" x14ac:dyDescent="0.2">
      <c r="A168" s="1">
        <v>33125946285</v>
      </c>
      <c r="B168" s="1" t="s">
        <v>169</v>
      </c>
      <c r="C168" s="1" t="s">
        <v>399</v>
      </c>
      <c r="D168" s="1" t="s">
        <v>416</v>
      </c>
      <c r="E168" s="1">
        <v>210</v>
      </c>
    </row>
    <row r="169" spans="1:5" x14ac:dyDescent="0.2">
      <c r="A169" s="1">
        <v>85260943357</v>
      </c>
      <c r="B169" s="1" t="s">
        <v>218</v>
      </c>
      <c r="C169" s="1" t="s">
        <v>400</v>
      </c>
      <c r="D169" s="1" t="s">
        <v>416</v>
      </c>
      <c r="E169" s="1">
        <v>301</v>
      </c>
    </row>
    <row r="170" spans="1:5" x14ac:dyDescent="0.2">
      <c r="A170" s="1">
        <v>62941819825</v>
      </c>
      <c r="B170" s="1" t="s">
        <v>219</v>
      </c>
      <c r="C170" s="1" t="s">
        <v>401</v>
      </c>
      <c r="D170" s="1" t="s">
        <v>416</v>
      </c>
      <c r="E170" s="1">
        <v>301</v>
      </c>
    </row>
    <row r="171" spans="1:5" x14ac:dyDescent="0.2">
      <c r="A171" s="1">
        <v>37660986757</v>
      </c>
      <c r="B171" s="1" t="s">
        <v>220</v>
      </c>
      <c r="C171" s="1" t="s">
        <v>402</v>
      </c>
      <c r="D171" s="1" t="s">
        <v>416</v>
      </c>
      <c r="E171" s="1">
        <v>302</v>
      </c>
    </row>
    <row r="172" spans="1:5" x14ac:dyDescent="0.2">
      <c r="A172" s="1">
        <v>80787415680</v>
      </c>
      <c r="B172" s="1" t="s">
        <v>221</v>
      </c>
      <c r="C172" s="1" t="s">
        <v>403</v>
      </c>
      <c r="D172" s="1" t="s">
        <v>416</v>
      </c>
      <c r="E172" s="1">
        <v>302</v>
      </c>
    </row>
    <row r="173" spans="1:5" x14ac:dyDescent="0.2">
      <c r="A173" s="1">
        <v>15049048478</v>
      </c>
      <c r="B173" s="1" t="s">
        <v>222</v>
      </c>
      <c r="C173" s="1" t="s">
        <v>404</v>
      </c>
      <c r="D173" s="1" t="s">
        <v>416</v>
      </c>
      <c r="E173" s="1">
        <v>303</v>
      </c>
    </row>
    <row r="174" spans="1:5" x14ac:dyDescent="0.2">
      <c r="A174" s="1">
        <v>55154719609</v>
      </c>
      <c r="B174" s="1" t="s">
        <v>223</v>
      </c>
      <c r="C174" s="1" t="s">
        <v>405</v>
      </c>
      <c r="D174" s="1" t="s">
        <v>416</v>
      </c>
      <c r="E174" s="1">
        <v>303</v>
      </c>
    </row>
    <row r="175" spans="1:5" x14ac:dyDescent="0.2">
      <c r="A175" s="1">
        <v>22509631559</v>
      </c>
      <c r="B175" s="1" t="s">
        <v>224</v>
      </c>
      <c r="C175" s="1" t="s">
        <v>406</v>
      </c>
      <c r="D175" s="1" t="s">
        <v>416</v>
      </c>
      <c r="E175" s="1">
        <v>304</v>
      </c>
    </row>
    <row r="176" spans="1:5" x14ac:dyDescent="0.2">
      <c r="A176" s="1">
        <v>40973670171</v>
      </c>
      <c r="B176" s="1" t="s">
        <v>225</v>
      </c>
      <c r="C176" s="1" t="s">
        <v>407</v>
      </c>
      <c r="D176" s="1" t="s">
        <v>416</v>
      </c>
      <c r="E176" s="1">
        <v>304</v>
      </c>
    </row>
    <row r="177" spans="1:5" x14ac:dyDescent="0.2">
      <c r="A177" s="1">
        <v>60851722052</v>
      </c>
      <c r="B177" s="1" t="s">
        <v>226</v>
      </c>
      <c r="C177" s="1" t="s">
        <v>408</v>
      </c>
      <c r="D177" s="1" t="s">
        <v>416</v>
      </c>
      <c r="E177" s="1">
        <v>305</v>
      </c>
    </row>
    <row r="178" spans="1:5" x14ac:dyDescent="0.2">
      <c r="A178" s="1">
        <v>28275588102</v>
      </c>
      <c r="B178" s="1" t="s">
        <v>227</v>
      </c>
      <c r="C178" s="1" t="s">
        <v>409</v>
      </c>
      <c r="D178" s="1" t="s">
        <v>416</v>
      </c>
      <c r="E178" s="1">
        <v>306</v>
      </c>
    </row>
    <row r="179" spans="1:5" x14ac:dyDescent="0.2">
      <c r="A179" s="1">
        <v>40546745508</v>
      </c>
      <c r="B179" s="1" t="s">
        <v>228</v>
      </c>
      <c r="C179" s="1" t="s">
        <v>410</v>
      </c>
      <c r="D179" s="1" t="s">
        <v>416</v>
      </c>
      <c r="E179" s="1">
        <v>401</v>
      </c>
    </row>
    <row r="180" spans="1:5" x14ac:dyDescent="0.2">
      <c r="A180" s="1">
        <v>40171918302</v>
      </c>
      <c r="B180" s="1" t="s">
        <v>229</v>
      </c>
      <c r="C180" s="1" t="s">
        <v>411</v>
      </c>
      <c r="D180" s="1" t="s">
        <v>416</v>
      </c>
      <c r="E180" s="1">
        <v>402</v>
      </c>
    </row>
    <row r="181" spans="1:5" x14ac:dyDescent="0.2">
      <c r="A181" s="1">
        <v>34556269227</v>
      </c>
      <c r="B181" s="1" t="s">
        <v>230</v>
      </c>
      <c r="C181" s="1" t="s">
        <v>412</v>
      </c>
      <c r="D181" s="1" t="s">
        <v>416</v>
      </c>
      <c r="E181" s="1">
        <v>403</v>
      </c>
    </row>
    <row r="182" spans="1:5" x14ac:dyDescent="0.2">
      <c r="A182" s="1">
        <v>35407385346</v>
      </c>
      <c r="B182" s="1" t="s">
        <v>231</v>
      </c>
      <c r="C182" s="1" t="s">
        <v>413</v>
      </c>
      <c r="D182" s="1" t="s">
        <v>416</v>
      </c>
      <c r="E182" s="1">
        <v>404</v>
      </c>
    </row>
    <row r="183" spans="1:5" x14ac:dyDescent="0.2">
      <c r="A183" s="1">
        <v>56234816632</v>
      </c>
      <c r="B183" s="1" t="s">
        <v>232</v>
      </c>
      <c r="C183" s="1" t="s">
        <v>414</v>
      </c>
      <c r="D183" s="1" t="s">
        <v>416</v>
      </c>
      <c r="E183" s="1">
        <v>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süre</vt:lpstr>
      <vt:lpstr>fiyat</vt:lpstr>
      <vt:lpstr>odalar</vt:lpstr>
      <vt:lpstr>ödemeler</vt:lpstr>
      <vt:lpstr>eftler</vt:lpstr>
      <vt:lpstr>aile</vt:lpstr>
      <vt:lpstr>öğrenciler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 T KI SAHBAZ</dc:creator>
  <cp:lastModifiedBy>MUHAMMED T KI SAHBAZ</cp:lastModifiedBy>
  <dcterms:created xsi:type="dcterms:W3CDTF">2024-12-19T14:10:47Z</dcterms:created>
  <dcterms:modified xsi:type="dcterms:W3CDTF">2024-12-25T00:38:13Z</dcterms:modified>
</cp:coreProperties>
</file>