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ikian\OneDrive\Escritorio\"/>
    </mc:Choice>
  </mc:AlternateContent>
  <xr:revisionPtr revIDLastSave="0" documentId="8_{6B42714E-CED3-4ED4-AFAF-95B90AB6BB53}" xr6:coauthVersionLast="47" xr6:coauthVersionMax="47" xr10:uidLastSave="{00000000-0000-0000-0000-000000000000}"/>
  <bookViews>
    <workbookView xWindow="-108" yWindow="-108" windowWidth="23256" windowHeight="12576" xr2:uid="{00000000-000D-0000-FFFF-FFFF00000000}"/>
  </bookViews>
  <sheets>
    <sheet name="Backlog" sheetId="1" r:id="rId1"/>
    <sheet name="sprint1" sheetId="2" r:id="rId2"/>
    <sheet name="burdonchart" sheetId="3" r:id="rId3"/>
  </sheets>
  <definedNames>
    <definedName name="_xlnm._FilterDatabase" localSheetId="0" hidden="1">Backlog!$A$1:$H$220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I29" i="2"/>
  <c r="C19" i="3"/>
  <c r="D19" i="3" s="1"/>
  <c r="E19" i="3" s="1"/>
  <c r="F19" i="3" s="1"/>
  <c r="G19" i="3" s="1"/>
  <c r="H19" i="3" s="1"/>
  <c r="C20" i="3"/>
  <c r="I5" i="3"/>
  <c r="I6" i="3"/>
  <c r="I7" i="3"/>
  <c r="I8" i="3"/>
  <c r="I9" i="3"/>
  <c r="I10" i="3"/>
  <c r="I11" i="3"/>
  <c r="I12" i="3"/>
  <c r="I13" i="3"/>
  <c r="I14" i="3"/>
  <c r="I4" i="3"/>
  <c r="D20" i="3"/>
  <c r="E20" i="3" s="1"/>
  <c r="F20" i="3" s="1"/>
  <c r="G20" i="3" s="1"/>
  <c r="H20" i="3" s="1"/>
  <c r="I16" i="3" l="1"/>
</calcChain>
</file>

<file path=xl/sharedStrings.xml><?xml version="1.0" encoding="utf-8"?>
<sst xmlns="http://schemas.openxmlformats.org/spreadsheetml/2006/main" count="202" uniqueCount="94">
  <si>
    <t>t</t>
  </si>
  <si>
    <t>Tema</t>
  </si>
  <si>
    <t>Como un..</t>
  </si>
  <si>
    <t>necesito</t>
  </si>
  <si>
    <t>asi podre...</t>
  </si>
  <si>
    <t>notas</t>
  </si>
  <si>
    <t>prioridad</t>
  </si>
  <si>
    <t>estatus</t>
  </si>
  <si>
    <t>REQ001</t>
  </si>
  <si>
    <t>Página de inicio interactiva</t>
  </si>
  <si>
    <t>Usuario</t>
  </si>
  <si>
    <t>Presentar la empresa</t>
  </si>
  <si>
    <t>Publicitar clases de inglés a varios usuarios</t>
  </si>
  <si>
    <t>Alta</t>
  </si>
  <si>
    <t>Terminado</t>
  </si>
  <si>
    <t>REQ002</t>
  </si>
  <si>
    <t>Encabezado con subpáginas</t>
  </si>
  <si>
    <t>Presentar visualmente las opciones que tiene la página de manera ordenada</t>
  </si>
  <si>
    <t xml:space="preserve">Mostrar todos los apartados de la página </t>
  </si>
  <si>
    <t>REQ003</t>
  </si>
  <si>
    <t>Carrusel de imagenes</t>
  </si>
  <si>
    <t>Mostrar un carrusel de imagenes que desplace los items al dar click con el raton</t>
  </si>
  <si>
    <t>Visualizar la información del perfil del tutor</t>
  </si>
  <si>
    <t>En proceso</t>
  </si>
  <si>
    <t>REQ004</t>
  </si>
  <si>
    <t>Formulario de inscipción</t>
  </si>
  <si>
    <t>Permitir a los estudiantes el registro y que los tutores tengan la información</t>
  </si>
  <si>
    <t>Registrar datos personales para la inscripción de estudiantes</t>
  </si>
  <si>
    <t>REQ005</t>
  </si>
  <si>
    <t xml:space="preserve">Redes sociales de la empresa </t>
  </si>
  <si>
    <t>Mostrar las redes sociales de emprendimiento para un facil acceso, en caso de dudas</t>
  </si>
  <si>
    <t>Visitar las redes sociales de los tutores para mas información</t>
  </si>
  <si>
    <t>ID</t>
  </si>
  <si>
    <t>Necesito</t>
  </si>
  <si>
    <t>así podre...</t>
  </si>
  <si>
    <t>Prioridad</t>
  </si>
  <si>
    <t>Status</t>
  </si>
  <si>
    <t>Página de inicio</t>
  </si>
  <si>
    <t>Tutor/usuario</t>
  </si>
  <si>
    <t>Crear una página de inicio</t>
  </si>
  <si>
    <t>Publicitar clases de inglés a varios usurios</t>
  </si>
  <si>
    <t>Terminada</t>
  </si>
  <si>
    <t>Tareas</t>
  </si>
  <si>
    <t>Asignado</t>
  </si>
  <si>
    <t>Estimado</t>
  </si>
  <si>
    <t>REQ001-1</t>
  </si>
  <si>
    <t>Crear una estructura HMTL para el funcionamiento</t>
  </si>
  <si>
    <t>Luis Sani</t>
  </si>
  <si>
    <t>REQ001-2</t>
  </si>
  <si>
    <t>Dar diseño a la página a través de código CSS</t>
  </si>
  <si>
    <t>Encabezado de la página</t>
  </si>
  <si>
    <t>Navegar a través de la página</t>
  </si>
  <si>
    <t>Mostrar todos los apartados de la página</t>
  </si>
  <si>
    <t>REQ002-1</t>
  </si>
  <si>
    <t>Crear un encabezado con un menú interactivo</t>
  </si>
  <si>
    <t>Edgar Sánchez</t>
  </si>
  <si>
    <t>REQ002-2</t>
  </si>
  <si>
    <t xml:space="preserve">Dar direccionamiento a las subpáginas </t>
  </si>
  <si>
    <t>Carrusel de imágenes de tutores</t>
  </si>
  <si>
    <t>Desplazar los perfiles de los tutores</t>
  </si>
  <si>
    <t>REQ003-1</t>
  </si>
  <si>
    <t>Crear la interfaz de los tutores donde vaya el carrusel</t>
  </si>
  <si>
    <t>REQ003-2</t>
  </si>
  <si>
    <t>Realizar la estructura del carrusel en HTML y CSS</t>
  </si>
  <si>
    <t>REQ003-3</t>
  </si>
  <si>
    <t>Crear funcionalidad al carrusel con JS</t>
  </si>
  <si>
    <t>Ikian Saa</t>
  </si>
  <si>
    <t>Formulario de inscripción</t>
  </si>
  <si>
    <t>Llenar datos y enviar información</t>
  </si>
  <si>
    <t>REQ004-1</t>
  </si>
  <si>
    <t xml:space="preserve">Creación del formulario </t>
  </si>
  <si>
    <t>Belen Salazar</t>
  </si>
  <si>
    <t>REQ004-2</t>
  </si>
  <si>
    <t>Enlazar el formulario para guardar los registros de los usuarios</t>
  </si>
  <si>
    <t>Redes sociales</t>
  </si>
  <si>
    <t>Redirigirme a las redes sociales haciendo clic</t>
  </si>
  <si>
    <t>REQ005-1</t>
  </si>
  <si>
    <t>Crear un apartado para las redes sociales</t>
  </si>
  <si>
    <t>REQ005-2</t>
  </si>
  <si>
    <t>Redireccionar cada icono a la red social especificada</t>
  </si>
  <si>
    <t>Dia 5</t>
  </si>
  <si>
    <t>Dia 4</t>
  </si>
  <si>
    <t>Dia 3</t>
  </si>
  <si>
    <t>Dia 2</t>
  </si>
  <si>
    <t>Dia 1</t>
  </si>
  <si>
    <t>Total de Horas</t>
  </si>
  <si>
    <t>Horas Estimadas</t>
  </si>
  <si>
    <t>Horas Estimadas
Restantes</t>
  </si>
  <si>
    <t xml:space="preserve"> </t>
  </si>
  <si>
    <t>Rubrica</t>
  </si>
  <si>
    <t>Backlog 2/2</t>
  </si>
  <si>
    <t>Sprint 1/2</t>
  </si>
  <si>
    <t>Recomendaciones 7/8</t>
  </si>
  <si>
    <t>Conclusiones 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</si>
</sst>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FF"/>
      <name val="Arial"/>
    </font>
    <font>
      <sz val="10"/>
      <color theme="1"/>
      <name val="Arial"/>
    </font>
    <font>
      <sz val="10"/>
      <color rgb="FF000000"/>
      <name val="Roboto"/>
    </font>
    <font>
      <sz val="10"/>
      <color rgb="FF000000"/>
      <name val="Arial"/>
    </font>
    <font>
      <sz val="10"/>
      <color theme="0"/>
      <name val="Arial"/>
    </font>
    <font>
      <sz val="10"/>
      <color theme="1"/>
      <name val="Arial"/>
      <scheme val="minor"/>
    </font>
    <font>
      <sz val="10"/>
      <color rgb="FF000000"/>
      <name val="Arial"/>
      <scheme val="minor"/>
    </font>
  </fonts>
  <fills count="8">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s>
  <borders count="3">
    <border>
      <left/>
      <right/>
      <top/>
      <bottom/>
      <diagonal/>
    </border>
    <border>
      <left/>
      <right/>
      <top/>
      <bottom/>
      <diagonal/>
    </border>
    <border>
      <left/>
      <right/>
      <top/>
      <bottom style="thin">
        <color rgb="FF000000"/>
      </bottom>
      <diagonal/>
    </border>
  </borders>
  <cellStyleXfs count="4">
    <xf numFmtId="0" fontId="0" fillId="0" borderId="0"/>
    <xf numFmtId="0" fontId="8" fillId="0" borderId="1"/>
    <xf numFmtId="0" fontId="8" fillId="0" borderId="1"/>
    <xf numFmtId="0" fontId="8" fillId="0" borderId="1"/>
  </cellStyleXfs>
  <cellXfs count="2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0" xfId="0" applyFont="1" applyFill="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6" fillId="6" borderId="0" xfId="0" applyFont="1" applyFill="1" applyAlignment="1">
      <alignment horizontal="right"/>
    </xf>
    <xf numFmtId="0" fontId="7" fillId="0" borderId="0" xfId="0" applyFont="1"/>
    <xf numFmtId="0" fontId="3" fillId="3" borderId="1" xfId="0" applyFont="1" applyFill="1" applyBorder="1"/>
    <xf numFmtId="0" fontId="2" fillId="3" borderId="1" xfId="0" applyFont="1" applyFill="1" applyBorder="1"/>
    <xf numFmtId="0" fontId="3" fillId="7" borderId="1" xfId="0" applyFont="1" applyFill="1" applyBorder="1"/>
    <xf numFmtId="0" fontId="3" fillId="6" borderId="1" xfId="0" applyFont="1" applyFill="1" applyBorder="1" applyAlignment="1">
      <alignment horizontal="right"/>
    </xf>
    <xf numFmtId="0" fontId="0" fillId="0" borderId="2" xfId="0" applyBorder="1"/>
    <xf numFmtId="0" fontId="3" fillId="3" borderId="0" xfId="0" applyFont="1" applyFill="1"/>
    <xf numFmtId="0" fontId="5" fillId="3" borderId="0" xfId="0" applyFont="1" applyFill="1"/>
    <xf numFmtId="0" fontId="3" fillId="4" borderId="0" xfId="0" applyFont="1" applyFill="1" applyAlignment="1">
      <alignment horizontal="right"/>
    </xf>
    <xf numFmtId="0" fontId="0" fillId="0" borderId="0" xfId="0" applyAlignment="1">
      <alignment horizontal="center" wrapText="1"/>
    </xf>
    <xf numFmtId="0" fontId="2" fillId="0" borderId="0" xfId="0" applyFont="1"/>
    <xf numFmtId="0" fontId="0" fillId="0" borderId="0" xfId="0"/>
  </cellXfs>
  <cellStyles count="4">
    <cellStyle name="Normal" xfId="0" builtinId="0"/>
    <cellStyle name="Normal 2" xfId="1" xr:uid="{F1F2D645-D1AD-4D78-AD93-3DD1E2866A89}"/>
    <cellStyle name="Normal 3" xfId="2" xr:uid="{2000CF9D-9EDE-48C4-8FF7-B58C05FF0565}"/>
    <cellStyle name="Normal 4" xfId="3" xr:uid="{9CE5E8C0-5D87-4D31-BF18-2D5991F59F76}"/>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31</c:v>
                </c:pt>
                <c:pt idx="2">
                  <c:v>29</c:v>
                </c:pt>
                <c:pt idx="3">
                  <c:v>21</c:v>
                </c:pt>
                <c:pt idx="4">
                  <c:v>10</c:v>
                </c:pt>
                <c:pt idx="5">
                  <c:v>2</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burdonchart!$B$20:$H$20</c:f>
              <c:numCache>
                <c:formatCode>General</c:formatCode>
                <c:ptCount val="7"/>
                <c:pt idx="0">
                  <c:v>0</c:v>
                </c:pt>
                <c:pt idx="1">
                  <c:v>31</c:v>
                </c:pt>
                <c:pt idx="2">
                  <c:v>24.8</c:v>
                </c:pt>
                <c:pt idx="3">
                  <c:v>18.600000000000001</c:v>
                </c:pt>
                <c:pt idx="4">
                  <c:v>12.400000000000002</c:v>
                </c:pt>
                <c:pt idx="5">
                  <c:v>6.200000000000002</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20</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830580</xdr:colOff>
      <xdr:row>46</xdr:row>
      <xdr:rowOff>182880</xdr:rowOff>
    </xdr:from>
    <xdr:ext cx="8641080" cy="2039020"/>
    <xdr:sp macro="" textlink="">
      <xdr:nvSpPr>
        <xdr:cNvPr id="4" name="CuadroTexto 3">
          <a:extLst>
            <a:ext uri="{FF2B5EF4-FFF2-40B4-BE49-F238E27FC236}">
              <a16:creationId xmlns:a16="http://schemas.microsoft.com/office/drawing/2014/main" id="{64F86D19-C80B-B4FE-77B4-7F3DE1F8E641}"/>
            </a:ext>
          </a:extLst>
        </xdr:cNvPr>
        <xdr:cNvSpPr txBox="1"/>
      </xdr:nvSpPr>
      <xdr:spPr>
        <a:xfrm>
          <a:off x="830580" y="9502140"/>
          <a:ext cx="8641080" cy="2039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C" sz="1100"/>
            <a:t>Recomendaciones:</a:t>
          </a:r>
        </a:p>
        <a:p>
          <a:r>
            <a:rPr lang="es-ES" sz="1100">
              <a:solidFill>
                <a:schemeClr val="tx1"/>
              </a:solidFill>
              <a:effectLst/>
              <a:latin typeface="+mn-lt"/>
              <a:ea typeface="+mn-ea"/>
              <a:cs typeface="+mn-cs"/>
            </a:rPr>
            <a:t>Para una elaboración correcta y acertada de este backlog, se debe tener una planificación correcta y acertada la cual pueda ser redactada con coherencia y especificación, de tal forma que todos los requisitos planteados para nuestro sprint tengan un reflejo correcto en su progreso y en nuestro equipo. -	Este backlog demuestra el compromiso y dedicación del equipo para tratar de cumplir las metas especificadas en el tiempo asignado, sin embargo, es notable que la organización para el siguiente Sprint tuvo que ser mas apresurada de lo esperado, por lo que se espera dar los arreglos finales con más tiempo.-	El arreglo semanal para las horas de trabajo puede ser mas distribuido para lograr el objetivo de forma mas rápida, y sin errores que reportar por compatibilidad.</a:t>
          </a:r>
        </a:p>
        <a:p>
          <a:pPr marL="0" marR="0" lvl="0" indent="0" defTabSz="914400" eaLnBrk="1" fontAlgn="auto" latinLnBrk="0" hangingPunct="1">
            <a:lnSpc>
              <a:spcPct val="100000"/>
            </a:lnSpc>
            <a:spcBef>
              <a:spcPts val="0"/>
            </a:spcBef>
            <a:spcAft>
              <a:spcPts val="0"/>
            </a:spcAft>
            <a:buClrTx/>
            <a:buSzTx/>
            <a:buFontTx/>
            <a:buNone/>
            <a:tabLst/>
            <a:defRPr/>
          </a:pPr>
          <a:r>
            <a:rPr lang="es-EC" sz="1100">
              <a:solidFill>
                <a:schemeClr val="tx1"/>
              </a:solidFill>
              <a:effectLst/>
              <a:latin typeface="+mn-lt"/>
              <a:ea typeface="+mn-ea"/>
              <a:cs typeface="+mn-cs"/>
            </a:rPr>
            <a:t>Creo que es muy necesario que los RF especifiquen que interfaz va ser implementado para los distintos requisitos, ya que caso contrario es complicado asumir donde se están implementando, por otro lado creo que deben ser más específicos en las tareas a realizar para los requisitos, de tal manera que deba ser más inferirle, por otro lado este es un gran trabajo bien documentado y explicado. </a:t>
          </a:r>
          <a:endParaRPr lang="es-EC">
            <a:effectLst/>
          </a:endParaRPr>
        </a:p>
        <a:p>
          <a:endParaRPr lang="es-EC" sz="1100"/>
        </a:p>
      </xdr:txBody>
    </xdr:sp>
    <xdr:clientData/>
  </xdr:oneCellAnchor>
  <xdr:oneCellAnchor>
    <xdr:from>
      <xdr:col>0</xdr:col>
      <xdr:colOff>838200</xdr:colOff>
      <xdr:row>38</xdr:row>
      <xdr:rowOff>175260</xdr:rowOff>
    </xdr:from>
    <xdr:ext cx="8442960" cy="1390124"/>
    <xdr:sp macro="" textlink="">
      <xdr:nvSpPr>
        <xdr:cNvPr id="3" name="CuadroTexto 2">
          <a:extLst>
            <a:ext uri="{FF2B5EF4-FFF2-40B4-BE49-F238E27FC236}">
              <a16:creationId xmlns:a16="http://schemas.microsoft.com/office/drawing/2014/main" id="{773E4F04-92BA-2ECE-FC42-226BFE444D3B}"/>
            </a:ext>
          </a:extLst>
        </xdr:cNvPr>
        <xdr:cNvSpPr txBox="1"/>
      </xdr:nvSpPr>
      <xdr:spPr>
        <a:xfrm>
          <a:off x="838200" y="7909560"/>
          <a:ext cx="8442960" cy="1390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C" sz="1100"/>
            <a:t>Conclusiones:</a:t>
          </a:r>
        </a:p>
        <a:p>
          <a:pPr marL="0" marR="0" lvl="0" indent="0" defTabSz="914400" eaLnBrk="1" fontAlgn="auto" latinLnBrk="0" hangingPunct="1">
            <a:lnSpc>
              <a:spcPct val="100000"/>
            </a:lnSpc>
            <a:spcBef>
              <a:spcPts val="0"/>
            </a:spcBef>
            <a:spcAft>
              <a:spcPts val="0"/>
            </a:spcAft>
            <a:buClrTx/>
            <a:buSzTx/>
            <a:buFontTx/>
            <a:buNone/>
            <a:tabLst/>
            <a:defRPr/>
          </a:pPr>
          <a:r>
            <a:rPr lang="es-ES" sz="1100" baseline="0">
              <a:solidFill>
                <a:schemeClr val="tx1"/>
              </a:solidFill>
              <a:effectLst/>
              <a:latin typeface="+mn-lt"/>
              <a:ea typeface="+mn-ea"/>
              <a:cs typeface="+mn-cs"/>
            </a:rPr>
            <a:t>En base al analisis de figura, se puede concluir que existe un leve retraso en el desarrollo del proyecto, debido a la falta del tiempo tanto de los desarrolladores como por parte del dueño del producto. Es importante igualarse en los requerimientos finales para poder lograr el objetivo final, tambien se debe a el retiro de una de los integrantes del equipo de desarrollo, a la vez</a:t>
          </a:r>
          <a:r>
            <a:rPr lang="es-EC" sz="1100"/>
            <a:t> se concluye que nuestro modelo de trabajo fue bastante organizado y bien planeado, ya que las horas utilizadas, refiere a un equipo de trabajo común, donde al principio las horas estimadas no son suficientes para completar el sprint, que por cierto, recae en todos estos debido a las fechas de los RF, de esta forma nuestro grafico hace inferir que al principio no se lograron impartir las horas estimadas, sin embargo para el final de los sprints logramos agilizar nuestro trabajo y completar los RF en el tiempo indicado.</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workbookViewId="0">
      <selection activeCell="E11" sqref="E11"/>
    </sheetView>
  </sheetViews>
  <sheetFormatPr defaultColWidth="12.5546875" defaultRowHeight="15" customHeight="1" x14ac:dyDescent="0.25"/>
  <cols>
    <col min="1" max="1" width="12.5546875" customWidth="1"/>
    <col min="2" max="2" width="21.5546875" customWidth="1"/>
    <col min="3" max="3" width="29.44140625" customWidth="1"/>
    <col min="4" max="4" width="31"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2" t="s">
        <v>9</v>
      </c>
      <c r="C2" s="2" t="s">
        <v>10</v>
      </c>
      <c r="D2" s="2" t="s">
        <v>11</v>
      </c>
      <c r="E2" s="2" t="s">
        <v>12</v>
      </c>
      <c r="G2" s="2" t="s">
        <v>13</v>
      </c>
      <c r="H2" s="2" t="s">
        <v>14</v>
      </c>
    </row>
    <row r="3" spans="1:8" ht="15.75" customHeight="1" x14ac:dyDescent="0.25">
      <c r="A3" s="3" t="s">
        <v>15</v>
      </c>
      <c r="B3" s="3" t="s">
        <v>16</v>
      </c>
      <c r="C3" s="3" t="s">
        <v>10</v>
      </c>
      <c r="D3" s="4" t="s">
        <v>17</v>
      </c>
      <c r="E3" s="3" t="s">
        <v>18</v>
      </c>
      <c r="G3" s="3" t="s">
        <v>13</v>
      </c>
      <c r="H3" s="3" t="s">
        <v>14</v>
      </c>
    </row>
    <row r="4" spans="1:8" ht="15.75" customHeight="1" x14ac:dyDescent="0.25">
      <c r="A4" s="3" t="s">
        <v>19</v>
      </c>
      <c r="B4" s="3" t="s">
        <v>20</v>
      </c>
      <c r="C4" s="3" t="s">
        <v>10</v>
      </c>
      <c r="D4" s="3" t="s">
        <v>21</v>
      </c>
      <c r="E4" s="3" t="s">
        <v>22</v>
      </c>
      <c r="G4" s="3" t="s">
        <v>13</v>
      </c>
      <c r="H4" s="3" t="s">
        <v>14</v>
      </c>
    </row>
    <row r="5" spans="1:8" ht="15.75" customHeight="1" x14ac:dyDescent="0.25">
      <c r="A5" s="3" t="s">
        <v>24</v>
      </c>
      <c r="B5" s="3" t="s">
        <v>25</v>
      </c>
      <c r="C5" s="3" t="s">
        <v>10</v>
      </c>
      <c r="D5" s="3" t="s">
        <v>26</v>
      </c>
      <c r="E5" s="3" t="s">
        <v>27</v>
      </c>
      <c r="G5" s="3" t="s">
        <v>13</v>
      </c>
      <c r="H5" s="3" t="s">
        <v>14</v>
      </c>
    </row>
    <row r="6" spans="1:8" ht="15.75" customHeight="1" x14ac:dyDescent="0.25">
      <c r="A6" s="3" t="s">
        <v>28</v>
      </c>
      <c r="B6" s="3" t="s">
        <v>29</v>
      </c>
      <c r="C6" s="3" t="s">
        <v>10</v>
      </c>
      <c r="D6" s="3" t="s">
        <v>30</v>
      </c>
      <c r="E6" s="3" t="s">
        <v>31</v>
      </c>
      <c r="G6" s="3" t="s">
        <v>13</v>
      </c>
      <c r="H6" s="3" t="s">
        <v>14</v>
      </c>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c r="D9" s="3" t="s">
        <v>89</v>
      </c>
    </row>
    <row r="10" spans="1:8" ht="15.75" customHeight="1" x14ac:dyDescent="0.25">
      <c r="D10" s="3" t="s">
        <v>90</v>
      </c>
      <c r="E10">
        <v>2</v>
      </c>
    </row>
    <row r="11" spans="1:8" ht="15.75" customHeight="1" x14ac:dyDescent="0.25">
      <c r="D11" s="3" t="s">
        <v>91</v>
      </c>
      <c r="E11">
        <v>1</v>
      </c>
    </row>
    <row r="12" spans="1:8" ht="15.75" customHeight="1" x14ac:dyDescent="0.25">
      <c r="D12" s="3" t="s">
        <v>93</v>
      </c>
      <c r="E12">
        <v>6</v>
      </c>
    </row>
    <row r="13" spans="1:8" ht="15.75" customHeight="1" x14ac:dyDescent="0.25">
      <c r="D13" s="3" t="s">
        <v>92</v>
      </c>
      <c r="E13">
        <v>7</v>
      </c>
    </row>
    <row r="14" spans="1:8" ht="15.75" customHeight="1" x14ac:dyDescent="0.25">
      <c r="E14">
        <f>SUM(E10:E13)</f>
        <v>16</v>
      </c>
    </row>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987"/>
  <sheetViews>
    <sheetView topLeftCell="A8" workbookViewId="0">
      <selection activeCell="I29" sqref="I29"/>
    </sheetView>
  </sheetViews>
  <sheetFormatPr defaultColWidth="12.5546875" defaultRowHeight="15" customHeight="1" x14ac:dyDescent="0.25"/>
  <cols>
    <col min="1" max="2" width="12.5546875" customWidth="1"/>
    <col min="3" max="4" width="18.88671875" customWidth="1"/>
    <col min="5" max="5" width="20.6640625" customWidth="1"/>
    <col min="6" max="6" width="56.109375" customWidth="1"/>
    <col min="7" max="7" width="14" bestFit="1" customWidth="1"/>
  </cols>
  <sheetData>
    <row r="1" spans="2:9" ht="15.75" customHeight="1" x14ac:dyDescent="0.25"/>
    <row r="2" spans="2:9" ht="15.75" customHeight="1" x14ac:dyDescent="0.25"/>
    <row r="3" spans="2:9" ht="15.75" customHeight="1" x14ac:dyDescent="0.25">
      <c r="B3" s="1" t="s">
        <v>32</v>
      </c>
      <c r="C3" s="1" t="s">
        <v>1</v>
      </c>
      <c r="D3" s="1" t="s">
        <v>2</v>
      </c>
      <c r="E3" s="1" t="s">
        <v>33</v>
      </c>
      <c r="F3" s="1" t="s">
        <v>34</v>
      </c>
      <c r="G3" s="1" t="s">
        <v>5</v>
      </c>
      <c r="H3" s="1" t="s">
        <v>35</v>
      </c>
      <c r="I3" s="1" t="s">
        <v>36</v>
      </c>
    </row>
    <row r="4" spans="2:9" ht="15.75" customHeight="1" x14ac:dyDescent="0.25">
      <c r="B4" s="12" t="s">
        <v>8</v>
      </c>
      <c r="C4" s="12" t="s">
        <v>37</v>
      </c>
      <c r="D4" s="12" t="s">
        <v>38</v>
      </c>
      <c r="E4" s="13" t="s">
        <v>39</v>
      </c>
      <c r="F4" s="12" t="s">
        <v>40</v>
      </c>
      <c r="G4" s="12"/>
      <c r="H4" s="12" t="s">
        <v>13</v>
      </c>
      <c r="I4" s="12" t="s">
        <v>41</v>
      </c>
    </row>
    <row r="5" spans="2:9" ht="15.75" customHeight="1" x14ac:dyDescent="0.25">
      <c r="B5" s="3"/>
      <c r="C5" s="5" t="s">
        <v>42</v>
      </c>
      <c r="D5" s="3"/>
      <c r="E5" s="3"/>
      <c r="F5" s="3"/>
      <c r="G5" s="5" t="s">
        <v>43</v>
      </c>
      <c r="H5" s="3"/>
      <c r="I5" s="5" t="s">
        <v>44</v>
      </c>
    </row>
    <row r="6" spans="2:9" ht="15.75" customHeight="1" x14ac:dyDescent="0.25">
      <c r="B6" s="2" t="s">
        <v>45</v>
      </c>
      <c r="C6" s="21" t="s">
        <v>46</v>
      </c>
      <c r="D6" s="22"/>
      <c r="E6" s="22"/>
      <c r="F6" s="22"/>
      <c r="G6" s="3" t="s">
        <v>47</v>
      </c>
      <c r="H6" s="3"/>
      <c r="I6" s="6">
        <v>4</v>
      </c>
    </row>
    <row r="7" spans="2:9" ht="15.75" customHeight="1" x14ac:dyDescent="0.25">
      <c r="B7" s="2" t="s">
        <v>48</v>
      </c>
      <c r="C7" s="21" t="s">
        <v>49</v>
      </c>
      <c r="D7" s="22"/>
      <c r="E7" s="22"/>
      <c r="F7" s="22"/>
      <c r="G7" s="3" t="s">
        <v>47</v>
      </c>
      <c r="H7" s="3"/>
      <c r="I7" s="6">
        <v>4</v>
      </c>
    </row>
    <row r="8" spans="2:9" ht="15.75" customHeight="1" x14ac:dyDescent="0.25">
      <c r="B8" s="1" t="s">
        <v>32</v>
      </c>
      <c r="C8" s="1" t="s">
        <v>1</v>
      </c>
      <c r="D8" s="1" t="s">
        <v>2</v>
      </c>
      <c r="E8" s="1" t="s">
        <v>33</v>
      </c>
      <c r="F8" s="1" t="s">
        <v>34</v>
      </c>
      <c r="G8" s="1" t="s">
        <v>5</v>
      </c>
      <c r="H8" s="1" t="s">
        <v>35</v>
      </c>
      <c r="I8" s="1" t="s">
        <v>36</v>
      </c>
    </row>
    <row r="9" spans="2:9" ht="15.75" customHeight="1" x14ac:dyDescent="0.25">
      <c r="B9" s="12" t="s">
        <v>15</v>
      </c>
      <c r="C9" s="12" t="s">
        <v>50</v>
      </c>
      <c r="D9" s="12" t="s">
        <v>10</v>
      </c>
      <c r="E9" s="12" t="s">
        <v>51</v>
      </c>
      <c r="F9" s="12" t="s">
        <v>52</v>
      </c>
      <c r="G9" s="12"/>
      <c r="H9" s="12" t="s">
        <v>13</v>
      </c>
      <c r="I9" s="12" t="s">
        <v>41</v>
      </c>
    </row>
    <row r="10" spans="2:9" ht="15.75" customHeight="1" x14ac:dyDescent="0.25">
      <c r="B10" s="3"/>
      <c r="C10" s="5" t="s">
        <v>42</v>
      </c>
      <c r="D10" s="3"/>
      <c r="E10" s="3"/>
      <c r="F10" s="3"/>
      <c r="G10" s="5" t="s">
        <v>43</v>
      </c>
      <c r="H10" s="3"/>
      <c r="I10" s="5" t="s">
        <v>44</v>
      </c>
    </row>
    <row r="11" spans="2:9" ht="15.75" customHeight="1" x14ac:dyDescent="0.25">
      <c r="B11" s="2" t="s">
        <v>53</v>
      </c>
      <c r="C11" s="21" t="s">
        <v>54</v>
      </c>
      <c r="D11" s="22"/>
      <c r="E11" s="22"/>
      <c r="F11" s="22"/>
      <c r="G11" s="3" t="s">
        <v>55</v>
      </c>
      <c r="H11" s="3"/>
      <c r="I11" s="6">
        <v>2</v>
      </c>
    </row>
    <row r="12" spans="2:9" ht="15.75" customHeight="1" x14ac:dyDescent="0.25">
      <c r="B12" s="2" t="s">
        <v>56</v>
      </c>
      <c r="C12" s="21" t="s">
        <v>57</v>
      </c>
      <c r="D12" s="22"/>
      <c r="E12" s="22"/>
      <c r="F12" s="22"/>
      <c r="G12" s="3" t="s">
        <v>55</v>
      </c>
      <c r="H12" s="3"/>
      <c r="I12" s="6">
        <v>3</v>
      </c>
    </row>
    <row r="13" spans="2:9" ht="15.75" customHeight="1" x14ac:dyDescent="0.25">
      <c r="B13" s="1" t="s">
        <v>32</v>
      </c>
      <c r="C13" s="1" t="s">
        <v>1</v>
      </c>
      <c r="D13" s="1" t="s">
        <v>2</v>
      </c>
      <c r="E13" s="1" t="s">
        <v>33</v>
      </c>
      <c r="F13" s="1" t="s">
        <v>34</v>
      </c>
      <c r="G13" s="1" t="s">
        <v>5</v>
      </c>
      <c r="H13" s="1" t="s">
        <v>35</v>
      </c>
      <c r="I13" s="1" t="s">
        <v>36</v>
      </c>
    </row>
    <row r="14" spans="2:9" ht="15.75" customHeight="1" x14ac:dyDescent="0.25">
      <c r="B14" s="17" t="s">
        <v>19</v>
      </c>
      <c r="C14" s="17" t="s">
        <v>58</v>
      </c>
      <c r="D14" s="17" t="s">
        <v>10</v>
      </c>
      <c r="E14" s="18" t="s">
        <v>59</v>
      </c>
      <c r="F14" s="17" t="s">
        <v>22</v>
      </c>
      <c r="G14" s="17"/>
      <c r="H14" s="17" t="s">
        <v>13</v>
      </c>
      <c r="I14" s="17" t="s">
        <v>23</v>
      </c>
    </row>
    <row r="15" spans="2:9" ht="15.75" customHeight="1" x14ac:dyDescent="0.25">
      <c r="B15" s="3"/>
      <c r="C15" s="5" t="s">
        <v>42</v>
      </c>
      <c r="D15" s="3"/>
      <c r="E15" s="3"/>
      <c r="F15" s="3"/>
      <c r="G15" s="5" t="s">
        <v>43</v>
      </c>
      <c r="H15" s="3"/>
      <c r="I15" s="5" t="s">
        <v>44</v>
      </c>
    </row>
    <row r="16" spans="2:9" ht="15.75" customHeight="1" x14ac:dyDescent="0.25">
      <c r="B16" s="2" t="s">
        <v>60</v>
      </c>
      <c r="C16" s="21" t="s">
        <v>61</v>
      </c>
      <c r="D16" s="22"/>
      <c r="E16" s="22"/>
      <c r="F16" s="22"/>
      <c r="G16" s="3" t="s">
        <v>47</v>
      </c>
      <c r="H16" s="3"/>
      <c r="I16" s="6">
        <v>1</v>
      </c>
    </row>
    <row r="17" spans="2:9" ht="15.75" customHeight="1" x14ac:dyDescent="0.25">
      <c r="B17" s="2" t="s">
        <v>62</v>
      </c>
      <c r="C17" s="21" t="s">
        <v>63</v>
      </c>
      <c r="D17" s="22"/>
      <c r="E17" s="22"/>
      <c r="F17" s="22"/>
      <c r="G17" s="3" t="s">
        <v>47</v>
      </c>
      <c r="H17" s="3"/>
      <c r="I17" s="6">
        <v>3</v>
      </c>
    </row>
    <row r="18" spans="2:9" ht="15.75" customHeight="1" x14ac:dyDescent="0.25">
      <c r="B18" s="2" t="s">
        <v>64</v>
      </c>
      <c r="C18" s="21" t="s">
        <v>65</v>
      </c>
      <c r="D18" s="22"/>
      <c r="E18" s="22"/>
      <c r="F18" s="22"/>
      <c r="G18" s="3" t="s">
        <v>66</v>
      </c>
      <c r="H18" s="3"/>
      <c r="I18" s="6">
        <v>4</v>
      </c>
    </row>
    <row r="19" spans="2:9" ht="15.75" customHeight="1" x14ac:dyDescent="0.25">
      <c r="B19" s="1" t="s">
        <v>32</v>
      </c>
      <c r="C19" s="1" t="s">
        <v>1</v>
      </c>
      <c r="D19" s="1" t="s">
        <v>2</v>
      </c>
      <c r="E19" s="1" t="s">
        <v>33</v>
      </c>
      <c r="F19" s="1" t="s">
        <v>34</v>
      </c>
      <c r="G19" s="1" t="s">
        <v>5</v>
      </c>
      <c r="H19" s="1" t="s">
        <v>35</v>
      </c>
      <c r="I19" s="1" t="s">
        <v>36</v>
      </c>
    </row>
    <row r="20" spans="2:9" ht="15.75" customHeight="1" x14ac:dyDescent="0.25">
      <c r="B20" s="17" t="s">
        <v>24</v>
      </c>
      <c r="C20" s="17" t="s">
        <v>67</v>
      </c>
      <c r="D20" s="17" t="s">
        <v>10</v>
      </c>
      <c r="E20" s="17" t="s">
        <v>68</v>
      </c>
      <c r="F20" s="17" t="s">
        <v>27</v>
      </c>
      <c r="G20" s="17"/>
      <c r="H20" s="17" t="s">
        <v>13</v>
      </c>
      <c r="I20" s="17" t="s">
        <v>23</v>
      </c>
    </row>
    <row r="21" spans="2:9" ht="15.75" customHeight="1" x14ac:dyDescent="0.25">
      <c r="B21" s="3"/>
      <c r="C21" s="5" t="s">
        <v>42</v>
      </c>
      <c r="D21" s="3"/>
      <c r="E21" s="3"/>
      <c r="F21" s="3"/>
      <c r="G21" s="5" t="s">
        <v>43</v>
      </c>
      <c r="H21" s="3"/>
      <c r="I21" s="5" t="s">
        <v>44</v>
      </c>
    </row>
    <row r="22" spans="2:9" ht="15.75" customHeight="1" x14ac:dyDescent="0.25">
      <c r="B22" s="2" t="s">
        <v>69</v>
      </c>
      <c r="C22" s="21" t="s">
        <v>70</v>
      </c>
      <c r="D22" s="22"/>
      <c r="E22" s="22"/>
      <c r="F22" s="22"/>
      <c r="G22" s="3" t="s">
        <v>71</v>
      </c>
      <c r="H22" s="3"/>
      <c r="I22" s="6">
        <v>3</v>
      </c>
    </row>
    <row r="23" spans="2:9" ht="15.75" customHeight="1" x14ac:dyDescent="0.25">
      <c r="B23" s="2" t="s">
        <v>72</v>
      </c>
      <c r="C23" s="21" t="s">
        <v>73</v>
      </c>
      <c r="D23" s="22"/>
      <c r="E23" s="22"/>
      <c r="F23" s="22"/>
      <c r="G23" s="3" t="s">
        <v>71</v>
      </c>
      <c r="H23" s="3"/>
      <c r="I23" s="6">
        <v>2</v>
      </c>
    </row>
    <row r="24" spans="2:9" ht="15.75" customHeight="1" x14ac:dyDescent="0.25">
      <c r="B24" s="1" t="s">
        <v>32</v>
      </c>
      <c r="C24" s="1" t="s">
        <v>1</v>
      </c>
      <c r="D24" s="1" t="s">
        <v>2</v>
      </c>
      <c r="E24" s="1" t="s">
        <v>33</v>
      </c>
      <c r="F24" s="1" t="s">
        <v>34</v>
      </c>
      <c r="G24" s="1" t="s">
        <v>5</v>
      </c>
      <c r="H24" s="1" t="s">
        <v>35</v>
      </c>
      <c r="I24" s="1" t="s">
        <v>36</v>
      </c>
    </row>
    <row r="25" spans="2:9" ht="15.75" customHeight="1" x14ac:dyDescent="0.25">
      <c r="B25" s="17" t="s">
        <v>28</v>
      </c>
      <c r="C25" s="17" t="s">
        <v>74</v>
      </c>
      <c r="D25" s="17" t="s">
        <v>10</v>
      </c>
      <c r="E25" s="17" t="s">
        <v>75</v>
      </c>
      <c r="F25" s="17" t="s">
        <v>31</v>
      </c>
      <c r="G25" s="17"/>
      <c r="H25" s="17" t="s">
        <v>13</v>
      </c>
      <c r="I25" s="17" t="s">
        <v>23</v>
      </c>
    </row>
    <row r="26" spans="2:9" ht="15.75" customHeight="1" x14ac:dyDescent="0.25">
      <c r="B26" s="3"/>
      <c r="C26" s="5" t="s">
        <v>42</v>
      </c>
      <c r="D26" s="3"/>
      <c r="E26" s="3"/>
      <c r="F26" s="3"/>
      <c r="G26" s="5" t="s">
        <v>43</v>
      </c>
      <c r="H26" s="3"/>
      <c r="I26" s="5" t="s">
        <v>44</v>
      </c>
    </row>
    <row r="27" spans="2:9" ht="15.75" customHeight="1" x14ac:dyDescent="0.25">
      <c r="B27" s="2" t="s">
        <v>76</v>
      </c>
      <c r="C27" s="21" t="s">
        <v>77</v>
      </c>
      <c r="D27" s="22"/>
      <c r="E27" s="22"/>
      <c r="F27" s="22"/>
      <c r="G27" s="3" t="s">
        <v>55</v>
      </c>
      <c r="H27" s="3"/>
      <c r="I27" s="6">
        <v>2</v>
      </c>
    </row>
    <row r="28" spans="2:9" ht="15.75" customHeight="1" x14ac:dyDescent="0.25">
      <c r="B28" s="2" t="s">
        <v>78</v>
      </c>
      <c r="C28" s="21" t="s">
        <v>79</v>
      </c>
      <c r="D28" s="22"/>
      <c r="E28" s="22"/>
      <c r="F28" s="22"/>
      <c r="G28" s="3" t="s">
        <v>55</v>
      </c>
      <c r="H28" s="3"/>
      <c r="I28" s="6">
        <v>3</v>
      </c>
    </row>
    <row r="29" spans="2:9" ht="15.75" customHeight="1" x14ac:dyDescent="0.25">
      <c r="I29" s="6">
        <f>SUM(I6:I28)</f>
        <v>31</v>
      </c>
    </row>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mergeCells count="11">
    <mergeCell ref="C6:F6"/>
    <mergeCell ref="C7:F7"/>
    <mergeCell ref="C11:F11"/>
    <mergeCell ref="C12:F12"/>
    <mergeCell ref="C28:F28"/>
    <mergeCell ref="C16:F16"/>
    <mergeCell ref="C17:F17"/>
    <mergeCell ref="C18:F18"/>
    <mergeCell ref="C22:F22"/>
    <mergeCell ref="C23:F23"/>
    <mergeCell ref="C27:F2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9"/>
  <sheetViews>
    <sheetView topLeftCell="A23" zoomScaleNormal="100" workbookViewId="0">
      <selection activeCell="C4" sqref="C4:C14"/>
    </sheetView>
  </sheetViews>
  <sheetFormatPr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44</v>
      </c>
      <c r="D3" s="3" t="s">
        <v>80</v>
      </c>
      <c r="E3" s="3" t="s">
        <v>81</v>
      </c>
      <c r="F3" s="3" t="s">
        <v>82</v>
      </c>
      <c r="G3" s="3" t="s">
        <v>83</v>
      </c>
      <c r="H3" s="3" t="s">
        <v>84</v>
      </c>
      <c r="I3" s="3" t="s">
        <v>85</v>
      </c>
    </row>
    <row r="4" spans="1:9" ht="15.75" customHeight="1" x14ac:dyDescent="0.25">
      <c r="B4" s="2" t="s">
        <v>45</v>
      </c>
      <c r="C4" s="8">
        <v>4</v>
      </c>
      <c r="D4" s="7">
        <v>1</v>
      </c>
      <c r="E4" s="7">
        <v>1</v>
      </c>
      <c r="F4" s="7">
        <v>2</v>
      </c>
      <c r="G4" s="7">
        <v>0</v>
      </c>
      <c r="H4" s="7">
        <v>0</v>
      </c>
      <c r="I4" s="9">
        <f>SUM(D4:H4)</f>
        <v>4</v>
      </c>
    </row>
    <row r="5" spans="1:9" ht="15.75" customHeight="1" x14ac:dyDescent="0.25">
      <c r="B5" s="2" t="s">
        <v>48</v>
      </c>
      <c r="C5" s="8">
        <v>4</v>
      </c>
      <c r="D5" s="7">
        <v>1</v>
      </c>
      <c r="E5" s="7">
        <v>3</v>
      </c>
      <c r="F5" s="7">
        <v>1</v>
      </c>
      <c r="G5" s="7">
        <v>0</v>
      </c>
      <c r="H5" s="7">
        <v>0</v>
      </c>
      <c r="I5" s="9">
        <f t="shared" ref="I5:I14" si="0">SUM(D5:H5)</f>
        <v>5</v>
      </c>
    </row>
    <row r="6" spans="1:9" ht="15.75" customHeight="1" x14ac:dyDescent="0.25">
      <c r="A6" s="3"/>
      <c r="B6" s="3" t="s">
        <v>53</v>
      </c>
      <c r="C6" s="8">
        <v>3</v>
      </c>
      <c r="D6" s="7">
        <v>0</v>
      </c>
      <c r="E6" s="7">
        <v>0</v>
      </c>
      <c r="F6" s="7">
        <v>1</v>
      </c>
      <c r="G6" s="7">
        <v>2</v>
      </c>
      <c r="H6" s="7">
        <v>0</v>
      </c>
      <c r="I6" s="9">
        <f t="shared" si="0"/>
        <v>3</v>
      </c>
    </row>
    <row r="7" spans="1:9" ht="15.75" customHeight="1" x14ac:dyDescent="0.25">
      <c r="B7" s="3" t="s">
        <v>56</v>
      </c>
      <c r="C7" s="8">
        <v>2</v>
      </c>
      <c r="D7" s="7">
        <v>0</v>
      </c>
      <c r="E7" s="7">
        <v>0</v>
      </c>
      <c r="F7" s="7">
        <v>1</v>
      </c>
      <c r="G7" s="7">
        <v>1</v>
      </c>
      <c r="H7" s="7">
        <v>0</v>
      </c>
      <c r="I7" s="9">
        <f t="shared" si="0"/>
        <v>2</v>
      </c>
    </row>
    <row r="8" spans="1:9" ht="15.75" customHeight="1" x14ac:dyDescent="0.25">
      <c r="B8" s="2" t="s">
        <v>60</v>
      </c>
      <c r="C8" s="8">
        <v>2</v>
      </c>
      <c r="D8" s="7">
        <v>0</v>
      </c>
      <c r="E8" s="7">
        <v>1</v>
      </c>
      <c r="F8" s="7">
        <v>1</v>
      </c>
      <c r="G8" s="7">
        <v>0</v>
      </c>
      <c r="H8" s="7">
        <v>0</v>
      </c>
      <c r="I8" s="9">
        <f t="shared" si="0"/>
        <v>2</v>
      </c>
    </row>
    <row r="9" spans="1:9" ht="15.75" customHeight="1" x14ac:dyDescent="0.25">
      <c r="B9" s="2" t="s">
        <v>62</v>
      </c>
      <c r="C9" s="19">
        <v>3</v>
      </c>
      <c r="D9" s="7">
        <v>0</v>
      </c>
      <c r="E9" s="7">
        <v>2</v>
      </c>
      <c r="F9" s="7">
        <v>1</v>
      </c>
      <c r="G9" s="7">
        <v>0</v>
      </c>
      <c r="H9" s="7">
        <v>0</v>
      </c>
      <c r="I9" s="9">
        <f t="shared" si="0"/>
        <v>3</v>
      </c>
    </row>
    <row r="10" spans="1:9" ht="15.75" customHeight="1" x14ac:dyDescent="0.25">
      <c r="B10" s="2" t="s">
        <v>64</v>
      </c>
      <c r="C10" s="19">
        <v>3</v>
      </c>
      <c r="D10" s="7">
        <v>0</v>
      </c>
      <c r="E10" s="7">
        <v>0</v>
      </c>
      <c r="F10" s="7">
        <v>2</v>
      </c>
      <c r="G10" s="7">
        <v>1</v>
      </c>
      <c r="H10" s="7">
        <v>0</v>
      </c>
      <c r="I10" s="9">
        <f t="shared" si="0"/>
        <v>3</v>
      </c>
    </row>
    <row r="11" spans="1:9" ht="15.75" customHeight="1" x14ac:dyDescent="0.25">
      <c r="B11" s="3" t="s">
        <v>69</v>
      </c>
      <c r="C11" s="19">
        <v>3</v>
      </c>
      <c r="D11" s="7">
        <v>0</v>
      </c>
      <c r="E11" s="7">
        <v>0</v>
      </c>
      <c r="F11" s="7">
        <v>1</v>
      </c>
      <c r="G11" s="7">
        <v>2</v>
      </c>
      <c r="H11" s="7">
        <v>0</v>
      </c>
      <c r="I11" s="9">
        <f t="shared" si="0"/>
        <v>3</v>
      </c>
    </row>
    <row r="12" spans="1:9" ht="15.75" customHeight="1" x14ac:dyDescent="0.25">
      <c r="B12" s="3" t="s">
        <v>72</v>
      </c>
      <c r="C12" s="19">
        <v>2</v>
      </c>
      <c r="D12" s="7">
        <v>0</v>
      </c>
      <c r="E12" s="7">
        <v>0</v>
      </c>
      <c r="F12" s="7">
        <v>1</v>
      </c>
      <c r="G12" s="7">
        <v>1</v>
      </c>
      <c r="H12" s="7">
        <v>0</v>
      </c>
      <c r="I12" s="9">
        <f t="shared" si="0"/>
        <v>2</v>
      </c>
    </row>
    <row r="13" spans="1:9" ht="15.75" customHeight="1" x14ac:dyDescent="0.25">
      <c r="B13" s="3" t="s">
        <v>76</v>
      </c>
      <c r="C13" s="19">
        <v>2</v>
      </c>
      <c r="D13" s="7">
        <v>0</v>
      </c>
      <c r="E13" s="7">
        <v>1</v>
      </c>
      <c r="F13" s="7">
        <v>0</v>
      </c>
      <c r="G13" s="7">
        <v>0</v>
      </c>
      <c r="H13" s="7">
        <v>0</v>
      </c>
      <c r="I13" s="9">
        <f t="shared" si="0"/>
        <v>1</v>
      </c>
    </row>
    <row r="14" spans="1:9" ht="15.75" customHeight="1" x14ac:dyDescent="0.25">
      <c r="B14" s="3" t="s">
        <v>78</v>
      </c>
      <c r="C14" s="19">
        <v>3</v>
      </c>
      <c r="D14" s="7">
        <v>0</v>
      </c>
      <c r="E14" s="7">
        <v>0</v>
      </c>
      <c r="F14" s="7">
        <v>0</v>
      </c>
      <c r="G14" s="7">
        <v>1</v>
      </c>
      <c r="H14" s="7">
        <v>2</v>
      </c>
      <c r="I14" s="9">
        <f t="shared" si="0"/>
        <v>3</v>
      </c>
    </row>
    <row r="15" spans="1:9" ht="15.75" customHeight="1" x14ac:dyDescent="0.25">
      <c r="B15" s="2"/>
      <c r="C15" s="15"/>
      <c r="D15" s="7"/>
      <c r="E15" s="7"/>
      <c r="F15" s="7"/>
      <c r="G15" s="7"/>
      <c r="H15" s="7"/>
      <c r="I15" s="10"/>
    </row>
    <row r="16" spans="1:9" ht="15.75" customHeight="1" x14ac:dyDescent="0.25">
      <c r="B16" s="2"/>
      <c r="C16" s="15"/>
      <c r="D16" s="7"/>
      <c r="E16" s="7"/>
      <c r="F16" s="7"/>
      <c r="G16" s="7"/>
      <c r="H16" s="7"/>
      <c r="I16" s="10">
        <f>SUM(I4:I15)</f>
        <v>31</v>
      </c>
    </row>
    <row r="17" spans="2:9" ht="15.75" customHeight="1" x14ac:dyDescent="0.25">
      <c r="B17" s="2"/>
      <c r="C17" s="15"/>
      <c r="D17" s="7"/>
      <c r="E17" s="7"/>
      <c r="F17" s="7"/>
      <c r="G17" s="7"/>
      <c r="H17" s="7"/>
      <c r="I17" s="10"/>
    </row>
    <row r="18" spans="2:9" ht="15.75" customHeight="1" x14ac:dyDescent="0.25">
      <c r="C18" s="16"/>
    </row>
    <row r="19" spans="2:9" ht="15.75" customHeight="1" x14ac:dyDescent="0.25">
      <c r="B19" s="14" t="s">
        <v>86</v>
      </c>
      <c r="C19" s="11">
        <f>SUM(C4:C14)</f>
        <v>31</v>
      </c>
      <c r="D19" s="11">
        <f>C19-SUM(D4:D18)</f>
        <v>29</v>
      </c>
      <c r="E19" s="11">
        <f>D19-SUM(E4:E18)</f>
        <v>21</v>
      </c>
      <c r="F19" s="11">
        <f>E19-SUM(F4:F18)</f>
        <v>10</v>
      </c>
      <c r="G19" s="11">
        <f>F19-SUM(G4:G18)</f>
        <v>2</v>
      </c>
      <c r="H19" s="11">
        <f>G19-SUM(H4:H18)</f>
        <v>0</v>
      </c>
      <c r="I19" s="11"/>
    </row>
    <row r="20" spans="2:9" ht="32.25" customHeight="1" x14ac:dyDescent="0.25">
      <c r="B20" s="14" t="s">
        <v>87</v>
      </c>
      <c r="C20" s="11">
        <f>SUM(C4:C14)</f>
        <v>31</v>
      </c>
      <c r="D20" s="3">
        <f>C20-(SUM(C4:C14)/5)</f>
        <v>24.8</v>
      </c>
      <c r="E20" s="3">
        <f>D20-(SUM(C4:C14)/5)</f>
        <v>18.600000000000001</v>
      </c>
      <c r="F20" s="3">
        <f>E20-(SUM(C4:C14)/5)</f>
        <v>12.400000000000002</v>
      </c>
      <c r="G20" s="3">
        <f>F20-(SUM(C4:C14)/5)</f>
        <v>6.200000000000002</v>
      </c>
      <c r="H20" s="3">
        <f>G20-(SUM(C4:C14)/5)</f>
        <v>0</v>
      </c>
    </row>
    <row r="21" spans="2:9" ht="15.75" customHeight="1" x14ac:dyDescent="0.25"/>
    <row r="22" spans="2:9" ht="15.75" customHeight="1" x14ac:dyDescent="0.25"/>
    <row r="23" spans="2:9" ht="15.75" customHeight="1" x14ac:dyDescent="0.25"/>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spans="3:14" ht="15.75" customHeight="1" x14ac:dyDescent="0.25"/>
    <row r="34" spans="3:14" ht="15.75" customHeight="1" x14ac:dyDescent="0.25"/>
    <row r="35" spans="3:14" ht="15.75" customHeight="1" x14ac:dyDescent="0.25"/>
    <row r="36" spans="3:14" ht="15.75" customHeight="1" x14ac:dyDescent="0.25"/>
    <row r="37" spans="3:14" ht="15.75" customHeight="1" x14ac:dyDescent="0.25"/>
    <row r="38" spans="3:14" ht="15.75" customHeight="1" x14ac:dyDescent="0.25"/>
    <row r="39" spans="3:14" ht="15.75" customHeight="1" x14ac:dyDescent="0.25"/>
    <row r="40" spans="3:14" ht="15.75" customHeight="1" x14ac:dyDescent="0.25"/>
    <row r="41" spans="3:14" ht="15.75" customHeight="1" x14ac:dyDescent="0.25">
      <c r="D41" t="s">
        <v>88</v>
      </c>
      <c r="E41" t="s">
        <v>88</v>
      </c>
      <c r="F41" t="s">
        <v>88</v>
      </c>
      <c r="G41" t="s">
        <v>88</v>
      </c>
      <c r="H41" t="s">
        <v>88</v>
      </c>
      <c r="I41" t="s">
        <v>88</v>
      </c>
      <c r="J41" t="s">
        <v>88</v>
      </c>
      <c r="K41" t="s">
        <v>88</v>
      </c>
      <c r="L41" t="s">
        <v>88</v>
      </c>
      <c r="M41" t="s">
        <v>88</v>
      </c>
      <c r="N41" t="s">
        <v>88</v>
      </c>
    </row>
    <row r="42" spans="3:14" ht="15.75" customHeight="1" x14ac:dyDescent="0.25"/>
    <row r="43" spans="3:14" ht="15.75" customHeight="1" x14ac:dyDescent="0.25">
      <c r="C43" s="20"/>
    </row>
    <row r="44" spans="3:14" ht="15.75" customHeight="1" x14ac:dyDescent="0.25"/>
    <row r="45" spans="3:14" ht="15.75" customHeight="1" x14ac:dyDescent="0.25"/>
    <row r="46" spans="3:14" ht="15.75" customHeight="1" x14ac:dyDescent="0.25"/>
    <row r="47" spans="3:14" ht="15.75" customHeight="1" x14ac:dyDescent="0.25"/>
    <row r="48" spans="3: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sprint1</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Sanchez</dc:creator>
  <cp:keywords/>
  <dc:description/>
  <cp:lastModifiedBy>Ikian Saa</cp:lastModifiedBy>
  <cp:revision/>
  <dcterms:created xsi:type="dcterms:W3CDTF">2023-06-03T16:55:26Z</dcterms:created>
  <dcterms:modified xsi:type="dcterms:W3CDTF">2023-08-24T21:52:29Z</dcterms:modified>
  <cp:category/>
  <cp:contentStatus/>
</cp:coreProperties>
</file>