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elen\Desktop\"/>
    </mc:Choice>
  </mc:AlternateContent>
  <bookViews>
    <workbookView xWindow="0" yWindow="0" windowWidth="19200" windowHeight="7180"/>
  </bookViews>
  <sheets>
    <sheet name="Backlog" sheetId="1" r:id="rId1"/>
    <sheet name="sprint1" sheetId="2" r:id="rId2"/>
    <sheet name="burdonchart" sheetId="3" r:id="rId3"/>
  </sheets>
  <definedNames>
    <definedName name="_xlnm._FilterDatabase" localSheetId="0" hidden="1">Backlog!$A$1:$H$220</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I29" i="2"/>
  <c r="I12" i="3" l="1"/>
  <c r="I5" i="3" l="1"/>
  <c r="I6" i="3"/>
  <c r="I7" i="3"/>
  <c r="I8" i="3"/>
  <c r="I9" i="3"/>
  <c r="I10" i="3"/>
  <c r="I11" i="3"/>
  <c r="I13" i="3"/>
  <c r="I14" i="3"/>
  <c r="C20" i="3"/>
  <c r="D20" i="3" s="1"/>
  <c r="E20" i="3" s="1"/>
  <c r="F20" i="3" s="1"/>
  <c r="G20" i="3" s="1"/>
  <c r="H20" i="3" s="1"/>
  <c r="C19" i="3"/>
  <c r="D19" i="3" s="1"/>
  <c r="E19" i="3" s="1"/>
  <c r="F19" i="3" s="1"/>
  <c r="G19" i="3" s="1"/>
  <c r="H19" i="3" s="1"/>
  <c r="I4" i="3"/>
</calcChain>
</file>

<file path=xl/sharedStrings.xml><?xml version="1.0" encoding="utf-8"?>
<sst xmlns="http://schemas.openxmlformats.org/spreadsheetml/2006/main" count="191" uniqueCount="93">
  <si>
    <t>t</t>
  </si>
  <si>
    <t>Tema</t>
  </si>
  <si>
    <t>Como un..</t>
  </si>
  <si>
    <t>necesito</t>
  </si>
  <si>
    <t>asi podre...</t>
  </si>
  <si>
    <t>notas</t>
  </si>
  <si>
    <t>prioridad</t>
  </si>
  <si>
    <t>estatus</t>
  </si>
  <si>
    <t>REQ001</t>
  </si>
  <si>
    <t>Página de inicio interactiva</t>
  </si>
  <si>
    <t>Usuario</t>
  </si>
  <si>
    <t>Presentar la empresa</t>
  </si>
  <si>
    <t>Publicitar clases de inglés a varios usuarios</t>
  </si>
  <si>
    <t>Alta</t>
  </si>
  <si>
    <t>Terminado</t>
  </si>
  <si>
    <t>REQ002</t>
  </si>
  <si>
    <t>Encabezado con subpáginas</t>
  </si>
  <si>
    <t>Presentar visualmente las opciones que tiene la página de manera ordenada</t>
  </si>
  <si>
    <t xml:space="preserve">Mostrar todos los apartados de la página </t>
  </si>
  <si>
    <t>REQ003</t>
  </si>
  <si>
    <t>Carrusel de imagenes</t>
  </si>
  <si>
    <t>Mostrar un carrusel de imagenes que desplace los items al dar click con el raton</t>
  </si>
  <si>
    <t>Visualizar la información del perfil del tutor</t>
  </si>
  <si>
    <t>En proceso</t>
  </si>
  <si>
    <t>REQ004</t>
  </si>
  <si>
    <t>Formulario de inscipción</t>
  </si>
  <si>
    <t>Permitir a los estudiantes el registro y que los tutores tengan la información</t>
  </si>
  <si>
    <t>Registrar datos personales para la inscripción de estudiantes</t>
  </si>
  <si>
    <t>REQ005</t>
  </si>
  <si>
    <t xml:space="preserve">Redes sociales de la empresa </t>
  </si>
  <si>
    <t>Mostrar las redes sociales de emprendimiento para un facil acceso, en caso de dudas</t>
  </si>
  <si>
    <t>Visitar las redes sociales de los tutores para mas información</t>
  </si>
  <si>
    <t>ID</t>
  </si>
  <si>
    <t>Necesito</t>
  </si>
  <si>
    <t>así podre...</t>
  </si>
  <si>
    <t>Prioridad</t>
  </si>
  <si>
    <t>Status</t>
  </si>
  <si>
    <t>Página de inicio</t>
  </si>
  <si>
    <t>Tutor/usuario</t>
  </si>
  <si>
    <t>Crear una página de inicio</t>
  </si>
  <si>
    <t>Publicitar clases de inglés a varios usurios</t>
  </si>
  <si>
    <t>Terminada</t>
  </si>
  <si>
    <t>Tareas</t>
  </si>
  <si>
    <t>Asignado</t>
  </si>
  <si>
    <t>Estimado</t>
  </si>
  <si>
    <t>REQ001-1</t>
  </si>
  <si>
    <t>Crear una estructura HMTL para el funcionamiento</t>
  </si>
  <si>
    <t>Luis Sani</t>
  </si>
  <si>
    <t>REQ001-2</t>
  </si>
  <si>
    <t>Dar diseño a la página a través de código CSS</t>
  </si>
  <si>
    <t>Encabezado de la página</t>
  </si>
  <si>
    <t>Navegar a través de la página</t>
  </si>
  <si>
    <t>Mostrar todos los apartados de la página</t>
  </si>
  <si>
    <t>REQ002-1</t>
  </si>
  <si>
    <t>Crear un encabezado con un menú interactivo</t>
  </si>
  <si>
    <t>Edgar Sánchez</t>
  </si>
  <si>
    <t>REQ002-2</t>
  </si>
  <si>
    <t xml:space="preserve">Dar direccionamiento a las subpáginas </t>
  </si>
  <si>
    <t>Carrusel de imágenes de tutores</t>
  </si>
  <si>
    <t>Desplazar los perfiles de los tutores</t>
  </si>
  <si>
    <t>REQ003-1</t>
  </si>
  <si>
    <t>Crear la interfaz de los tutores donde vaya el carrusel</t>
  </si>
  <si>
    <t>REQ003-2</t>
  </si>
  <si>
    <t>Realizar la estructura del carrusel en HTML y CSS</t>
  </si>
  <si>
    <t>REQ003-3</t>
  </si>
  <si>
    <t>Crear funcionalidad al carrusel con JS</t>
  </si>
  <si>
    <t>Ikian Saa</t>
  </si>
  <si>
    <t>Formulario de inscripción</t>
  </si>
  <si>
    <t>Llenar datos y enviar información</t>
  </si>
  <si>
    <t>REQ004-1</t>
  </si>
  <si>
    <t xml:space="preserve">Creación del formulario </t>
  </si>
  <si>
    <t>Belen Salazar</t>
  </si>
  <si>
    <t>REQ004-2</t>
  </si>
  <si>
    <t>Enlazar el formulario para guardar los registros de los usuarios</t>
  </si>
  <si>
    <t>Redes sociales</t>
  </si>
  <si>
    <t>Redirigirme a las redes sociales haciendo clic</t>
  </si>
  <si>
    <t>REQ005-1</t>
  </si>
  <si>
    <t>Crear un apartado para las redes sociales</t>
  </si>
  <si>
    <t>REQ005-2</t>
  </si>
  <si>
    <t>Redireccionar cada icono a la red social especificada</t>
  </si>
  <si>
    <t>Dia 5</t>
  </si>
  <si>
    <t>Dia 4</t>
  </si>
  <si>
    <t>Dia 3</t>
  </si>
  <si>
    <t>Dia 2</t>
  </si>
  <si>
    <t>Dia 1</t>
  </si>
  <si>
    <t>Total de Horas</t>
  </si>
  <si>
    <t>Horas Estimadas</t>
  </si>
  <si>
    <t>Horas Estimadas
Restantes</t>
  </si>
  <si>
    <t>Rubrica</t>
  </si>
  <si>
    <t>Backlog /2</t>
  </si>
  <si>
    <t>sprint /2</t>
  </si>
  <si>
    <t>Conclusiones /8</t>
  </si>
  <si>
    <t>Recomendaciones /8</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</si>
</sst>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color rgb="FF000000"/>
      <name val="Arial"/>
      <scheme val="minor"/>
    </font>
    <font>
      <b/>
      <sz val="10"/>
      <color theme="1"/>
      <name val="Arial"/>
    </font>
    <font>
      <sz val="10"/>
      <color rgb="FF0000FF"/>
      <name val="Arial"/>
    </font>
    <font>
      <sz val="10"/>
      <color theme="1"/>
      <name val="Arial"/>
    </font>
    <font>
      <sz val="10"/>
      <color rgb="FF000000"/>
      <name val="Roboto"/>
    </font>
    <font>
      <sz val="10"/>
      <color rgb="FF000000"/>
      <name val="Arial"/>
    </font>
    <font>
      <sz val="10"/>
      <color theme="0"/>
      <name val="Arial"/>
    </font>
    <font>
      <sz val="10"/>
      <color theme="1"/>
      <name val="Arial"/>
      <scheme val="minor"/>
    </font>
    <font>
      <sz val="10"/>
      <color rgb="FF000000"/>
      <name val="Arial"/>
      <family val="2"/>
      <scheme val="minor"/>
    </font>
    <font>
      <sz val="10"/>
      <color rgb="FFFF0000"/>
      <name val="Arial"/>
      <family val="2"/>
    </font>
  </fonts>
  <fills count="9">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
      <patternFill patternType="solid">
        <fgColor rgb="FFFFFF00"/>
        <bgColor indexed="64"/>
      </patternFill>
    </fill>
  </fills>
  <borders count="3">
    <border>
      <left/>
      <right/>
      <top/>
      <bottom/>
      <diagonal/>
    </border>
    <border>
      <left/>
      <right/>
      <top/>
      <bottom/>
      <diagonal/>
    </border>
    <border>
      <left/>
      <right/>
      <top/>
      <bottom style="thin">
        <color rgb="FF000000"/>
      </bottom>
      <diagonal/>
    </border>
  </borders>
  <cellStyleXfs count="1">
    <xf numFmtId="0" fontId="0" fillId="0" borderId="0"/>
  </cellStyleXfs>
  <cellXfs count="25">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2" borderId="0" xfId="0" applyFont="1" applyFill="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4" borderId="1" xfId="0" applyFont="1" applyFill="1" applyBorder="1" applyAlignment="1">
      <alignment horizontal="right"/>
    </xf>
    <xf numFmtId="0" fontId="3" fillId="5" borderId="1" xfId="0" applyFont="1" applyFill="1" applyBorder="1" applyAlignment="1">
      <alignment horizontal="right"/>
    </xf>
    <xf numFmtId="0" fontId="6" fillId="6" borderId="0" xfId="0" applyFont="1" applyFill="1" applyAlignment="1">
      <alignment horizontal="right"/>
    </xf>
    <xf numFmtId="0" fontId="7" fillId="0" borderId="0" xfId="0" applyFont="1"/>
    <xf numFmtId="0" fontId="3" fillId="3" borderId="1" xfId="0" applyFont="1" applyFill="1" applyBorder="1"/>
    <xf numFmtId="0" fontId="2" fillId="3" borderId="1" xfId="0" applyFont="1" applyFill="1" applyBorder="1"/>
    <xf numFmtId="0" fontId="3" fillId="7" borderId="1" xfId="0" applyFont="1" applyFill="1" applyBorder="1"/>
    <xf numFmtId="0" fontId="3" fillId="6" borderId="1" xfId="0" applyFont="1" applyFill="1" applyBorder="1" applyAlignment="1">
      <alignment horizontal="right"/>
    </xf>
    <xf numFmtId="0" fontId="0" fillId="0" borderId="2" xfId="0" applyBorder="1"/>
    <xf numFmtId="0" fontId="3" fillId="3" borderId="0" xfId="0" applyFont="1" applyFill="1"/>
    <xf numFmtId="0" fontId="5" fillId="3" borderId="0" xfId="0" applyFont="1" applyFill="1"/>
    <xf numFmtId="0" fontId="3" fillId="4" borderId="0" xfId="0" applyFont="1" applyFill="1" applyAlignment="1">
      <alignment horizontal="right"/>
    </xf>
    <xf numFmtId="0" fontId="2" fillId="0" borderId="0" xfId="0" applyFont="1" applyAlignment="1"/>
    <xf numFmtId="0" fontId="0" fillId="0" borderId="0" xfId="0" applyAlignment="1"/>
    <xf numFmtId="0" fontId="8" fillId="0" borderId="0" xfId="0" applyFont="1" applyAlignment="1">
      <alignment horizontal="center"/>
    </xf>
    <xf numFmtId="0" fontId="0" fillId="0" borderId="0" xfId="0" applyAlignment="1">
      <alignment horizontal="center"/>
    </xf>
    <xf numFmtId="0" fontId="9" fillId="8" borderId="0" xfId="0" applyFont="1" applyFill="1" applyAlignment="1">
      <alignment horizontal="right"/>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burdonchart!$B$19:$H$19</c:f>
              <c:numCache>
                <c:formatCode>General</c:formatCode>
                <c:ptCount val="7"/>
                <c:pt idx="0">
                  <c:v>0</c:v>
                </c:pt>
                <c:pt idx="1">
                  <c:v>25</c:v>
                </c:pt>
                <c:pt idx="2">
                  <c:v>20</c:v>
                </c:pt>
                <c:pt idx="3">
                  <c:v>18</c:v>
                </c:pt>
                <c:pt idx="4">
                  <c:v>12</c:v>
                </c:pt>
                <c:pt idx="5">
                  <c:v>9</c:v>
                </c:pt>
                <c:pt idx="6">
                  <c:v>6</c:v>
                </c:pt>
              </c:numCache>
            </c:numRef>
          </c:val>
          <c:smooth val="0"/>
          <c:extLst xmlns:c16r2="http://schemas.microsoft.com/office/drawing/2015/06/char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burdonchart!$B$20:$H$20</c:f>
              <c:numCache>
                <c:formatCode>General</c:formatCode>
                <c:ptCount val="7"/>
                <c:pt idx="0">
                  <c:v>0</c:v>
                </c:pt>
                <c:pt idx="1">
                  <c:v>25</c:v>
                </c:pt>
                <c:pt idx="2">
                  <c:v>20</c:v>
                </c:pt>
                <c:pt idx="3">
                  <c:v>15</c:v>
                </c:pt>
                <c:pt idx="4">
                  <c:v>10</c:v>
                </c:pt>
                <c:pt idx="5">
                  <c:v>5</c:v>
                </c:pt>
                <c:pt idx="6">
                  <c:v>0</c:v>
                </c:pt>
              </c:numCache>
            </c:numRef>
          </c:val>
          <c:smooth val="0"/>
          <c:extLst xmlns:c16r2="http://schemas.microsoft.com/office/drawing/2015/06/char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373535592"/>
        <c:axId val="373534808"/>
      </c:lineChart>
      <c:catAx>
        <c:axId val="373535592"/>
        <c:scaling>
          <c:orientation val="minMax"/>
        </c:scaling>
        <c:delete val="0"/>
        <c:axPos val="b"/>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373534808"/>
        <c:crosses val="autoZero"/>
        <c:auto val="1"/>
        <c:lblAlgn val="ctr"/>
        <c:lblOffset val="100"/>
        <c:noMultiLvlLbl val="1"/>
      </c:catAx>
      <c:valAx>
        <c:axId val="373534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373535592"/>
        <c:crosses val="autoZero"/>
        <c:crossBetween val="between"/>
      </c:valAx>
    </c:plotArea>
    <c:legend>
      <c:legendPos val="r"/>
      <c:layout/>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20</xdr:row>
      <xdr:rowOff>133350</xdr:rowOff>
    </xdr:from>
    <xdr:ext cx="5715000" cy="3533775"/>
    <xdr:graphicFrame macro="">
      <xdr:nvGraphicFramePr>
        <xdr:cNvPr id="2" name="Chart 1" title="Gráfico">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xdr:col>
      <xdr:colOff>501650</xdr:colOff>
      <xdr:row>45</xdr:row>
      <xdr:rowOff>0</xdr:rowOff>
    </xdr:from>
    <xdr:to>
      <xdr:col>10</xdr:col>
      <xdr:colOff>292100</xdr:colOff>
      <xdr:row>51</xdr:row>
      <xdr:rowOff>57150</xdr:rowOff>
    </xdr:to>
    <xdr:sp macro="" textlink="">
      <xdr:nvSpPr>
        <xdr:cNvPr id="3" name="CuadroTexto 2"/>
        <xdr:cNvSpPr txBox="1"/>
      </xdr:nvSpPr>
      <xdr:spPr>
        <a:xfrm>
          <a:off x="1377950" y="9067800"/>
          <a:ext cx="85280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Conclusiones:-</a:t>
          </a:r>
          <a:r>
            <a:rPr lang="es-ES" sz="1100" baseline="0"/>
            <a:t> En base al analisis de figura, se puede concluir que existe un leve retraso en el desarrollo del proyecto, debiado a la falta del tiempo tanto de los desarrolladores como por parte del dueño del producto. Es importante igualarse en los requerimientos finales para poder lograr el objetivo final</a:t>
          </a:r>
          <a:endParaRPr lang="es-ES" sz="1100"/>
        </a:p>
      </xdr:txBody>
    </xdr:sp>
    <xdr:clientData/>
  </xdr:twoCellAnchor>
  <xdr:twoCellAnchor>
    <xdr:from>
      <xdr:col>1</xdr:col>
      <xdr:colOff>495300</xdr:colOff>
      <xdr:row>51</xdr:row>
      <xdr:rowOff>190500</xdr:rowOff>
    </xdr:from>
    <xdr:to>
      <xdr:col>10</xdr:col>
      <xdr:colOff>285750</xdr:colOff>
      <xdr:row>58</xdr:row>
      <xdr:rowOff>50800</xdr:rowOff>
    </xdr:to>
    <xdr:sp macro="" textlink="">
      <xdr:nvSpPr>
        <xdr:cNvPr id="4" name="CuadroTexto 3"/>
        <xdr:cNvSpPr txBox="1"/>
      </xdr:nvSpPr>
      <xdr:spPr>
        <a:xfrm>
          <a:off x="1371600" y="10439400"/>
          <a:ext cx="85280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Recomendaciones:-	Para una elaboración correcta y acertada de este backlog, se debe tener una planificación igual de correcta y acertada la cual pueda ser redactada con coherencia y especificación, de tal forma que todos los requisitos planteados para nuestro sprint tengan un reflejo correcto en su progreso y en nuestro equipo. -	Este backlog demuestra el compromiso y dedicación del equipo para tratar de cumplir las metas especificadas en el tiempo asignado, sin embargo, es notable que la organización para el siguiente Sprint tuvo que ser mas apresurada de lo esperado, por lo que se espera dar los arreglos finales con más tiempo.-	El arreglo semanal para las horas de trabajo puede ser mas distribuido para lograr el objetivo de forma mas rápida, y sin errores que reportar por compatibilidad.</a:t>
          </a:r>
        </a:p>
      </xdr:txBody>
    </xdr:sp>
    <xdr:clientData/>
  </xdr:twoCellAnchor>
</xdr:wsDr>
</file>

<file path=xl/tables/table1.xml><?xml version="1.0" encoding="utf-8"?>
<table xmlns="http://schemas.openxmlformats.org/spreadsheetml/2006/main" id="1" name="Table_1" displayName="Table_1" ref="I4:I14" headerRowCount="0">
  <tableColumns count="1">
    <tableColumn id="1"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tabSelected="1" workbookViewId="0">
      <selection activeCell="E17" sqref="E17"/>
    </sheetView>
  </sheetViews>
  <sheetFormatPr baseColWidth="10" defaultColWidth="12.54296875" defaultRowHeight="15" customHeight="1"/>
  <cols>
    <col min="1" max="1" width="12.54296875" customWidth="1"/>
    <col min="2" max="2" width="21.54296875" customWidth="1"/>
    <col min="3" max="3" width="29.453125" customWidth="1"/>
    <col min="4" max="4" width="31" customWidth="1"/>
    <col min="5" max="5" width="54.453125" customWidth="1"/>
    <col min="6" max="6" width="12.54296875" customWidth="1"/>
  </cols>
  <sheetData>
    <row r="1" spans="1:8" ht="15.75" customHeight="1">
      <c r="A1" s="1" t="s">
        <v>0</v>
      </c>
      <c r="B1" s="1" t="s">
        <v>1</v>
      </c>
      <c r="C1" s="1" t="s">
        <v>2</v>
      </c>
      <c r="D1" s="1" t="s">
        <v>3</v>
      </c>
      <c r="E1" s="1" t="s">
        <v>4</v>
      </c>
      <c r="F1" s="1" t="s">
        <v>5</v>
      </c>
      <c r="G1" s="1" t="s">
        <v>6</v>
      </c>
      <c r="H1" s="1" t="s">
        <v>7</v>
      </c>
    </row>
    <row r="2" spans="1:8" ht="15.75" customHeight="1">
      <c r="A2" s="2" t="s">
        <v>8</v>
      </c>
      <c r="B2" s="2" t="s">
        <v>9</v>
      </c>
      <c r="C2" s="2" t="s">
        <v>10</v>
      </c>
      <c r="D2" s="2" t="s">
        <v>11</v>
      </c>
      <c r="E2" s="2" t="s">
        <v>12</v>
      </c>
      <c r="G2" s="2" t="s">
        <v>13</v>
      </c>
      <c r="H2" s="2" t="s">
        <v>14</v>
      </c>
    </row>
    <row r="3" spans="1:8" ht="15.75" customHeight="1">
      <c r="A3" s="3" t="s">
        <v>15</v>
      </c>
      <c r="B3" s="3" t="s">
        <v>16</v>
      </c>
      <c r="C3" s="3" t="s">
        <v>10</v>
      </c>
      <c r="D3" s="4" t="s">
        <v>17</v>
      </c>
      <c r="E3" s="3" t="s">
        <v>18</v>
      </c>
      <c r="G3" s="3" t="s">
        <v>13</v>
      </c>
      <c r="H3" s="3" t="s">
        <v>14</v>
      </c>
    </row>
    <row r="4" spans="1:8" ht="15.75" customHeight="1">
      <c r="A4" s="3" t="s">
        <v>19</v>
      </c>
      <c r="B4" s="3" t="s">
        <v>20</v>
      </c>
      <c r="C4" s="3" t="s">
        <v>10</v>
      </c>
      <c r="D4" s="3" t="s">
        <v>21</v>
      </c>
      <c r="E4" s="3" t="s">
        <v>22</v>
      </c>
      <c r="G4" s="3" t="s">
        <v>13</v>
      </c>
      <c r="H4" s="3" t="s">
        <v>23</v>
      </c>
    </row>
    <row r="5" spans="1:8" ht="15.75" customHeight="1">
      <c r="A5" s="3" t="s">
        <v>24</v>
      </c>
      <c r="B5" s="3" t="s">
        <v>25</v>
      </c>
      <c r="C5" s="3" t="s">
        <v>10</v>
      </c>
      <c r="D5" s="3" t="s">
        <v>26</v>
      </c>
      <c r="E5" s="3" t="s">
        <v>27</v>
      </c>
      <c r="G5" s="3" t="s">
        <v>13</v>
      </c>
      <c r="H5" s="3" t="s">
        <v>23</v>
      </c>
    </row>
    <row r="6" spans="1:8" ht="15.75" customHeight="1">
      <c r="A6" s="3" t="s">
        <v>28</v>
      </c>
      <c r="B6" s="3" t="s">
        <v>29</v>
      </c>
      <c r="C6" s="3" t="s">
        <v>10</v>
      </c>
      <c r="D6" s="3" t="s">
        <v>30</v>
      </c>
      <c r="E6" s="3" t="s">
        <v>31</v>
      </c>
      <c r="G6" s="3" t="s">
        <v>13</v>
      </c>
      <c r="H6" s="3" t="s">
        <v>23</v>
      </c>
    </row>
    <row r="7" spans="1:8" ht="15.75" customHeight="1">
      <c r="A7" s="3"/>
      <c r="B7" s="3"/>
      <c r="C7" s="3"/>
      <c r="D7" s="3"/>
      <c r="E7" s="3"/>
      <c r="G7" s="3"/>
      <c r="H7" s="3"/>
    </row>
    <row r="8" spans="1:8" ht="15.75" customHeight="1">
      <c r="A8" s="3"/>
      <c r="B8" s="3"/>
      <c r="C8" s="3"/>
      <c r="D8" s="3"/>
      <c r="E8" s="3"/>
      <c r="G8" s="3"/>
      <c r="H8" s="3"/>
    </row>
    <row r="9" spans="1:8" ht="15.75" customHeight="1">
      <c r="D9" s="3" t="s">
        <v>88</v>
      </c>
    </row>
    <row r="10" spans="1:8" ht="15.75" customHeight="1">
      <c r="D10" s="3" t="s">
        <v>89</v>
      </c>
      <c r="E10">
        <v>2</v>
      </c>
    </row>
    <row r="11" spans="1:8" ht="15.75" customHeight="1">
      <c r="D11" s="3" t="s">
        <v>90</v>
      </c>
      <c r="E11">
        <v>1</v>
      </c>
    </row>
    <row r="12" spans="1:8" ht="15.75" customHeight="1">
      <c r="D12" s="3" t="s">
        <v>91</v>
      </c>
      <c r="E12">
        <v>4</v>
      </c>
    </row>
    <row r="13" spans="1:8" ht="15.75" customHeight="1">
      <c r="D13" s="3" t="s">
        <v>92</v>
      </c>
    </row>
    <row r="14" spans="1:8" ht="15.75" customHeight="1">
      <c r="E14">
        <f>SUM(E10:E13)</f>
        <v>7</v>
      </c>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I987"/>
  <sheetViews>
    <sheetView topLeftCell="A12" zoomScale="63" zoomScaleNormal="63" workbookViewId="0">
      <selection activeCell="I29" sqref="I29"/>
    </sheetView>
  </sheetViews>
  <sheetFormatPr baseColWidth="10" defaultColWidth="12.54296875" defaultRowHeight="15" customHeight="1"/>
  <cols>
    <col min="1" max="2" width="12.54296875" customWidth="1"/>
    <col min="3" max="4" width="18.81640625" customWidth="1"/>
    <col min="5" max="5" width="20.7265625" customWidth="1"/>
    <col min="6" max="6" width="56.1796875" customWidth="1"/>
    <col min="7" max="7" width="14" bestFit="1" customWidth="1"/>
  </cols>
  <sheetData>
    <row r="1" spans="2:9" ht="15.75" customHeight="1"/>
    <row r="2" spans="2:9" ht="15.75" customHeight="1"/>
    <row r="3" spans="2:9" ht="15.75" customHeight="1">
      <c r="B3" s="1" t="s">
        <v>32</v>
      </c>
      <c r="C3" s="1" t="s">
        <v>1</v>
      </c>
      <c r="D3" s="1" t="s">
        <v>2</v>
      </c>
      <c r="E3" s="1" t="s">
        <v>33</v>
      </c>
      <c r="F3" s="1" t="s">
        <v>34</v>
      </c>
      <c r="G3" s="1" t="s">
        <v>5</v>
      </c>
      <c r="H3" s="1" t="s">
        <v>35</v>
      </c>
      <c r="I3" s="1" t="s">
        <v>36</v>
      </c>
    </row>
    <row r="4" spans="2:9" ht="15.75" customHeight="1">
      <c r="B4" s="12" t="s">
        <v>8</v>
      </c>
      <c r="C4" s="12" t="s">
        <v>37</v>
      </c>
      <c r="D4" s="12" t="s">
        <v>38</v>
      </c>
      <c r="E4" s="13" t="s">
        <v>39</v>
      </c>
      <c r="F4" s="12" t="s">
        <v>40</v>
      </c>
      <c r="G4" s="12"/>
      <c r="H4" s="12" t="s">
        <v>13</v>
      </c>
      <c r="I4" s="12" t="s">
        <v>41</v>
      </c>
    </row>
    <row r="5" spans="2:9" ht="15.75" customHeight="1">
      <c r="B5" s="3"/>
      <c r="C5" s="5" t="s">
        <v>42</v>
      </c>
      <c r="D5" s="3"/>
      <c r="E5" s="3"/>
      <c r="F5" s="3"/>
      <c r="G5" s="5" t="s">
        <v>43</v>
      </c>
      <c r="H5" s="3"/>
      <c r="I5" s="5" t="s">
        <v>44</v>
      </c>
    </row>
    <row r="6" spans="2:9" ht="15.75" customHeight="1">
      <c r="B6" s="2" t="s">
        <v>45</v>
      </c>
      <c r="C6" s="20" t="s">
        <v>46</v>
      </c>
      <c r="D6" s="21"/>
      <c r="E6" s="21"/>
      <c r="F6" s="21"/>
      <c r="G6" s="3" t="s">
        <v>47</v>
      </c>
      <c r="H6" s="3"/>
      <c r="I6" s="6">
        <v>2</v>
      </c>
    </row>
    <row r="7" spans="2:9" ht="15.75" customHeight="1">
      <c r="B7" s="2" t="s">
        <v>48</v>
      </c>
      <c r="C7" s="20" t="s">
        <v>49</v>
      </c>
      <c r="D7" s="21"/>
      <c r="E7" s="21"/>
      <c r="F7" s="21"/>
      <c r="G7" s="3" t="s">
        <v>47</v>
      </c>
      <c r="H7" s="3"/>
      <c r="I7" s="6">
        <v>4</v>
      </c>
    </row>
    <row r="8" spans="2:9" ht="15.75" customHeight="1">
      <c r="B8" s="1" t="s">
        <v>32</v>
      </c>
      <c r="C8" s="1" t="s">
        <v>1</v>
      </c>
      <c r="D8" s="1" t="s">
        <v>2</v>
      </c>
      <c r="E8" s="1" t="s">
        <v>33</v>
      </c>
      <c r="F8" s="1" t="s">
        <v>34</v>
      </c>
      <c r="G8" s="1" t="s">
        <v>5</v>
      </c>
      <c r="H8" s="1" t="s">
        <v>35</v>
      </c>
      <c r="I8" s="1" t="s">
        <v>36</v>
      </c>
    </row>
    <row r="9" spans="2:9" ht="15.75" customHeight="1">
      <c r="B9" s="12" t="s">
        <v>15</v>
      </c>
      <c r="C9" s="12" t="s">
        <v>50</v>
      </c>
      <c r="D9" s="12" t="s">
        <v>10</v>
      </c>
      <c r="E9" s="12" t="s">
        <v>51</v>
      </c>
      <c r="F9" s="12" t="s">
        <v>52</v>
      </c>
      <c r="G9" s="12"/>
      <c r="H9" s="12" t="s">
        <v>13</v>
      </c>
      <c r="I9" s="12" t="s">
        <v>41</v>
      </c>
    </row>
    <row r="10" spans="2:9" ht="15.75" customHeight="1">
      <c r="B10" s="3"/>
      <c r="C10" s="5" t="s">
        <v>42</v>
      </c>
      <c r="D10" s="3"/>
      <c r="E10" s="3"/>
      <c r="F10" s="3"/>
      <c r="G10" s="5" t="s">
        <v>43</v>
      </c>
      <c r="H10" s="3"/>
      <c r="I10" s="5" t="s">
        <v>44</v>
      </c>
    </row>
    <row r="11" spans="2:9" ht="15.75" customHeight="1">
      <c r="B11" s="2" t="s">
        <v>53</v>
      </c>
      <c r="C11" s="20" t="s">
        <v>54</v>
      </c>
      <c r="D11" s="21"/>
      <c r="E11" s="21"/>
      <c r="F11" s="21"/>
      <c r="G11" s="3" t="s">
        <v>55</v>
      </c>
      <c r="H11" s="3"/>
      <c r="I11" s="6">
        <v>2</v>
      </c>
    </row>
    <row r="12" spans="2:9" ht="15.75" customHeight="1">
      <c r="B12" s="2" t="s">
        <v>56</v>
      </c>
      <c r="C12" s="20" t="s">
        <v>57</v>
      </c>
      <c r="D12" s="21"/>
      <c r="E12" s="21"/>
      <c r="F12" s="21"/>
      <c r="G12" s="3" t="s">
        <v>55</v>
      </c>
      <c r="H12" s="3"/>
      <c r="I12" s="6">
        <v>1</v>
      </c>
    </row>
    <row r="13" spans="2:9" ht="15.75" customHeight="1">
      <c r="B13" s="1" t="s">
        <v>32</v>
      </c>
      <c r="C13" s="1" t="s">
        <v>1</v>
      </c>
      <c r="D13" s="1" t="s">
        <v>2</v>
      </c>
      <c r="E13" s="1" t="s">
        <v>33</v>
      </c>
      <c r="F13" s="1" t="s">
        <v>34</v>
      </c>
      <c r="G13" s="1" t="s">
        <v>5</v>
      </c>
      <c r="H13" s="1" t="s">
        <v>35</v>
      </c>
      <c r="I13" s="1" t="s">
        <v>36</v>
      </c>
    </row>
    <row r="14" spans="2:9" ht="15.75" customHeight="1">
      <c r="B14" s="17" t="s">
        <v>19</v>
      </c>
      <c r="C14" s="17" t="s">
        <v>58</v>
      </c>
      <c r="D14" s="17" t="s">
        <v>10</v>
      </c>
      <c r="E14" s="18" t="s">
        <v>59</v>
      </c>
      <c r="F14" s="17" t="s">
        <v>22</v>
      </c>
      <c r="G14" s="17"/>
      <c r="H14" s="17" t="s">
        <v>13</v>
      </c>
      <c r="I14" s="17" t="s">
        <v>23</v>
      </c>
    </row>
    <row r="15" spans="2:9" ht="15.75" customHeight="1">
      <c r="B15" s="3"/>
      <c r="C15" s="5" t="s">
        <v>42</v>
      </c>
      <c r="D15" s="3"/>
      <c r="E15" s="3"/>
      <c r="F15" s="3"/>
      <c r="G15" s="5" t="s">
        <v>43</v>
      </c>
      <c r="H15" s="3"/>
      <c r="I15" s="5" t="s">
        <v>44</v>
      </c>
    </row>
    <row r="16" spans="2:9" ht="15.75" customHeight="1">
      <c r="B16" s="2" t="s">
        <v>60</v>
      </c>
      <c r="C16" s="20" t="s">
        <v>61</v>
      </c>
      <c r="D16" s="21"/>
      <c r="E16" s="21"/>
      <c r="F16" s="21"/>
      <c r="G16" s="3" t="s">
        <v>47</v>
      </c>
      <c r="H16" s="3"/>
      <c r="I16" s="6">
        <v>2</v>
      </c>
    </row>
    <row r="17" spans="2:9" ht="15.75" customHeight="1">
      <c r="B17" s="2" t="s">
        <v>62</v>
      </c>
      <c r="C17" s="20" t="s">
        <v>63</v>
      </c>
      <c r="D17" s="21"/>
      <c r="E17" s="21"/>
      <c r="F17" s="21"/>
      <c r="G17" s="3" t="s">
        <v>47</v>
      </c>
      <c r="H17" s="3"/>
      <c r="I17" s="6">
        <v>3</v>
      </c>
    </row>
    <row r="18" spans="2:9" ht="15.75" customHeight="1">
      <c r="B18" s="2" t="s">
        <v>64</v>
      </c>
      <c r="C18" s="20" t="s">
        <v>65</v>
      </c>
      <c r="D18" s="21"/>
      <c r="E18" s="21"/>
      <c r="F18" s="21"/>
      <c r="G18" s="3" t="s">
        <v>66</v>
      </c>
      <c r="H18" s="3"/>
      <c r="I18" s="6">
        <v>4</v>
      </c>
    </row>
    <row r="19" spans="2:9" ht="15.75" customHeight="1">
      <c r="B19" s="1" t="s">
        <v>32</v>
      </c>
      <c r="C19" s="1" t="s">
        <v>1</v>
      </c>
      <c r="D19" s="1" t="s">
        <v>2</v>
      </c>
      <c r="E19" s="1" t="s">
        <v>33</v>
      </c>
      <c r="F19" s="1" t="s">
        <v>34</v>
      </c>
      <c r="G19" s="1" t="s">
        <v>5</v>
      </c>
      <c r="H19" s="1" t="s">
        <v>35</v>
      </c>
      <c r="I19" s="1" t="s">
        <v>36</v>
      </c>
    </row>
    <row r="20" spans="2:9" ht="15.75" customHeight="1">
      <c r="B20" s="17" t="s">
        <v>24</v>
      </c>
      <c r="C20" s="17" t="s">
        <v>67</v>
      </c>
      <c r="D20" s="17" t="s">
        <v>10</v>
      </c>
      <c r="E20" s="17" t="s">
        <v>68</v>
      </c>
      <c r="F20" s="17" t="s">
        <v>27</v>
      </c>
      <c r="G20" s="17"/>
      <c r="H20" s="17" t="s">
        <v>13</v>
      </c>
      <c r="I20" s="17" t="s">
        <v>23</v>
      </c>
    </row>
    <row r="21" spans="2:9" ht="15.75" customHeight="1">
      <c r="B21" s="3"/>
      <c r="C21" s="5" t="s">
        <v>42</v>
      </c>
      <c r="D21" s="3"/>
      <c r="E21" s="3"/>
      <c r="F21" s="3"/>
      <c r="G21" s="5" t="s">
        <v>43</v>
      </c>
      <c r="H21" s="3"/>
      <c r="I21" s="5" t="s">
        <v>44</v>
      </c>
    </row>
    <row r="22" spans="2:9" ht="15.75" customHeight="1">
      <c r="B22" s="2" t="s">
        <v>69</v>
      </c>
      <c r="C22" s="20" t="s">
        <v>70</v>
      </c>
      <c r="D22" s="21"/>
      <c r="E22" s="21"/>
      <c r="F22" s="21"/>
      <c r="G22" s="3" t="s">
        <v>71</v>
      </c>
      <c r="H22" s="3"/>
      <c r="I22" s="6">
        <v>3</v>
      </c>
    </row>
    <row r="23" spans="2:9" ht="15.75" customHeight="1">
      <c r="B23" s="2" t="s">
        <v>72</v>
      </c>
      <c r="C23" s="20" t="s">
        <v>73</v>
      </c>
      <c r="D23" s="21"/>
      <c r="E23" s="21"/>
      <c r="F23" s="21"/>
      <c r="G23" s="3" t="s">
        <v>71</v>
      </c>
      <c r="H23" s="3"/>
      <c r="I23" s="6">
        <v>2</v>
      </c>
    </row>
    <row r="24" spans="2:9" ht="15.75" customHeight="1">
      <c r="B24" s="1" t="s">
        <v>32</v>
      </c>
      <c r="C24" s="1" t="s">
        <v>1</v>
      </c>
      <c r="D24" s="1" t="s">
        <v>2</v>
      </c>
      <c r="E24" s="1" t="s">
        <v>33</v>
      </c>
      <c r="F24" s="1" t="s">
        <v>34</v>
      </c>
      <c r="G24" s="1" t="s">
        <v>5</v>
      </c>
      <c r="H24" s="1" t="s">
        <v>35</v>
      </c>
      <c r="I24" s="1" t="s">
        <v>36</v>
      </c>
    </row>
    <row r="25" spans="2:9" ht="15.75" customHeight="1">
      <c r="B25" s="17" t="s">
        <v>28</v>
      </c>
      <c r="C25" s="17" t="s">
        <v>74</v>
      </c>
      <c r="D25" s="17" t="s">
        <v>10</v>
      </c>
      <c r="E25" s="17" t="s">
        <v>75</v>
      </c>
      <c r="F25" s="17" t="s">
        <v>31</v>
      </c>
      <c r="G25" s="17"/>
      <c r="H25" s="17" t="s">
        <v>13</v>
      </c>
      <c r="I25" s="17" t="s">
        <v>23</v>
      </c>
    </row>
    <row r="26" spans="2:9" ht="15.75" customHeight="1">
      <c r="B26" s="3"/>
      <c r="C26" s="5" t="s">
        <v>42</v>
      </c>
      <c r="D26" s="3"/>
      <c r="E26" s="3"/>
      <c r="F26" s="3"/>
      <c r="G26" s="5" t="s">
        <v>43</v>
      </c>
      <c r="H26" s="3"/>
      <c r="I26" s="5" t="s">
        <v>44</v>
      </c>
    </row>
    <row r="27" spans="2:9" ht="15.75" customHeight="1">
      <c r="B27" s="2" t="s">
        <v>76</v>
      </c>
      <c r="C27" s="20" t="s">
        <v>77</v>
      </c>
      <c r="D27" s="21"/>
      <c r="E27" s="21"/>
      <c r="F27" s="21"/>
      <c r="G27" s="3" t="s">
        <v>55</v>
      </c>
      <c r="H27" s="3"/>
      <c r="I27" s="6">
        <v>1</v>
      </c>
    </row>
    <row r="28" spans="2:9" ht="15.75" customHeight="1">
      <c r="B28" s="2" t="s">
        <v>78</v>
      </c>
      <c r="C28" s="20" t="s">
        <v>79</v>
      </c>
      <c r="D28" s="21"/>
      <c r="E28" s="21"/>
      <c r="F28" s="21"/>
      <c r="G28" s="3" t="s">
        <v>55</v>
      </c>
      <c r="H28" s="3"/>
      <c r="I28" s="6">
        <v>1</v>
      </c>
    </row>
    <row r="29" spans="2:9" ht="15.75" customHeight="1">
      <c r="I29" s="24">
        <f>SUM(I6:I28)</f>
        <v>25</v>
      </c>
    </row>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11">
    <mergeCell ref="C6:F6"/>
    <mergeCell ref="C7:F7"/>
    <mergeCell ref="C11:F11"/>
    <mergeCell ref="C12:F12"/>
    <mergeCell ref="C28:F28"/>
    <mergeCell ref="C16:F16"/>
    <mergeCell ref="C17:F17"/>
    <mergeCell ref="C18:F18"/>
    <mergeCell ref="C22:F22"/>
    <mergeCell ref="C23:F23"/>
    <mergeCell ref="C27:F27"/>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9"/>
  <sheetViews>
    <sheetView topLeftCell="B43" workbookViewId="0">
      <selection activeCell="E15" sqref="E15"/>
    </sheetView>
  </sheetViews>
  <sheetFormatPr baseColWidth="10" defaultColWidth="12.54296875" defaultRowHeight="15" customHeight="1"/>
  <cols>
    <col min="1" max="1" width="12.54296875" customWidth="1"/>
    <col min="2" max="2" width="24.7265625" customWidth="1"/>
    <col min="3" max="6" width="12.54296875" customWidth="1"/>
  </cols>
  <sheetData>
    <row r="1" spans="1:9" ht="15.75" customHeight="1"/>
    <row r="2" spans="1:9" ht="15.75" customHeight="1"/>
    <row r="3" spans="1:9" ht="15.75" customHeight="1">
      <c r="B3" s="3"/>
      <c r="C3" s="3" t="s">
        <v>44</v>
      </c>
      <c r="D3" s="3" t="s">
        <v>80</v>
      </c>
      <c r="E3" s="3" t="s">
        <v>81</v>
      </c>
      <c r="F3" s="3" t="s">
        <v>82</v>
      </c>
      <c r="G3" s="3" t="s">
        <v>83</v>
      </c>
      <c r="H3" s="3" t="s">
        <v>84</v>
      </c>
      <c r="I3" s="3" t="s">
        <v>85</v>
      </c>
    </row>
    <row r="4" spans="1:9" ht="15.75" customHeight="1">
      <c r="B4" s="2" t="s">
        <v>45</v>
      </c>
      <c r="C4" s="8">
        <v>2</v>
      </c>
      <c r="D4" s="7">
        <v>0</v>
      </c>
      <c r="E4" s="7">
        <v>0</v>
      </c>
      <c r="F4" s="7">
        <v>0</v>
      </c>
      <c r="G4" s="7">
        <v>0</v>
      </c>
      <c r="H4" s="7">
        <v>1</v>
      </c>
      <c r="I4" s="9">
        <f>SUM(D4:H4)</f>
        <v>1</v>
      </c>
    </row>
    <row r="5" spans="1:9" ht="15.75" customHeight="1">
      <c r="B5" s="2" t="s">
        <v>48</v>
      </c>
      <c r="C5" s="8">
        <v>4</v>
      </c>
      <c r="D5" s="7">
        <v>0</v>
      </c>
      <c r="E5" s="7">
        <v>0</v>
      </c>
      <c r="F5" s="7">
        <v>1</v>
      </c>
      <c r="G5" s="7">
        <v>1</v>
      </c>
      <c r="H5" s="7">
        <v>1</v>
      </c>
      <c r="I5" s="9">
        <f t="shared" ref="I5:I14" si="0">SUM(D5:H5)</f>
        <v>3</v>
      </c>
    </row>
    <row r="6" spans="1:9" ht="15.75" customHeight="1">
      <c r="A6" s="3"/>
      <c r="B6" s="3" t="s">
        <v>53</v>
      </c>
      <c r="C6" s="8">
        <v>1</v>
      </c>
      <c r="D6" s="7">
        <v>0</v>
      </c>
      <c r="E6" s="7">
        <v>0</v>
      </c>
      <c r="F6" s="7">
        <v>1</v>
      </c>
      <c r="G6" s="7">
        <v>0</v>
      </c>
      <c r="H6" s="7">
        <v>0</v>
      </c>
      <c r="I6" s="9">
        <f t="shared" si="0"/>
        <v>1</v>
      </c>
    </row>
    <row r="7" spans="1:9" ht="15.75" customHeight="1">
      <c r="B7" s="3" t="s">
        <v>56</v>
      </c>
      <c r="C7" s="8">
        <v>2</v>
      </c>
      <c r="D7" s="7">
        <v>0</v>
      </c>
      <c r="E7" s="7">
        <v>0</v>
      </c>
      <c r="F7" s="7">
        <v>1</v>
      </c>
      <c r="G7" s="7">
        <v>0</v>
      </c>
      <c r="H7" s="7">
        <v>0</v>
      </c>
      <c r="I7" s="9">
        <f t="shared" si="0"/>
        <v>1</v>
      </c>
    </row>
    <row r="8" spans="1:9" ht="15.75" customHeight="1">
      <c r="B8" s="2" t="s">
        <v>60</v>
      </c>
      <c r="C8" s="8">
        <v>2</v>
      </c>
      <c r="D8" s="7">
        <v>0</v>
      </c>
      <c r="E8" s="7">
        <v>0</v>
      </c>
      <c r="F8" s="7">
        <v>1</v>
      </c>
      <c r="G8" s="7">
        <v>0</v>
      </c>
      <c r="H8" s="7">
        <v>0</v>
      </c>
      <c r="I8" s="9">
        <f t="shared" si="0"/>
        <v>1</v>
      </c>
    </row>
    <row r="9" spans="1:9" ht="15.75" customHeight="1">
      <c r="B9" s="2" t="s">
        <v>62</v>
      </c>
      <c r="C9" s="19">
        <v>3</v>
      </c>
      <c r="D9" s="7">
        <v>0</v>
      </c>
      <c r="E9" s="7">
        <v>1</v>
      </c>
      <c r="F9" s="7">
        <v>1</v>
      </c>
      <c r="G9" s="7">
        <v>0</v>
      </c>
      <c r="H9" s="7">
        <v>0</v>
      </c>
      <c r="I9" s="9">
        <f t="shared" si="0"/>
        <v>2</v>
      </c>
    </row>
    <row r="10" spans="1:9" ht="15.75" customHeight="1">
      <c r="B10" s="2" t="s">
        <v>64</v>
      </c>
      <c r="C10" s="19">
        <v>4</v>
      </c>
      <c r="D10" s="7">
        <v>1</v>
      </c>
      <c r="E10" s="7">
        <v>0</v>
      </c>
      <c r="F10" s="7">
        <v>0</v>
      </c>
      <c r="G10" s="7">
        <v>1</v>
      </c>
      <c r="H10" s="7">
        <v>1</v>
      </c>
      <c r="I10" s="9">
        <f t="shared" si="0"/>
        <v>3</v>
      </c>
    </row>
    <row r="11" spans="1:9" ht="15.75" customHeight="1">
      <c r="B11" s="3" t="s">
        <v>69</v>
      </c>
      <c r="C11" s="19">
        <v>3</v>
      </c>
      <c r="D11" s="7">
        <v>1</v>
      </c>
      <c r="E11" s="7">
        <v>1</v>
      </c>
      <c r="F11" s="7">
        <v>0</v>
      </c>
      <c r="G11" s="7">
        <v>0</v>
      </c>
      <c r="H11" s="7">
        <v>0</v>
      </c>
      <c r="I11" s="9">
        <f t="shared" si="0"/>
        <v>2</v>
      </c>
    </row>
    <row r="12" spans="1:9" ht="15.75" customHeight="1">
      <c r="B12" s="3" t="s">
        <v>72</v>
      </c>
      <c r="C12" s="19">
        <v>2</v>
      </c>
      <c r="D12" s="7">
        <v>1</v>
      </c>
      <c r="E12" s="7">
        <v>0</v>
      </c>
      <c r="F12" s="7">
        <v>0</v>
      </c>
      <c r="G12" s="7">
        <v>0</v>
      </c>
      <c r="H12" s="7">
        <v>0</v>
      </c>
      <c r="I12" s="9">
        <f t="shared" si="0"/>
        <v>1</v>
      </c>
    </row>
    <row r="13" spans="1:9" ht="15.75" customHeight="1">
      <c r="B13" s="3" t="s">
        <v>76</v>
      </c>
      <c r="C13" s="19">
        <v>1</v>
      </c>
      <c r="D13" s="7">
        <v>1</v>
      </c>
      <c r="E13" s="7">
        <v>0</v>
      </c>
      <c r="F13" s="7">
        <v>0</v>
      </c>
      <c r="G13" s="7">
        <v>1</v>
      </c>
      <c r="H13" s="7">
        <v>0</v>
      </c>
      <c r="I13" s="9">
        <f t="shared" si="0"/>
        <v>2</v>
      </c>
    </row>
    <row r="14" spans="1:9" ht="15.75" customHeight="1">
      <c r="B14" s="3" t="s">
        <v>78</v>
      </c>
      <c r="C14" s="19">
        <v>1</v>
      </c>
      <c r="D14" s="7">
        <v>1</v>
      </c>
      <c r="E14" s="7">
        <v>0</v>
      </c>
      <c r="F14" s="7">
        <v>1</v>
      </c>
      <c r="G14" s="7">
        <v>0</v>
      </c>
      <c r="H14" s="7">
        <v>0</v>
      </c>
      <c r="I14" s="9">
        <f t="shared" si="0"/>
        <v>2</v>
      </c>
    </row>
    <row r="15" spans="1:9" ht="15.75" customHeight="1">
      <c r="B15" s="2"/>
      <c r="C15" s="15"/>
      <c r="D15" s="7"/>
      <c r="E15" s="7"/>
      <c r="F15" s="7"/>
      <c r="G15" s="7"/>
      <c r="H15" s="7"/>
      <c r="I15" s="10"/>
    </row>
    <row r="16" spans="1:9" ht="15.75" customHeight="1">
      <c r="B16" s="2"/>
      <c r="C16" s="15"/>
      <c r="D16" s="7"/>
      <c r="E16" s="7"/>
      <c r="F16" s="7"/>
      <c r="G16" s="7"/>
      <c r="H16" s="7"/>
      <c r="I16" s="10"/>
    </row>
    <row r="17" spans="2:9" ht="15.75" customHeight="1">
      <c r="B17" s="2"/>
      <c r="C17" s="15"/>
      <c r="D17" s="7"/>
      <c r="E17" s="7"/>
      <c r="F17" s="7"/>
      <c r="G17" s="7"/>
      <c r="H17" s="7"/>
      <c r="I17" s="10"/>
    </row>
    <row r="18" spans="2:9" ht="15.75" customHeight="1">
      <c r="C18" s="16"/>
    </row>
    <row r="19" spans="2:9" ht="15.75" customHeight="1">
      <c r="B19" s="14" t="s">
        <v>86</v>
      </c>
      <c r="C19" s="11">
        <f>SUM(C4:C14)</f>
        <v>25</v>
      </c>
      <c r="D19" s="11">
        <f>C19-SUM(D4:D14)</f>
        <v>20</v>
      </c>
      <c r="E19" s="11">
        <f>D19-SUM(E4:E14)</f>
        <v>18</v>
      </c>
      <c r="F19" s="11">
        <f>E19-SUM(F4:F14)</f>
        <v>12</v>
      </c>
      <c r="G19" s="11">
        <f>F19-SUM(G4:G14)</f>
        <v>9</v>
      </c>
      <c r="H19" s="11">
        <f>G19-SUM(H4:H14)</f>
        <v>6</v>
      </c>
    </row>
    <row r="20" spans="2:9" ht="32.25" customHeight="1">
      <c r="B20" s="14" t="s">
        <v>87</v>
      </c>
      <c r="C20" s="11">
        <f>SUM(C4:C14)</f>
        <v>25</v>
      </c>
      <c r="D20" s="3">
        <f>C20-(SUM(C4:C14)/5)</f>
        <v>20</v>
      </c>
      <c r="E20" s="3">
        <f>D20-(SUM(C4:C14)/5)</f>
        <v>15</v>
      </c>
      <c r="F20" s="3">
        <f>E20-(SUM(C4:C14)/5)</f>
        <v>10</v>
      </c>
      <c r="G20" s="3">
        <f>F20-(SUM(C4:C14)/5)</f>
        <v>5</v>
      </c>
      <c r="H20" s="3">
        <f>G20-(SUM(C4:C14)/5)</f>
        <v>0</v>
      </c>
    </row>
    <row r="21" spans="2:9" ht="15.75" customHeight="1"/>
    <row r="22" spans="2:9" ht="15.75" customHeight="1"/>
    <row r="23" spans="2:9" ht="15.75" customHeight="1"/>
    <row r="24" spans="2:9" ht="15.75" customHeight="1"/>
    <row r="25" spans="2:9" ht="15.75" customHeight="1"/>
    <row r="26" spans="2:9" ht="15.75" customHeight="1"/>
    <row r="27" spans="2:9" ht="15.75" customHeight="1"/>
    <row r="28" spans="2:9" ht="15.75" customHeight="1"/>
    <row r="29" spans="2:9" ht="15.75" customHeight="1"/>
    <row r="30" spans="2:9" ht="15.75" customHeight="1"/>
    <row r="31" spans="2:9" ht="15.75" customHeight="1"/>
    <row r="32" spans="2:9" ht="15.75" customHeight="1"/>
    <row r="33" spans="2:10" ht="15.75" customHeight="1"/>
    <row r="34" spans="2:10" ht="15.75" customHeight="1"/>
    <row r="35" spans="2:10" ht="15.75" customHeight="1"/>
    <row r="36" spans="2:10" ht="15.75" customHeight="1"/>
    <row r="37" spans="2:10" ht="15.75" customHeight="1"/>
    <row r="38" spans="2:10" ht="15.75" customHeight="1"/>
    <row r="39" spans="2:10" ht="15.75" customHeight="1"/>
    <row r="40" spans="2:10" ht="15.75" customHeight="1"/>
    <row r="41" spans="2:10" ht="15.75" customHeight="1">
      <c r="B41" s="22"/>
      <c r="C41" s="23"/>
      <c r="D41" s="23"/>
      <c r="E41" s="23"/>
      <c r="F41" s="23"/>
      <c r="G41" s="23"/>
      <c r="H41" s="23"/>
      <c r="I41" s="23"/>
      <c r="J41" s="23"/>
    </row>
    <row r="42" spans="2:10" ht="15.75" customHeight="1">
      <c r="B42" s="23"/>
      <c r="C42" s="23"/>
      <c r="D42" s="23"/>
      <c r="E42" s="23"/>
      <c r="F42" s="23"/>
      <c r="G42" s="23"/>
      <c r="H42" s="23"/>
      <c r="I42" s="23"/>
      <c r="J42" s="23"/>
    </row>
    <row r="43" spans="2:10" ht="15.75" customHeight="1"/>
    <row r="44" spans="2:10" ht="15.75" customHeight="1">
      <c r="B44" s="23"/>
      <c r="C44" s="23"/>
      <c r="D44" s="23"/>
      <c r="E44" s="23"/>
      <c r="F44" s="23"/>
      <c r="G44" s="23"/>
      <c r="H44" s="23"/>
      <c r="I44" s="23"/>
      <c r="J44" s="23"/>
    </row>
    <row r="45" spans="2:10" ht="15.75" customHeight="1">
      <c r="B45" s="23"/>
      <c r="C45" s="23"/>
      <c r="D45" s="23"/>
      <c r="E45" s="23"/>
      <c r="F45" s="23"/>
      <c r="G45" s="23"/>
      <c r="H45" s="23"/>
      <c r="I45" s="23"/>
      <c r="J45" s="23"/>
    </row>
    <row r="46" spans="2:10" ht="15.75" customHeight="1"/>
    <row r="47" spans="2:10" ht="15.75" customHeight="1"/>
    <row r="48" spans="2: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2">
    <mergeCell ref="B41:J42"/>
    <mergeCell ref="B44:J45"/>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sprint1</vt:lpstr>
      <vt:lpstr>burdonchart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Belên Salazar</dc:creator>
  <cp:keywords/>
  <dc:description/>
  <cp:lastModifiedBy>Belên Salazar</cp:lastModifiedBy>
  <cp:revision/>
  <dcterms:created xsi:type="dcterms:W3CDTF">2023-06-03T16:55:26Z</dcterms:created>
  <dcterms:modified xsi:type="dcterms:W3CDTF">2023-08-17T22:18:33Z</dcterms:modified>
  <cp:category/>
  <cp:contentStatus/>
</cp:coreProperties>
</file>