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124" documentId="8_{377C1727-B63E-490C-B566-0A1778586757}" xr6:coauthVersionLast="44" xr6:coauthVersionMax="44" xr10:uidLastSave="{26640642-A84F-4E8B-801C-AB72797D93F9}"/>
  <bookViews>
    <workbookView xWindow="28680" yWindow="-120" windowWidth="29040" windowHeight="15840" xr2:uid="{00000000-000D-0000-FFFF-FFFF00000000}"/>
  </bookViews>
  <sheets>
    <sheet name="Data Sheet 0" sheetId="1" r:id="rId1"/>
    <sheet name="template_rse" sheetId="3" state="hidden" r:id="rId2"/>
    <sheet name="format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16" i="1"/>
  <c r="E52" i="1" l="1"/>
  <c r="F52" i="1" l="1"/>
  <c r="G52" i="1"/>
  <c r="H52" i="1"/>
  <c r="I52" i="1"/>
  <c r="J52" i="1"/>
  <c r="K52" i="1"/>
  <c r="D52" i="1"/>
</calcChain>
</file>

<file path=xl/sharedStrings.xml><?xml version="1.0" encoding="utf-8"?>
<sst xmlns="http://schemas.openxmlformats.org/spreadsheetml/2006/main" count="114" uniqueCount="54">
  <si>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</si>
  <si>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</si>
  <si>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</si>
  <si>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</si>
  <si>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</si>
  <si>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</si>
  <si>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</si>
  <si>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</si>
  <si>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</si>
  <si>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</si>
  <si>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</si>
  <si>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ABS</t>
  </si>
  <si>
    <t>ABS data licensed under Creative Commons, see abs.gov.au/ccby</t>
  </si>
  <si>
    <t>© Copyright Commonwealth of Australia, 2018, see abs.gov.au/copyright</t>
  </si>
  <si>
    <t>2016 Census - Cultural Diversity</t>
  </si>
  <si>
    <t>AGE5P - Age in Five Year Groups and SEXP Sex by Australia (UR) and GCCSA (UR)</t>
  </si>
  <si>
    <t>Counting: Persons Place of Usual Residence</t>
  </si>
  <si>
    <t>Filters:</t>
  </si>
  <si>
    <t>Default Summation</t>
  </si>
  <si>
    <t>Australia</t>
  </si>
  <si>
    <t>GCCSA (UR)</t>
  </si>
  <si>
    <t>Greater Sydney</t>
  </si>
  <si>
    <t>Greater Melbourne</t>
  </si>
  <si>
    <t>Greater Brisbane</t>
  </si>
  <si>
    <t>Greater Perth</t>
  </si>
  <si>
    <t>Greater Adelaide</t>
  </si>
  <si>
    <t>Greater Hobart</t>
  </si>
  <si>
    <t>Greater Darwin</t>
  </si>
  <si>
    <t>Data Source: Census of Population and Housing, 2016, TableBuilder</t>
  </si>
  <si>
    <t>INFO</t>
  </si>
  <si>
    <t>sex</t>
  </si>
  <si>
    <t>female</t>
  </si>
  <si>
    <t>male</t>
  </si>
  <si>
    <t xml:space="preserve">0-4 </t>
  </si>
  <si>
    <t xml:space="preserve">15-19 </t>
  </si>
  <si>
    <t xml:space="preserve">20-24 </t>
  </si>
  <si>
    <t xml:space="preserve">25-29 </t>
  </si>
  <si>
    <t xml:space="preserve">30-34 </t>
  </si>
  <si>
    <t xml:space="preserve">35-39 </t>
  </si>
  <si>
    <t xml:space="preserve">40-44 </t>
  </si>
  <si>
    <t xml:space="preserve">45-49 </t>
  </si>
  <si>
    <t xml:space="preserve">50-54 </t>
  </si>
  <si>
    <t xml:space="preserve">55-59 </t>
  </si>
  <si>
    <t xml:space="preserve">60-64 </t>
  </si>
  <si>
    <t xml:space="preserve">65-69 </t>
  </si>
  <si>
    <t xml:space="preserve">70-74 </t>
  </si>
  <si>
    <t xml:space="preserve">75-79 </t>
  </si>
  <si>
    <t xml:space="preserve">80-84 </t>
  </si>
  <si>
    <t xml:space="preserve">85-89 </t>
  </si>
  <si>
    <t xml:space="preserve">90-94 </t>
  </si>
  <si>
    <t>95-100</t>
  </si>
  <si>
    <t>5-9</t>
  </si>
  <si>
    <t>10-14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</si>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</sst>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4" fillId="0" borderId="0">
      <protection locked="0"/>
    </xf>
    <xf numFmtId="0" fontId="1" fillId="3" borderId="2">
      <alignment vertical="center"/>
      <protection locked="0"/>
    </xf>
    <xf numFmtId="0" fontId="1" fillId="2" borderId="0">
      <protection locked="0"/>
    </xf>
  </cellStyleXfs>
  <cellXfs count="20">
    <xf numFmtId="0" fontId="0" fillId="0" borderId="0" xfId="0">
      <protection locked="0"/>
    </xf>
    <xf numFmtId="10" fontId="0" fillId="0" borderId="0" xfId="0" applyNumberForma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6" fillId="5" borderId="0" xfId="6" applyFont="1" applyFill="1">
      <protection locked="0"/>
    </xf>
    <xf numFmtId="0" fontId="5" fillId="5" borderId="0" xfId="5" applyFont="1" applyFill="1">
      <protection locked="0"/>
    </xf>
    <xf numFmtId="0" fontId="7" fillId="5" borderId="3" xfId="7" applyFont="1" applyFill="1" applyBorder="1" applyAlignment="1">
      <alignment vertical="center" wrapText="1"/>
      <protection locked="0"/>
    </xf>
    <xf numFmtId="0" fontId="7" fillId="5" borderId="3" xfId="2" applyFont="1" applyFill="1" applyBorder="1" applyAlignment="1">
      <alignment horizontal="center" vertical="center" wrapText="1"/>
      <protection locked="0"/>
    </xf>
    <xf numFmtId="0" fontId="2" fillId="5" borderId="3" xfId="4" applyFill="1" applyBorder="1" applyAlignment="1">
      <alignment vertical="center" wrapText="1"/>
      <protection locked="0"/>
    </xf>
    <xf numFmtId="0" fontId="0" fillId="6" borderId="0" xfId="0" applyFill="1" applyProtection="1"/>
    <xf numFmtId="0" fontId="8" fillId="0" borderId="0" xfId="0" applyFont="1">
      <protection locked="0"/>
    </xf>
    <xf numFmtId="0" fontId="9" fillId="0" borderId="0" xfId="0" applyFont="1">
      <protection locked="0"/>
    </xf>
    <xf numFmtId="0" fontId="1" fillId="5" borderId="0" xfId="1" applyNumberFormat="1" applyFill="1">
      <protection locked="0"/>
    </xf>
    <xf numFmtId="0" fontId="0" fillId="0" borderId="0" xfId="0" applyAlignment="1">
      <protection locked="0"/>
    </xf>
    <xf numFmtId="0" fontId="2" fillId="5" borderId="3" xfId="7" applyFont="1" applyFill="1" applyBorder="1" applyAlignment="1">
      <alignment vertical="center" wrapText="1"/>
      <protection locked="0"/>
    </xf>
    <xf numFmtId="0" fontId="2" fillId="5" borderId="3" xfId="2" applyFont="1" applyFill="1" applyBorder="1" applyAlignment="1">
      <alignment horizontal="center" vertical="center" wrapText="1"/>
      <protection locked="0"/>
    </xf>
    <xf numFmtId="0" fontId="7" fillId="5" borderId="3" xfId="7" applyNumberFormat="1" applyFont="1" applyFill="1" applyBorder="1" applyAlignment="1">
      <alignment vertical="center" wrapText="1"/>
      <protection locked="0"/>
    </xf>
    <xf numFmtId="49" fontId="2" fillId="5" borderId="3" xfId="7" applyNumberFormat="1" applyFont="1" applyFill="1" applyBorder="1" applyAlignment="1">
      <alignment vertical="center" wrapText="1"/>
      <protection locked="0"/>
    </xf>
    <xf numFmtId="0" fontId="7" fillId="5" borderId="3" xfId="2" applyFont="1" applyFill="1" applyBorder="1" applyAlignment="1">
      <alignment horizontal="center" vertical="center" wrapText="1"/>
      <protection locked="0"/>
    </xf>
    <xf numFmtId="0" fontId="7" fillId="5" borderId="3" xfId="7" applyFont="1" applyFill="1" applyBorder="1" applyAlignment="1">
      <alignment vertical="center" wrapText="1"/>
      <protection locked="0"/>
    </xf>
  </cellXfs>
  <cellStyles count="9">
    <cellStyle name="cells" xfId="1" xr:uid="{00000000-0005-0000-0000-000000000000}"/>
    <cellStyle name="column field" xfId="2" xr:uid="{00000000-0005-0000-0000-000001000000}"/>
    <cellStyle name="field" xfId="3" xr:uid="{00000000-0005-0000-0000-000002000000}"/>
    <cellStyle name="field names" xfId="4" xr:uid="{00000000-0005-0000-0000-000003000000}"/>
    <cellStyle name="footer" xfId="5" xr:uid="{00000000-0005-0000-0000-000004000000}"/>
    <cellStyle name="heading" xfId="6" xr:uid="{00000000-0005-0000-0000-000005000000}"/>
    <cellStyle name="Normal" xfId="0" builtinId="0"/>
    <cellStyle name="rowfield" xfId="7" xr:uid="{00000000-0005-0000-0000-000007000000}"/>
    <cellStyle name="Test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3</xdr:col>
      <xdr:colOff>571500</xdr:colOff>
      <xdr:row>0</xdr:row>
      <xdr:rowOff>741365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3648075" cy="750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3</xdr:col>
      <xdr:colOff>571500</xdr:colOff>
      <xdr:row>0</xdr:row>
      <xdr:rowOff>750890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3648075" cy="750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workbookViewId="0">
      <pane ySplit="1" topLeftCell="A2" activePane="bottomLeft" state="frozen"/>
      <selection pane="bottomLeft" activeCell="E18" sqref="E18"/>
    </sheetView>
  </sheetViews>
  <sheetFormatPr defaultColWidth="15.7109375" defaultRowHeight="12.75" x14ac:dyDescent="0.2"/>
  <sheetData>
    <row r="1" spans="1:11" s="9" customFormat="1" ht="60" customHeight="1" x14ac:dyDescent="0.2"/>
    <row r="2" spans="1:11" ht="15.75" customHeight="1" x14ac:dyDescent="0.25">
      <c r="A2" s="4" t="s">
        <v>14</v>
      </c>
    </row>
    <row r="3" spans="1:11" ht="15.75" customHeight="1" x14ac:dyDescent="0.25">
      <c r="A3" s="4" t="s">
        <v>15</v>
      </c>
    </row>
    <row r="4" spans="1:11" ht="15.75" customHeight="1" x14ac:dyDescent="0.25">
      <c r="A4" s="4" t="s">
        <v>16</v>
      </c>
    </row>
    <row r="6" spans="1:11" ht="15.75" customHeight="1" x14ac:dyDescent="0.25">
      <c r="A6" s="4" t="s">
        <v>17</v>
      </c>
    </row>
    <row r="7" spans="1:11" ht="12.75" customHeight="1" x14ac:dyDescent="0.2">
      <c r="A7" s="3" t="s">
        <v>18</v>
      </c>
    </row>
    <row r="9" spans="1:11" ht="26.25" customHeight="1" x14ac:dyDescent="0.2">
      <c r="A9" s="8" t="s">
        <v>20</v>
      </c>
      <c r="B9" s="13" t="s">
        <v>53</v>
      </c>
      <c r="C9" s="13" t="s">
        <v>30</v>
      </c>
      <c r="D9" s="18" t="s">
        <v>21</v>
      </c>
      <c r="E9" s="18" t="s">
        <v>22</v>
      </c>
      <c r="F9" s="18" t="s">
        <v>23</v>
      </c>
      <c r="G9" s="18" t="s">
        <v>24</v>
      </c>
      <c r="H9" s="18" t="s">
        <v>25</v>
      </c>
      <c r="I9" s="18" t="s">
        <v>26</v>
      </c>
      <c r="J9" s="18" t="s">
        <v>27</v>
      </c>
      <c r="K9" s="15" t="s">
        <v>19</v>
      </c>
    </row>
    <row r="10" spans="1:11" x14ac:dyDescent="0.2">
      <c r="B10" s="6" t="s">
        <v>33</v>
      </c>
      <c r="C10" s="19" t="s">
        <v>32</v>
      </c>
      <c r="D10" s="12">
        <v>159029</v>
      </c>
      <c r="E10" s="12">
        <v>147382</v>
      </c>
      <c r="F10" s="12">
        <v>75850</v>
      </c>
      <c r="G10" s="12">
        <v>65037</v>
      </c>
      <c r="H10" s="12">
        <v>39238</v>
      </c>
      <c r="I10" s="12">
        <v>6660</v>
      </c>
      <c r="J10" s="12">
        <v>5133</v>
      </c>
      <c r="K10" s="2">
        <v>752138</v>
      </c>
    </row>
    <row r="11" spans="1:11" x14ac:dyDescent="0.2">
      <c r="B11" s="16" t="s">
        <v>33</v>
      </c>
      <c r="C11" s="19" t="s">
        <v>31</v>
      </c>
      <c r="D11" s="12">
        <v>151144</v>
      </c>
      <c r="E11" s="12">
        <v>139797</v>
      </c>
      <c r="F11" s="12">
        <v>72048</v>
      </c>
      <c r="G11" s="12">
        <v>61673</v>
      </c>
      <c r="H11" s="12">
        <v>36906</v>
      </c>
      <c r="I11" s="12">
        <v>6337</v>
      </c>
      <c r="J11" s="12">
        <v>5017</v>
      </c>
      <c r="K11" s="2">
        <v>712637</v>
      </c>
    </row>
    <row r="12" spans="1:11" x14ac:dyDescent="0.2">
      <c r="B12" s="17" t="s">
        <v>51</v>
      </c>
      <c r="C12" s="19" t="s">
        <v>32</v>
      </c>
      <c r="D12" s="12">
        <v>158718</v>
      </c>
      <c r="E12" s="12">
        <v>142671</v>
      </c>
      <c r="F12" s="12">
        <v>78960</v>
      </c>
      <c r="G12" s="12">
        <v>65141</v>
      </c>
      <c r="H12" s="12">
        <v>39373</v>
      </c>
      <c r="I12" s="12">
        <v>7158</v>
      </c>
      <c r="J12" s="12">
        <v>4771</v>
      </c>
      <c r="K12" s="2">
        <v>771055</v>
      </c>
    </row>
    <row r="13" spans="1:11" x14ac:dyDescent="0.2">
      <c r="B13" s="17" t="s">
        <v>51</v>
      </c>
      <c r="C13" s="19" t="s">
        <v>31</v>
      </c>
      <c r="D13" s="12">
        <v>150522</v>
      </c>
      <c r="E13" s="12">
        <v>135833</v>
      </c>
      <c r="F13" s="12">
        <v>74963</v>
      </c>
      <c r="G13" s="12">
        <v>61692</v>
      </c>
      <c r="H13" s="12">
        <v>37899</v>
      </c>
      <c r="I13" s="12">
        <v>6831</v>
      </c>
      <c r="J13" s="12">
        <v>4454</v>
      </c>
      <c r="K13" s="2">
        <v>731590</v>
      </c>
    </row>
    <row r="14" spans="1:11" x14ac:dyDescent="0.2">
      <c r="B14" s="17" t="s">
        <v>52</v>
      </c>
      <c r="C14" s="19" t="s">
        <v>32</v>
      </c>
      <c r="D14" s="12">
        <v>144711</v>
      </c>
      <c r="E14" s="12">
        <v>130381</v>
      </c>
      <c r="F14" s="12">
        <v>73256</v>
      </c>
      <c r="G14" s="12">
        <v>59967</v>
      </c>
      <c r="H14" s="12">
        <v>37283</v>
      </c>
      <c r="I14" s="12">
        <v>6780</v>
      </c>
      <c r="J14" s="12">
        <v>4160</v>
      </c>
      <c r="K14" s="2">
        <v>717635</v>
      </c>
    </row>
    <row r="15" spans="1:11" x14ac:dyDescent="0.2">
      <c r="B15" s="17" t="s">
        <v>52</v>
      </c>
      <c r="C15" s="19" t="s">
        <v>31</v>
      </c>
      <c r="D15" s="12">
        <v>136177</v>
      </c>
      <c r="E15" s="12">
        <v>123642</v>
      </c>
      <c r="F15" s="12">
        <v>69320</v>
      </c>
      <c r="G15" s="12">
        <v>56816</v>
      </c>
      <c r="H15" s="12">
        <v>35246</v>
      </c>
      <c r="I15" s="12">
        <v>6329</v>
      </c>
      <c r="J15" s="12">
        <v>3990</v>
      </c>
      <c r="K15" s="2">
        <v>679557</v>
      </c>
    </row>
    <row r="16" spans="1:11" x14ac:dyDescent="0.2">
      <c r="B16" s="6" t="s">
        <v>34</v>
      </c>
      <c r="C16" s="19" t="s">
        <v>32</v>
      </c>
      <c r="D16" s="12">
        <v>147981</v>
      </c>
      <c r="E16" s="12">
        <f>136741-25583</f>
        <v>111158</v>
      </c>
      <c r="F16" s="12">
        <v>74524</v>
      </c>
      <c r="G16" s="12">
        <v>61397</v>
      </c>
      <c r="H16" s="12">
        <v>40488</v>
      </c>
      <c r="I16" s="12">
        <v>6881</v>
      </c>
      <c r="J16" s="12">
        <v>4040</v>
      </c>
      <c r="K16" s="2">
        <v>727677</v>
      </c>
    </row>
    <row r="17" spans="2:11" x14ac:dyDescent="0.2">
      <c r="B17" s="6" t="s">
        <v>34</v>
      </c>
      <c r="C17" s="19" t="s">
        <v>31</v>
      </c>
      <c r="D17" s="12">
        <v>140387</v>
      </c>
      <c r="E17" s="12">
        <f>132274-24328</f>
        <v>107946</v>
      </c>
      <c r="F17" s="12">
        <v>72056</v>
      </c>
      <c r="G17" s="12">
        <v>58736</v>
      </c>
      <c r="H17" s="12">
        <v>38889</v>
      </c>
      <c r="I17" s="12">
        <v>6684</v>
      </c>
      <c r="J17" s="12">
        <v>3559</v>
      </c>
      <c r="K17" s="2">
        <v>693918</v>
      </c>
    </row>
    <row r="18" spans="2:11" x14ac:dyDescent="0.2">
      <c r="B18" s="6" t="s">
        <v>35</v>
      </c>
      <c r="C18" s="19" t="s">
        <v>32</v>
      </c>
      <c r="D18" s="12">
        <v>172284</v>
      </c>
      <c r="E18" s="12">
        <v>168358</v>
      </c>
      <c r="F18" s="12">
        <v>85533</v>
      </c>
      <c r="G18" s="12">
        <v>68350</v>
      </c>
      <c r="H18" s="12">
        <v>45497</v>
      </c>
      <c r="I18" s="12">
        <v>7087</v>
      </c>
      <c r="J18" s="12">
        <v>5204</v>
      </c>
      <c r="K18" s="2">
        <v>795423</v>
      </c>
    </row>
    <row r="19" spans="2:11" x14ac:dyDescent="0.2">
      <c r="B19" s="6" t="s">
        <v>35</v>
      </c>
      <c r="C19" s="19" t="s">
        <v>31</v>
      </c>
      <c r="D19" s="12">
        <v>168452</v>
      </c>
      <c r="E19" s="12">
        <v>165008</v>
      </c>
      <c r="F19" s="12">
        <v>85210</v>
      </c>
      <c r="G19" s="12">
        <v>65082</v>
      </c>
      <c r="H19" s="12">
        <v>44038</v>
      </c>
      <c r="I19" s="12">
        <v>6953</v>
      </c>
      <c r="J19" s="12">
        <v>4352</v>
      </c>
      <c r="K19" s="2">
        <v>771369</v>
      </c>
    </row>
    <row r="20" spans="2:11" x14ac:dyDescent="0.2">
      <c r="B20" s="6" t="s">
        <v>36</v>
      </c>
      <c r="C20" s="19" t="s">
        <v>32</v>
      </c>
      <c r="D20" s="12">
        <v>188149</v>
      </c>
      <c r="E20" s="12">
        <v>178490</v>
      </c>
      <c r="F20" s="12">
        <v>84170</v>
      </c>
      <c r="G20" s="12">
        <v>74881</v>
      </c>
      <c r="H20" s="12">
        <v>43489</v>
      </c>
      <c r="I20" s="12">
        <v>6981</v>
      </c>
      <c r="J20" s="12">
        <v>7085</v>
      </c>
      <c r="K20" s="2">
        <v>824077</v>
      </c>
    </row>
    <row r="21" spans="2:11" x14ac:dyDescent="0.2">
      <c r="B21" s="6" t="s">
        <v>36</v>
      </c>
      <c r="C21" s="19" t="s">
        <v>31</v>
      </c>
      <c r="D21" s="12">
        <v>193304</v>
      </c>
      <c r="E21" s="12">
        <v>183947</v>
      </c>
      <c r="F21" s="12">
        <v>86491</v>
      </c>
      <c r="G21" s="12">
        <v>75447</v>
      </c>
      <c r="H21" s="12">
        <v>44322</v>
      </c>
      <c r="I21" s="12">
        <v>7209</v>
      </c>
      <c r="J21" s="12">
        <v>6388</v>
      </c>
      <c r="K21" s="2">
        <v>840526</v>
      </c>
    </row>
    <row r="22" spans="2:11" x14ac:dyDescent="0.2">
      <c r="B22" s="6" t="s">
        <v>37</v>
      </c>
      <c r="C22" s="19" t="s">
        <v>32</v>
      </c>
      <c r="D22" s="12">
        <v>193555</v>
      </c>
      <c r="E22" s="12">
        <v>180800</v>
      </c>
      <c r="F22" s="12">
        <v>84889</v>
      </c>
      <c r="G22" s="12">
        <v>78314</v>
      </c>
      <c r="H22" s="12">
        <v>44579</v>
      </c>
      <c r="I22" s="12">
        <v>6966</v>
      </c>
      <c r="J22" s="12">
        <v>6967</v>
      </c>
      <c r="K22" s="2">
        <v>839822</v>
      </c>
    </row>
    <row r="23" spans="2:11" x14ac:dyDescent="0.2">
      <c r="B23" s="6" t="s">
        <v>37</v>
      </c>
      <c r="C23" s="19" t="s">
        <v>31</v>
      </c>
      <c r="D23" s="12">
        <v>199391</v>
      </c>
      <c r="E23" s="12">
        <v>187110</v>
      </c>
      <c r="F23" s="12">
        <v>87677</v>
      </c>
      <c r="G23" s="12">
        <v>78040</v>
      </c>
      <c r="H23" s="12">
        <v>45915</v>
      </c>
      <c r="I23" s="12">
        <v>7329</v>
      </c>
      <c r="J23" s="12">
        <v>6426</v>
      </c>
      <c r="K23" s="2">
        <v>864030</v>
      </c>
    </row>
    <row r="24" spans="2:11" x14ac:dyDescent="0.2">
      <c r="B24" s="6" t="s">
        <v>38</v>
      </c>
      <c r="C24" s="19" t="s">
        <v>32</v>
      </c>
      <c r="D24" s="12">
        <v>176949</v>
      </c>
      <c r="E24" s="12">
        <v>161753</v>
      </c>
      <c r="F24" s="12">
        <v>77273</v>
      </c>
      <c r="G24" s="12">
        <v>68748</v>
      </c>
      <c r="H24" s="12">
        <v>41186</v>
      </c>
      <c r="I24" s="12">
        <v>6403</v>
      </c>
      <c r="J24" s="12">
        <v>6035</v>
      </c>
      <c r="K24" s="2">
        <v>773139</v>
      </c>
    </row>
    <row r="25" spans="2:11" x14ac:dyDescent="0.2">
      <c r="B25" s="6" t="s">
        <v>38</v>
      </c>
      <c r="C25" s="19" t="s">
        <v>31</v>
      </c>
      <c r="D25" s="12">
        <v>178513</v>
      </c>
      <c r="E25" s="12">
        <v>163568</v>
      </c>
      <c r="F25" s="12">
        <v>80044</v>
      </c>
      <c r="G25" s="12">
        <v>68877</v>
      </c>
      <c r="H25" s="12">
        <v>41854</v>
      </c>
      <c r="I25" s="12">
        <v>6923</v>
      </c>
      <c r="J25" s="12">
        <v>5402</v>
      </c>
      <c r="K25" s="2">
        <v>788545</v>
      </c>
    </row>
    <row r="26" spans="2:11" x14ac:dyDescent="0.2">
      <c r="B26" s="6" t="s">
        <v>39</v>
      </c>
      <c r="C26" s="19" t="s">
        <v>32</v>
      </c>
      <c r="D26" s="12">
        <v>167513</v>
      </c>
      <c r="E26" s="12">
        <v>153238</v>
      </c>
      <c r="F26" s="12">
        <v>78591</v>
      </c>
      <c r="G26" s="12">
        <v>66729</v>
      </c>
      <c r="H26" s="12">
        <v>41798</v>
      </c>
      <c r="I26" s="12">
        <v>6763</v>
      </c>
      <c r="J26" s="12">
        <v>5439</v>
      </c>
      <c r="K26" s="2">
        <v>777703</v>
      </c>
    </row>
    <row r="27" spans="2:11" x14ac:dyDescent="0.2">
      <c r="B27" s="6" t="s">
        <v>39</v>
      </c>
      <c r="C27" s="19" t="s">
        <v>31</v>
      </c>
      <c r="D27" s="12">
        <v>173061</v>
      </c>
      <c r="E27" s="12">
        <v>160526</v>
      </c>
      <c r="F27" s="12">
        <v>82020</v>
      </c>
      <c r="G27" s="12">
        <v>68258</v>
      </c>
      <c r="H27" s="12">
        <v>42421</v>
      </c>
      <c r="I27" s="12">
        <v>7483</v>
      </c>
      <c r="J27" s="12">
        <v>4913</v>
      </c>
      <c r="K27" s="2">
        <v>805556</v>
      </c>
    </row>
    <row r="28" spans="2:11" x14ac:dyDescent="0.2">
      <c r="B28" s="6" t="s">
        <v>40</v>
      </c>
      <c r="C28" s="19" t="s">
        <v>32</v>
      </c>
      <c r="D28" s="12">
        <v>156618</v>
      </c>
      <c r="E28" s="12">
        <v>148946</v>
      </c>
      <c r="F28" s="12">
        <v>76005</v>
      </c>
      <c r="G28" s="12">
        <v>66479</v>
      </c>
      <c r="H28" s="12">
        <v>43252</v>
      </c>
      <c r="I28" s="12">
        <v>7166</v>
      </c>
      <c r="J28" s="12">
        <v>5369</v>
      </c>
      <c r="K28" s="2">
        <v>773171</v>
      </c>
    </row>
    <row r="29" spans="2:11" x14ac:dyDescent="0.2">
      <c r="B29" s="6" t="s">
        <v>40</v>
      </c>
      <c r="C29" s="19" t="s">
        <v>31</v>
      </c>
      <c r="D29" s="12">
        <v>165141</v>
      </c>
      <c r="E29" s="12">
        <v>158633</v>
      </c>
      <c r="F29" s="12">
        <v>79861</v>
      </c>
      <c r="G29" s="12">
        <v>67714</v>
      </c>
      <c r="H29" s="12">
        <v>44699</v>
      </c>
      <c r="I29" s="12">
        <v>7624</v>
      </c>
      <c r="J29" s="12">
        <v>4693</v>
      </c>
      <c r="K29" s="2">
        <v>808284</v>
      </c>
    </row>
    <row r="30" spans="2:11" x14ac:dyDescent="0.2">
      <c r="B30" s="6" t="s">
        <v>41</v>
      </c>
      <c r="C30" s="19" t="s">
        <v>32</v>
      </c>
      <c r="D30" s="12">
        <v>150772</v>
      </c>
      <c r="E30" s="12">
        <v>136829</v>
      </c>
      <c r="F30" s="12">
        <v>69989</v>
      </c>
      <c r="G30" s="12">
        <v>61583</v>
      </c>
      <c r="H30" s="12">
        <v>42191</v>
      </c>
      <c r="I30" s="12">
        <v>7120</v>
      </c>
      <c r="J30" s="12">
        <v>4722</v>
      </c>
      <c r="K30" s="2">
        <v>748951</v>
      </c>
    </row>
    <row r="31" spans="2:11" x14ac:dyDescent="0.2">
      <c r="B31" s="6" t="s">
        <v>41</v>
      </c>
      <c r="C31" s="19" t="s">
        <v>31</v>
      </c>
      <c r="D31" s="12">
        <v>155047</v>
      </c>
      <c r="E31" s="12">
        <v>142905</v>
      </c>
      <c r="F31" s="12">
        <v>73211</v>
      </c>
      <c r="G31" s="12">
        <v>62922</v>
      </c>
      <c r="H31" s="12">
        <v>43940</v>
      </c>
      <c r="I31" s="12">
        <v>7691</v>
      </c>
      <c r="J31" s="12">
        <v>4163</v>
      </c>
      <c r="K31" s="2">
        <v>774601</v>
      </c>
    </row>
    <row r="32" spans="2:11" x14ac:dyDescent="0.2">
      <c r="B32" s="6" t="s">
        <v>42</v>
      </c>
      <c r="C32" s="19" t="s">
        <v>32</v>
      </c>
      <c r="D32" s="12">
        <v>136867</v>
      </c>
      <c r="E32" s="12">
        <v>123705</v>
      </c>
      <c r="F32" s="12">
        <v>63409</v>
      </c>
      <c r="G32" s="12">
        <v>54956</v>
      </c>
      <c r="H32" s="12">
        <v>40308</v>
      </c>
      <c r="I32" s="12">
        <v>7375</v>
      </c>
      <c r="J32" s="12">
        <v>4050</v>
      </c>
      <c r="K32" s="2">
        <v>709119</v>
      </c>
    </row>
    <row r="33" spans="2:11" x14ac:dyDescent="0.2">
      <c r="B33" s="6" t="s">
        <v>42</v>
      </c>
      <c r="C33" s="19" t="s">
        <v>31</v>
      </c>
      <c r="D33" s="12">
        <v>144689</v>
      </c>
      <c r="E33" s="12">
        <v>132122</v>
      </c>
      <c r="F33" s="12">
        <v>67105</v>
      </c>
      <c r="G33" s="12">
        <v>58060</v>
      </c>
      <c r="H33" s="12">
        <v>43099</v>
      </c>
      <c r="I33" s="12">
        <v>8083</v>
      </c>
      <c r="J33" s="12">
        <v>3730</v>
      </c>
      <c r="K33" s="2">
        <v>745215</v>
      </c>
    </row>
    <row r="34" spans="2:11" x14ac:dyDescent="0.2">
      <c r="B34" s="6" t="s">
        <v>43</v>
      </c>
      <c r="C34" s="19" t="s">
        <v>32</v>
      </c>
      <c r="D34" s="12">
        <v>116747</v>
      </c>
      <c r="E34" s="12">
        <v>105903</v>
      </c>
      <c r="F34" s="12">
        <v>55327</v>
      </c>
      <c r="G34" s="12">
        <v>48184</v>
      </c>
      <c r="H34" s="12">
        <v>35363</v>
      </c>
      <c r="I34" s="12">
        <v>6701</v>
      </c>
      <c r="J34" s="12">
        <v>3385</v>
      </c>
      <c r="K34" s="2">
        <v>632353</v>
      </c>
    </row>
    <row r="35" spans="2:11" x14ac:dyDescent="0.2">
      <c r="B35" s="6" t="s">
        <v>43</v>
      </c>
      <c r="C35" s="19" t="s">
        <v>31</v>
      </c>
      <c r="D35" s="12">
        <v>125704</v>
      </c>
      <c r="E35" s="12">
        <v>115179</v>
      </c>
      <c r="F35" s="12">
        <v>58944</v>
      </c>
      <c r="G35" s="12">
        <v>51764</v>
      </c>
      <c r="H35" s="12">
        <v>38953</v>
      </c>
      <c r="I35" s="12">
        <v>7274</v>
      </c>
      <c r="J35" s="12">
        <v>2877</v>
      </c>
      <c r="K35" s="2">
        <v>667045</v>
      </c>
    </row>
    <row r="36" spans="2:11" x14ac:dyDescent="0.2">
      <c r="B36" s="6" t="s">
        <v>44</v>
      </c>
      <c r="C36" s="19" t="s">
        <v>32</v>
      </c>
      <c r="D36" s="12">
        <v>103107</v>
      </c>
      <c r="E36" s="12">
        <v>93398</v>
      </c>
      <c r="F36" s="12">
        <v>49806</v>
      </c>
      <c r="G36" s="12">
        <v>43125</v>
      </c>
      <c r="H36" s="12">
        <v>32956</v>
      </c>
      <c r="I36" s="12">
        <v>6203</v>
      </c>
      <c r="J36" s="12">
        <v>2540</v>
      </c>
      <c r="K36" s="2">
        <v>581236</v>
      </c>
    </row>
    <row r="37" spans="2:11" x14ac:dyDescent="0.2">
      <c r="B37" s="6" t="s">
        <v>44</v>
      </c>
      <c r="C37" s="19" t="s">
        <v>31</v>
      </c>
      <c r="D37" s="12">
        <v>110425</v>
      </c>
      <c r="E37" s="12">
        <v>103600</v>
      </c>
      <c r="F37" s="12">
        <v>53309</v>
      </c>
      <c r="G37" s="12">
        <v>45645</v>
      </c>
      <c r="H37" s="12">
        <v>36320</v>
      </c>
      <c r="I37" s="12">
        <v>6595</v>
      </c>
      <c r="J37" s="12">
        <v>2134</v>
      </c>
      <c r="K37" s="2">
        <v>607762</v>
      </c>
    </row>
    <row r="38" spans="2:11" x14ac:dyDescent="0.2">
      <c r="B38" s="6" t="s">
        <v>45</v>
      </c>
      <c r="C38" s="19" t="s">
        <v>32</v>
      </c>
      <c r="D38" s="12">
        <v>76311</v>
      </c>
      <c r="E38" s="12">
        <v>69710</v>
      </c>
      <c r="F38" s="12">
        <v>36333</v>
      </c>
      <c r="G38" s="12">
        <v>30862</v>
      </c>
      <c r="H38" s="12">
        <v>24058</v>
      </c>
      <c r="I38" s="12">
        <v>4380</v>
      </c>
      <c r="J38" s="12">
        <v>1483</v>
      </c>
      <c r="K38" s="2">
        <v>431321</v>
      </c>
    </row>
    <row r="39" spans="2:11" x14ac:dyDescent="0.2">
      <c r="B39" s="6" t="s">
        <v>45</v>
      </c>
      <c r="C39" s="19" t="s">
        <v>31</v>
      </c>
      <c r="D39" s="12">
        <v>82645</v>
      </c>
      <c r="E39" s="12">
        <v>77568</v>
      </c>
      <c r="F39" s="12">
        <v>38756</v>
      </c>
      <c r="G39" s="12">
        <v>32742</v>
      </c>
      <c r="H39" s="12">
        <v>27483</v>
      </c>
      <c r="I39" s="12">
        <v>5008</v>
      </c>
      <c r="J39" s="12">
        <v>1256</v>
      </c>
      <c r="K39" s="2">
        <v>456390</v>
      </c>
    </row>
    <row r="40" spans="2:11" x14ac:dyDescent="0.2">
      <c r="B40" s="6" t="s">
        <v>46</v>
      </c>
      <c r="C40" s="19" t="s">
        <v>32</v>
      </c>
      <c r="D40" s="12">
        <v>54714</v>
      </c>
      <c r="E40" s="12">
        <v>51936</v>
      </c>
      <c r="F40" s="12">
        <v>24632</v>
      </c>
      <c r="G40" s="12">
        <v>22312</v>
      </c>
      <c r="H40" s="12">
        <v>17709</v>
      </c>
      <c r="I40" s="12">
        <v>3266</v>
      </c>
      <c r="J40" s="12">
        <v>861</v>
      </c>
      <c r="K40" s="2">
        <v>307444</v>
      </c>
    </row>
    <row r="41" spans="2:11" x14ac:dyDescent="0.2">
      <c r="B41" s="6" t="s">
        <v>46</v>
      </c>
      <c r="C41" s="19" t="s">
        <v>31</v>
      </c>
      <c r="D41" s="12">
        <v>63346</v>
      </c>
      <c r="E41" s="12">
        <v>60899</v>
      </c>
      <c r="F41" s="12">
        <v>27643</v>
      </c>
      <c r="G41" s="12">
        <v>25726</v>
      </c>
      <c r="H41" s="12">
        <v>21372</v>
      </c>
      <c r="I41" s="12">
        <v>3846</v>
      </c>
      <c r="J41" s="12">
        <v>804</v>
      </c>
      <c r="K41" s="2">
        <v>345216</v>
      </c>
    </row>
    <row r="42" spans="2:11" x14ac:dyDescent="0.2">
      <c r="B42" s="6" t="s">
        <v>47</v>
      </c>
      <c r="C42" s="19" t="s">
        <v>32</v>
      </c>
      <c r="D42" s="12">
        <v>37596</v>
      </c>
      <c r="E42" s="12">
        <v>36156</v>
      </c>
      <c r="F42" s="12">
        <v>15228</v>
      </c>
      <c r="G42" s="12">
        <v>14788</v>
      </c>
      <c r="H42" s="12">
        <v>12749</v>
      </c>
      <c r="I42" s="12">
        <v>2129</v>
      </c>
      <c r="J42" s="12">
        <v>383</v>
      </c>
      <c r="K42" s="2">
        <v>204024</v>
      </c>
    </row>
    <row r="43" spans="2:11" x14ac:dyDescent="0.2">
      <c r="B43" s="6" t="s">
        <v>47</v>
      </c>
      <c r="C43" s="19" t="s">
        <v>31</v>
      </c>
      <c r="D43" s="12">
        <v>48392</v>
      </c>
      <c r="E43" s="12">
        <v>47062</v>
      </c>
      <c r="F43" s="12">
        <v>20006</v>
      </c>
      <c r="G43" s="12">
        <v>19169</v>
      </c>
      <c r="H43" s="12">
        <v>16669</v>
      </c>
      <c r="I43" s="12">
        <v>2852</v>
      </c>
      <c r="J43" s="12">
        <v>421</v>
      </c>
      <c r="K43" s="2">
        <v>256527</v>
      </c>
    </row>
    <row r="44" spans="2:11" x14ac:dyDescent="0.2">
      <c r="B44" s="6" t="s">
        <v>48</v>
      </c>
      <c r="C44" s="19" t="s">
        <v>32</v>
      </c>
      <c r="D44" s="12">
        <v>9455</v>
      </c>
      <c r="E44" s="12">
        <v>8747</v>
      </c>
      <c r="F44" s="12">
        <v>3565</v>
      </c>
      <c r="G44" s="12">
        <v>3234</v>
      </c>
      <c r="H44" s="12">
        <v>3368</v>
      </c>
      <c r="I44" s="12">
        <v>468</v>
      </c>
      <c r="J44" s="12">
        <v>55</v>
      </c>
      <c r="K44" s="2">
        <v>123499</v>
      </c>
    </row>
    <row r="45" spans="2:11" x14ac:dyDescent="0.2">
      <c r="B45" s="6" t="s">
        <v>48</v>
      </c>
      <c r="C45" s="19" t="s">
        <v>31</v>
      </c>
      <c r="D45" s="12">
        <v>19113</v>
      </c>
      <c r="E45" s="12">
        <v>16873</v>
      </c>
      <c r="F45" s="12">
        <v>7544</v>
      </c>
      <c r="G45" s="12">
        <v>6688</v>
      </c>
      <c r="H45" s="12">
        <v>7014</v>
      </c>
      <c r="I45" s="12">
        <v>1082</v>
      </c>
      <c r="J45" s="12">
        <v>92</v>
      </c>
      <c r="K45" s="2">
        <v>185459</v>
      </c>
    </row>
    <row r="46" spans="2:11" x14ac:dyDescent="0.2">
      <c r="B46" s="6" t="s">
        <v>49</v>
      </c>
      <c r="C46" s="19" t="s">
        <v>32</v>
      </c>
      <c r="D46" s="12">
        <v>23698</v>
      </c>
      <c r="E46" s="12">
        <v>22583</v>
      </c>
      <c r="F46" s="12">
        <v>9332</v>
      </c>
      <c r="G46" s="12">
        <v>8761</v>
      </c>
      <c r="H46" s="12">
        <v>8253</v>
      </c>
      <c r="I46" s="12">
        <v>1340</v>
      </c>
      <c r="J46" s="12">
        <v>204</v>
      </c>
      <c r="K46" s="2">
        <v>46831</v>
      </c>
    </row>
    <row r="47" spans="2:11" x14ac:dyDescent="0.2">
      <c r="B47" s="6" t="s">
        <v>49</v>
      </c>
      <c r="C47" s="19" t="s">
        <v>31</v>
      </c>
      <c r="D47" s="12">
        <v>36226</v>
      </c>
      <c r="E47" s="12">
        <v>33976</v>
      </c>
      <c r="F47" s="12">
        <v>14839</v>
      </c>
      <c r="G47" s="12">
        <v>13332</v>
      </c>
      <c r="H47" s="12">
        <v>12806</v>
      </c>
      <c r="I47" s="12">
        <v>2007</v>
      </c>
      <c r="J47" s="12">
        <v>240</v>
      </c>
      <c r="K47" s="2">
        <v>93572</v>
      </c>
    </row>
    <row r="48" spans="2:11" x14ac:dyDescent="0.2">
      <c r="B48" s="14" t="s">
        <v>50</v>
      </c>
      <c r="C48" s="19" t="s">
        <v>32</v>
      </c>
      <c r="D48">
        <v>1996</v>
      </c>
      <c r="E48">
        <v>1873</v>
      </c>
      <c r="F48">
        <v>779</v>
      </c>
      <c r="G48">
        <v>681</v>
      </c>
      <c r="H48">
        <v>745</v>
      </c>
      <c r="I48">
        <v>101</v>
      </c>
      <c r="J48">
        <v>10</v>
      </c>
      <c r="K48">
        <v>10023</v>
      </c>
    </row>
    <row r="49" spans="1:11" x14ac:dyDescent="0.2">
      <c r="B49" s="14" t="s">
        <v>50</v>
      </c>
      <c r="C49" s="19" t="s">
        <v>31</v>
      </c>
      <c r="D49">
        <v>5534</v>
      </c>
      <c r="E49">
        <v>5101</v>
      </c>
      <c r="F49">
        <v>2292</v>
      </c>
      <c r="G49">
        <v>1956</v>
      </c>
      <c r="H49">
        <v>1978</v>
      </c>
      <c r="I49">
        <v>282</v>
      </c>
      <c r="J49">
        <v>18</v>
      </c>
      <c r="K49">
        <v>27460</v>
      </c>
    </row>
    <row r="50" spans="1:11" x14ac:dyDescent="0.2">
      <c r="A50" s="5" t="s">
        <v>28</v>
      </c>
    </row>
    <row r="52" spans="1:11" x14ac:dyDescent="0.2">
      <c r="A52" s="5" t="s">
        <v>29</v>
      </c>
      <c r="B52" s="5"/>
      <c r="D52">
        <f>SUM(D16:D49)</f>
        <v>3923682</v>
      </c>
      <c r="E52">
        <f>SUM(E10:E49)</f>
        <v>4435312</v>
      </c>
      <c r="F52">
        <f t="shared" ref="F52:K52" si="0">SUM(F16:F49)</f>
        <v>1826393</v>
      </c>
      <c r="G52">
        <f t="shared" si="0"/>
        <v>1573542</v>
      </c>
      <c r="H52">
        <f t="shared" si="0"/>
        <v>1069761</v>
      </c>
      <c r="I52">
        <f t="shared" si="0"/>
        <v>182255</v>
      </c>
      <c r="J52">
        <f t="shared" si="0"/>
        <v>109300</v>
      </c>
      <c r="K52">
        <f t="shared" si="0"/>
        <v>19037288</v>
      </c>
    </row>
    <row r="53" spans="1:11" x14ac:dyDescent="0.2">
      <c r="A53" s="10"/>
    </row>
    <row r="55" spans="1:11" x14ac:dyDescent="0.2">
      <c r="A55" s="10" t="s">
        <v>13</v>
      </c>
    </row>
    <row r="56" spans="1:11" x14ac:dyDescent="0.2">
      <c r="A56" s="10" t="s">
        <v>12</v>
      </c>
    </row>
  </sheetData>
  <mergeCells count="47">
    <mergeCell ref="C48"/>
    <mergeCell ref="C49"/>
    <mergeCell ref="C44"/>
    <mergeCell ref="C45"/>
    <mergeCell ref="C46"/>
    <mergeCell ref="C47"/>
    <mergeCell ref="C40"/>
    <mergeCell ref="C41"/>
    <mergeCell ref="C42"/>
    <mergeCell ref="C43"/>
    <mergeCell ref="C36"/>
    <mergeCell ref="C37"/>
    <mergeCell ref="C38"/>
    <mergeCell ref="C39"/>
    <mergeCell ref="C32"/>
    <mergeCell ref="C33"/>
    <mergeCell ref="C34"/>
    <mergeCell ref="C35"/>
    <mergeCell ref="C28"/>
    <mergeCell ref="C29"/>
    <mergeCell ref="C30"/>
    <mergeCell ref="C31"/>
    <mergeCell ref="C24"/>
    <mergeCell ref="C25"/>
    <mergeCell ref="C26"/>
    <mergeCell ref="C27"/>
    <mergeCell ref="C20"/>
    <mergeCell ref="C21"/>
    <mergeCell ref="C22"/>
    <mergeCell ref="C23"/>
    <mergeCell ref="C17"/>
    <mergeCell ref="C18"/>
    <mergeCell ref="C19"/>
    <mergeCell ref="C12"/>
    <mergeCell ref="C13"/>
    <mergeCell ref="C14"/>
    <mergeCell ref="C15"/>
    <mergeCell ref="C11"/>
    <mergeCell ref="D9"/>
    <mergeCell ref="E9"/>
    <mergeCell ref="F9"/>
    <mergeCell ref="C16"/>
    <mergeCell ref="G9"/>
    <mergeCell ref="H9"/>
    <mergeCell ref="I9"/>
    <mergeCell ref="J9"/>
    <mergeCell ref="C10"/>
  </mergeCells>
  <phoneticPr fontId="3" type="noConversion"/>
  <pageMargins left="0.75" right="0.75" top="1" bottom="1" header="0.5" footer="0.5"/>
  <pageSetup orientation="portrait" horizontalDpi="300" verticalDpi="300" r:id="rId1"/>
  <headerFooter alignWithMargins="0">
    <oddHeader>&amp;C&amp;"Calibri"&amp;12&amp;KEEDC00RMIT Classification: Trusted&amp;1#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pane ySplit="1" topLeftCell="A2" activePane="bottomLeft" state="frozen"/>
      <selection pane="bottomLeft" activeCell="A8" sqref="A8"/>
    </sheetView>
  </sheetViews>
  <sheetFormatPr defaultColWidth="15.7109375" defaultRowHeight="12.75" x14ac:dyDescent="0.2"/>
  <sheetData>
    <row r="1" spans="1:1" s="9" customFormat="1" ht="60" customHeight="1" x14ac:dyDescent="0.2"/>
    <row r="2" spans="1:1" x14ac:dyDescent="0.2">
      <c r="A2" s="10" t="s">
        <v>6</v>
      </c>
    </row>
    <row r="3" spans="1:1" x14ac:dyDescent="0.2">
      <c r="A3" s="11" t="s">
        <v>9</v>
      </c>
    </row>
    <row r="4" spans="1:1" x14ac:dyDescent="0.2">
      <c r="A4" s="11" t="s">
        <v>10</v>
      </c>
    </row>
    <row r="5" spans="1:1" x14ac:dyDescent="0.2">
      <c r="A5" s="10"/>
    </row>
    <row r="6" spans="1:1" x14ac:dyDescent="0.2">
      <c r="A6" s="10" t="s">
        <v>13</v>
      </c>
    </row>
    <row r="7" spans="1:1" x14ac:dyDescent="0.2">
      <c r="A7" s="10" t="s">
        <v>12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>
    <oddHeader>&amp;C&amp;"Calibri"&amp;12&amp;KEEDC00RMIT Classification: Trusted&amp;1#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A11" sqref="A11"/>
    </sheetView>
  </sheetViews>
  <sheetFormatPr defaultRowHeight="12.75" x14ac:dyDescent="0.2"/>
  <cols>
    <col min="1" max="1" width="18.28515625" customWidth="1"/>
  </cols>
  <sheetData>
    <row r="1" spans="1:2" ht="15.75" x14ac:dyDescent="0.25">
      <c r="A1" s="4" t="s">
        <v>0</v>
      </c>
    </row>
    <row r="2" spans="1:2" ht="26.25" customHeight="1" x14ac:dyDescent="0.2">
      <c r="A2" s="8" t="s">
        <v>5</v>
      </c>
    </row>
    <row r="3" spans="1:2" x14ac:dyDescent="0.2">
      <c r="A3" s="7" t="s">
        <v>4</v>
      </c>
    </row>
    <row r="4" spans="1:2" x14ac:dyDescent="0.2">
      <c r="A4" s="6" t="s">
        <v>1</v>
      </c>
    </row>
    <row r="5" spans="1:2" x14ac:dyDescent="0.2">
      <c r="A5" s="2" t="s">
        <v>2</v>
      </c>
    </row>
    <row r="6" spans="1:2" x14ac:dyDescent="0.2">
      <c r="A6" s="5" t="s">
        <v>3</v>
      </c>
    </row>
    <row r="7" spans="1:2" x14ac:dyDescent="0.2">
      <c r="A7" s="3" t="s">
        <v>7</v>
      </c>
      <c r="B7" s="1">
        <v>0.25</v>
      </c>
    </row>
    <row r="8" spans="1:2" x14ac:dyDescent="0.2">
      <c r="A8" s="3" t="s">
        <v>8</v>
      </c>
      <c r="B8" t="s">
        <v>11</v>
      </c>
    </row>
    <row r="9" spans="1:2" x14ac:dyDescent="0.2">
      <c r="A9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&amp;C&amp;"Calibri"&amp;12&amp;KEEDC00RMIT Classification: Trusted&amp;1#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298BCE1338E94C8FCD4B3BF1C2FA27" ma:contentTypeVersion="13" ma:contentTypeDescription="Create a new document." ma:contentTypeScope="" ma:versionID="604c6688ead41a8af3d2a7fd06fc4e09">
  <xsd:schema xmlns:xsd="http://www.w3.org/2001/XMLSchema" xmlns:xs="http://www.w3.org/2001/XMLSchema" xmlns:p="http://schemas.microsoft.com/office/2006/metadata/properties" xmlns:ns3="012e4b6d-fefc-4e8d-b8ec-1c26e91b348a" xmlns:ns4="878e6646-f9aa-465a-912b-2d10e329e4fa" targetNamespace="http://schemas.microsoft.com/office/2006/metadata/properties" ma:root="true" ma:fieldsID="d21656a5ef723d41ff04e5121a77acde" ns3:_="" ns4:_="">
    <xsd:import namespace="012e4b6d-fefc-4e8d-b8ec-1c26e91b348a"/>
    <xsd:import namespace="878e6646-f9aa-465a-912b-2d10e329e4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e4b6d-fefc-4e8d-b8ec-1c26e91b34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e6646-f9aa-465a-912b-2d10e329e4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9340A-765E-467F-856A-65BD5D0B38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2e4b6d-fefc-4e8d-b8ec-1c26e91b348a"/>
    <ds:schemaRef ds:uri="878e6646-f9aa-465a-912b-2d10e329e4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2C12D5-3024-4C04-9AAA-7C1238A73F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3E6A7E-7C74-4038-AA04-F8BD8AABD71D}">
  <ds:schemaRefs>
    <ds:schemaRef ds:uri="http://schemas.microsoft.com/office/2006/documentManagement/types"/>
    <ds:schemaRef ds:uri="http://schemas.microsoft.com/office/2006/metadata/properties"/>
    <ds:schemaRef ds:uri="012e4b6d-fefc-4e8d-b8ec-1c26e91b348a"/>
    <ds:schemaRef ds:uri="http://schemas.microsoft.com/office/infopath/2007/PartnerControls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878e6646-f9aa-465a-912b-2d10e329e4fa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 0</vt:lpstr>
      <vt:lpstr>template_rse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2018-08-22T02:16:32Z</dcterms:created>
  <dcterms:modified xsi:type="dcterms:W3CDTF">2021-03-22T22:37:06Z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2020-08-31T08:58:05Z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e2388660-7f2f-4be7-9128-0000667bfee1</vt:lpwstr>
  </property>
  <property fmtid="{D5CDD505-2E9C-101B-9397-08002B2CF9AE}" pid="8" name="MSIP_Label_8c3d088b-6243-4963-a2e2-8b321ab7f8fc_ContentBits">
    <vt:lpwstr>1</vt:lpwstr>
  </property>
  <property fmtid="{D5CDD505-2E9C-101B-9397-08002B2CF9AE}" pid="9" name="ContentTypeId">
    <vt:lpwstr>0x0101007C298BCE1338E94C8FCD4B3BF1C2FA27</vt:lpwstr>
  </property>
</Properties>
</file>