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bpzs\Dropbox\Teaching\MGT 128 Spring 2021\Worksheets\"/>
    </mc:Choice>
  </mc:AlternateContent>
  <bookViews>
    <workbookView xWindow="0" yWindow="0" windowWidth="19200" windowHeight="7050"/>
  </bookViews>
  <sheets>
    <sheet name="Overbook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E25" i="1"/>
  <c r="E16" i="1"/>
  <c r="E17" i="1"/>
  <c r="E18" i="1"/>
  <c r="E19" i="1"/>
  <c r="E20" i="1"/>
  <c r="E21" i="1"/>
  <c r="E22" i="1"/>
  <c r="E23" i="1"/>
  <c r="E24" i="1"/>
  <c r="E15" i="1"/>
  <c r="D16" i="1"/>
  <c r="D17" i="1"/>
  <c r="D18" i="1"/>
  <c r="D19" i="1"/>
  <c r="D20" i="1"/>
  <c r="D21" i="1"/>
  <c r="D22" i="1"/>
  <c r="D23" i="1"/>
  <c r="D24" i="1"/>
  <c r="D15" i="1"/>
  <c r="C16" i="1"/>
  <c r="C17" i="1"/>
  <c r="C18" i="1"/>
  <c r="C19" i="1"/>
  <c r="C20" i="1"/>
  <c r="C21" i="1"/>
  <c r="C22" i="1"/>
  <c r="C23" i="1"/>
  <c r="C24" i="1"/>
  <c r="C15" i="1"/>
  <c r="G10" i="1"/>
  <c r="D5" i="1"/>
  <c r="D6" i="1" s="1"/>
  <c r="D7" i="1" s="1"/>
  <c r="D8" i="1" s="1"/>
  <c r="D9" i="1" s="1"/>
  <c r="D10" i="1" s="1"/>
  <c r="D11" i="1" s="1"/>
  <c r="D4" i="1"/>
  <c r="D3" i="1"/>
</calcChain>
</file>

<file path=xl/sharedStrings.xml><?xml version="1.0" encoding="utf-8"?>
<sst xmlns="http://schemas.openxmlformats.org/spreadsheetml/2006/main" count="14" uniqueCount="12">
  <si>
    <t>No-shows (d)</t>
  </si>
  <si>
    <t>Reservations (x)</t>
  </si>
  <si>
    <t>P(d&lt;x)</t>
  </si>
  <si>
    <t>Cu</t>
  </si>
  <si>
    <t>Co</t>
  </si>
  <si>
    <t>CF</t>
  </si>
  <si>
    <t>x* (# of reservations overbooked)</t>
  </si>
  <si>
    <t>Loss</t>
  </si>
  <si>
    <t>P(d)</t>
  </si>
  <si>
    <t># of Vacant Rooms (Underage)</t>
  </si>
  <si>
    <t># of Customers "Walked" (Overage)</t>
  </si>
  <si>
    <t>Expected # of No Shows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</si>
</sst>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6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F6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2" fillId="0" borderId="0" xfId="0" applyFont="1"/>
    <xf numFmtId="0" fontId="3" fillId="2" borderId="0" xfId="0" applyFont="1" applyFill="1" applyBorder="1" applyAlignment="1">
      <alignment horizontal="center" wrapText="1" readingOrder="1"/>
    </xf>
    <xf numFmtId="2" fontId="2" fillId="3" borderId="0" xfId="0" applyNumberFormat="1" applyFont="1" applyFill="1" applyAlignment="1">
      <alignment horizontal="center"/>
    </xf>
    <xf numFmtId="0" fontId="0" fillId="3" borderId="0" xfId="0" applyFill="1"/>
    <xf numFmtId="0" fontId="1" fillId="3" borderId="0" xfId="0" applyFont="1" applyFill="1" applyBorder="1" applyAlignment="1">
      <alignment horizontal="center" wrapText="1" readingOrder="1"/>
    </xf>
    <xf numFmtId="0" fontId="4" fillId="2" borderId="1" xfId="0" applyFont="1" applyFill="1" applyBorder="1" applyAlignment="1">
      <alignment horizontal="center" wrapText="1" readingOrder="1"/>
    </xf>
    <xf numFmtId="0" fontId="4" fillId="3" borderId="1" xfId="0" applyFont="1" applyFill="1" applyBorder="1" applyAlignment="1">
      <alignment horizontal="center" wrapText="1" readingOrder="1"/>
    </xf>
    <xf numFmtId="0" fontId="1" fillId="3" borderId="1" xfId="0" applyFont="1" applyFill="1" applyBorder="1" applyAlignment="1">
      <alignment horizontal="center" wrapText="1" readingOrder="1"/>
    </xf>
    <xf numFmtId="166" fontId="1" fillId="2" borderId="1" xfId="0" applyNumberFormat="1" applyFont="1" applyFill="1" applyBorder="1" applyAlignment="1">
      <alignment horizontal="center" wrapText="1" readingOrder="1"/>
    </xf>
    <xf numFmtId="166" fontId="1" fillId="2" borderId="2" xfId="0" applyNumberFormat="1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23" sqref="B23"/>
    </sheetView>
  </sheetViews>
  <sheetFormatPr defaultRowHeight="14.5" x14ac:dyDescent="0.35"/>
  <cols>
    <col min="1" max="1" width="26.90625" customWidth="1"/>
    <col min="2" max="2" width="22" customWidth="1"/>
    <col min="3" max="3" width="24" customWidth="1"/>
    <col min="4" max="4" width="29.36328125" customWidth="1"/>
    <col min="5" max="5" width="11.81640625" bestFit="1" customWidth="1"/>
  </cols>
  <sheetData>
    <row r="1" spans="1:7" ht="25" customHeight="1" thickBot="1" x14ac:dyDescent="0.45">
      <c r="A1" s="1" t="s">
        <v>0</v>
      </c>
      <c r="B1" s="1" t="s">
        <v>1</v>
      </c>
      <c r="C1" s="1" t="s">
        <v>8</v>
      </c>
      <c r="D1" s="1" t="s">
        <v>2</v>
      </c>
    </row>
    <row r="2" spans="1:7" ht="20.5" thickBot="1" x14ac:dyDescent="0.45">
      <c r="A2" s="1">
        <v>0</v>
      </c>
      <c r="B2" s="1">
        <v>0</v>
      </c>
      <c r="C2" s="1">
        <v>7.0000000000000007E-2</v>
      </c>
      <c r="D2" s="1">
        <v>0</v>
      </c>
    </row>
    <row r="3" spans="1:7" ht="20.5" thickBot="1" x14ac:dyDescent="0.45">
      <c r="A3" s="1">
        <v>1</v>
      </c>
      <c r="B3" s="1">
        <v>1</v>
      </c>
      <c r="C3" s="1">
        <v>0.19</v>
      </c>
      <c r="D3" s="1">
        <f>C2</f>
        <v>7.0000000000000007E-2</v>
      </c>
    </row>
    <row r="4" spans="1:7" ht="20.5" thickBot="1" x14ac:dyDescent="0.45">
      <c r="A4" s="1">
        <v>2</v>
      </c>
      <c r="B4" s="9">
        <v>2</v>
      </c>
      <c r="C4" s="1">
        <v>0.22</v>
      </c>
      <c r="D4" s="8">
        <f>D3+C3</f>
        <v>0.26</v>
      </c>
    </row>
    <row r="5" spans="1:7" ht="20.5" thickBot="1" x14ac:dyDescent="0.45">
      <c r="A5" s="1">
        <v>3</v>
      </c>
      <c r="B5" s="1">
        <v>3</v>
      </c>
      <c r="C5" s="1">
        <v>0.16</v>
      </c>
      <c r="D5" s="7">
        <f t="shared" ref="D5:D11" si="0">D4+C4</f>
        <v>0.48</v>
      </c>
    </row>
    <row r="6" spans="1:7" ht="20.5" thickBot="1" x14ac:dyDescent="0.45">
      <c r="A6" s="1">
        <v>4</v>
      </c>
      <c r="B6" s="1">
        <v>4</v>
      </c>
      <c r="C6" s="1">
        <v>0.12</v>
      </c>
      <c r="D6" s="7">
        <f t="shared" si="0"/>
        <v>0.64</v>
      </c>
    </row>
    <row r="7" spans="1:7" ht="20.5" thickBot="1" x14ac:dyDescent="0.45">
      <c r="A7" s="1">
        <v>5</v>
      </c>
      <c r="B7" s="1">
        <v>5</v>
      </c>
      <c r="C7" s="1">
        <v>0.1</v>
      </c>
      <c r="D7" s="7">
        <f t="shared" si="0"/>
        <v>0.76</v>
      </c>
    </row>
    <row r="8" spans="1:7" ht="21" thickBot="1" x14ac:dyDescent="0.5">
      <c r="A8" s="1">
        <v>6</v>
      </c>
      <c r="B8" s="1">
        <v>6</v>
      </c>
      <c r="C8" s="1">
        <v>7.0000000000000007E-2</v>
      </c>
      <c r="D8" s="7">
        <f t="shared" si="0"/>
        <v>0.86</v>
      </c>
      <c r="F8" s="2" t="s">
        <v>3</v>
      </c>
      <c r="G8" s="3">
        <v>40</v>
      </c>
    </row>
    <row r="9" spans="1:7" ht="21" thickBot="1" x14ac:dyDescent="0.5">
      <c r="A9" s="1">
        <v>7</v>
      </c>
      <c r="B9" s="1">
        <v>7</v>
      </c>
      <c r="C9" s="1">
        <v>0.04</v>
      </c>
      <c r="D9" s="7">
        <f t="shared" si="0"/>
        <v>0.92999999999999994</v>
      </c>
      <c r="F9" s="2" t="s">
        <v>4</v>
      </c>
      <c r="G9" s="3">
        <v>100</v>
      </c>
    </row>
    <row r="10" spans="1:7" ht="21" thickBot="1" x14ac:dyDescent="0.5">
      <c r="A10" s="1">
        <v>8</v>
      </c>
      <c r="B10" s="1">
        <v>8</v>
      </c>
      <c r="C10" s="1">
        <v>0.02</v>
      </c>
      <c r="D10" s="7">
        <f t="shared" si="0"/>
        <v>0.97</v>
      </c>
      <c r="F10" s="2" t="s">
        <v>5</v>
      </c>
      <c r="G10" s="4">
        <f>G8/(G8+G9)</f>
        <v>0.2857142857142857</v>
      </c>
    </row>
    <row r="11" spans="1:7" ht="20.5" thickBot="1" x14ac:dyDescent="0.45">
      <c r="A11" s="1">
        <v>9</v>
      </c>
      <c r="B11" s="1">
        <v>9</v>
      </c>
      <c r="C11" s="1">
        <v>0.01</v>
      </c>
      <c r="D11" s="7">
        <f t="shared" si="0"/>
        <v>0.99</v>
      </c>
    </row>
    <row r="13" spans="1:7" ht="20.5" thickBot="1" x14ac:dyDescent="0.45">
      <c r="A13" s="5" t="s">
        <v>6</v>
      </c>
      <c r="B13" s="6">
        <v>2</v>
      </c>
    </row>
    <row r="14" spans="1:7" ht="60.5" thickBot="1" x14ac:dyDescent="0.45">
      <c r="A14" s="1" t="s">
        <v>0</v>
      </c>
      <c r="B14" s="1" t="s">
        <v>8</v>
      </c>
      <c r="C14" s="1" t="s">
        <v>9</v>
      </c>
      <c r="D14" s="1" t="s">
        <v>10</v>
      </c>
      <c r="E14" s="1" t="s">
        <v>7</v>
      </c>
    </row>
    <row r="15" spans="1:7" ht="20.5" thickBot="1" x14ac:dyDescent="0.45">
      <c r="A15" s="1">
        <v>0</v>
      </c>
      <c r="B15" s="1">
        <v>7.0000000000000007E-2</v>
      </c>
      <c r="C15" s="1">
        <f>MAX(A15-$B$13,0)</f>
        <v>0</v>
      </c>
      <c r="D15" s="1">
        <f>MAX($B$13-A15,0)</f>
        <v>2</v>
      </c>
      <c r="E15" s="10">
        <f>C15*$G$8+$G$9*D15</f>
        <v>200</v>
      </c>
    </row>
    <row r="16" spans="1:7" ht="20.5" thickBot="1" x14ac:dyDescent="0.45">
      <c r="A16" s="1">
        <v>1</v>
      </c>
      <c r="B16" s="1">
        <v>0.19</v>
      </c>
      <c r="C16" s="1">
        <f t="shared" ref="C16:C24" si="1">MAX(A16-$B$13,0)</f>
        <v>0</v>
      </c>
      <c r="D16" s="1">
        <f t="shared" ref="D16:D24" si="2">MAX($B$13-A16,0)</f>
        <v>1</v>
      </c>
      <c r="E16" s="10">
        <f t="shared" ref="E16:E24" si="3">C16*$G$8+$G$9*D16</f>
        <v>100</v>
      </c>
    </row>
    <row r="17" spans="1:5" ht="20.5" thickBot="1" x14ac:dyDescent="0.45">
      <c r="A17" s="1">
        <v>2</v>
      </c>
      <c r="B17" s="1">
        <v>0.22</v>
      </c>
      <c r="C17" s="1">
        <f t="shared" si="1"/>
        <v>0</v>
      </c>
      <c r="D17" s="1">
        <f t="shared" si="2"/>
        <v>0</v>
      </c>
      <c r="E17" s="10">
        <f t="shared" si="3"/>
        <v>0</v>
      </c>
    </row>
    <row r="18" spans="1:5" ht="20.5" thickBot="1" x14ac:dyDescent="0.45">
      <c r="A18" s="1">
        <v>3</v>
      </c>
      <c r="B18" s="1">
        <v>0.16</v>
      </c>
      <c r="C18" s="1">
        <f t="shared" si="1"/>
        <v>1</v>
      </c>
      <c r="D18" s="1">
        <f t="shared" si="2"/>
        <v>0</v>
      </c>
      <c r="E18" s="10">
        <f t="shared" si="3"/>
        <v>40</v>
      </c>
    </row>
    <row r="19" spans="1:5" ht="20.5" thickBot="1" x14ac:dyDescent="0.45">
      <c r="A19" s="1">
        <v>4</v>
      </c>
      <c r="B19" s="1">
        <v>0.12</v>
      </c>
      <c r="C19" s="1">
        <f t="shared" si="1"/>
        <v>2</v>
      </c>
      <c r="D19" s="1">
        <f t="shared" si="2"/>
        <v>0</v>
      </c>
      <c r="E19" s="10">
        <f t="shared" si="3"/>
        <v>80</v>
      </c>
    </row>
    <row r="20" spans="1:5" ht="20.5" thickBot="1" x14ac:dyDescent="0.45">
      <c r="A20" s="1">
        <v>5</v>
      </c>
      <c r="B20" s="1">
        <v>0.1</v>
      </c>
      <c r="C20" s="1">
        <f t="shared" si="1"/>
        <v>3</v>
      </c>
      <c r="D20" s="1">
        <f t="shared" si="2"/>
        <v>0</v>
      </c>
      <c r="E20" s="10">
        <f t="shared" si="3"/>
        <v>120</v>
      </c>
    </row>
    <row r="21" spans="1:5" ht="20.5" thickBot="1" x14ac:dyDescent="0.45">
      <c r="A21" s="1">
        <v>6</v>
      </c>
      <c r="B21" s="1">
        <v>7.0000000000000007E-2</v>
      </c>
      <c r="C21" s="1">
        <f t="shared" si="1"/>
        <v>4</v>
      </c>
      <c r="D21" s="1">
        <f t="shared" si="2"/>
        <v>0</v>
      </c>
      <c r="E21" s="10">
        <f t="shared" si="3"/>
        <v>160</v>
      </c>
    </row>
    <row r="22" spans="1:5" ht="20.5" thickBot="1" x14ac:dyDescent="0.45">
      <c r="A22" s="1">
        <v>7</v>
      </c>
      <c r="B22" s="1">
        <v>0.04</v>
      </c>
      <c r="C22" s="1">
        <f t="shared" si="1"/>
        <v>5</v>
      </c>
      <c r="D22" s="1">
        <f t="shared" si="2"/>
        <v>0</v>
      </c>
      <c r="E22" s="10">
        <f t="shared" si="3"/>
        <v>200</v>
      </c>
    </row>
    <row r="23" spans="1:5" ht="20.5" thickBot="1" x14ac:dyDescent="0.45">
      <c r="A23" s="1">
        <v>8</v>
      </c>
      <c r="B23" s="1">
        <v>0.02</v>
      </c>
      <c r="C23" s="1">
        <f t="shared" si="1"/>
        <v>6</v>
      </c>
      <c r="D23" s="1">
        <f t="shared" si="2"/>
        <v>0</v>
      </c>
      <c r="E23" s="10">
        <f t="shared" si="3"/>
        <v>240</v>
      </c>
    </row>
    <row r="24" spans="1:5" ht="20.5" thickBot="1" x14ac:dyDescent="0.45">
      <c r="A24" s="1">
        <v>9</v>
      </c>
      <c r="B24" s="1">
        <v>0.01</v>
      </c>
      <c r="C24" s="1">
        <f t="shared" si="1"/>
        <v>7</v>
      </c>
      <c r="D24" s="1">
        <f t="shared" si="2"/>
        <v>0</v>
      </c>
      <c r="E24" s="10">
        <f t="shared" si="3"/>
        <v>280</v>
      </c>
    </row>
    <row r="25" spans="1:5" ht="20" x14ac:dyDescent="0.4">
      <c r="A25" t="s">
        <v>11</v>
      </c>
      <c r="B25">
        <f>SUMPRODUCT(A15:A24,B15:B24)</f>
        <v>3.04</v>
      </c>
      <c r="E25" s="11">
        <f>SUMPRODUCT(B15:B24,E15:E24)</f>
        <v>87.8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Overbooking</vt:lpstr>
    </vt:vector>
  </TitlesOfParts>
  <Company>Hofstra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Su</dc:creator>
  <cp:lastModifiedBy>Ping Su</cp:lastModifiedBy>
  <dcterms:created xsi:type="dcterms:W3CDTF">2021-03-01T21:44:45Z</dcterms:created>
  <dcterms:modified xsi:type="dcterms:W3CDTF">2021-03-02T19:30:02Z</dcterms:modified>
</cp:coreProperties>
</file>