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belen\Desktop\"/>
    </mc:Choice>
  </mc:AlternateContent>
  <xr:revisionPtr revIDLastSave="0" documentId="8_{C9939952-EFE6-4445-9092-122A178FF8C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Quiz 1" sheetId="2" r:id="rId1"/>
  </sheets>
  <definedNames>
    <definedName name="solver_adj" localSheetId="0" hidden="1">'Quiz 1'!$B$10:$F$13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'Quiz 1'!$G$10:$G$13</definedName>
    <definedName name="solver_lhs1" localSheetId="0" hidden="1">'Quiz 1'!$B$14:$E$14</definedName>
    <definedName name="solver_lhs2" localSheetId="0" hidden="1">'Quiz 1'!$F$10:$F$13</definedName>
    <definedName name="solver_lhs3" localSheetId="0" hidden="1">'Quiz 1'!$G$10:$G$13</definedName>
    <definedName name="solver_lhs4" localSheetId="0" hidden="1">'Quiz 1'!$G$10:$G$13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'Quiz 1'!$B$16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hs0" localSheetId="0" hidden="1">'Quiz 1'!$H$10:$H$13</definedName>
    <definedName name="solver_rhs1" localSheetId="0" hidden="1">'Quiz 1'!$B$6:$E$6</definedName>
    <definedName name="solver_rhs2" localSheetId="0" hidden="1">"binario"</definedName>
    <definedName name="solver_rhs3" localSheetId="0" hidden="1">'Quiz 1'!$H$10:$H$13</definedName>
    <definedName name="solver_rhs4" localSheetId="0" hidden="1">'Quiz 1'!$H$10:$H$13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0" i="2"/>
  <c r="C14" i="2"/>
  <c r="E14" i="2"/>
  <c r="B14" i="2"/>
  <c r="D14" i="2"/>
  <c r="G11" i="2"/>
  <c r="G12" i="2"/>
  <c r="G13" i="2"/>
  <c r="G10" i="2"/>
  <c r="B16" i="2"/>
</calcChain>
</file>

<file path=xl/sharedStrings.xml><?xml version="1.0" encoding="utf-8"?>
<sst xmlns="http://schemas.openxmlformats.org/spreadsheetml/2006/main" count="25" uniqueCount="17">
  <si>
    <t>New York</t>
  </si>
  <si>
    <t>Atlanta</t>
  </si>
  <si>
    <t>Chicago</t>
  </si>
  <si>
    <t>San Diego</t>
  </si>
  <si>
    <t>East</t>
  </si>
  <si>
    <t>South</t>
  </si>
  <si>
    <t>Midwest</t>
  </si>
  <si>
    <t>West</t>
  </si>
  <si>
    <t>Plant (200K) Open</t>
  </si>
  <si>
    <t>Total Shipment</t>
  </si>
  <si>
    <t xml:space="preserve">Total Demand Met </t>
  </si>
  <si>
    <t>Available Capacity</t>
  </si>
  <si>
    <t>Total Demand</t>
  </si>
  <si>
    <t>Total Cost</t>
  </si>
  <si>
    <t>Unit Shipping Cost</t>
  </si>
  <si>
    <t>Annual Fixed Costs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</si>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</sst>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0" fillId="0" borderId="0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1" xfId="0" applyFont="1" applyFill="1" applyBorder="1" applyAlignment="1">
      <alignment horizontal="center" wrapText="1"/>
    </xf>
    <xf numFmtId="3" fontId="0" fillId="2" borderId="0" xfId="0" applyNumberFormat="1" applyFill="1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78" zoomScaleNormal="55" workbookViewId="0">
      <selection activeCell="G26" sqref="G26"/>
    </sheetView>
  </sheetViews>
  <sheetFormatPr baseColWidth="10" defaultColWidth="8.7265625" defaultRowHeight="12.5" x14ac:dyDescent="0.25"/>
  <cols>
    <col min="1" max="1" width="20.6328125" bestFit="1" customWidth="1"/>
    <col min="2" max="2" width="11.36328125" bestFit="1" customWidth="1"/>
    <col min="3" max="4" width="8.90625" bestFit="1" customWidth="1"/>
    <col min="5" max="5" width="10.08984375" bestFit="1" customWidth="1"/>
    <col min="6" max="6" width="29.90625" bestFit="1" customWidth="1"/>
    <col min="7" max="7" width="12.6328125" bestFit="1" customWidth="1"/>
  </cols>
  <sheetData>
    <row r="1" spans="1:9" x14ac:dyDescent="0.25">
      <c r="A1" s="5" t="s">
        <v>14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15</v>
      </c>
      <c r="G1" s="5" t="s">
        <v>16</v>
      </c>
    </row>
    <row r="2" spans="1:9" x14ac:dyDescent="0.25">
      <c r="A2" s="5" t="s">
        <v>0</v>
      </c>
      <c r="B2" s="3">
        <v>211</v>
      </c>
      <c r="C2" s="3">
        <v>232</v>
      </c>
      <c r="D2" s="3">
        <v>240</v>
      </c>
      <c r="E2" s="3">
        <v>300</v>
      </c>
      <c r="F2" s="4">
        <v>6000000</v>
      </c>
      <c r="G2" s="4">
        <v>200000</v>
      </c>
    </row>
    <row r="3" spans="1:9" x14ac:dyDescent="0.25">
      <c r="A3" s="5" t="s">
        <v>1</v>
      </c>
      <c r="B3" s="3">
        <v>232</v>
      </c>
      <c r="C3" s="3">
        <v>212</v>
      </c>
      <c r="D3" s="3">
        <v>230</v>
      </c>
      <c r="E3" s="3">
        <v>280</v>
      </c>
      <c r="F3" s="4">
        <v>5500000</v>
      </c>
      <c r="G3" s="4">
        <v>200000</v>
      </c>
    </row>
    <row r="4" spans="1:9" x14ac:dyDescent="0.25">
      <c r="A4" s="5" t="s">
        <v>2</v>
      </c>
      <c r="B4" s="3">
        <v>238</v>
      </c>
      <c r="C4" s="3">
        <v>230</v>
      </c>
      <c r="D4" s="3">
        <v>215</v>
      </c>
      <c r="E4" s="3">
        <v>270</v>
      </c>
      <c r="F4" s="4">
        <v>5600000</v>
      </c>
      <c r="G4" s="4">
        <v>200000</v>
      </c>
    </row>
    <row r="5" spans="1:9" x14ac:dyDescent="0.25">
      <c r="A5" s="5" t="s">
        <v>3</v>
      </c>
      <c r="B5" s="3">
        <v>299</v>
      </c>
      <c r="C5" s="3">
        <v>280</v>
      </c>
      <c r="D5" s="3">
        <v>270</v>
      </c>
      <c r="E5" s="3">
        <v>225</v>
      </c>
      <c r="F5" s="4">
        <v>6100000</v>
      </c>
      <c r="G5" s="4">
        <v>200000</v>
      </c>
    </row>
    <row r="6" spans="1:9" x14ac:dyDescent="0.25">
      <c r="A6" s="5" t="s">
        <v>12</v>
      </c>
      <c r="B6" s="4">
        <v>110000</v>
      </c>
      <c r="C6" s="4">
        <v>180000</v>
      </c>
      <c r="D6" s="4">
        <v>120000</v>
      </c>
      <c r="E6" s="4">
        <v>100000</v>
      </c>
    </row>
    <row r="9" spans="1:9" ht="23.4" customHeight="1" x14ac:dyDescent="0.25">
      <c r="A9" s="3"/>
      <c r="B9" s="5" t="s">
        <v>4</v>
      </c>
      <c r="C9" s="5" t="s">
        <v>5</v>
      </c>
      <c r="D9" s="5" t="s">
        <v>6</v>
      </c>
      <c r="E9" s="5" t="s">
        <v>7</v>
      </c>
      <c r="F9" s="7" t="s">
        <v>8</v>
      </c>
      <c r="G9" s="5" t="s">
        <v>9</v>
      </c>
      <c r="H9" s="9" t="s">
        <v>11</v>
      </c>
    </row>
    <row r="10" spans="1:9" ht="13" x14ac:dyDescent="0.3">
      <c r="A10" s="5" t="s">
        <v>0</v>
      </c>
      <c r="B10" s="12">
        <v>0</v>
      </c>
      <c r="C10" s="12">
        <v>0</v>
      </c>
      <c r="D10" s="12">
        <v>0</v>
      </c>
      <c r="E10" s="12">
        <v>0</v>
      </c>
      <c r="F10" s="13">
        <v>0</v>
      </c>
      <c r="G10" s="4">
        <f>SUM(B10:E10)</f>
        <v>0</v>
      </c>
      <c r="H10" s="3">
        <f>F10*200000</f>
        <v>0</v>
      </c>
      <c r="I10" s="11"/>
    </row>
    <row r="11" spans="1:9" x14ac:dyDescent="0.25">
      <c r="A11" s="5" t="s">
        <v>1</v>
      </c>
      <c r="B11" s="12">
        <v>19999.999997557534</v>
      </c>
      <c r="C11" s="12">
        <v>180000</v>
      </c>
      <c r="D11" s="12">
        <v>0</v>
      </c>
      <c r="E11" s="12">
        <v>0</v>
      </c>
      <c r="F11" s="13">
        <v>1</v>
      </c>
      <c r="G11" s="4">
        <f t="shared" ref="G11:G13" si="0">SUM(B11:E11)</f>
        <v>199999.99999755755</v>
      </c>
      <c r="H11" s="3">
        <f t="shared" ref="H11:H13" si="1">F11*200000</f>
        <v>200000</v>
      </c>
    </row>
    <row r="12" spans="1:9" x14ac:dyDescent="0.25">
      <c r="A12" s="5" t="s">
        <v>2</v>
      </c>
      <c r="B12" s="12">
        <v>90000.00000244251</v>
      </c>
      <c r="C12" s="12">
        <v>0</v>
      </c>
      <c r="D12" s="12">
        <v>109999.99999711344</v>
      </c>
      <c r="E12" s="12">
        <v>0</v>
      </c>
      <c r="F12" s="13">
        <v>1</v>
      </c>
      <c r="G12" s="4">
        <f t="shared" si="0"/>
        <v>199999.99999955593</v>
      </c>
      <c r="H12" s="3">
        <f t="shared" si="1"/>
        <v>200000</v>
      </c>
    </row>
    <row r="13" spans="1:9" x14ac:dyDescent="0.25">
      <c r="A13" s="5" t="s">
        <v>3</v>
      </c>
      <c r="B13" s="12">
        <v>0</v>
      </c>
      <c r="C13" s="12">
        <v>0</v>
      </c>
      <c r="D13" s="12">
        <v>10000.000002442543</v>
      </c>
      <c r="E13" s="12">
        <v>100000</v>
      </c>
      <c r="F13" s="13">
        <v>1</v>
      </c>
      <c r="G13" s="4">
        <f t="shared" si="0"/>
        <v>110000.00000244254</v>
      </c>
      <c r="H13" s="3">
        <f t="shared" si="1"/>
        <v>200000</v>
      </c>
    </row>
    <row r="14" spans="1:9" x14ac:dyDescent="0.25">
      <c r="A14" s="5" t="s">
        <v>10</v>
      </c>
      <c r="B14" s="3">
        <f>SUM(B10:B13)</f>
        <v>110000.00000000004</v>
      </c>
      <c r="C14" s="3">
        <f>SUM(C10:C13)</f>
        <v>180000</v>
      </c>
      <c r="D14" s="3">
        <f t="shared" ref="D14:E14" si="2">SUM(D10:D13)</f>
        <v>119999.99999955598</v>
      </c>
      <c r="E14" s="3">
        <f t="shared" si="2"/>
        <v>100000</v>
      </c>
      <c r="F14" s="1"/>
      <c r="G14" s="6"/>
    </row>
    <row r="16" spans="1:9" x14ac:dyDescent="0.25">
      <c r="A16" s="8" t="s">
        <v>13</v>
      </c>
      <c r="B16" s="10">
        <f>SUMPRODUCT(B2:E5,B10:E13)+SUMPRODUCT(F2:F5,F10:F13)</f>
        <v>130270000.00005354</v>
      </c>
    </row>
    <row r="17" spans="2:2" x14ac:dyDescent="0.25">
      <c r="B17" s="2"/>
    </row>
  </sheetData>
  <pageMargins left="0.7" right="0.7" top="0.75" bottom="0.75" header="0.3" footer="0.3"/>
  <ignoredErrors>
    <ignoredError sqref="G10: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Quiz 1</vt:lpstr>
    </vt:vector>
  </TitlesOfParts>
  <Company>Kellogg Graduate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- 5th edition</dc:title>
  <dc:subject>Chapter 5 Problem 2</dc:subject>
  <dc:creator>Jay Mabe</dc:creator>
  <cp:lastModifiedBy>belen llatas beny</cp:lastModifiedBy>
  <cp:lastPrinted>2015-10-07T18:53:37Z</cp:lastPrinted>
  <dcterms:created xsi:type="dcterms:W3CDTF">2000-09-29T14:23:18Z</dcterms:created>
  <dcterms:modified xsi:type="dcterms:W3CDTF">2021-09-20T16:39:40Z</dcterms:modified>
</cp:coreProperties>
</file>